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marl\Desktop\"/>
    </mc:Choice>
  </mc:AlternateContent>
  <xr:revisionPtr revIDLastSave="0" documentId="13_ncr:1_{BC6EAD1B-DA9E-4B45-872A-5F4A66B21020}" xr6:coauthVersionLast="47" xr6:coauthVersionMax="47" xr10:uidLastSave="{00000000-0000-0000-0000-000000000000}"/>
  <bookViews>
    <workbookView xWindow="0" yWindow="1545" windowWidth="22905" windowHeight="13860" firstSheet="4" activeTab="7" xr2:uid="{2EC50A42-E5BA-4037-A002-AE21428F2379}"/>
  </bookViews>
  <sheets>
    <sheet name="Caratula" sheetId="9" r:id="rId1"/>
    <sheet name="Posición de mercado" sheetId="1" r:id="rId2"/>
    <sheet name="Análisis vertical" sheetId="2" r:id="rId3"/>
    <sheet name="Depósitos a la vista y depósito" sheetId="3" r:id="rId4"/>
    <sheet name="Perdidas y ganancias" sheetId="4" r:id="rId5"/>
    <sheet name="Graficos" sheetId="5" r:id="rId6"/>
    <sheet name="Análisis horizontal" sheetId="6" r:id="rId7"/>
    <sheet name=" resultados del ejercicio" sheetId="7" r:id="rId8"/>
    <sheet name="Indicadores financieros" sheetId="8" r:id="rId9"/>
  </sheets>
  <externalReferences>
    <externalReference r:id="rId10"/>
  </externalReferences>
  <definedNames>
    <definedName name="_xlchart.v1.0" hidden="1">'Posición de mercado'!$G$488:$G$581</definedName>
    <definedName name="_xlchart.v1.1" hidden="1">'Posición de mercado'!$H$488:$H$581</definedName>
    <definedName name="_xlchart.v1.10" hidden="1">'Posición de mercado'!$I$284:$I$381</definedName>
    <definedName name="_xlchart.v1.11" hidden="1">'Posición de mercado'!$J$284:$J$381</definedName>
    <definedName name="_xlchart.v1.12" hidden="1">'Posición de mercado'!$G$388:$G$481</definedName>
    <definedName name="_xlchart.v1.13" hidden="1">'Posición de mercado'!$H$388:$H$481</definedName>
    <definedName name="_xlchart.v1.14" hidden="1">'Posición de mercado'!$I$388:$I$481</definedName>
    <definedName name="_xlchart.v1.15" hidden="1">'Posición de mercado'!$J$388:$J$481</definedName>
    <definedName name="_xlchart.v1.16" hidden="1">'Posición de mercado'!$G$179:$G$276</definedName>
    <definedName name="_xlchart.v1.17" hidden="1">'Posición de mercado'!$H$179:$H$276</definedName>
    <definedName name="_xlchart.v1.18" hidden="1">'Posición de mercado'!$I$179:$I$276</definedName>
    <definedName name="_xlchart.v1.19" hidden="1">'Posición de mercado'!$J$179:$J$276</definedName>
    <definedName name="_xlchart.v1.2" hidden="1">'Posición de mercado'!$I$488:$I$581</definedName>
    <definedName name="_xlchart.v1.20" hidden="1">'Posición de mercado'!$G$5:$G$85</definedName>
    <definedName name="_xlchart.v1.21" hidden="1">'Posición de mercado'!$H$5:$H$85</definedName>
    <definedName name="_xlchart.v1.22" hidden="1">'Posición de mercado'!$I$5:$I$85</definedName>
    <definedName name="_xlchart.v1.23" hidden="1">'Posición de mercado'!$J$5:$J$85</definedName>
    <definedName name="_xlchart.v1.3" hidden="1">'Posición de mercado'!$J$488:$J$581</definedName>
    <definedName name="_xlchart.v1.4" hidden="1">'Posición de mercado'!$G$92:$G$172</definedName>
    <definedName name="_xlchart.v1.5" hidden="1">'Posición de mercado'!$H$92:$H$172</definedName>
    <definedName name="_xlchart.v1.6" hidden="1">'Posición de mercado'!$I$92:$I$172</definedName>
    <definedName name="_xlchart.v1.7" hidden="1">'Posición de mercado'!$J$92:$J$172</definedName>
    <definedName name="_xlchart.v1.8" hidden="1">'Posición de mercado'!$G$284:$G$381</definedName>
    <definedName name="_xlchart.v1.9" hidden="1">'Posición de mercado'!$H$284:$H$381</definedName>
  </definedNames>
  <calcPr calcId="191029"/>
  <pivotCaches>
    <pivotCache cacheId="0" r:id="rId11"/>
    <pivotCache cacheId="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99" i="6" l="1"/>
  <c r="BB196" i="6"/>
  <c r="BA196" i="6"/>
  <c r="AZ196" i="6"/>
  <c r="AY196" i="6"/>
  <c r="AX196" i="6"/>
  <c r="AW196" i="6"/>
  <c r="AV196" i="6"/>
  <c r="AU196" i="6"/>
  <c r="AT196" i="6"/>
  <c r="AT199" i="6" s="1"/>
  <c r="BB195" i="6"/>
  <c r="BA195" i="6"/>
  <c r="AZ195" i="6"/>
  <c r="AY195" i="6"/>
  <c r="AX195" i="6"/>
  <c r="AX199" i="6" s="1"/>
  <c r="AW195" i="6"/>
  <c r="AW199" i="6" s="1"/>
  <c r="AV195" i="6"/>
  <c r="AU195" i="6"/>
  <c r="AT195" i="6"/>
  <c r="BB188" i="6"/>
  <c r="BA188" i="6"/>
  <c r="AZ188" i="6"/>
  <c r="AY188" i="6"/>
  <c r="AX188" i="6"/>
  <c r="AW188" i="6"/>
  <c r="AV188" i="6"/>
  <c r="AU188" i="6"/>
  <c r="BB187" i="6"/>
  <c r="BA187" i="6"/>
  <c r="AZ187" i="6"/>
  <c r="AY187" i="6"/>
  <c r="AX187" i="6"/>
  <c r="AW187" i="6"/>
  <c r="AV187" i="6"/>
  <c r="AU187" i="6"/>
  <c r="BB182" i="6"/>
  <c r="BA182" i="6"/>
  <c r="AZ182" i="6"/>
  <c r="AY182" i="6"/>
  <c r="AX182" i="6"/>
  <c r="AW182" i="6"/>
  <c r="AV182" i="6"/>
  <c r="AU182" i="6"/>
  <c r="BB181" i="6"/>
  <c r="BA181" i="6"/>
  <c r="AZ181" i="6"/>
  <c r="AY181" i="6"/>
  <c r="AX181" i="6"/>
  <c r="AW181" i="6"/>
  <c r="AV181" i="6"/>
  <c r="AU181" i="6"/>
  <c r="BB180" i="6"/>
  <c r="BA180" i="6"/>
  <c r="AZ180" i="6"/>
  <c r="AY180" i="6"/>
  <c r="AX180" i="6"/>
  <c r="AW180" i="6"/>
  <c r="AV180" i="6"/>
  <c r="AU180" i="6"/>
  <c r="BB163" i="6"/>
  <c r="BA163" i="6"/>
  <c r="AZ163" i="6"/>
  <c r="AY163" i="6"/>
  <c r="AX163" i="6"/>
  <c r="AW163" i="6"/>
  <c r="AV163" i="6"/>
  <c r="AU163" i="6"/>
  <c r="AT163" i="6"/>
  <c r="BB162" i="6"/>
  <c r="BB166" i="6" s="1"/>
  <c r="BA162" i="6"/>
  <c r="BA166" i="6" s="1"/>
  <c r="AZ162" i="6"/>
  <c r="AZ166" i="6" s="1"/>
  <c r="AY162" i="6"/>
  <c r="AX162" i="6"/>
  <c r="AX166" i="6" s="1"/>
  <c r="AW162" i="6"/>
  <c r="AW166" i="6" s="1"/>
  <c r="AV162" i="6"/>
  <c r="AV166" i="6" s="1"/>
  <c r="AU162" i="6"/>
  <c r="AT162" i="6"/>
  <c r="AT166" i="6" s="1"/>
  <c r="BB155" i="6"/>
  <c r="BA155" i="6"/>
  <c r="AZ155" i="6"/>
  <c r="AY155" i="6"/>
  <c r="AX155" i="6"/>
  <c r="AW155" i="6"/>
  <c r="AV155" i="6"/>
  <c r="AU155" i="6"/>
  <c r="BB154" i="6"/>
  <c r="BA154" i="6"/>
  <c r="AZ154" i="6"/>
  <c r="AY154" i="6"/>
  <c r="AX154" i="6"/>
  <c r="AW154" i="6"/>
  <c r="AV154" i="6"/>
  <c r="AU154" i="6"/>
  <c r="BB149" i="6"/>
  <c r="BA149" i="6"/>
  <c r="AZ149" i="6"/>
  <c r="AY149" i="6"/>
  <c r="AX149" i="6"/>
  <c r="AW149" i="6"/>
  <c r="AV149" i="6"/>
  <c r="AU149" i="6"/>
  <c r="BB148" i="6"/>
  <c r="BA148" i="6"/>
  <c r="AZ148" i="6"/>
  <c r="AY148" i="6"/>
  <c r="AX148" i="6"/>
  <c r="AW148" i="6"/>
  <c r="AV148" i="6"/>
  <c r="AU148" i="6"/>
  <c r="BB147" i="6"/>
  <c r="BA147" i="6"/>
  <c r="AZ147" i="6"/>
  <c r="AY147" i="6"/>
  <c r="AX147" i="6"/>
  <c r="AW147" i="6"/>
  <c r="AV147" i="6"/>
  <c r="AU147" i="6"/>
  <c r="AF200" i="6"/>
  <c r="AE200" i="6"/>
  <c r="AD200" i="6"/>
  <c r="AC200" i="6"/>
  <c r="AB200" i="6"/>
  <c r="AA200" i="6"/>
  <c r="Z200" i="6"/>
  <c r="Y200" i="6"/>
  <c r="X200" i="6"/>
  <c r="AF199" i="6"/>
  <c r="AE199" i="6"/>
  <c r="AD199" i="6"/>
  <c r="AC199" i="6"/>
  <c r="AB199" i="6"/>
  <c r="AA199" i="6"/>
  <c r="Z199" i="6"/>
  <c r="Y199" i="6"/>
  <c r="X199" i="6"/>
  <c r="AF198" i="6"/>
  <c r="AE198" i="6"/>
  <c r="AD198" i="6"/>
  <c r="AC198" i="6"/>
  <c r="AB198" i="6"/>
  <c r="AA198" i="6"/>
  <c r="Z198" i="6"/>
  <c r="Y198" i="6"/>
  <c r="X198" i="6"/>
  <c r="AF193" i="6"/>
  <c r="AE193" i="6"/>
  <c r="AD193" i="6"/>
  <c r="AC193" i="6"/>
  <c r="AB193" i="6"/>
  <c r="AA193" i="6"/>
  <c r="Z193" i="6"/>
  <c r="Y193" i="6"/>
  <c r="AF191" i="6"/>
  <c r="AE191" i="6"/>
  <c r="AD191" i="6"/>
  <c r="AC191" i="6"/>
  <c r="AB191" i="6"/>
  <c r="AA191" i="6"/>
  <c r="Z191" i="6"/>
  <c r="Y191" i="6"/>
  <c r="AF190" i="6"/>
  <c r="AE190" i="6"/>
  <c r="AD190" i="6"/>
  <c r="AC190" i="6"/>
  <c r="AB190" i="6"/>
  <c r="AA190" i="6"/>
  <c r="Z190" i="6"/>
  <c r="Y190" i="6"/>
  <c r="AF186" i="6"/>
  <c r="AE186" i="6"/>
  <c r="AD186" i="6"/>
  <c r="AC186" i="6"/>
  <c r="AB186" i="6"/>
  <c r="AA186" i="6"/>
  <c r="Z186" i="6"/>
  <c r="Y186" i="6"/>
  <c r="AF185" i="6"/>
  <c r="AE185" i="6"/>
  <c r="AD185" i="6"/>
  <c r="AC185" i="6"/>
  <c r="AB185" i="6"/>
  <c r="AA185" i="6"/>
  <c r="Z185" i="6"/>
  <c r="Y185" i="6"/>
  <c r="AF184" i="6"/>
  <c r="AE184" i="6"/>
  <c r="AD184" i="6"/>
  <c r="AC184" i="6"/>
  <c r="AB184" i="6"/>
  <c r="AA184" i="6"/>
  <c r="Z184" i="6"/>
  <c r="Y184" i="6"/>
  <c r="AF183" i="6"/>
  <c r="AE183" i="6"/>
  <c r="AD183" i="6"/>
  <c r="AC183" i="6"/>
  <c r="AB183" i="6"/>
  <c r="AA183" i="6"/>
  <c r="Z183" i="6"/>
  <c r="Y183" i="6"/>
  <c r="AE169" i="6"/>
  <c r="AF166" i="6"/>
  <c r="AE166" i="6"/>
  <c r="AD166" i="6"/>
  <c r="AC166" i="6"/>
  <c r="AB166" i="6"/>
  <c r="AA166" i="6"/>
  <c r="Z166" i="6"/>
  <c r="Y166" i="6"/>
  <c r="X166" i="6"/>
  <c r="AF165" i="6"/>
  <c r="AF169" i="6" s="1"/>
  <c r="AE165" i="6"/>
  <c r="AD165" i="6"/>
  <c r="AC165" i="6"/>
  <c r="AB165" i="6"/>
  <c r="AA165" i="6"/>
  <c r="AA169" i="6" s="1"/>
  <c r="Z165" i="6"/>
  <c r="Y165" i="6"/>
  <c r="Y169" i="6" s="1"/>
  <c r="X165" i="6"/>
  <c r="AF164" i="6"/>
  <c r="AE164" i="6"/>
  <c r="AD164" i="6"/>
  <c r="AC164" i="6"/>
  <c r="AB164" i="6"/>
  <c r="AA164" i="6"/>
  <c r="Z164" i="6"/>
  <c r="Y164" i="6"/>
  <c r="X164" i="6"/>
  <c r="X169" i="6" s="1"/>
  <c r="AF159" i="6"/>
  <c r="AE159" i="6"/>
  <c r="AD159" i="6"/>
  <c r="AC159" i="6"/>
  <c r="AB159" i="6"/>
  <c r="AA159" i="6"/>
  <c r="Z159" i="6"/>
  <c r="Y159" i="6"/>
  <c r="AF157" i="6"/>
  <c r="AE157" i="6"/>
  <c r="AD157" i="6"/>
  <c r="AC157" i="6"/>
  <c r="AB157" i="6"/>
  <c r="AA157" i="6"/>
  <c r="Z157" i="6"/>
  <c r="Y157" i="6"/>
  <c r="AF156" i="6"/>
  <c r="AE156" i="6"/>
  <c r="AD156" i="6"/>
  <c r="AC156" i="6"/>
  <c r="AB156" i="6"/>
  <c r="AA156" i="6"/>
  <c r="Z156" i="6"/>
  <c r="Y156" i="6"/>
  <c r="AF152" i="6"/>
  <c r="AE152" i="6"/>
  <c r="AD152" i="6"/>
  <c r="AC152" i="6"/>
  <c r="AB152" i="6"/>
  <c r="AA152" i="6"/>
  <c r="Z152" i="6"/>
  <c r="Y152" i="6"/>
  <c r="AF151" i="6"/>
  <c r="AE151" i="6"/>
  <c r="AD151" i="6"/>
  <c r="AC151" i="6"/>
  <c r="AB151" i="6"/>
  <c r="AA151" i="6"/>
  <c r="Z151" i="6"/>
  <c r="Y151" i="6"/>
  <c r="AF150" i="6"/>
  <c r="AE150" i="6"/>
  <c r="AD150" i="6"/>
  <c r="AC150" i="6"/>
  <c r="AB150" i="6"/>
  <c r="AA150" i="6"/>
  <c r="Z150" i="6"/>
  <c r="Y150" i="6"/>
  <c r="AF149" i="6"/>
  <c r="AE149" i="6"/>
  <c r="AD149" i="6"/>
  <c r="AC149" i="6"/>
  <c r="AB149" i="6"/>
  <c r="AA149" i="6"/>
  <c r="Z149" i="6"/>
  <c r="Y149" i="6"/>
  <c r="L339" i="6"/>
  <c r="K339" i="6"/>
  <c r="J339" i="6"/>
  <c r="I339" i="6"/>
  <c r="H339" i="6"/>
  <c r="G339" i="6"/>
  <c r="F339" i="6"/>
  <c r="E339" i="6"/>
  <c r="D339" i="6"/>
  <c r="L338" i="6"/>
  <c r="K338" i="6"/>
  <c r="J338" i="6"/>
  <c r="I338" i="6"/>
  <c r="H338" i="6"/>
  <c r="G338" i="6"/>
  <c r="F338" i="6"/>
  <c r="E338" i="6"/>
  <c r="D338" i="6"/>
  <c r="L337" i="6"/>
  <c r="K337" i="6"/>
  <c r="J337" i="6"/>
  <c r="I337" i="6"/>
  <c r="H337" i="6"/>
  <c r="G337" i="6"/>
  <c r="F337" i="6"/>
  <c r="E337" i="6"/>
  <c r="D337" i="6"/>
  <c r="L336" i="6"/>
  <c r="K336" i="6"/>
  <c r="J336" i="6"/>
  <c r="I336" i="6"/>
  <c r="H336" i="6"/>
  <c r="G336" i="6"/>
  <c r="F336" i="6"/>
  <c r="E336" i="6"/>
  <c r="D336" i="6"/>
  <c r="L335" i="6"/>
  <c r="K335" i="6"/>
  <c r="J335" i="6"/>
  <c r="I335" i="6"/>
  <c r="H335" i="6"/>
  <c r="G335" i="6"/>
  <c r="F335" i="6"/>
  <c r="E335" i="6"/>
  <c r="D335" i="6"/>
  <c r="L334" i="6"/>
  <c r="K334" i="6"/>
  <c r="J334" i="6"/>
  <c r="I334" i="6"/>
  <c r="H334" i="6"/>
  <c r="G334" i="6"/>
  <c r="F334" i="6"/>
  <c r="E334" i="6"/>
  <c r="D334" i="6"/>
  <c r="L333" i="6"/>
  <c r="K333" i="6"/>
  <c r="J333" i="6"/>
  <c r="I333" i="6"/>
  <c r="H333" i="6"/>
  <c r="G333" i="6"/>
  <c r="F333" i="6"/>
  <c r="E333" i="6"/>
  <c r="D333" i="6"/>
  <c r="L332" i="6"/>
  <c r="K332" i="6"/>
  <c r="J332" i="6"/>
  <c r="I332" i="6"/>
  <c r="H332" i="6"/>
  <c r="G332" i="6"/>
  <c r="F332" i="6"/>
  <c r="E332" i="6"/>
  <c r="D332" i="6"/>
  <c r="L331" i="6"/>
  <c r="L341" i="6" s="1"/>
  <c r="K331" i="6"/>
  <c r="K341" i="6" s="1"/>
  <c r="J331" i="6"/>
  <c r="J341" i="6" s="1"/>
  <c r="I331" i="6"/>
  <c r="H331" i="6"/>
  <c r="G331" i="6"/>
  <c r="F331" i="6"/>
  <c r="E331" i="6"/>
  <c r="D331" i="6"/>
  <c r="D341" i="6" s="1"/>
  <c r="L326" i="6"/>
  <c r="K326" i="6"/>
  <c r="J326" i="6"/>
  <c r="I326" i="6"/>
  <c r="H326" i="6"/>
  <c r="G326" i="6"/>
  <c r="F326" i="6"/>
  <c r="E326" i="6"/>
  <c r="L325" i="6"/>
  <c r="K325" i="6"/>
  <c r="J325" i="6"/>
  <c r="I325" i="6"/>
  <c r="H325" i="6"/>
  <c r="G325" i="6"/>
  <c r="F325" i="6"/>
  <c r="E325" i="6"/>
  <c r="L324" i="6"/>
  <c r="K324" i="6"/>
  <c r="J324" i="6"/>
  <c r="I324" i="6"/>
  <c r="H324" i="6"/>
  <c r="G324" i="6"/>
  <c r="F324" i="6"/>
  <c r="E324" i="6"/>
  <c r="L323" i="6"/>
  <c r="K323" i="6"/>
  <c r="J323" i="6"/>
  <c r="I323" i="6"/>
  <c r="H323" i="6"/>
  <c r="G323" i="6"/>
  <c r="F323" i="6"/>
  <c r="E323" i="6"/>
  <c r="L321" i="6"/>
  <c r="K321" i="6"/>
  <c r="J321" i="6"/>
  <c r="I321" i="6"/>
  <c r="H321" i="6"/>
  <c r="G321" i="6"/>
  <c r="F321" i="6"/>
  <c r="E321" i="6"/>
  <c r="L320" i="6"/>
  <c r="K320" i="6"/>
  <c r="J320" i="6"/>
  <c r="I320" i="6"/>
  <c r="H320" i="6"/>
  <c r="G320" i="6"/>
  <c r="F320" i="6"/>
  <c r="E320" i="6"/>
  <c r="L318" i="6"/>
  <c r="K318" i="6"/>
  <c r="J318" i="6"/>
  <c r="I318" i="6"/>
  <c r="H318" i="6"/>
  <c r="G318" i="6"/>
  <c r="F318" i="6"/>
  <c r="E318" i="6"/>
  <c r="L317" i="6"/>
  <c r="K317" i="6"/>
  <c r="J317" i="6"/>
  <c r="I317" i="6"/>
  <c r="H317" i="6"/>
  <c r="G317" i="6"/>
  <c r="F317" i="6"/>
  <c r="E317" i="6"/>
  <c r="L313" i="6"/>
  <c r="K313" i="6"/>
  <c r="J313" i="6"/>
  <c r="I313" i="6"/>
  <c r="H313" i="6"/>
  <c r="G313" i="6"/>
  <c r="F313" i="6"/>
  <c r="E313" i="6"/>
  <c r="L312" i="6"/>
  <c r="K312" i="6"/>
  <c r="J312" i="6"/>
  <c r="I312" i="6"/>
  <c r="H312" i="6"/>
  <c r="G312" i="6"/>
  <c r="F312" i="6"/>
  <c r="E312" i="6"/>
  <c r="L311" i="6"/>
  <c r="K311" i="6"/>
  <c r="J311" i="6"/>
  <c r="I311" i="6"/>
  <c r="H311" i="6"/>
  <c r="G311" i="6"/>
  <c r="F311" i="6"/>
  <c r="E311" i="6"/>
  <c r="L310" i="6"/>
  <c r="K310" i="6"/>
  <c r="J310" i="6"/>
  <c r="I310" i="6"/>
  <c r="H310" i="6"/>
  <c r="G310" i="6"/>
  <c r="F310" i="6"/>
  <c r="E310" i="6"/>
  <c r="L309" i="6"/>
  <c r="K309" i="6"/>
  <c r="J309" i="6"/>
  <c r="I309" i="6"/>
  <c r="H309" i="6"/>
  <c r="G309" i="6"/>
  <c r="F309" i="6"/>
  <c r="E309" i="6"/>
  <c r="L308" i="6"/>
  <c r="K308" i="6"/>
  <c r="J308" i="6"/>
  <c r="I308" i="6"/>
  <c r="H308" i="6"/>
  <c r="G308" i="6"/>
  <c r="F308" i="6"/>
  <c r="E308" i="6"/>
  <c r="L307" i="6"/>
  <c r="K307" i="6"/>
  <c r="J307" i="6"/>
  <c r="I307" i="6"/>
  <c r="H307" i="6"/>
  <c r="G307" i="6"/>
  <c r="F307" i="6"/>
  <c r="E307" i="6"/>
  <c r="L306" i="6"/>
  <c r="K306" i="6"/>
  <c r="J306" i="6"/>
  <c r="I306" i="6"/>
  <c r="H306" i="6"/>
  <c r="G306" i="6"/>
  <c r="F306" i="6"/>
  <c r="E306" i="6"/>
  <c r="L305" i="6"/>
  <c r="K305" i="6"/>
  <c r="J305" i="6"/>
  <c r="I305" i="6"/>
  <c r="H305" i="6"/>
  <c r="G305" i="6"/>
  <c r="F305" i="6"/>
  <c r="E305" i="6"/>
  <c r="L304" i="6"/>
  <c r="K304" i="6"/>
  <c r="J304" i="6"/>
  <c r="I304" i="6"/>
  <c r="H304" i="6"/>
  <c r="G304" i="6"/>
  <c r="F304" i="6"/>
  <c r="E304" i="6"/>
  <c r="L282" i="6"/>
  <c r="K282" i="6"/>
  <c r="J282" i="6"/>
  <c r="I282" i="6"/>
  <c r="H282" i="6"/>
  <c r="G282" i="6"/>
  <c r="F282" i="6"/>
  <c r="E282" i="6"/>
  <c r="D282" i="6"/>
  <c r="L281" i="6"/>
  <c r="K281" i="6"/>
  <c r="J281" i="6"/>
  <c r="I281" i="6"/>
  <c r="H281" i="6"/>
  <c r="G281" i="6"/>
  <c r="F281" i="6"/>
  <c r="E281" i="6"/>
  <c r="D281" i="6"/>
  <c r="L280" i="6"/>
  <c r="K280" i="6"/>
  <c r="J280" i="6"/>
  <c r="I280" i="6"/>
  <c r="H280" i="6"/>
  <c r="G280" i="6"/>
  <c r="F280" i="6"/>
  <c r="E280" i="6"/>
  <c r="D280" i="6"/>
  <c r="L279" i="6"/>
  <c r="K279" i="6"/>
  <c r="J279" i="6"/>
  <c r="I279" i="6"/>
  <c r="H279" i="6"/>
  <c r="G279" i="6"/>
  <c r="F279" i="6"/>
  <c r="E279" i="6"/>
  <c r="D279" i="6"/>
  <c r="L278" i="6"/>
  <c r="K278" i="6"/>
  <c r="J278" i="6"/>
  <c r="I278" i="6"/>
  <c r="H278" i="6"/>
  <c r="G278" i="6"/>
  <c r="F278" i="6"/>
  <c r="E278" i="6"/>
  <c r="D278" i="6"/>
  <c r="L277" i="6"/>
  <c r="K277" i="6"/>
  <c r="J277" i="6"/>
  <c r="I277" i="6"/>
  <c r="H277" i="6"/>
  <c r="G277" i="6"/>
  <c r="F277" i="6"/>
  <c r="E277" i="6"/>
  <c r="D277" i="6"/>
  <c r="L276" i="6"/>
  <c r="K276" i="6"/>
  <c r="J276" i="6"/>
  <c r="I276" i="6"/>
  <c r="H276" i="6"/>
  <c r="G276" i="6"/>
  <c r="F276" i="6"/>
  <c r="E276" i="6"/>
  <c r="D276" i="6"/>
  <c r="L275" i="6"/>
  <c r="K275" i="6"/>
  <c r="J275" i="6"/>
  <c r="I275" i="6"/>
  <c r="I284" i="6" s="1"/>
  <c r="H275" i="6"/>
  <c r="G275" i="6"/>
  <c r="F275" i="6"/>
  <c r="E275" i="6"/>
  <c r="D275" i="6"/>
  <c r="L274" i="6"/>
  <c r="L284" i="6" s="1"/>
  <c r="K274" i="6"/>
  <c r="K284" i="6" s="1"/>
  <c r="J274" i="6"/>
  <c r="J284" i="6" s="1"/>
  <c r="I274" i="6"/>
  <c r="H274" i="6"/>
  <c r="G274" i="6"/>
  <c r="F274" i="6"/>
  <c r="F284" i="6" s="1"/>
  <c r="E274" i="6"/>
  <c r="D274" i="6"/>
  <c r="L269" i="6"/>
  <c r="K269" i="6"/>
  <c r="J269" i="6"/>
  <c r="I269" i="6"/>
  <c r="H269" i="6"/>
  <c r="G269" i="6"/>
  <c r="F269" i="6"/>
  <c r="E269" i="6"/>
  <c r="L268" i="6"/>
  <c r="K268" i="6"/>
  <c r="J268" i="6"/>
  <c r="I268" i="6"/>
  <c r="H268" i="6"/>
  <c r="G268" i="6"/>
  <c r="F268" i="6"/>
  <c r="E268" i="6"/>
  <c r="L267" i="6"/>
  <c r="K267" i="6"/>
  <c r="J267" i="6"/>
  <c r="I267" i="6"/>
  <c r="H267" i="6"/>
  <c r="G267" i="6"/>
  <c r="F267" i="6"/>
  <c r="E267" i="6"/>
  <c r="L266" i="6"/>
  <c r="K266" i="6"/>
  <c r="J266" i="6"/>
  <c r="I266" i="6"/>
  <c r="H266" i="6"/>
  <c r="G266" i="6"/>
  <c r="F266" i="6"/>
  <c r="E266" i="6"/>
  <c r="L264" i="6"/>
  <c r="K264" i="6"/>
  <c r="J264" i="6"/>
  <c r="I264" i="6"/>
  <c r="H264" i="6"/>
  <c r="G264" i="6"/>
  <c r="F264" i="6"/>
  <c r="E264" i="6"/>
  <c r="L263" i="6"/>
  <c r="K263" i="6"/>
  <c r="J263" i="6"/>
  <c r="I263" i="6"/>
  <c r="H263" i="6"/>
  <c r="G263" i="6"/>
  <c r="F263" i="6"/>
  <c r="E263" i="6"/>
  <c r="L261" i="6"/>
  <c r="K261" i="6"/>
  <c r="J261" i="6"/>
  <c r="I261" i="6"/>
  <c r="H261" i="6"/>
  <c r="G261" i="6"/>
  <c r="F261" i="6"/>
  <c r="E261" i="6"/>
  <c r="L260" i="6"/>
  <c r="K260" i="6"/>
  <c r="J260" i="6"/>
  <c r="I260" i="6"/>
  <c r="H260" i="6"/>
  <c r="G260" i="6"/>
  <c r="F260" i="6"/>
  <c r="E260" i="6"/>
  <c r="L256" i="6"/>
  <c r="K256" i="6"/>
  <c r="J256" i="6"/>
  <c r="I256" i="6"/>
  <c r="H256" i="6"/>
  <c r="G256" i="6"/>
  <c r="F256" i="6"/>
  <c r="E256" i="6"/>
  <c r="L255" i="6"/>
  <c r="K255" i="6"/>
  <c r="J255" i="6"/>
  <c r="I255" i="6"/>
  <c r="H255" i="6"/>
  <c r="G255" i="6"/>
  <c r="F255" i="6"/>
  <c r="E255" i="6"/>
  <c r="L254" i="6"/>
  <c r="K254" i="6"/>
  <c r="J254" i="6"/>
  <c r="I254" i="6"/>
  <c r="H254" i="6"/>
  <c r="G254" i="6"/>
  <c r="F254" i="6"/>
  <c r="E254" i="6"/>
  <c r="L253" i="6"/>
  <c r="K253" i="6"/>
  <c r="J253" i="6"/>
  <c r="I253" i="6"/>
  <c r="H253" i="6"/>
  <c r="G253" i="6"/>
  <c r="F253" i="6"/>
  <c r="E253" i="6"/>
  <c r="L252" i="6"/>
  <c r="K252" i="6"/>
  <c r="J252" i="6"/>
  <c r="I252" i="6"/>
  <c r="H252" i="6"/>
  <c r="G252" i="6"/>
  <c r="F252" i="6"/>
  <c r="E252" i="6"/>
  <c r="L251" i="6"/>
  <c r="K251" i="6"/>
  <c r="J251" i="6"/>
  <c r="I251" i="6"/>
  <c r="H251" i="6"/>
  <c r="G251" i="6"/>
  <c r="F251" i="6"/>
  <c r="E251" i="6"/>
  <c r="L250" i="6"/>
  <c r="K250" i="6"/>
  <c r="J250" i="6"/>
  <c r="I250" i="6"/>
  <c r="H250" i="6"/>
  <c r="G250" i="6"/>
  <c r="F250" i="6"/>
  <c r="E250" i="6"/>
  <c r="L249" i="6"/>
  <c r="K249" i="6"/>
  <c r="J249" i="6"/>
  <c r="I249" i="6"/>
  <c r="H249" i="6"/>
  <c r="G249" i="6"/>
  <c r="F249" i="6"/>
  <c r="E249" i="6"/>
  <c r="L248" i="6"/>
  <c r="K248" i="6"/>
  <c r="J248" i="6"/>
  <c r="I248" i="6"/>
  <c r="H248" i="6"/>
  <c r="G248" i="6"/>
  <c r="F248" i="6"/>
  <c r="E248" i="6"/>
  <c r="L247" i="6"/>
  <c r="K247" i="6"/>
  <c r="J247" i="6"/>
  <c r="I247" i="6"/>
  <c r="H247" i="6"/>
  <c r="G247" i="6"/>
  <c r="F247" i="6"/>
  <c r="E247" i="6"/>
  <c r="AZ199" i="6" l="1"/>
  <c r="BA199" i="6"/>
  <c r="BB199" i="6"/>
  <c r="AD169" i="6"/>
  <c r="AD203" i="6"/>
  <c r="AF203" i="6"/>
  <c r="AE203" i="6"/>
  <c r="AY166" i="6"/>
  <c r="AU166" i="6"/>
  <c r="AU199" i="6"/>
  <c r="AY199" i="6"/>
  <c r="Y203" i="6"/>
  <c r="Z203" i="6"/>
  <c r="AA203" i="6"/>
  <c r="AB203" i="6"/>
  <c r="AC203" i="6"/>
  <c r="X203" i="6"/>
  <c r="AB169" i="6"/>
  <c r="AC169" i="6"/>
  <c r="Z169" i="6"/>
  <c r="D284" i="6"/>
  <c r="E284" i="6"/>
  <c r="H284" i="6"/>
  <c r="G284" i="6"/>
  <c r="E341" i="6"/>
  <c r="F341" i="6"/>
  <c r="G341" i="6"/>
  <c r="H341" i="6"/>
  <c r="I341" i="6"/>
  <c r="BB130" i="6" l="1"/>
  <c r="BA130" i="6"/>
  <c r="AZ130" i="6"/>
  <c r="AY130" i="6"/>
  <c r="AX130" i="6"/>
  <c r="AW130" i="6"/>
  <c r="AV130" i="6"/>
  <c r="AU130" i="6"/>
  <c r="AT130" i="6"/>
  <c r="AT133" i="6" s="1"/>
  <c r="BB129" i="6"/>
  <c r="BA129" i="6"/>
  <c r="AZ129" i="6"/>
  <c r="AY129" i="6"/>
  <c r="AX129" i="6"/>
  <c r="AX133" i="6" s="1"/>
  <c r="AW129" i="6"/>
  <c r="AV129" i="6"/>
  <c r="AU129" i="6"/>
  <c r="AT129" i="6"/>
  <c r="BB122" i="6"/>
  <c r="BA122" i="6"/>
  <c r="AZ122" i="6"/>
  <c r="AY122" i="6"/>
  <c r="AX122" i="6"/>
  <c r="AW122" i="6"/>
  <c r="AV122" i="6"/>
  <c r="AU122" i="6"/>
  <c r="BB121" i="6"/>
  <c r="BA121" i="6"/>
  <c r="AZ121" i="6"/>
  <c r="AY121" i="6"/>
  <c r="AX121" i="6"/>
  <c r="AW121" i="6"/>
  <c r="AV121" i="6"/>
  <c r="AU121" i="6"/>
  <c r="BB116" i="6"/>
  <c r="BA116" i="6"/>
  <c r="AZ116" i="6"/>
  <c r="AY116" i="6"/>
  <c r="AX116" i="6"/>
  <c r="AW116" i="6"/>
  <c r="AV116" i="6"/>
  <c r="AU116" i="6"/>
  <c r="BB115" i="6"/>
  <c r="BA115" i="6"/>
  <c r="AZ115" i="6"/>
  <c r="AY115" i="6"/>
  <c r="AX115" i="6"/>
  <c r="AW115" i="6"/>
  <c r="AV115" i="6"/>
  <c r="AU115" i="6"/>
  <c r="BB114" i="6"/>
  <c r="BA114" i="6"/>
  <c r="AZ114" i="6"/>
  <c r="AY114" i="6"/>
  <c r="AX114" i="6"/>
  <c r="AW114" i="6"/>
  <c r="AV114" i="6"/>
  <c r="AU114" i="6"/>
  <c r="BB97" i="6"/>
  <c r="BA97" i="6"/>
  <c r="AZ97" i="6"/>
  <c r="AY97" i="6"/>
  <c r="AX97" i="6"/>
  <c r="AW97" i="6"/>
  <c r="AV97" i="6"/>
  <c r="AU97" i="6"/>
  <c r="AU100" i="6" s="1"/>
  <c r="AT97" i="6"/>
  <c r="BB96" i="6"/>
  <c r="BA96" i="6"/>
  <c r="AZ96" i="6"/>
  <c r="AY96" i="6"/>
  <c r="AX96" i="6"/>
  <c r="AX100" i="6" s="1"/>
  <c r="AW96" i="6"/>
  <c r="AV96" i="6"/>
  <c r="AU96" i="6"/>
  <c r="AT96" i="6"/>
  <c r="BB89" i="6"/>
  <c r="BA89" i="6"/>
  <c r="AZ89" i="6"/>
  <c r="AY89" i="6"/>
  <c r="AX89" i="6"/>
  <c r="AW89" i="6"/>
  <c r="AV89" i="6"/>
  <c r="AU89" i="6"/>
  <c r="BB88" i="6"/>
  <c r="BA88" i="6"/>
  <c r="AZ88" i="6"/>
  <c r="AY88" i="6"/>
  <c r="AX88" i="6"/>
  <c r="AW88" i="6"/>
  <c r="AV88" i="6"/>
  <c r="AU88" i="6"/>
  <c r="BB83" i="6"/>
  <c r="BA83" i="6"/>
  <c r="AZ83" i="6"/>
  <c r="AY83" i="6"/>
  <c r="AX83" i="6"/>
  <c r="AW83" i="6"/>
  <c r="AV83" i="6"/>
  <c r="AU83" i="6"/>
  <c r="BB82" i="6"/>
  <c r="BA82" i="6"/>
  <c r="AZ82" i="6"/>
  <c r="AY82" i="6"/>
  <c r="AX82" i="6"/>
  <c r="AW82" i="6"/>
  <c r="AV82" i="6"/>
  <c r="AU82" i="6"/>
  <c r="BB81" i="6"/>
  <c r="BA81" i="6"/>
  <c r="AZ81" i="6"/>
  <c r="AY81" i="6"/>
  <c r="AX81" i="6"/>
  <c r="AW81" i="6"/>
  <c r="AV81" i="6"/>
  <c r="AU81" i="6"/>
  <c r="L225" i="6"/>
  <c r="K225" i="6"/>
  <c r="J225" i="6"/>
  <c r="I225" i="6"/>
  <c r="H225" i="6"/>
  <c r="G225" i="6"/>
  <c r="F225" i="6"/>
  <c r="E225" i="6"/>
  <c r="D225" i="6"/>
  <c r="L224" i="6"/>
  <c r="K224" i="6"/>
  <c r="J224" i="6"/>
  <c r="I224" i="6"/>
  <c r="H224" i="6"/>
  <c r="G224" i="6"/>
  <c r="F224" i="6"/>
  <c r="E224" i="6"/>
  <c r="D224" i="6"/>
  <c r="L223" i="6"/>
  <c r="K223" i="6"/>
  <c r="J223" i="6"/>
  <c r="I223" i="6"/>
  <c r="H223" i="6"/>
  <c r="G223" i="6"/>
  <c r="F223" i="6"/>
  <c r="E223" i="6"/>
  <c r="D223" i="6"/>
  <c r="L222" i="6"/>
  <c r="K222" i="6"/>
  <c r="J222" i="6"/>
  <c r="I222" i="6"/>
  <c r="H222" i="6"/>
  <c r="G222" i="6"/>
  <c r="F222" i="6"/>
  <c r="E222" i="6"/>
  <c r="D222" i="6"/>
  <c r="L221" i="6"/>
  <c r="K221" i="6"/>
  <c r="J221" i="6"/>
  <c r="I221" i="6"/>
  <c r="H221" i="6"/>
  <c r="G221" i="6"/>
  <c r="F221" i="6"/>
  <c r="E221" i="6"/>
  <c r="D221" i="6"/>
  <c r="L220" i="6"/>
  <c r="K220" i="6"/>
  <c r="J220" i="6"/>
  <c r="I220" i="6"/>
  <c r="H220" i="6"/>
  <c r="G220" i="6"/>
  <c r="F220" i="6"/>
  <c r="E220" i="6"/>
  <c r="D220" i="6"/>
  <c r="L219" i="6"/>
  <c r="K219" i="6"/>
  <c r="J219" i="6"/>
  <c r="I219" i="6"/>
  <c r="H219" i="6"/>
  <c r="G219" i="6"/>
  <c r="F219" i="6"/>
  <c r="E219" i="6"/>
  <c r="D219" i="6"/>
  <c r="L218" i="6"/>
  <c r="K218" i="6"/>
  <c r="J218" i="6"/>
  <c r="I218" i="6"/>
  <c r="H218" i="6"/>
  <c r="G218" i="6"/>
  <c r="F218" i="6"/>
  <c r="E218" i="6"/>
  <c r="D218" i="6"/>
  <c r="L217" i="6"/>
  <c r="K217" i="6"/>
  <c r="J217" i="6"/>
  <c r="I217" i="6"/>
  <c r="H217" i="6"/>
  <c r="G217" i="6"/>
  <c r="F217" i="6"/>
  <c r="E217" i="6"/>
  <c r="D217" i="6"/>
  <c r="L212" i="6"/>
  <c r="K212" i="6"/>
  <c r="J212" i="6"/>
  <c r="I212" i="6"/>
  <c r="H212" i="6"/>
  <c r="G212" i="6"/>
  <c r="F212" i="6"/>
  <c r="E212" i="6"/>
  <c r="L211" i="6"/>
  <c r="K211" i="6"/>
  <c r="J211" i="6"/>
  <c r="I211" i="6"/>
  <c r="H211" i="6"/>
  <c r="G211" i="6"/>
  <c r="F211" i="6"/>
  <c r="E211" i="6"/>
  <c r="L210" i="6"/>
  <c r="K210" i="6"/>
  <c r="J210" i="6"/>
  <c r="I210" i="6"/>
  <c r="H210" i="6"/>
  <c r="G210" i="6"/>
  <c r="F210" i="6"/>
  <c r="E210" i="6"/>
  <c r="L209" i="6"/>
  <c r="K209" i="6"/>
  <c r="J209" i="6"/>
  <c r="I209" i="6"/>
  <c r="H209" i="6"/>
  <c r="G209" i="6"/>
  <c r="F209" i="6"/>
  <c r="E209" i="6"/>
  <c r="L207" i="6"/>
  <c r="K207" i="6"/>
  <c r="J207" i="6"/>
  <c r="I207" i="6"/>
  <c r="H207" i="6"/>
  <c r="G207" i="6"/>
  <c r="F207" i="6"/>
  <c r="E207" i="6"/>
  <c r="L206" i="6"/>
  <c r="K206" i="6"/>
  <c r="J206" i="6"/>
  <c r="I206" i="6"/>
  <c r="H206" i="6"/>
  <c r="G206" i="6"/>
  <c r="F206" i="6"/>
  <c r="E206" i="6"/>
  <c r="L204" i="6"/>
  <c r="K204" i="6"/>
  <c r="J204" i="6"/>
  <c r="I204" i="6"/>
  <c r="H204" i="6"/>
  <c r="G204" i="6"/>
  <c r="F204" i="6"/>
  <c r="E204" i="6"/>
  <c r="L203" i="6"/>
  <c r="K203" i="6"/>
  <c r="J203" i="6"/>
  <c r="I203" i="6"/>
  <c r="H203" i="6"/>
  <c r="G203" i="6"/>
  <c r="F203" i="6"/>
  <c r="E203" i="6"/>
  <c r="L199" i="6"/>
  <c r="K199" i="6"/>
  <c r="J199" i="6"/>
  <c r="I199" i="6"/>
  <c r="H199" i="6"/>
  <c r="G199" i="6"/>
  <c r="F199" i="6"/>
  <c r="E199" i="6"/>
  <c r="L198" i="6"/>
  <c r="K198" i="6"/>
  <c r="J198" i="6"/>
  <c r="I198" i="6"/>
  <c r="H198" i="6"/>
  <c r="G198" i="6"/>
  <c r="F198" i="6"/>
  <c r="E198" i="6"/>
  <c r="L197" i="6"/>
  <c r="K197" i="6"/>
  <c r="J197" i="6"/>
  <c r="I197" i="6"/>
  <c r="H197" i="6"/>
  <c r="G197" i="6"/>
  <c r="F197" i="6"/>
  <c r="E197" i="6"/>
  <c r="L196" i="6"/>
  <c r="K196" i="6"/>
  <c r="J196" i="6"/>
  <c r="I196" i="6"/>
  <c r="H196" i="6"/>
  <c r="G196" i="6"/>
  <c r="F196" i="6"/>
  <c r="E196" i="6"/>
  <c r="L195" i="6"/>
  <c r="K195" i="6"/>
  <c r="J195" i="6"/>
  <c r="I195" i="6"/>
  <c r="H195" i="6"/>
  <c r="G195" i="6"/>
  <c r="F195" i="6"/>
  <c r="E195" i="6"/>
  <c r="L194" i="6"/>
  <c r="K194" i="6"/>
  <c r="J194" i="6"/>
  <c r="I194" i="6"/>
  <c r="H194" i="6"/>
  <c r="G194" i="6"/>
  <c r="F194" i="6"/>
  <c r="E194" i="6"/>
  <c r="L193" i="6"/>
  <c r="K193" i="6"/>
  <c r="J193" i="6"/>
  <c r="I193" i="6"/>
  <c r="H193" i="6"/>
  <c r="G193" i="6"/>
  <c r="F193" i="6"/>
  <c r="E193" i="6"/>
  <c r="L192" i="6"/>
  <c r="K192" i="6"/>
  <c r="J192" i="6"/>
  <c r="I192" i="6"/>
  <c r="H192" i="6"/>
  <c r="G192" i="6"/>
  <c r="F192" i="6"/>
  <c r="E192" i="6"/>
  <c r="L191" i="6"/>
  <c r="K191" i="6"/>
  <c r="J191" i="6"/>
  <c r="I191" i="6"/>
  <c r="H191" i="6"/>
  <c r="G191" i="6"/>
  <c r="F191" i="6"/>
  <c r="E191" i="6"/>
  <c r="L190" i="6"/>
  <c r="K190" i="6"/>
  <c r="J190" i="6"/>
  <c r="I190" i="6"/>
  <c r="H190" i="6"/>
  <c r="G190" i="6"/>
  <c r="F190" i="6"/>
  <c r="E190" i="6"/>
  <c r="AF132" i="6"/>
  <c r="AE132" i="6"/>
  <c r="AD132" i="6"/>
  <c r="AC132" i="6"/>
  <c r="AB132" i="6"/>
  <c r="AA132" i="6"/>
  <c r="Z132" i="6"/>
  <c r="Y132" i="6"/>
  <c r="X132" i="6"/>
  <c r="AF131" i="6"/>
  <c r="AE131" i="6"/>
  <c r="AD131" i="6"/>
  <c r="AC131" i="6"/>
  <c r="AB131" i="6"/>
  <c r="AA131" i="6"/>
  <c r="Z131" i="6"/>
  <c r="Y131" i="6"/>
  <c r="X131" i="6"/>
  <c r="AF130" i="6"/>
  <c r="AE130" i="6"/>
  <c r="AD130" i="6"/>
  <c r="AC130" i="6"/>
  <c r="AB130" i="6"/>
  <c r="AA130" i="6"/>
  <c r="Z130" i="6"/>
  <c r="Y130" i="6"/>
  <c r="X130" i="6"/>
  <c r="AF125" i="6"/>
  <c r="AE125" i="6"/>
  <c r="AD125" i="6"/>
  <c r="AC125" i="6"/>
  <c r="AB125" i="6"/>
  <c r="AA125" i="6"/>
  <c r="Z125" i="6"/>
  <c r="Y125" i="6"/>
  <c r="AF123" i="6"/>
  <c r="AE123" i="6"/>
  <c r="AD123" i="6"/>
  <c r="AC123" i="6"/>
  <c r="AB123" i="6"/>
  <c r="AA123" i="6"/>
  <c r="Z123" i="6"/>
  <c r="Y123" i="6"/>
  <c r="AF122" i="6"/>
  <c r="AE122" i="6"/>
  <c r="AD122" i="6"/>
  <c r="AC122" i="6"/>
  <c r="AB122" i="6"/>
  <c r="AA122" i="6"/>
  <c r="Z122" i="6"/>
  <c r="Y122" i="6"/>
  <c r="AF118" i="6"/>
  <c r="AE118" i="6"/>
  <c r="AD118" i="6"/>
  <c r="AC118" i="6"/>
  <c r="AB118" i="6"/>
  <c r="AA118" i="6"/>
  <c r="Z118" i="6"/>
  <c r="Y118" i="6"/>
  <c r="AF117" i="6"/>
  <c r="AE117" i="6"/>
  <c r="AD117" i="6"/>
  <c r="AC117" i="6"/>
  <c r="AB117" i="6"/>
  <c r="AA117" i="6"/>
  <c r="Z117" i="6"/>
  <c r="Y117" i="6"/>
  <c r="AF116" i="6"/>
  <c r="AE116" i="6"/>
  <c r="AD116" i="6"/>
  <c r="AC116" i="6"/>
  <c r="AB116" i="6"/>
  <c r="AA116" i="6"/>
  <c r="Z116" i="6"/>
  <c r="Y116" i="6"/>
  <c r="AF115" i="6"/>
  <c r="AE115" i="6"/>
  <c r="AD115" i="6"/>
  <c r="AC115" i="6"/>
  <c r="AB115" i="6"/>
  <c r="AA115" i="6"/>
  <c r="Z115" i="6"/>
  <c r="Y115" i="6"/>
  <c r="AY133" i="6" l="1"/>
  <c r="AZ133" i="6"/>
  <c r="BA133" i="6"/>
  <c r="BB133" i="6"/>
  <c r="AZ100" i="6"/>
  <c r="BA100" i="6"/>
  <c r="AE135" i="6"/>
  <c r="AF135" i="6"/>
  <c r="AU133" i="6"/>
  <c r="AV133" i="6"/>
  <c r="AW133" i="6"/>
  <c r="AT100" i="6"/>
  <c r="AW100" i="6"/>
  <c r="AY100" i="6"/>
  <c r="K227" i="6"/>
  <c r="X135" i="6"/>
  <c r="BB100" i="6"/>
  <c r="AV100" i="6"/>
  <c r="L227" i="6"/>
  <c r="AB135" i="6"/>
  <c r="AC135" i="6"/>
  <c r="AD135" i="6"/>
  <c r="H227" i="6"/>
  <c r="I227" i="6"/>
  <c r="J227" i="6"/>
  <c r="AA135" i="6"/>
  <c r="Y135" i="6"/>
  <c r="Z135" i="6"/>
  <c r="D227" i="6"/>
  <c r="E227" i="6"/>
  <c r="F227" i="6"/>
  <c r="G227" i="6"/>
  <c r="AV15" i="6" l="1"/>
  <c r="AU15" i="6"/>
  <c r="AU47" i="6"/>
  <c r="Y57" i="6"/>
  <c r="BB63" i="6"/>
  <c r="BA63" i="6"/>
  <c r="AZ63" i="6"/>
  <c r="AY63" i="6"/>
  <c r="AX63" i="6"/>
  <c r="AW63" i="6"/>
  <c r="AV63" i="6"/>
  <c r="AU63" i="6"/>
  <c r="AT63" i="6"/>
  <c r="BB62" i="6"/>
  <c r="BA62" i="6"/>
  <c r="AZ62" i="6"/>
  <c r="AY62" i="6"/>
  <c r="AX62" i="6"/>
  <c r="AW62" i="6"/>
  <c r="AV62" i="6"/>
  <c r="AU62" i="6"/>
  <c r="AT62" i="6"/>
  <c r="BB55" i="6"/>
  <c r="BA55" i="6"/>
  <c r="AZ55" i="6"/>
  <c r="AY55" i="6"/>
  <c r="AX55" i="6"/>
  <c r="AW55" i="6"/>
  <c r="AV55" i="6"/>
  <c r="AU55" i="6"/>
  <c r="BB54" i="6"/>
  <c r="BA54" i="6"/>
  <c r="AZ54" i="6"/>
  <c r="AY54" i="6"/>
  <c r="AX54" i="6"/>
  <c r="AW54" i="6"/>
  <c r="AV54" i="6"/>
  <c r="AU54" i="6"/>
  <c r="BB49" i="6"/>
  <c r="BA49" i="6"/>
  <c r="AZ49" i="6"/>
  <c r="AY49" i="6"/>
  <c r="AX49" i="6"/>
  <c r="AW49" i="6"/>
  <c r="AV49" i="6"/>
  <c r="AU49" i="6"/>
  <c r="BB48" i="6"/>
  <c r="BA48" i="6"/>
  <c r="AZ48" i="6"/>
  <c r="AY48" i="6"/>
  <c r="AX48" i="6"/>
  <c r="AW48" i="6"/>
  <c r="AV48" i="6"/>
  <c r="AU48" i="6"/>
  <c r="BB47" i="6"/>
  <c r="BA47" i="6"/>
  <c r="AZ47" i="6"/>
  <c r="AY47" i="6"/>
  <c r="AX47" i="6"/>
  <c r="AW47" i="6"/>
  <c r="AV47" i="6"/>
  <c r="BB29" i="6"/>
  <c r="BA29" i="6"/>
  <c r="AZ29" i="6"/>
  <c r="AY29" i="6"/>
  <c r="AX29" i="6"/>
  <c r="AW29" i="6"/>
  <c r="AV29" i="6"/>
  <c r="AU29" i="6"/>
  <c r="AT29" i="6"/>
  <c r="BB28" i="6"/>
  <c r="BA28" i="6"/>
  <c r="AZ28" i="6"/>
  <c r="AY28" i="6"/>
  <c r="AX28" i="6"/>
  <c r="AW28" i="6"/>
  <c r="AV28" i="6"/>
  <c r="AU28" i="6"/>
  <c r="AT28" i="6"/>
  <c r="BB21" i="6"/>
  <c r="BA21" i="6"/>
  <c r="AZ21" i="6"/>
  <c r="AY21" i="6"/>
  <c r="AX21" i="6"/>
  <c r="AW21" i="6"/>
  <c r="AV21" i="6"/>
  <c r="AU21" i="6"/>
  <c r="BB20" i="6"/>
  <c r="BA20" i="6"/>
  <c r="AZ20" i="6"/>
  <c r="AY20" i="6"/>
  <c r="AX20" i="6"/>
  <c r="AW20" i="6"/>
  <c r="AV20" i="6"/>
  <c r="AU20" i="6"/>
  <c r="BB15" i="6"/>
  <c r="BA15" i="6"/>
  <c r="AZ15" i="6"/>
  <c r="AY15" i="6"/>
  <c r="AX15" i="6"/>
  <c r="AW15" i="6"/>
  <c r="BB14" i="6"/>
  <c r="BA14" i="6"/>
  <c r="AZ14" i="6"/>
  <c r="AY14" i="6"/>
  <c r="AX14" i="6"/>
  <c r="AW14" i="6"/>
  <c r="AV14" i="6"/>
  <c r="AU14" i="6"/>
  <c r="BB13" i="6"/>
  <c r="BA13" i="6"/>
  <c r="AZ13" i="6"/>
  <c r="AY13" i="6"/>
  <c r="AX13" i="6"/>
  <c r="AW13" i="6"/>
  <c r="AV13" i="6"/>
  <c r="AU13" i="6"/>
  <c r="Y21" i="6"/>
  <c r="Y13" i="6"/>
  <c r="AF98" i="6"/>
  <c r="AE98" i="6"/>
  <c r="AD98" i="6"/>
  <c r="AC98" i="6"/>
  <c r="AB98" i="6"/>
  <c r="AA98" i="6"/>
  <c r="Z98" i="6"/>
  <c r="Y98" i="6"/>
  <c r="X98" i="6"/>
  <c r="AF97" i="6"/>
  <c r="AE97" i="6"/>
  <c r="AD97" i="6"/>
  <c r="AC97" i="6"/>
  <c r="AB97" i="6"/>
  <c r="AA97" i="6"/>
  <c r="Z97" i="6"/>
  <c r="Y97" i="6"/>
  <c r="X97" i="6"/>
  <c r="AF96" i="6"/>
  <c r="AE96" i="6"/>
  <c r="AD96" i="6"/>
  <c r="AC96" i="6"/>
  <c r="AB96" i="6"/>
  <c r="AA96" i="6"/>
  <c r="Z96" i="6"/>
  <c r="Y96" i="6"/>
  <c r="X96" i="6"/>
  <c r="AF91" i="6"/>
  <c r="AE91" i="6"/>
  <c r="AD91" i="6"/>
  <c r="AC91" i="6"/>
  <c r="AB91" i="6"/>
  <c r="AA91" i="6"/>
  <c r="Z91" i="6"/>
  <c r="Y91" i="6"/>
  <c r="AF89" i="6"/>
  <c r="AE89" i="6"/>
  <c r="AD89" i="6"/>
  <c r="AC89" i="6"/>
  <c r="AB89" i="6"/>
  <c r="AA89" i="6"/>
  <c r="Z89" i="6"/>
  <c r="Y89" i="6"/>
  <c r="AF88" i="6"/>
  <c r="AE88" i="6"/>
  <c r="AD88" i="6"/>
  <c r="AC88" i="6"/>
  <c r="AB88" i="6"/>
  <c r="AA88" i="6"/>
  <c r="Z88" i="6"/>
  <c r="Y88" i="6"/>
  <c r="AF84" i="6"/>
  <c r="AE84" i="6"/>
  <c r="AD84" i="6"/>
  <c r="AC84" i="6"/>
  <c r="AB84" i="6"/>
  <c r="AA84" i="6"/>
  <c r="Z84" i="6"/>
  <c r="Y84" i="6"/>
  <c r="AF83" i="6"/>
  <c r="AE83" i="6"/>
  <c r="AD83" i="6"/>
  <c r="AC83" i="6"/>
  <c r="AB83" i="6"/>
  <c r="AA83" i="6"/>
  <c r="Z83" i="6"/>
  <c r="Y83" i="6"/>
  <c r="AF82" i="6"/>
  <c r="AE82" i="6"/>
  <c r="AD82" i="6"/>
  <c r="AC82" i="6"/>
  <c r="AB82" i="6"/>
  <c r="AA82" i="6"/>
  <c r="Z82" i="6"/>
  <c r="Y82" i="6"/>
  <c r="AF81" i="6"/>
  <c r="AE81" i="6"/>
  <c r="AD81" i="6"/>
  <c r="AC81" i="6"/>
  <c r="AB81" i="6"/>
  <c r="AA81" i="6"/>
  <c r="Z81" i="6"/>
  <c r="Y81" i="6"/>
  <c r="AF64" i="6"/>
  <c r="AE64" i="6"/>
  <c r="AD64" i="6"/>
  <c r="AC64" i="6"/>
  <c r="AB64" i="6"/>
  <c r="AA64" i="6"/>
  <c r="Z64" i="6"/>
  <c r="Y64" i="6"/>
  <c r="X64" i="6"/>
  <c r="AF63" i="6"/>
  <c r="AE63" i="6"/>
  <c r="AD63" i="6"/>
  <c r="AC63" i="6"/>
  <c r="AB63" i="6"/>
  <c r="AA63" i="6"/>
  <c r="Z63" i="6"/>
  <c r="Y63" i="6"/>
  <c r="X63" i="6"/>
  <c r="AF62" i="6"/>
  <c r="AE62" i="6"/>
  <c r="AD62" i="6"/>
  <c r="AC62" i="6"/>
  <c r="AB62" i="6"/>
  <c r="AA62" i="6"/>
  <c r="Z62" i="6"/>
  <c r="Y62" i="6"/>
  <c r="X62" i="6"/>
  <c r="AF57" i="6"/>
  <c r="AE57" i="6"/>
  <c r="AD57" i="6"/>
  <c r="AC57" i="6"/>
  <c r="AB57" i="6"/>
  <c r="AA57" i="6"/>
  <c r="Z57" i="6"/>
  <c r="AF55" i="6"/>
  <c r="AE55" i="6"/>
  <c r="AD55" i="6"/>
  <c r="AC55" i="6"/>
  <c r="AB55" i="6"/>
  <c r="AA55" i="6"/>
  <c r="Z55" i="6"/>
  <c r="Y55" i="6"/>
  <c r="AF54" i="6"/>
  <c r="AE54" i="6"/>
  <c r="AD54" i="6"/>
  <c r="AC54" i="6"/>
  <c r="AB54" i="6"/>
  <c r="AA54" i="6"/>
  <c r="Z54" i="6"/>
  <c r="Y54" i="6"/>
  <c r="AF50" i="6"/>
  <c r="AE50" i="6"/>
  <c r="AD50" i="6"/>
  <c r="AC50" i="6"/>
  <c r="AB50" i="6"/>
  <c r="AA50" i="6"/>
  <c r="Z50" i="6"/>
  <c r="Y50" i="6"/>
  <c r="AF49" i="6"/>
  <c r="AE49" i="6"/>
  <c r="AD49" i="6"/>
  <c r="AC49" i="6"/>
  <c r="AB49" i="6"/>
  <c r="AA49" i="6"/>
  <c r="Z49" i="6"/>
  <c r="Y49" i="6"/>
  <c r="AF48" i="6"/>
  <c r="AE48" i="6"/>
  <c r="AD48" i="6"/>
  <c r="AC48" i="6"/>
  <c r="AB48" i="6"/>
  <c r="AA48" i="6"/>
  <c r="Z48" i="6"/>
  <c r="Y48" i="6"/>
  <c r="AF47" i="6"/>
  <c r="AE47" i="6"/>
  <c r="AD47" i="6"/>
  <c r="AC47" i="6"/>
  <c r="AB47" i="6"/>
  <c r="AA47" i="6"/>
  <c r="Z47" i="6"/>
  <c r="Y47" i="6"/>
  <c r="AF30" i="6"/>
  <c r="AE30" i="6"/>
  <c r="AD30" i="6"/>
  <c r="AC30" i="6"/>
  <c r="AB30" i="6"/>
  <c r="AA30" i="6"/>
  <c r="Z30" i="6"/>
  <c r="Y30" i="6"/>
  <c r="X30" i="6"/>
  <c r="AF29" i="6"/>
  <c r="AE29" i="6"/>
  <c r="AD29" i="6"/>
  <c r="AC29" i="6"/>
  <c r="AB29" i="6"/>
  <c r="AA29" i="6"/>
  <c r="Z29" i="6"/>
  <c r="Y29" i="6"/>
  <c r="X29" i="6"/>
  <c r="AF28" i="6"/>
  <c r="AE28" i="6"/>
  <c r="AD28" i="6"/>
  <c r="AC28" i="6"/>
  <c r="AB28" i="6"/>
  <c r="AA28" i="6"/>
  <c r="Z28" i="6"/>
  <c r="Y28" i="6"/>
  <c r="X28" i="6"/>
  <c r="AF23" i="6"/>
  <c r="AE23" i="6"/>
  <c r="AD23" i="6"/>
  <c r="AC23" i="6"/>
  <c r="AB23" i="6"/>
  <c r="AA23" i="6"/>
  <c r="Z23" i="6"/>
  <c r="Y23" i="6"/>
  <c r="AF21" i="6"/>
  <c r="AE21" i="6"/>
  <c r="AD21" i="6"/>
  <c r="AC21" i="6"/>
  <c r="AB21" i="6"/>
  <c r="AA21" i="6"/>
  <c r="Z21" i="6"/>
  <c r="AF20" i="6"/>
  <c r="AE20" i="6"/>
  <c r="AD20" i="6"/>
  <c r="AC20" i="6"/>
  <c r="AB20" i="6"/>
  <c r="AA20" i="6"/>
  <c r="Z20" i="6"/>
  <c r="Y20" i="6"/>
  <c r="AF16" i="6"/>
  <c r="AE16" i="6"/>
  <c r="AD16" i="6"/>
  <c r="AC16" i="6"/>
  <c r="AB16" i="6"/>
  <c r="AA16" i="6"/>
  <c r="Z16" i="6"/>
  <c r="Y16" i="6"/>
  <c r="AF15" i="6"/>
  <c r="AE15" i="6"/>
  <c r="AD15" i="6"/>
  <c r="AC15" i="6"/>
  <c r="AB15" i="6"/>
  <c r="AA15" i="6"/>
  <c r="Z15" i="6"/>
  <c r="Y15" i="6"/>
  <c r="AF14" i="6"/>
  <c r="AE14" i="6"/>
  <c r="AD14" i="6"/>
  <c r="AC14" i="6"/>
  <c r="AB14" i="6"/>
  <c r="AA14" i="6"/>
  <c r="Z14" i="6"/>
  <c r="Y14" i="6"/>
  <c r="AF13" i="6"/>
  <c r="AE13" i="6"/>
  <c r="AD13" i="6"/>
  <c r="AC13" i="6"/>
  <c r="AB13" i="6"/>
  <c r="AA13" i="6"/>
  <c r="Z13" i="6"/>
  <c r="L168" i="6"/>
  <c r="K168" i="6"/>
  <c r="J168" i="6"/>
  <c r="I168" i="6"/>
  <c r="H168" i="6"/>
  <c r="G168" i="6"/>
  <c r="F168" i="6"/>
  <c r="E168" i="6"/>
  <c r="D168" i="6"/>
  <c r="L167" i="6"/>
  <c r="K167" i="6"/>
  <c r="J167" i="6"/>
  <c r="I167" i="6"/>
  <c r="H167" i="6"/>
  <c r="G167" i="6"/>
  <c r="F167" i="6"/>
  <c r="E167" i="6"/>
  <c r="D167" i="6"/>
  <c r="L166" i="6"/>
  <c r="K166" i="6"/>
  <c r="J166" i="6"/>
  <c r="I166" i="6"/>
  <c r="H166" i="6"/>
  <c r="G166" i="6"/>
  <c r="F166" i="6"/>
  <c r="E166" i="6"/>
  <c r="D166" i="6"/>
  <c r="L165" i="6"/>
  <c r="K165" i="6"/>
  <c r="J165" i="6"/>
  <c r="I165" i="6"/>
  <c r="H165" i="6"/>
  <c r="G165" i="6"/>
  <c r="F165" i="6"/>
  <c r="E165" i="6"/>
  <c r="D165" i="6"/>
  <c r="L164" i="6"/>
  <c r="K164" i="6"/>
  <c r="J164" i="6"/>
  <c r="I164" i="6"/>
  <c r="H164" i="6"/>
  <c r="G164" i="6"/>
  <c r="F164" i="6"/>
  <c r="E164" i="6"/>
  <c r="D164" i="6"/>
  <c r="L163" i="6"/>
  <c r="K163" i="6"/>
  <c r="J163" i="6"/>
  <c r="I163" i="6"/>
  <c r="H163" i="6"/>
  <c r="G163" i="6"/>
  <c r="F163" i="6"/>
  <c r="E163" i="6"/>
  <c r="D163" i="6"/>
  <c r="L162" i="6"/>
  <c r="K162" i="6"/>
  <c r="J162" i="6"/>
  <c r="I162" i="6"/>
  <c r="H162" i="6"/>
  <c r="G162" i="6"/>
  <c r="F162" i="6"/>
  <c r="E162" i="6"/>
  <c r="D162" i="6"/>
  <c r="L161" i="6"/>
  <c r="K161" i="6"/>
  <c r="J161" i="6"/>
  <c r="I161" i="6"/>
  <c r="H161" i="6"/>
  <c r="G161" i="6"/>
  <c r="F161" i="6"/>
  <c r="E161" i="6"/>
  <c r="D161" i="6"/>
  <c r="L160" i="6"/>
  <c r="K160" i="6"/>
  <c r="J160" i="6"/>
  <c r="I160" i="6"/>
  <c r="H160" i="6"/>
  <c r="G160" i="6"/>
  <c r="F160" i="6"/>
  <c r="E160" i="6"/>
  <c r="D160" i="6"/>
  <c r="L155" i="6"/>
  <c r="K155" i="6"/>
  <c r="J155" i="6"/>
  <c r="I155" i="6"/>
  <c r="H155" i="6"/>
  <c r="G155" i="6"/>
  <c r="F155" i="6"/>
  <c r="E155" i="6"/>
  <c r="L154" i="6"/>
  <c r="K154" i="6"/>
  <c r="J154" i="6"/>
  <c r="I154" i="6"/>
  <c r="H154" i="6"/>
  <c r="G154" i="6"/>
  <c r="F154" i="6"/>
  <c r="E154" i="6"/>
  <c r="L153" i="6"/>
  <c r="K153" i="6"/>
  <c r="J153" i="6"/>
  <c r="I153" i="6"/>
  <c r="H153" i="6"/>
  <c r="G153" i="6"/>
  <c r="F153" i="6"/>
  <c r="E153" i="6"/>
  <c r="L152" i="6"/>
  <c r="K152" i="6"/>
  <c r="J152" i="6"/>
  <c r="I152" i="6"/>
  <c r="H152" i="6"/>
  <c r="G152" i="6"/>
  <c r="F152" i="6"/>
  <c r="E152" i="6"/>
  <c r="L150" i="6"/>
  <c r="K150" i="6"/>
  <c r="J150" i="6"/>
  <c r="I150" i="6"/>
  <c r="H150" i="6"/>
  <c r="G150" i="6"/>
  <c r="F150" i="6"/>
  <c r="E150" i="6"/>
  <c r="L149" i="6"/>
  <c r="K149" i="6"/>
  <c r="J149" i="6"/>
  <c r="I149" i="6"/>
  <c r="H149" i="6"/>
  <c r="G149" i="6"/>
  <c r="F149" i="6"/>
  <c r="E149" i="6"/>
  <c r="L147" i="6"/>
  <c r="K147" i="6"/>
  <c r="J147" i="6"/>
  <c r="I147" i="6"/>
  <c r="H147" i="6"/>
  <c r="G147" i="6"/>
  <c r="F147" i="6"/>
  <c r="E147" i="6"/>
  <c r="L146" i="6"/>
  <c r="K146" i="6"/>
  <c r="J146" i="6"/>
  <c r="I146" i="6"/>
  <c r="H146" i="6"/>
  <c r="G146" i="6"/>
  <c r="F146" i="6"/>
  <c r="E146" i="6"/>
  <c r="L142" i="6"/>
  <c r="K142" i="6"/>
  <c r="J142" i="6"/>
  <c r="I142" i="6"/>
  <c r="H142" i="6"/>
  <c r="G142" i="6"/>
  <c r="F142" i="6"/>
  <c r="E142" i="6"/>
  <c r="L141" i="6"/>
  <c r="K141" i="6"/>
  <c r="J141" i="6"/>
  <c r="I141" i="6"/>
  <c r="H141" i="6"/>
  <c r="G141" i="6"/>
  <c r="F141" i="6"/>
  <c r="E141" i="6"/>
  <c r="L140" i="6"/>
  <c r="K140" i="6"/>
  <c r="J140" i="6"/>
  <c r="I140" i="6"/>
  <c r="H140" i="6"/>
  <c r="G140" i="6"/>
  <c r="F140" i="6"/>
  <c r="E140" i="6"/>
  <c r="L139" i="6"/>
  <c r="K139" i="6"/>
  <c r="J139" i="6"/>
  <c r="I139" i="6"/>
  <c r="H139" i="6"/>
  <c r="G139" i="6"/>
  <c r="F139" i="6"/>
  <c r="E139" i="6"/>
  <c r="L138" i="6"/>
  <c r="K138" i="6"/>
  <c r="J138" i="6"/>
  <c r="I138" i="6"/>
  <c r="H138" i="6"/>
  <c r="G138" i="6"/>
  <c r="F138" i="6"/>
  <c r="E138" i="6"/>
  <c r="L137" i="6"/>
  <c r="K137" i="6"/>
  <c r="J137" i="6"/>
  <c r="I137" i="6"/>
  <c r="H137" i="6"/>
  <c r="G137" i="6"/>
  <c r="F137" i="6"/>
  <c r="E137" i="6"/>
  <c r="L136" i="6"/>
  <c r="K136" i="6"/>
  <c r="J136" i="6"/>
  <c r="I136" i="6"/>
  <c r="H136" i="6"/>
  <c r="G136" i="6"/>
  <c r="F136" i="6"/>
  <c r="E136" i="6"/>
  <c r="L135" i="6"/>
  <c r="K135" i="6"/>
  <c r="J135" i="6"/>
  <c r="I135" i="6"/>
  <c r="H135" i="6"/>
  <c r="G135" i="6"/>
  <c r="F135" i="6"/>
  <c r="E135" i="6"/>
  <c r="L134" i="6"/>
  <c r="K134" i="6"/>
  <c r="J134" i="6"/>
  <c r="I134" i="6"/>
  <c r="H134" i="6"/>
  <c r="G134" i="6"/>
  <c r="F134" i="6"/>
  <c r="E134" i="6"/>
  <c r="L133" i="6"/>
  <c r="K133" i="6"/>
  <c r="J133" i="6"/>
  <c r="I133" i="6"/>
  <c r="H133" i="6"/>
  <c r="G133" i="6"/>
  <c r="F133" i="6"/>
  <c r="E133" i="6"/>
  <c r="BB33" i="6" l="1"/>
  <c r="BA33" i="6"/>
  <c r="AZ67" i="6"/>
  <c r="BA67" i="6"/>
  <c r="AY67" i="6"/>
  <c r="AT33" i="6"/>
  <c r="BB67" i="6"/>
  <c r="AZ33" i="6"/>
  <c r="AT67" i="6"/>
  <c r="AU67" i="6"/>
  <c r="AV67" i="6"/>
  <c r="AW67" i="6"/>
  <c r="AX67" i="6"/>
  <c r="AY33" i="6"/>
  <c r="AU33" i="6"/>
  <c r="AV33" i="6"/>
  <c r="AW33" i="6"/>
  <c r="AX33" i="6"/>
  <c r="AF67" i="6"/>
  <c r="F170" i="6"/>
  <c r="D170" i="6"/>
  <c r="G170" i="6"/>
  <c r="I170" i="6"/>
  <c r="J170" i="6"/>
  <c r="E170" i="6"/>
  <c r="K170" i="6"/>
  <c r="H170" i="6"/>
  <c r="L170" i="6"/>
  <c r="Z101" i="6"/>
  <c r="AD33" i="6"/>
  <c r="AD67" i="6"/>
  <c r="AE67" i="6"/>
  <c r="AF33" i="6"/>
  <c r="AD101" i="6"/>
  <c r="AE33" i="6"/>
  <c r="AE101" i="6"/>
  <c r="AF101" i="6"/>
  <c r="AA33" i="6"/>
  <c r="X67" i="6"/>
  <c r="X101" i="6"/>
  <c r="Y101" i="6"/>
  <c r="AB101" i="6"/>
  <c r="AA101" i="6"/>
  <c r="AB67" i="6"/>
  <c r="Z67" i="6"/>
  <c r="AC101" i="6"/>
  <c r="X33" i="6"/>
  <c r="AA67" i="6"/>
  <c r="AB33" i="6"/>
  <c r="Y67" i="6"/>
  <c r="AC67" i="6"/>
  <c r="Y33" i="6"/>
  <c r="Z33" i="6"/>
  <c r="AC33" i="6"/>
  <c r="E96" i="6"/>
  <c r="H79" i="6"/>
  <c r="F79" i="6"/>
  <c r="E79" i="6"/>
  <c r="L106" i="6"/>
  <c r="L111" i="6"/>
  <c r="K111" i="6"/>
  <c r="J111" i="6"/>
  <c r="I111" i="6"/>
  <c r="H111" i="6"/>
  <c r="G111" i="6"/>
  <c r="F111" i="6"/>
  <c r="E111" i="6"/>
  <c r="D111" i="6"/>
  <c r="L110" i="6"/>
  <c r="K110" i="6"/>
  <c r="J110" i="6"/>
  <c r="I110" i="6"/>
  <c r="H110" i="6"/>
  <c r="G110" i="6"/>
  <c r="F110" i="6"/>
  <c r="E110" i="6"/>
  <c r="D110" i="6"/>
  <c r="L109" i="6"/>
  <c r="K109" i="6"/>
  <c r="J109" i="6"/>
  <c r="I109" i="6"/>
  <c r="H109" i="6"/>
  <c r="G109" i="6"/>
  <c r="F109" i="6"/>
  <c r="E109" i="6"/>
  <c r="D109" i="6"/>
  <c r="L108" i="6"/>
  <c r="K108" i="6"/>
  <c r="J108" i="6"/>
  <c r="I108" i="6"/>
  <c r="H108" i="6"/>
  <c r="G108" i="6"/>
  <c r="F108" i="6"/>
  <c r="E108" i="6"/>
  <c r="D108" i="6"/>
  <c r="L107" i="6"/>
  <c r="K107" i="6"/>
  <c r="J107" i="6"/>
  <c r="I107" i="6"/>
  <c r="H107" i="6"/>
  <c r="G107" i="6"/>
  <c r="F107" i="6"/>
  <c r="E107" i="6"/>
  <c r="D107" i="6"/>
  <c r="K106" i="6"/>
  <c r="J106" i="6"/>
  <c r="I106" i="6"/>
  <c r="H106" i="6"/>
  <c r="G106" i="6"/>
  <c r="F106" i="6"/>
  <c r="E106" i="6"/>
  <c r="D106" i="6"/>
  <c r="L105" i="6"/>
  <c r="K105" i="6"/>
  <c r="J105" i="6"/>
  <c r="I105" i="6"/>
  <c r="H105" i="6"/>
  <c r="G105" i="6"/>
  <c r="F105" i="6"/>
  <c r="E105" i="6"/>
  <c r="D105" i="6"/>
  <c r="L104" i="6"/>
  <c r="K104" i="6"/>
  <c r="J104" i="6"/>
  <c r="I104" i="6"/>
  <c r="H104" i="6"/>
  <c r="G104" i="6"/>
  <c r="F104" i="6"/>
  <c r="E104" i="6"/>
  <c r="D104" i="6"/>
  <c r="L103" i="6"/>
  <c r="K103" i="6"/>
  <c r="J103" i="6"/>
  <c r="I103" i="6"/>
  <c r="H103" i="6"/>
  <c r="G103" i="6"/>
  <c r="F103" i="6"/>
  <c r="E103" i="6"/>
  <c r="D103" i="6"/>
  <c r="L98" i="6"/>
  <c r="K98" i="6"/>
  <c r="J98" i="6"/>
  <c r="I98" i="6"/>
  <c r="H98" i="6"/>
  <c r="G98" i="6"/>
  <c r="F98" i="6"/>
  <c r="E98" i="6"/>
  <c r="L97" i="6"/>
  <c r="K97" i="6"/>
  <c r="J97" i="6"/>
  <c r="I97" i="6"/>
  <c r="H97" i="6"/>
  <c r="G97" i="6"/>
  <c r="F97" i="6"/>
  <c r="E97" i="6"/>
  <c r="L96" i="6"/>
  <c r="K96" i="6"/>
  <c r="J96" i="6"/>
  <c r="I96" i="6"/>
  <c r="H96" i="6"/>
  <c r="G96" i="6"/>
  <c r="F96" i="6"/>
  <c r="L95" i="6"/>
  <c r="K95" i="6"/>
  <c r="J95" i="6"/>
  <c r="I95" i="6"/>
  <c r="H95" i="6"/>
  <c r="G95" i="6"/>
  <c r="F95" i="6"/>
  <c r="E95" i="6"/>
  <c r="L93" i="6"/>
  <c r="K93" i="6"/>
  <c r="J93" i="6"/>
  <c r="I93" i="6"/>
  <c r="H93" i="6"/>
  <c r="G93" i="6"/>
  <c r="F93" i="6"/>
  <c r="E93" i="6"/>
  <c r="L92" i="6"/>
  <c r="K92" i="6"/>
  <c r="J92" i="6"/>
  <c r="I92" i="6"/>
  <c r="H92" i="6"/>
  <c r="G92" i="6"/>
  <c r="F92" i="6"/>
  <c r="E92" i="6"/>
  <c r="L90" i="6"/>
  <c r="K90" i="6"/>
  <c r="J90" i="6"/>
  <c r="I90" i="6"/>
  <c r="H90" i="6"/>
  <c r="G90" i="6"/>
  <c r="F90" i="6"/>
  <c r="E90" i="6"/>
  <c r="L89" i="6"/>
  <c r="K89" i="6"/>
  <c r="J89" i="6"/>
  <c r="I89" i="6"/>
  <c r="H89" i="6"/>
  <c r="G89" i="6"/>
  <c r="F89" i="6"/>
  <c r="E89" i="6"/>
  <c r="L85" i="6"/>
  <c r="K85" i="6"/>
  <c r="J85" i="6"/>
  <c r="I85" i="6"/>
  <c r="H85" i="6"/>
  <c r="G85" i="6"/>
  <c r="F85" i="6"/>
  <c r="E85" i="6"/>
  <c r="L84" i="6"/>
  <c r="K84" i="6"/>
  <c r="J84" i="6"/>
  <c r="I84" i="6"/>
  <c r="H84" i="6"/>
  <c r="G84" i="6"/>
  <c r="F84" i="6"/>
  <c r="E84" i="6"/>
  <c r="L83" i="6"/>
  <c r="K83" i="6"/>
  <c r="J83" i="6"/>
  <c r="I83" i="6"/>
  <c r="H83" i="6"/>
  <c r="G83" i="6"/>
  <c r="F83" i="6"/>
  <c r="E83" i="6"/>
  <c r="L82" i="6"/>
  <c r="K82" i="6"/>
  <c r="J82" i="6"/>
  <c r="I82" i="6"/>
  <c r="H82" i="6"/>
  <c r="G82" i="6"/>
  <c r="F82" i="6"/>
  <c r="E82" i="6"/>
  <c r="L81" i="6"/>
  <c r="K81" i="6"/>
  <c r="J81" i="6"/>
  <c r="I81" i="6"/>
  <c r="H81" i="6"/>
  <c r="G81" i="6"/>
  <c r="F81" i="6"/>
  <c r="E81" i="6"/>
  <c r="L80" i="6"/>
  <c r="K80" i="6"/>
  <c r="J80" i="6"/>
  <c r="I80" i="6"/>
  <c r="H80" i="6"/>
  <c r="G80" i="6"/>
  <c r="F80" i="6"/>
  <c r="E80" i="6"/>
  <c r="L79" i="6"/>
  <c r="K79" i="6"/>
  <c r="J79" i="6"/>
  <c r="I79" i="6"/>
  <c r="G79" i="6"/>
  <c r="L78" i="6"/>
  <c r="K78" i="6"/>
  <c r="J78" i="6"/>
  <c r="I78" i="6"/>
  <c r="H78" i="6"/>
  <c r="G78" i="6"/>
  <c r="F78" i="6"/>
  <c r="E78" i="6"/>
  <c r="L77" i="6"/>
  <c r="K77" i="6"/>
  <c r="J77" i="6"/>
  <c r="I77" i="6"/>
  <c r="H77" i="6"/>
  <c r="G77" i="6"/>
  <c r="F77" i="6"/>
  <c r="E77" i="6"/>
  <c r="L76" i="6"/>
  <c r="K76" i="6"/>
  <c r="J76" i="6"/>
  <c r="I76" i="6"/>
  <c r="H76" i="6"/>
  <c r="G76" i="6"/>
  <c r="F76" i="6"/>
  <c r="E76" i="6"/>
  <c r="H35" i="6"/>
  <c r="F39" i="6"/>
  <c r="E39" i="6"/>
  <c r="F113" i="6" l="1"/>
  <c r="D113" i="6"/>
  <c r="G113" i="6"/>
  <c r="E113" i="6"/>
  <c r="H113" i="6"/>
  <c r="I113" i="6"/>
  <c r="J113" i="6"/>
  <c r="K113" i="6"/>
  <c r="L113" i="6"/>
  <c r="L54" i="6" l="1"/>
  <c r="K54" i="6"/>
  <c r="J54" i="6"/>
  <c r="I54" i="6"/>
  <c r="H54" i="6"/>
  <c r="G54" i="6"/>
  <c r="F54" i="6"/>
  <c r="E54" i="6"/>
  <c r="D54" i="6"/>
  <c r="L53" i="6"/>
  <c r="K53" i="6"/>
  <c r="J53" i="6"/>
  <c r="I53" i="6"/>
  <c r="H53" i="6"/>
  <c r="G53" i="6"/>
  <c r="F53" i="6"/>
  <c r="E53" i="6"/>
  <c r="D53" i="6"/>
  <c r="L52" i="6"/>
  <c r="K52" i="6"/>
  <c r="J52" i="6"/>
  <c r="I52" i="6"/>
  <c r="H52" i="6"/>
  <c r="G52" i="6"/>
  <c r="F52" i="6"/>
  <c r="E52" i="6"/>
  <c r="D52" i="6"/>
  <c r="L51" i="6"/>
  <c r="K51" i="6"/>
  <c r="J51" i="6"/>
  <c r="I51" i="6"/>
  <c r="H51" i="6"/>
  <c r="G51" i="6"/>
  <c r="F51" i="6"/>
  <c r="E51" i="6"/>
  <c r="D51" i="6"/>
  <c r="L50" i="6"/>
  <c r="K50" i="6"/>
  <c r="J50" i="6"/>
  <c r="I50" i="6"/>
  <c r="H50" i="6"/>
  <c r="G50" i="6"/>
  <c r="F50" i="6"/>
  <c r="E50" i="6"/>
  <c r="D50" i="6"/>
  <c r="L49" i="6"/>
  <c r="K49" i="6"/>
  <c r="J49" i="6"/>
  <c r="I49" i="6"/>
  <c r="H49" i="6"/>
  <c r="G49" i="6"/>
  <c r="F49" i="6"/>
  <c r="E49" i="6"/>
  <c r="D49" i="6"/>
  <c r="L48" i="6"/>
  <c r="K48" i="6"/>
  <c r="J48" i="6"/>
  <c r="I48" i="6"/>
  <c r="H48" i="6"/>
  <c r="G48" i="6"/>
  <c r="F48" i="6"/>
  <c r="E48" i="6"/>
  <c r="D48" i="6"/>
  <c r="L47" i="6"/>
  <c r="K47" i="6"/>
  <c r="J47" i="6"/>
  <c r="I47" i="6"/>
  <c r="H47" i="6"/>
  <c r="G47" i="6"/>
  <c r="F47" i="6"/>
  <c r="E47" i="6"/>
  <c r="D47" i="6"/>
  <c r="L46" i="6"/>
  <c r="K46" i="6"/>
  <c r="J46" i="6"/>
  <c r="I46" i="6"/>
  <c r="H46" i="6"/>
  <c r="G46" i="6"/>
  <c r="F46" i="6"/>
  <c r="E46" i="6"/>
  <c r="D46" i="6"/>
  <c r="L41" i="6"/>
  <c r="K41" i="6"/>
  <c r="J41" i="6"/>
  <c r="I41" i="6"/>
  <c r="H41" i="6"/>
  <c r="G41" i="6"/>
  <c r="F41" i="6"/>
  <c r="E41" i="6"/>
  <c r="L40" i="6"/>
  <c r="K40" i="6"/>
  <c r="J40" i="6"/>
  <c r="I40" i="6"/>
  <c r="H40" i="6"/>
  <c r="G40" i="6"/>
  <c r="F40" i="6"/>
  <c r="E40" i="6"/>
  <c r="L39" i="6"/>
  <c r="K39" i="6"/>
  <c r="J39" i="6"/>
  <c r="I39" i="6"/>
  <c r="H39" i="6"/>
  <c r="G39" i="6"/>
  <c r="L38" i="6"/>
  <c r="K38" i="6"/>
  <c r="J38" i="6"/>
  <c r="I38" i="6"/>
  <c r="H38" i="6"/>
  <c r="G38" i="6"/>
  <c r="F38" i="6"/>
  <c r="E38" i="6"/>
  <c r="L36" i="6"/>
  <c r="K36" i="6"/>
  <c r="J36" i="6"/>
  <c r="I36" i="6"/>
  <c r="H36" i="6"/>
  <c r="G36" i="6"/>
  <c r="F36" i="6"/>
  <c r="E36" i="6"/>
  <c r="L35" i="6"/>
  <c r="K35" i="6"/>
  <c r="J35" i="6"/>
  <c r="I35" i="6"/>
  <c r="G35" i="6"/>
  <c r="F35" i="6"/>
  <c r="E35" i="6"/>
  <c r="L33" i="6"/>
  <c r="K33" i="6"/>
  <c r="J33" i="6"/>
  <c r="I33" i="6"/>
  <c r="H33" i="6"/>
  <c r="G33" i="6"/>
  <c r="F33" i="6"/>
  <c r="E33" i="6"/>
  <c r="L32" i="6"/>
  <c r="K32" i="6"/>
  <c r="J32" i="6"/>
  <c r="I32" i="6"/>
  <c r="H32" i="6"/>
  <c r="G32" i="6"/>
  <c r="F32" i="6"/>
  <c r="E32" i="6"/>
  <c r="L28" i="6"/>
  <c r="K28" i="6"/>
  <c r="J28" i="6"/>
  <c r="I28" i="6"/>
  <c r="H28" i="6"/>
  <c r="G28" i="6"/>
  <c r="F28" i="6"/>
  <c r="E28" i="6"/>
  <c r="L27" i="6"/>
  <c r="K27" i="6"/>
  <c r="J27" i="6"/>
  <c r="I27" i="6"/>
  <c r="H27" i="6"/>
  <c r="G27" i="6"/>
  <c r="F27" i="6"/>
  <c r="E27" i="6"/>
  <c r="L26" i="6"/>
  <c r="K26" i="6"/>
  <c r="J26" i="6"/>
  <c r="I26" i="6"/>
  <c r="H26" i="6"/>
  <c r="G26" i="6"/>
  <c r="F26" i="6"/>
  <c r="E26" i="6"/>
  <c r="L25" i="6"/>
  <c r="K25" i="6"/>
  <c r="J25" i="6"/>
  <c r="I25" i="6"/>
  <c r="H25" i="6"/>
  <c r="G25" i="6"/>
  <c r="F25" i="6"/>
  <c r="E25" i="6"/>
  <c r="L24" i="6"/>
  <c r="K24" i="6"/>
  <c r="J24" i="6"/>
  <c r="I24" i="6"/>
  <c r="H24" i="6"/>
  <c r="G24" i="6"/>
  <c r="F24" i="6"/>
  <c r="E24" i="6"/>
  <c r="L23" i="6"/>
  <c r="K23" i="6"/>
  <c r="J23" i="6"/>
  <c r="I23" i="6"/>
  <c r="H23" i="6"/>
  <c r="G23" i="6"/>
  <c r="F23" i="6"/>
  <c r="E23" i="6"/>
  <c r="L22" i="6"/>
  <c r="K22" i="6"/>
  <c r="J22" i="6"/>
  <c r="I22" i="6"/>
  <c r="H22" i="6"/>
  <c r="G22" i="6"/>
  <c r="F22" i="6"/>
  <c r="E22" i="6"/>
  <c r="L21" i="6"/>
  <c r="K21" i="6"/>
  <c r="J21" i="6"/>
  <c r="I21" i="6"/>
  <c r="H21" i="6"/>
  <c r="G21" i="6"/>
  <c r="F21" i="6"/>
  <c r="E21" i="6"/>
  <c r="L20" i="6"/>
  <c r="K20" i="6"/>
  <c r="J20" i="6"/>
  <c r="I20" i="6"/>
  <c r="H20" i="6"/>
  <c r="G20" i="6"/>
  <c r="F20" i="6"/>
  <c r="E20" i="6"/>
  <c r="L19" i="6"/>
  <c r="K19" i="6"/>
  <c r="J19" i="6"/>
  <c r="I19" i="6"/>
  <c r="H19" i="6"/>
  <c r="G19" i="6"/>
  <c r="F19" i="6"/>
  <c r="E19" i="6"/>
  <c r="E56" i="6" l="1"/>
  <c r="L56" i="6"/>
  <c r="J56" i="6"/>
  <c r="K56" i="6"/>
  <c r="G56" i="6"/>
  <c r="I56" i="6"/>
  <c r="F56" i="6"/>
  <c r="D56" i="6"/>
  <c r="H56" i="6"/>
  <c r="I22" i="4"/>
  <c r="J22" i="4" s="1"/>
  <c r="D22" i="4"/>
  <c r="E22" i="4" s="1"/>
  <c r="J21" i="4"/>
  <c r="E21" i="4"/>
  <c r="J20" i="4"/>
  <c r="E20" i="4"/>
  <c r="J19" i="4"/>
  <c r="E19" i="4"/>
  <c r="J18" i="4"/>
  <c r="E18" i="4"/>
  <c r="I15" i="4"/>
  <c r="J15" i="4" s="1"/>
  <c r="D15" i="4"/>
  <c r="E15" i="4" s="1"/>
  <c r="J14" i="4"/>
  <c r="E14" i="4"/>
  <c r="J13" i="4"/>
  <c r="E13" i="4"/>
  <c r="J12" i="4"/>
  <c r="E12" i="4"/>
  <c r="J11" i="4"/>
  <c r="E11" i="4"/>
  <c r="I8" i="4"/>
  <c r="J8" i="4" s="1"/>
  <c r="D8" i="4"/>
  <c r="E8" i="4" s="1"/>
  <c r="J7" i="4"/>
  <c r="E7" i="4"/>
  <c r="J6" i="4"/>
  <c r="E6" i="4"/>
  <c r="J5" i="4"/>
  <c r="E5" i="4"/>
  <c r="J4" i="4"/>
  <c r="E4" i="4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197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98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197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98" i="2"/>
  <c r="R193" i="2"/>
  <c r="P193" i="2"/>
  <c r="R192" i="2"/>
  <c r="P192" i="2"/>
  <c r="R191" i="2"/>
  <c r="P191" i="2"/>
  <c r="R190" i="2"/>
  <c r="P190" i="2"/>
  <c r="R189" i="2"/>
  <c r="P189" i="2"/>
  <c r="R188" i="2"/>
  <c r="P188" i="2"/>
  <c r="R187" i="2"/>
  <c r="P187" i="2"/>
  <c r="R186" i="2"/>
  <c r="P186" i="2"/>
  <c r="R185" i="2"/>
  <c r="P185" i="2"/>
  <c r="R184" i="2"/>
  <c r="P184" i="2"/>
  <c r="R183" i="2"/>
  <c r="P183" i="2"/>
  <c r="R182" i="2"/>
  <c r="P182" i="2"/>
  <c r="R181" i="2"/>
  <c r="P181" i="2"/>
  <c r="R180" i="2"/>
  <c r="P180" i="2"/>
  <c r="R179" i="2"/>
  <c r="P179" i="2"/>
  <c r="R178" i="2"/>
  <c r="P178" i="2"/>
  <c r="R177" i="2"/>
  <c r="P177" i="2"/>
  <c r="R176" i="2"/>
  <c r="P176" i="2"/>
  <c r="R175" i="2"/>
  <c r="P175" i="2"/>
  <c r="R174" i="2"/>
  <c r="P174" i="2"/>
  <c r="R173" i="2"/>
  <c r="P173" i="2"/>
  <c r="R172" i="2"/>
  <c r="P172" i="2"/>
  <c r="R171" i="2"/>
  <c r="P171" i="2"/>
  <c r="R170" i="2"/>
  <c r="P170" i="2"/>
  <c r="R169" i="2"/>
  <c r="P169" i="2"/>
  <c r="R168" i="2"/>
  <c r="P168" i="2"/>
  <c r="R167" i="2"/>
  <c r="P167" i="2"/>
  <c r="R166" i="2"/>
  <c r="P166" i="2"/>
  <c r="R165" i="2"/>
  <c r="P165" i="2"/>
  <c r="R164" i="2"/>
  <c r="P164" i="2"/>
  <c r="R163" i="2"/>
  <c r="P163" i="2"/>
  <c r="R162" i="2"/>
  <c r="P162" i="2"/>
  <c r="R161" i="2"/>
  <c r="P161" i="2"/>
  <c r="R160" i="2"/>
  <c r="P160" i="2"/>
  <c r="R159" i="2"/>
  <c r="P159" i="2"/>
  <c r="R158" i="2"/>
  <c r="P158" i="2"/>
  <c r="R157" i="2"/>
  <c r="P157" i="2"/>
  <c r="R156" i="2"/>
  <c r="P156" i="2"/>
  <c r="R155" i="2"/>
  <c r="P155" i="2"/>
  <c r="R154" i="2"/>
  <c r="P154" i="2"/>
  <c r="R153" i="2"/>
  <c r="P153" i="2"/>
  <c r="R152" i="2"/>
  <c r="P152" i="2"/>
  <c r="R151" i="2"/>
  <c r="P151" i="2"/>
  <c r="R150" i="2"/>
  <c r="P150" i="2"/>
  <c r="R149" i="2"/>
  <c r="P149" i="2"/>
  <c r="R148" i="2"/>
  <c r="P148" i="2"/>
  <c r="R147" i="2"/>
  <c r="P147" i="2"/>
  <c r="R146" i="2"/>
  <c r="P146" i="2"/>
  <c r="R145" i="2"/>
  <c r="P145" i="2"/>
  <c r="R144" i="2"/>
  <c r="P144" i="2"/>
  <c r="R143" i="2"/>
  <c r="P143" i="2"/>
  <c r="R142" i="2"/>
  <c r="P142" i="2"/>
  <c r="R141" i="2"/>
  <c r="P141" i="2"/>
  <c r="R140" i="2"/>
  <c r="P140" i="2"/>
  <c r="R139" i="2"/>
  <c r="P139" i="2"/>
  <c r="R138" i="2"/>
  <c r="P138" i="2"/>
  <c r="R137" i="2"/>
  <c r="P137" i="2"/>
  <c r="R136" i="2"/>
  <c r="P136" i="2"/>
  <c r="R135" i="2"/>
  <c r="P135" i="2"/>
  <c r="R134" i="2"/>
  <c r="P134" i="2"/>
  <c r="R133" i="2"/>
  <c r="P133" i="2"/>
  <c r="R132" i="2"/>
  <c r="P132" i="2"/>
  <c r="R131" i="2"/>
  <c r="P131" i="2"/>
  <c r="R130" i="2"/>
  <c r="P130" i="2"/>
  <c r="R129" i="2"/>
  <c r="P129" i="2"/>
  <c r="R128" i="2"/>
  <c r="P128" i="2"/>
  <c r="R127" i="2"/>
  <c r="P127" i="2"/>
  <c r="R126" i="2"/>
  <c r="P126" i="2"/>
  <c r="R125" i="2"/>
  <c r="P125" i="2"/>
  <c r="R124" i="2"/>
  <c r="P124" i="2"/>
  <c r="R123" i="2"/>
  <c r="P123" i="2"/>
  <c r="R122" i="2"/>
  <c r="P122" i="2"/>
  <c r="R121" i="2"/>
  <c r="P121" i="2"/>
  <c r="R120" i="2"/>
  <c r="P120" i="2"/>
  <c r="R119" i="2"/>
  <c r="P119" i="2"/>
  <c r="R118" i="2"/>
  <c r="P118" i="2"/>
  <c r="R117" i="2"/>
  <c r="P117" i="2"/>
  <c r="R116" i="2"/>
  <c r="P116" i="2"/>
  <c r="R115" i="2"/>
  <c r="P115" i="2"/>
  <c r="R114" i="2"/>
  <c r="P114" i="2"/>
  <c r="R113" i="2"/>
  <c r="P113" i="2"/>
  <c r="R112" i="2"/>
  <c r="P112" i="2"/>
  <c r="R111" i="2"/>
  <c r="P111" i="2"/>
  <c r="R110" i="2"/>
  <c r="P110" i="2"/>
  <c r="R109" i="2"/>
  <c r="P109" i="2"/>
  <c r="R108" i="2"/>
  <c r="P108" i="2"/>
  <c r="R107" i="2"/>
  <c r="P107" i="2"/>
  <c r="R106" i="2"/>
  <c r="P106" i="2"/>
  <c r="R105" i="2"/>
  <c r="P105" i="2"/>
  <c r="R104" i="2"/>
  <c r="P104" i="2"/>
  <c r="R103" i="2"/>
  <c r="P103" i="2"/>
  <c r="R102" i="2"/>
  <c r="P102" i="2"/>
  <c r="R101" i="2"/>
  <c r="P101" i="2"/>
  <c r="R100" i="2"/>
  <c r="P100" i="2"/>
  <c r="R99" i="2"/>
  <c r="P99" i="2"/>
  <c r="R98" i="2"/>
  <c r="P98" i="2"/>
  <c r="V94" i="2"/>
  <c r="T94" i="2"/>
  <c r="R94" i="2"/>
  <c r="P94" i="2"/>
  <c r="V93" i="2"/>
  <c r="T93" i="2"/>
  <c r="R93" i="2"/>
  <c r="P93" i="2"/>
  <c r="V92" i="2"/>
  <c r="T92" i="2"/>
  <c r="R92" i="2"/>
  <c r="P92" i="2"/>
  <c r="V91" i="2"/>
  <c r="T91" i="2"/>
  <c r="R91" i="2"/>
  <c r="P91" i="2"/>
  <c r="V90" i="2"/>
  <c r="T90" i="2"/>
  <c r="R90" i="2"/>
  <c r="P90" i="2"/>
  <c r="V89" i="2"/>
  <c r="T89" i="2"/>
  <c r="R89" i="2"/>
  <c r="P89" i="2"/>
  <c r="V88" i="2"/>
  <c r="T88" i="2"/>
  <c r="R88" i="2"/>
  <c r="P88" i="2"/>
  <c r="V87" i="2"/>
  <c r="T87" i="2"/>
  <c r="R87" i="2"/>
  <c r="P87" i="2"/>
  <c r="V86" i="2"/>
  <c r="T86" i="2"/>
  <c r="R86" i="2"/>
  <c r="P86" i="2"/>
  <c r="V85" i="2"/>
  <c r="T85" i="2"/>
  <c r="R85" i="2"/>
  <c r="P85" i="2"/>
  <c r="V84" i="2"/>
  <c r="T84" i="2"/>
  <c r="R84" i="2"/>
  <c r="P84" i="2"/>
  <c r="V83" i="2"/>
  <c r="T83" i="2"/>
  <c r="R83" i="2"/>
  <c r="P83" i="2"/>
  <c r="V82" i="2"/>
  <c r="T82" i="2"/>
  <c r="R82" i="2"/>
  <c r="P82" i="2"/>
  <c r="V81" i="2"/>
  <c r="T81" i="2"/>
  <c r="R81" i="2"/>
  <c r="P81" i="2"/>
  <c r="V80" i="2"/>
  <c r="T80" i="2"/>
  <c r="R80" i="2"/>
  <c r="P80" i="2"/>
  <c r="V79" i="2"/>
  <c r="T79" i="2"/>
  <c r="R79" i="2"/>
  <c r="P79" i="2"/>
  <c r="V78" i="2"/>
  <c r="T78" i="2"/>
  <c r="R78" i="2"/>
  <c r="P78" i="2"/>
  <c r="V77" i="2"/>
  <c r="T77" i="2"/>
  <c r="R77" i="2"/>
  <c r="P77" i="2"/>
  <c r="V76" i="2"/>
  <c r="T76" i="2"/>
  <c r="R76" i="2"/>
  <c r="P76" i="2"/>
  <c r="V75" i="2"/>
  <c r="T75" i="2"/>
  <c r="R75" i="2"/>
  <c r="P75" i="2"/>
  <c r="V74" i="2"/>
  <c r="T74" i="2"/>
  <c r="R74" i="2"/>
  <c r="P74" i="2"/>
  <c r="V73" i="2"/>
  <c r="T73" i="2"/>
  <c r="R73" i="2"/>
  <c r="P73" i="2"/>
  <c r="V72" i="2"/>
  <c r="T72" i="2"/>
  <c r="R72" i="2"/>
  <c r="P72" i="2"/>
  <c r="V71" i="2"/>
  <c r="T71" i="2"/>
  <c r="R71" i="2"/>
  <c r="P71" i="2"/>
  <c r="V70" i="2"/>
  <c r="T70" i="2"/>
  <c r="R70" i="2"/>
  <c r="P70" i="2"/>
  <c r="V69" i="2"/>
  <c r="T69" i="2"/>
  <c r="R69" i="2"/>
  <c r="P69" i="2"/>
  <c r="V68" i="2"/>
  <c r="T68" i="2"/>
  <c r="R68" i="2"/>
  <c r="P68" i="2"/>
  <c r="V67" i="2"/>
  <c r="T67" i="2"/>
  <c r="R67" i="2"/>
  <c r="P67" i="2"/>
  <c r="V66" i="2"/>
  <c r="T66" i="2"/>
  <c r="R66" i="2"/>
  <c r="P66" i="2"/>
  <c r="V65" i="2"/>
  <c r="T65" i="2"/>
  <c r="R65" i="2"/>
  <c r="P65" i="2"/>
  <c r="V64" i="2"/>
  <c r="T64" i="2"/>
  <c r="R64" i="2"/>
  <c r="P64" i="2"/>
  <c r="V63" i="2"/>
  <c r="T63" i="2"/>
  <c r="R63" i="2"/>
  <c r="P63" i="2"/>
  <c r="V62" i="2"/>
  <c r="T62" i="2"/>
  <c r="R62" i="2"/>
  <c r="P62" i="2"/>
  <c r="V61" i="2"/>
  <c r="T61" i="2"/>
  <c r="R61" i="2"/>
  <c r="P61" i="2"/>
  <c r="V60" i="2"/>
  <c r="T60" i="2"/>
  <c r="R60" i="2"/>
  <c r="P60" i="2"/>
  <c r="V59" i="2"/>
  <c r="T59" i="2"/>
  <c r="R59" i="2"/>
  <c r="P59" i="2"/>
  <c r="V58" i="2"/>
  <c r="T58" i="2"/>
  <c r="R58" i="2"/>
  <c r="P58" i="2"/>
  <c r="V57" i="2"/>
  <c r="T57" i="2"/>
  <c r="R57" i="2"/>
  <c r="P57" i="2"/>
  <c r="V56" i="2"/>
  <c r="T56" i="2"/>
  <c r="R56" i="2"/>
  <c r="P56" i="2"/>
  <c r="V55" i="2"/>
  <c r="T55" i="2"/>
  <c r="R55" i="2"/>
  <c r="P55" i="2"/>
  <c r="V54" i="2"/>
  <c r="T54" i="2"/>
  <c r="R54" i="2"/>
  <c r="P54" i="2"/>
  <c r="V53" i="2"/>
  <c r="T53" i="2"/>
  <c r="R53" i="2"/>
  <c r="P53" i="2"/>
  <c r="V52" i="2"/>
  <c r="T52" i="2"/>
  <c r="R52" i="2"/>
  <c r="P52" i="2"/>
  <c r="V51" i="2"/>
  <c r="T51" i="2"/>
  <c r="R51" i="2"/>
  <c r="P51" i="2"/>
  <c r="V50" i="2"/>
  <c r="T50" i="2"/>
  <c r="R50" i="2"/>
  <c r="P50" i="2"/>
  <c r="V49" i="2"/>
  <c r="T49" i="2"/>
  <c r="R49" i="2"/>
  <c r="P49" i="2"/>
  <c r="V48" i="2"/>
  <c r="T48" i="2"/>
  <c r="R48" i="2"/>
  <c r="P48" i="2"/>
  <c r="V47" i="2"/>
  <c r="T47" i="2"/>
  <c r="R47" i="2"/>
  <c r="P47" i="2"/>
  <c r="V46" i="2"/>
  <c r="T46" i="2"/>
  <c r="R46" i="2"/>
  <c r="P46" i="2"/>
  <c r="V45" i="2"/>
  <c r="T45" i="2"/>
  <c r="R45" i="2"/>
  <c r="P45" i="2"/>
  <c r="V44" i="2"/>
  <c r="T44" i="2"/>
  <c r="R44" i="2"/>
  <c r="P44" i="2"/>
  <c r="V43" i="2"/>
  <c r="T43" i="2"/>
  <c r="R43" i="2"/>
  <c r="P43" i="2"/>
  <c r="V42" i="2"/>
  <c r="T42" i="2"/>
  <c r="R42" i="2"/>
  <c r="P42" i="2"/>
  <c r="V41" i="2"/>
  <c r="T41" i="2"/>
  <c r="R41" i="2"/>
  <c r="P41" i="2"/>
  <c r="V40" i="2"/>
  <c r="T40" i="2"/>
  <c r="R40" i="2"/>
  <c r="P40" i="2"/>
  <c r="V39" i="2"/>
  <c r="T39" i="2"/>
  <c r="R39" i="2"/>
  <c r="P39" i="2"/>
  <c r="V38" i="2"/>
  <c r="T38" i="2"/>
  <c r="R38" i="2"/>
  <c r="P38" i="2"/>
  <c r="V37" i="2"/>
  <c r="T37" i="2"/>
  <c r="R37" i="2"/>
  <c r="P37" i="2"/>
  <c r="V36" i="2"/>
  <c r="T36" i="2"/>
  <c r="R36" i="2"/>
  <c r="P36" i="2"/>
  <c r="V35" i="2"/>
  <c r="T35" i="2"/>
  <c r="R35" i="2"/>
  <c r="P35" i="2"/>
  <c r="V34" i="2"/>
  <c r="T34" i="2"/>
  <c r="R34" i="2"/>
  <c r="P34" i="2"/>
  <c r="V33" i="2"/>
  <c r="T33" i="2"/>
  <c r="R33" i="2"/>
  <c r="P33" i="2"/>
  <c r="V32" i="2"/>
  <c r="T32" i="2"/>
  <c r="R32" i="2"/>
  <c r="P32" i="2"/>
  <c r="V31" i="2"/>
  <c r="T31" i="2"/>
  <c r="R31" i="2"/>
  <c r="P31" i="2"/>
  <c r="V30" i="2"/>
  <c r="T30" i="2"/>
  <c r="R30" i="2"/>
  <c r="P30" i="2"/>
  <c r="V29" i="2"/>
  <c r="T29" i="2"/>
  <c r="R29" i="2"/>
  <c r="P29" i="2"/>
  <c r="V28" i="2"/>
  <c r="T28" i="2"/>
  <c r="R28" i="2"/>
  <c r="P28" i="2"/>
  <c r="V27" i="2"/>
  <c r="T27" i="2"/>
  <c r="R27" i="2"/>
  <c r="P27" i="2"/>
  <c r="V26" i="2"/>
  <c r="T26" i="2"/>
  <c r="R26" i="2"/>
  <c r="P26" i="2"/>
  <c r="V25" i="2"/>
  <c r="T25" i="2"/>
  <c r="R25" i="2"/>
  <c r="P25" i="2"/>
  <c r="V24" i="2"/>
  <c r="T24" i="2"/>
  <c r="R24" i="2"/>
  <c r="P24" i="2"/>
  <c r="V23" i="2"/>
  <c r="T23" i="2"/>
  <c r="R23" i="2"/>
  <c r="P23" i="2"/>
  <c r="V22" i="2"/>
  <c r="T22" i="2"/>
  <c r="R22" i="2"/>
  <c r="P22" i="2"/>
  <c r="V21" i="2"/>
  <c r="T21" i="2"/>
  <c r="R21" i="2"/>
  <c r="P21" i="2"/>
  <c r="V20" i="2"/>
  <c r="T20" i="2"/>
  <c r="R20" i="2"/>
  <c r="P20" i="2"/>
  <c r="V19" i="2"/>
  <c r="T19" i="2"/>
  <c r="R19" i="2"/>
  <c r="P19" i="2"/>
  <c r="V18" i="2"/>
  <c r="T18" i="2"/>
  <c r="R18" i="2"/>
  <c r="P18" i="2"/>
  <c r="V17" i="2"/>
  <c r="T17" i="2"/>
  <c r="R17" i="2"/>
  <c r="P17" i="2"/>
  <c r="V16" i="2"/>
  <c r="T16" i="2"/>
  <c r="R16" i="2"/>
  <c r="P16" i="2"/>
  <c r="V15" i="2"/>
  <c r="T15" i="2"/>
  <c r="R15" i="2"/>
  <c r="P15" i="2"/>
  <c r="V14" i="2"/>
  <c r="T14" i="2"/>
  <c r="R14" i="2"/>
  <c r="P14" i="2"/>
  <c r="V13" i="2"/>
  <c r="T13" i="2"/>
  <c r="R13" i="2"/>
  <c r="P13" i="2"/>
  <c r="V12" i="2"/>
  <c r="T12" i="2"/>
  <c r="R12" i="2"/>
  <c r="P12" i="2"/>
  <c r="V11" i="2"/>
  <c r="T11" i="2"/>
  <c r="R11" i="2"/>
  <c r="P11" i="2"/>
  <c r="V10" i="2"/>
  <c r="T10" i="2"/>
  <c r="R10" i="2"/>
  <c r="P10" i="2"/>
  <c r="V9" i="2"/>
  <c r="T9" i="2"/>
  <c r="R9" i="2"/>
  <c r="P9" i="2"/>
  <c r="V8" i="2"/>
  <c r="T8" i="2"/>
  <c r="R8" i="2"/>
  <c r="P8" i="2"/>
  <c r="V7" i="2"/>
  <c r="T7" i="2"/>
  <c r="R7" i="2"/>
  <c r="P7" i="2"/>
  <c r="V6" i="2"/>
  <c r="T6" i="2"/>
  <c r="R6" i="2"/>
  <c r="P6" i="2"/>
  <c r="V5" i="2"/>
  <c r="T5" i="2"/>
  <c r="R5" i="2"/>
  <c r="P5" i="2"/>
  <c r="V4" i="2"/>
  <c r="T4" i="2"/>
  <c r="R4" i="2"/>
  <c r="P4" i="2"/>
  <c r="J141" i="2"/>
  <c r="H141" i="2"/>
  <c r="F141" i="2"/>
  <c r="D141" i="2"/>
  <c r="J140" i="2"/>
  <c r="H140" i="2"/>
  <c r="F140" i="2"/>
  <c r="D140" i="2"/>
  <c r="J139" i="2"/>
  <c r="H139" i="2"/>
  <c r="F139" i="2"/>
  <c r="D139" i="2"/>
  <c r="J138" i="2"/>
  <c r="H138" i="2"/>
  <c r="F138" i="2"/>
  <c r="D138" i="2"/>
  <c r="J137" i="2"/>
  <c r="H137" i="2"/>
  <c r="F137" i="2"/>
  <c r="D137" i="2"/>
  <c r="J136" i="2"/>
  <c r="H136" i="2"/>
  <c r="F136" i="2"/>
  <c r="D136" i="2"/>
  <c r="J135" i="2"/>
  <c r="H135" i="2"/>
  <c r="F135" i="2"/>
  <c r="D135" i="2"/>
  <c r="J134" i="2"/>
  <c r="H134" i="2"/>
  <c r="F134" i="2"/>
  <c r="D134" i="2"/>
  <c r="J133" i="2"/>
  <c r="H133" i="2"/>
  <c r="F133" i="2"/>
  <c r="D133" i="2"/>
  <c r="J132" i="2"/>
  <c r="H132" i="2"/>
  <c r="F132" i="2"/>
  <c r="D132" i="2"/>
  <c r="J131" i="2"/>
  <c r="H131" i="2"/>
  <c r="F131" i="2"/>
  <c r="D131" i="2"/>
  <c r="J130" i="2"/>
  <c r="H130" i="2"/>
  <c r="F130" i="2"/>
  <c r="D130" i="2"/>
  <c r="J129" i="2"/>
  <c r="H129" i="2"/>
  <c r="F129" i="2"/>
  <c r="D129" i="2"/>
  <c r="J128" i="2"/>
  <c r="H128" i="2"/>
  <c r="F128" i="2"/>
  <c r="D128" i="2"/>
  <c r="J127" i="2"/>
  <c r="H127" i="2"/>
  <c r="F127" i="2"/>
  <c r="D127" i="2"/>
  <c r="J126" i="2"/>
  <c r="H126" i="2"/>
  <c r="F126" i="2"/>
  <c r="D126" i="2"/>
  <c r="J125" i="2"/>
  <c r="H125" i="2"/>
  <c r="F125" i="2"/>
  <c r="D125" i="2"/>
  <c r="J124" i="2"/>
  <c r="H124" i="2"/>
  <c r="F124" i="2"/>
  <c r="D124" i="2"/>
  <c r="J123" i="2"/>
  <c r="H123" i="2"/>
  <c r="F123" i="2"/>
  <c r="D123" i="2"/>
  <c r="J122" i="2"/>
  <c r="H122" i="2"/>
  <c r="F122" i="2"/>
  <c r="D122" i="2"/>
  <c r="J121" i="2"/>
  <c r="H121" i="2"/>
  <c r="F121" i="2"/>
  <c r="D121" i="2"/>
  <c r="J120" i="2"/>
  <c r="H120" i="2"/>
  <c r="F120" i="2"/>
  <c r="D120" i="2"/>
  <c r="J119" i="2"/>
  <c r="H119" i="2"/>
  <c r="F119" i="2"/>
  <c r="D119" i="2"/>
  <c r="J118" i="2"/>
  <c r="H118" i="2"/>
  <c r="F118" i="2"/>
  <c r="D118" i="2"/>
  <c r="J117" i="2"/>
  <c r="H117" i="2"/>
  <c r="F117" i="2"/>
  <c r="D117" i="2"/>
  <c r="J116" i="2"/>
  <c r="H116" i="2"/>
  <c r="F116" i="2"/>
  <c r="D116" i="2"/>
  <c r="J115" i="2"/>
  <c r="H115" i="2"/>
  <c r="F115" i="2"/>
  <c r="D115" i="2"/>
  <c r="J114" i="2"/>
  <c r="H114" i="2"/>
  <c r="F114" i="2"/>
  <c r="D114" i="2"/>
  <c r="J113" i="2"/>
  <c r="H113" i="2"/>
  <c r="F113" i="2"/>
  <c r="D113" i="2"/>
  <c r="J112" i="2"/>
  <c r="H112" i="2"/>
  <c r="F112" i="2"/>
  <c r="D112" i="2"/>
  <c r="J111" i="2"/>
  <c r="H111" i="2"/>
  <c r="F111" i="2"/>
  <c r="D111" i="2"/>
  <c r="J110" i="2"/>
  <c r="H110" i="2"/>
  <c r="F110" i="2"/>
  <c r="D110" i="2"/>
  <c r="J109" i="2"/>
  <c r="H109" i="2"/>
  <c r="F109" i="2"/>
  <c r="D109" i="2"/>
  <c r="J108" i="2"/>
  <c r="H108" i="2"/>
  <c r="F108" i="2"/>
  <c r="D108" i="2"/>
  <c r="J107" i="2"/>
  <c r="H107" i="2"/>
  <c r="F107" i="2"/>
  <c r="D107" i="2"/>
  <c r="J106" i="2"/>
  <c r="H106" i="2"/>
  <c r="F106" i="2"/>
  <c r="D106" i="2"/>
  <c r="J105" i="2"/>
  <c r="H105" i="2"/>
  <c r="F105" i="2"/>
  <c r="D105" i="2"/>
  <c r="J104" i="2"/>
  <c r="H104" i="2"/>
  <c r="F104" i="2"/>
  <c r="D104" i="2"/>
  <c r="J103" i="2"/>
  <c r="H103" i="2"/>
  <c r="F103" i="2"/>
  <c r="D103" i="2"/>
  <c r="J102" i="2"/>
  <c r="H102" i="2"/>
  <c r="F102" i="2"/>
  <c r="D102" i="2"/>
  <c r="F98" i="2"/>
  <c r="D98" i="2"/>
  <c r="F97" i="2"/>
  <c r="D97" i="2"/>
  <c r="F96" i="2"/>
  <c r="D96" i="2"/>
  <c r="F95" i="2"/>
  <c r="D95" i="2"/>
  <c r="F94" i="2"/>
  <c r="D94" i="2"/>
  <c r="F93" i="2"/>
  <c r="D93" i="2"/>
  <c r="K92" i="2"/>
  <c r="I92" i="2"/>
  <c r="F92" i="2"/>
  <c r="D92" i="2"/>
  <c r="K91" i="2"/>
  <c r="I91" i="2"/>
  <c r="F91" i="2"/>
  <c r="D91" i="2"/>
  <c r="K90" i="2"/>
  <c r="I90" i="2"/>
  <c r="F90" i="2"/>
  <c r="D90" i="2"/>
  <c r="K89" i="2"/>
  <c r="I89" i="2"/>
  <c r="F89" i="2"/>
  <c r="D89" i="2"/>
  <c r="K88" i="2"/>
  <c r="I88" i="2"/>
  <c r="F88" i="2"/>
  <c r="D88" i="2"/>
  <c r="K87" i="2"/>
  <c r="I87" i="2"/>
  <c r="F87" i="2"/>
  <c r="D87" i="2"/>
  <c r="K86" i="2"/>
  <c r="I86" i="2"/>
  <c r="F86" i="2"/>
  <c r="D86" i="2"/>
  <c r="K85" i="2"/>
  <c r="I85" i="2"/>
  <c r="F85" i="2"/>
  <c r="D85" i="2"/>
  <c r="K84" i="2"/>
  <c r="I84" i="2"/>
  <c r="F84" i="2"/>
  <c r="D84" i="2"/>
  <c r="K83" i="2"/>
  <c r="I83" i="2"/>
  <c r="F83" i="2"/>
  <c r="D83" i="2"/>
  <c r="K82" i="2"/>
  <c r="I82" i="2"/>
  <c r="F82" i="2"/>
  <c r="D82" i="2"/>
  <c r="K81" i="2"/>
  <c r="I81" i="2"/>
  <c r="F81" i="2"/>
  <c r="D81" i="2"/>
  <c r="K80" i="2"/>
  <c r="I80" i="2"/>
  <c r="F80" i="2"/>
  <c r="D80" i="2"/>
  <c r="K79" i="2"/>
  <c r="I79" i="2"/>
  <c r="F79" i="2"/>
  <c r="D79" i="2"/>
  <c r="K78" i="2"/>
  <c r="I78" i="2"/>
  <c r="F78" i="2"/>
  <c r="D78" i="2"/>
  <c r="K77" i="2"/>
  <c r="I77" i="2"/>
  <c r="F77" i="2"/>
  <c r="D77" i="2"/>
  <c r="K76" i="2"/>
  <c r="I76" i="2"/>
  <c r="F76" i="2"/>
  <c r="D76" i="2"/>
  <c r="K75" i="2"/>
  <c r="I75" i="2"/>
  <c r="F75" i="2"/>
  <c r="D75" i="2"/>
  <c r="K74" i="2"/>
  <c r="I74" i="2"/>
  <c r="F74" i="2"/>
  <c r="D74" i="2"/>
  <c r="K73" i="2"/>
  <c r="I73" i="2"/>
  <c r="F73" i="2"/>
  <c r="D73" i="2"/>
  <c r="K72" i="2"/>
  <c r="I72" i="2"/>
  <c r="F72" i="2"/>
  <c r="D72" i="2"/>
  <c r="K71" i="2"/>
  <c r="I71" i="2"/>
  <c r="F71" i="2"/>
  <c r="D71" i="2"/>
  <c r="K70" i="2"/>
  <c r="I70" i="2"/>
  <c r="F70" i="2"/>
  <c r="D70" i="2"/>
  <c r="K69" i="2"/>
  <c r="I69" i="2"/>
  <c r="F69" i="2"/>
  <c r="D69" i="2"/>
  <c r="K68" i="2"/>
  <c r="I68" i="2"/>
  <c r="F68" i="2"/>
  <c r="D68" i="2"/>
  <c r="K67" i="2"/>
  <c r="I67" i="2"/>
  <c r="F67" i="2"/>
  <c r="D67" i="2"/>
  <c r="K66" i="2"/>
  <c r="I66" i="2"/>
  <c r="F66" i="2"/>
  <c r="D66" i="2"/>
  <c r="K65" i="2"/>
  <c r="I65" i="2"/>
  <c r="F65" i="2"/>
  <c r="D65" i="2"/>
  <c r="K64" i="2"/>
  <c r="I64" i="2"/>
  <c r="F64" i="2"/>
  <c r="D64" i="2"/>
  <c r="K63" i="2"/>
  <c r="I63" i="2"/>
  <c r="F63" i="2"/>
  <c r="D63" i="2"/>
  <c r="K62" i="2"/>
  <c r="I62" i="2"/>
  <c r="F62" i="2"/>
  <c r="D62" i="2"/>
  <c r="K61" i="2"/>
  <c r="I61" i="2"/>
  <c r="F61" i="2"/>
  <c r="D61" i="2"/>
  <c r="K60" i="2"/>
  <c r="I60" i="2"/>
  <c r="F60" i="2"/>
  <c r="D60" i="2"/>
  <c r="K59" i="2"/>
  <c r="I59" i="2"/>
  <c r="F59" i="2"/>
  <c r="D59" i="2"/>
  <c r="K58" i="2"/>
  <c r="I58" i="2"/>
  <c r="F58" i="2"/>
  <c r="D58" i="2"/>
  <c r="K57" i="2"/>
  <c r="I57" i="2"/>
  <c r="F57" i="2"/>
  <c r="D57" i="2"/>
  <c r="K56" i="2"/>
  <c r="I56" i="2"/>
  <c r="F56" i="2"/>
  <c r="D56" i="2"/>
  <c r="K55" i="2"/>
  <c r="I55" i="2"/>
  <c r="F55" i="2"/>
  <c r="D55" i="2"/>
  <c r="K54" i="2"/>
  <c r="I54" i="2"/>
  <c r="F54" i="2"/>
  <c r="D54" i="2"/>
  <c r="K53" i="2"/>
  <c r="I53" i="2"/>
  <c r="F53" i="2"/>
  <c r="D53" i="2"/>
  <c r="J49" i="2"/>
  <c r="H49" i="2"/>
  <c r="F49" i="2"/>
  <c r="D49" i="2"/>
  <c r="J48" i="2"/>
  <c r="H48" i="2"/>
  <c r="F48" i="2"/>
  <c r="D48" i="2"/>
  <c r="J47" i="2"/>
  <c r="H47" i="2"/>
  <c r="F47" i="2"/>
  <c r="D47" i="2"/>
  <c r="J46" i="2"/>
  <c r="H46" i="2"/>
  <c r="F46" i="2"/>
  <c r="D46" i="2"/>
  <c r="J45" i="2"/>
  <c r="H45" i="2"/>
  <c r="F45" i="2"/>
  <c r="D45" i="2"/>
  <c r="J44" i="2"/>
  <c r="H44" i="2"/>
  <c r="F44" i="2"/>
  <c r="D44" i="2"/>
  <c r="J43" i="2"/>
  <c r="H43" i="2"/>
  <c r="F43" i="2"/>
  <c r="D43" i="2"/>
  <c r="J42" i="2"/>
  <c r="H42" i="2"/>
  <c r="F42" i="2"/>
  <c r="D42" i="2"/>
  <c r="J41" i="2"/>
  <c r="H41" i="2"/>
  <c r="F41" i="2"/>
  <c r="D41" i="2"/>
  <c r="J40" i="2"/>
  <c r="H40" i="2"/>
  <c r="F40" i="2"/>
  <c r="D40" i="2"/>
  <c r="J39" i="2"/>
  <c r="H39" i="2"/>
  <c r="F39" i="2"/>
  <c r="D39" i="2"/>
  <c r="J38" i="2"/>
  <c r="H38" i="2"/>
  <c r="F38" i="2"/>
  <c r="D38" i="2"/>
  <c r="J37" i="2"/>
  <c r="H37" i="2"/>
  <c r="F37" i="2"/>
  <c r="D37" i="2"/>
  <c r="J36" i="2"/>
  <c r="H36" i="2"/>
  <c r="F36" i="2"/>
  <c r="D36" i="2"/>
  <c r="J35" i="2"/>
  <c r="H35" i="2"/>
  <c r="F35" i="2"/>
  <c r="D35" i="2"/>
  <c r="J34" i="2"/>
  <c r="H34" i="2"/>
  <c r="F34" i="2"/>
  <c r="D34" i="2"/>
  <c r="J33" i="2"/>
  <c r="H33" i="2"/>
  <c r="F33" i="2"/>
  <c r="D33" i="2"/>
  <c r="J32" i="2"/>
  <c r="H32" i="2"/>
  <c r="F32" i="2"/>
  <c r="D32" i="2"/>
  <c r="J31" i="2"/>
  <c r="H31" i="2"/>
  <c r="F31" i="2"/>
  <c r="D31" i="2"/>
  <c r="J30" i="2"/>
  <c r="H30" i="2"/>
  <c r="F30" i="2"/>
  <c r="D30" i="2"/>
  <c r="J29" i="2"/>
  <c r="H29" i="2"/>
  <c r="F29" i="2"/>
  <c r="D29" i="2"/>
  <c r="J28" i="2"/>
  <c r="H28" i="2"/>
  <c r="F28" i="2"/>
  <c r="D28" i="2"/>
  <c r="J27" i="2"/>
  <c r="H27" i="2"/>
  <c r="F27" i="2"/>
  <c r="D27" i="2"/>
  <c r="J26" i="2"/>
  <c r="H26" i="2"/>
  <c r="F26" i="2"/>
  <c r="D26" i="2"/>
  <c r="J25" i="2"/>
  <c r="H25" i="2"/>
  <c r="F25" i="2"/>
  <c r="D25" i="2"/>
  <c r="J24" i="2"/>
  <c r="H24" i="2"/>
  <c r="F24" i="2"/>
  <c r="D24" i="2"/>
  <c r="J23" i="2"/>
  <c r="H23" i="2"/>
  <c r="F23" i="2"/>
  <c r="D23" i="2"/>
  <c r="J22" i="2"/>
  <c r="H22" i="2"/>
  <c r="F22" i="2"/>
  <c r="D22" i="2"/>
  <c r="J21" i="2"/>
  <c r="H21" i="2"/>
  <c r="F21" i="2"/>
  <c r="D21" i="2"/>
  <c r="J20" i="2"/>
  <c r="H20" i="2"/>
  <c r="F20" i="2"/>
  <c r="D20" i="2"/>
  <c r="J19" i="2"/>
  <c r="H19" i="2"/>
  <c r="F19" i="2"/>
  <c r="D19" i="2"/>
  <c r="J18" i="2"/>
  <c r="H18" i="2"/>
  <c r="F18" i="2"/>
  <c r="D18" i="2"/>
  <c r="J17" i="2"/>
  <c r="H17" i="2"/>
  <c r="F17" i="2"/>
  <c r="D17" i="2"/>
  <c r="J16" i="2"/>
  <c r="H16" i="2"/>
  <c r="F16" i="2"/>
  <c r="D16" i="2"/>
  <c r="J15" i="2"/>
  <c r="H15" i="2"/>
  <c r="F15" i="2"/>
  <c r="D15" i="2"/>
  <c r="J14" i="2"/>
  <c r="H14" i="2"/>
  <c r="F14" i="2"/>
  <c r="D14" i="2"/>
  <c r="J13" i="2"/>
  <c r="H13" i="2"/>
  <c r="F13" i="2"/>
  <c r="D13" i="2"/>
  <c r="J12" i="2"/>
  <c r="H12" i="2"/>
  <c r="F12" i="2"/>
  <c r="D12" i="2"/>
  <c r="J11" i="2"/>
  <c r="H11" i="2"/>
  <c r="F11" i="2"/>
  <c r="D11" i="2"/>
  <c r="J10" i="2"/>
  <c r="H10" i="2"/>
  <c r="F10" i="2"/>
  <c r="D10" i="2"/>
  <c r="J9" i="2"/>
  <c r="H9" i="2"/>
  <c r="F9" i="2"/>
  <c r="D9" i="2"/>
  <c r="J8" i="2"/>
  <c r="H8" i="2"/>
  <c r="F8" i="2"/>
  <c r="D8" i="2"/>
  <c r="J7" i="2"/>
  <c r="H7" i="2"/>
  <c r="F7" i="2"/>
  <c r="D7" i="2"/>
  <c r="J6" i="2"/>
  <c r="H6" i="2"/>
  <c r="F6" i="2"/>
  <c r="D6" i="2"/>
  <c r="J5" i="2"/>
  <c r="H5" i="2"/>
  <c r="F5" i="2"/>
  <c r="D5" i="2"/>
  <c r="J4" i="2"/>
  <c r="H4" i="2"/>
  <c r="F4" i="2"/>
  <c r="D4" i="2"/>
  <c r="J489" i="1" l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J488" i="1"/>
  <c r="I488" i="1"/>
  <c r="H488" i="1"/>
  <c r="G4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J388" i="1"/>
  <c r="I388" i="1"/>
  <c r="H388" i="1"/>
  <c r="G388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J284" i="1"/>
  <c r="I284" i="1"/>
  <c r="H284" i="1"/>
  <c r="G284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H277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J179" i="1"/>
  <c r="I179" i="1"/>
  <c r="H179" i="1"/>
  <c r="G179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92" i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5" i="1"/>
</calcChain>
</file>

<file path=xl/sharedStrings.xml><?xml version="1.0" encoding="utf-8"?>
<sst xmlns="http://schemas.openxmlformats.org/spreadsheetml/2006/main" count="2841" uniqueCount="321">
  <si>
    <t>Nombre de Cuenta</t>
  </si>
  <si>
    <t>GRUPO**</t>
  </si>
  <si>
    <t>ACTIVO MONTO</t>
  </si>
  <si>
    <t>ACTIVO PORCENTAJE</t>
  </si>
  <si>
    <t>1 DE JULIO</t>
  </si>
  <si>
    <t>13 DE ABRIL</t>
  </si>
  <si>
    <t>16 DE JULIO LTDA</t>
  </si>
  <si>
    <t>ACCION IMBABURAPAK LTDA</t>
  </si>
  <si>
    <t>ALIANZA MINAS LTDA</t>
  </si>
  <si>
    <t>ANDINA LTDA</t>
  </si>
  <si>
    <t>ANTORCHA LTDA</t>
  </si>
  <si>
    <t>BASE DE TAURA</t>
  </si>
  <si>
    <t>CAMARA DE COMERCIO DE SANTO DOMINGO</t>
  </si>
  <si>
    <t>CAMPESINA COOPAC</t>
  </si>
  <si>
    <t>CAÑAR LTDA</t>
  </si>
  <si>
    <t>CIUDAD DE QUITO</t>
  </si>
  <si>
    <t>COCA LTDA</t>
  </si>
  <si>
    <t>COOP CATAR LTDA</t>
  </si>
  <si>
    <t>CRECER WIÑARI LTDA</t>
  </si>
  <si>
    <t>CREDIAMBATO LTDA</t>
  </si>
  <si>
    <t>CREDIAMIGO LTDA</t>
  </si>
  <si>
    <t>CRISTO REY</t>
  </si>
  <si>
    <t>DE INDIGENAS CHUCHUQUI LTDA</t>
  </si>
  <si>
    <t>DE LA MICROEMPRESA FORTUNA</t>
  </si>
  <si>
    <t>DE LOS EMPLEADOS JUBILADOS Y EX-EMPLEADOS DEL BANCO CENTRAL DEL ECUADOR</t>
  </si>
  <si>
    <t>DEL DISTRITO METROPOLITANO DE QUITO AMAZONAS</t>
  </si>
  <si>
    <t>DEL MAGISTERIO DE PICHINCHA</t>
  </si>
  <si>
    <t>ECUACREDITOS LTDA</t>
  </si>
  <si>
    <t>EDUCADORES DE PASTAZA LTDA</t>
  </si>
  <si>
    <t>EDUCADORES DE ZAMORA CHINCHIPE LTDA</t>
  </si>
  <si>
    <t>EDUCADORES PRIMARIOS DEL COTOPAXI</t>
  </si>
  <si>
    <t>EDUCADORES TULCAN LTDA</t>
  </si>
  <si>
    <t>FASAYÑAN LTDA</t>
  </si>
  <si>
    <t>FONDO PARA EL DESARROLLO Y LA VIDA</t>
  </si>
  <si>
    <t>FUTURO LAMANENSE</t>
  </si>
  <si>
    <t>GAÑANSOL LTDA</t>
  </si>
  <si>
    <t>HERMES GAIBOR VERDESOTO</t>
  </si>
  <si>
    <t>HUAICANA LTDA</t>
  </si>
  <si>
    <t>JUAN DE SALINAS</t>
  </si>
  <si>
    <t>LA DOLOROSA LTDA</t>
  </si>
  <si>
    <t>MAGISTERIO MANABITA LIMITADA</t>
  </si>
  <si>
    <t>MAQUITA CUSHUN LTDA</t>
  </si>
  <si>
    <t>METROPOLITANA LTDA</t>
  </si>
  <si>
    <t>MICROEMPRESARIAL SUCRE</t>
  </si>
  <si>
    <t>MINGA LTDA</t>
  </si>
  <si>
    <t>MULTIEMPRESARIAL</t>
  </si>
  <si>
    <t>MUSHUK-YUYAY</t>
  </si>
  <si>
    <t>NUEVA HUANCAVILCA</t>
  </si>
  <si>
    <t>PICHINCHA LTDA</t>
  </si>
  <si>
    <t>PUELLARO LTDA</t>
  </si>
  <si>
    <t>PUSHAK RUNA HOMBRE LIDER</t>
  </si>
  <si>
    <t>SALINAS LIMITADA</t>
  </si>
  <si>
    <t>SALITRE LTDA</t>
  </si>
  <si>
    <t>SAN ANTONIO LTDA</t>
  </si>
  <si>
    <t>SAN CRISTOBAL LTDA</t>
  </si>
  <si>
    <t>SAN GABRIEL LTDA</t>
  </si>
  <si>
    <t>SAN JORGE LTDA</t>
  </si>
  <si>
    <t>SAN JUAN DE COTOGCHOA</t>
  </si>
  <si>
    <t>SAN MIGUEL DE LOS BANCOS LTDA</t>
  </si>
  <si>
    <t>SAN MIGUEL DE PALLATANGA</t>
  </si>
  <si>
    <t>SAN MIGUEL LTDA</t>
  </si>
  <si>
    <t>SAN PEDRO LTDA</t>
  </si>
  <si>
    <t>SANTA ANITA LTDA</t>
  </si>
  <si>
    <t>SEMBRANDO UN NUEVO PAIS</t>
  </si>
  <si>
    <t>SEÑOR DE GIRON</t>
  </si>
  <si>
    <t>SIERRA CENTRO LTDA</t>
  </si>
  <si>
    <t>SUMAK KAWSAY LTDA</t>
  </si>
  <si>
    <t>TENA LTDA</t>
  </si>
  <si>
    <t>UNIDAD Y PROGRESO</t>
  </si>
  <si>
    <t>UNION EL EJIDO</t>
  </si>
  <si>
    <t>UNIVERSIDAD CATOLICA DEL ECUADOR</t>
  </si>
  <si>
    <t>UNIVERSIDAD DE GUAYAQUIL LTDA</t>
  </si>
  <si>
    <t>VENCEDORES DE TUNGURAHUA LTDA</t>
  </si>
  <si>
    <t>VISION DE LOS ANDES VISANDES</t>
  </si>
  <si>
    <t>VT_TOTAL SEGMENTO 3</t>
  </si>
  <si>
    <t>ACCION TUNGURAHUA LTDA</t>
  </si>
  <si>
    <t>CREDIL LTDA</t>
  </si>
  <si>
    <t>EMPRENDEDORES COOPEMPRENDER LIMITADA</t>
  </si>
  <si>
    <t>LA FLORESTA LTDA</t>
  </si>
  <si>
    <t>MARCABELI LTDA</t>
  </si>
  <si>
    <t>NUEVA ESPERANZA LTDA</t>
  </si>
  <si>
    <t>PARA LA VIVIENDA ORDEN Y SEGURIDAD</t>
  </si>
  <si>
    <t>SUMAK SISA</t>
  </si>
  <si>
    <t>UNIBLOCK Y SERVICIOS LTDA</t>
  </si>
  <si>
    <t>INTERANDINA</t>
  </si>
  <si>
    <t>FOCLA</t>
  </si>
  <si>
    <t>FECHA 2019</t>
  </si>
  <si>
    <t>ABDON CALDERON LTDA</t>
  </si>
  <si>
    <t>CACPE CELICA</t>
  </si>
  <si>
    <t>COORAMBATO LTDA</t>
  </si>
  <si>
    <t>CREDI YA LTDA</t>
  </si>
  <si>
    <t>ETAPA</t>
  </si>
  <si>
    <t>GRUPO DIFARE</t>
  </si>
  <si>
    <t>IMBABURA IMBACOOP LTDA</t>
  </si>
  <si>
    <t>SERVIDORES MUNICIPALES DE CUENCA</t>
  </si>
  <si>
    <t>SUMAK SAMY LTDA</t>
  </si>
  <si>
    <t>UNIOTAVALO LTDA</t>
  </si>
  <si>
    <t>LOS RIOS</t>
  </si>
  <si>
    <t>COORCOTOPAXI LTDA</t>
  </si>
  <si>
    <t>CREDIMAS</t>
  </si>
  <si>
    <t>DR CORNELIO SAENZ VERA LTDA</t>
  </si>
  <si>
    <t>EDUCADORES Y ASOCIADOS ZAMORA CHINCHIPE</t>
  </si>
  <si>
    <t>FINANZAS CORPORATIVAS LTDA</t>
  </si>
  <si>
    <t>GONZANAMA</t>
  </si>
  <si>
    <t>INDIGENAS GALAPAGOS LTDA</t>
  </si>
  <si>
    <t>KISAPINCHA LTDA</t>
  </si>
  <si>
    <t>LAS NAVES LTDA</t>
  </si>
  <si>
    <t>LOS ANDES LATINOS LTDA</t>
  </si>
  <si>
    <t>OCCIDENTAL</t>
  </si>
  <si>
    <t>ORDEN Y SEGURIDAD "OYS"</t>
  </si>
  <si>
    <t>PILAHUIN</t>
  </si>
  <si>
    <t>SAN MARTIN DE TISALEO LTDA</t>
  </si>
  <si>
    <t>SOL DE LOS ANDES LTDA CHIMBORAZO</t>
  </si>
  <si>
    <t>PATRIMONIO MONTO</t>
  </si>
  <si>
    <t>PATRIMONIO PORCENTAJE</t>
  </si>
  <si>
    <t>FECHA 2021</t>
  </si>
  <si>
    <t>FECHA 2022</t>
  </si>
  <si>
    <t>15 DE AGOSTO DE PILACOTO</t>
  </si>
  <si>
    <t>CAMARA DE COMERCIO DE RIOBAMBA LTDA</t>
  </si>
  <si>
    <t>CAMARA DE COMERCIO JOYA DE LOS SACHAS LTDA</t>
  </si>
  <si>
    <t>CIUDAD DE ZAMORA</t>
  </si>
  <si>
    <t>ECUAFUTURO LTDA</t>
  </si>
  <si>
    <t>FINANCREDIT LTDA</t>
  </si>
  <si>
    <t>ILINIZA LTDA</t>
  </si>
  <si>
    <t>JADAN</t>
  </si>
  <si>
    <t>RHUMY WARA</t>
  </si>
  <si>
    <t>SISA</t>
  </si>
  <si>
    <t>SOLIDARIDAD, EMPRENDIMIENTO Y COOPERACIÓN</t>
  </si>
  <si>
    <t xml:space="preserve">   </t>
  </si>
  <si>
    <t>TOTAL CARTERA POR VENCER</t>
  </si>
  <si>
    <t>CARTERA DE CRÉDITO DE CONSUMO PRIORITARIO POR VENCER</t>
  </si>
  <si>
    <t>b.DE 1 A 30 DÍAS</t>
  </si>
  <si>
    <t>b.DE 31 A 90 DÍAS</t>
  </si>
  <si>
    <t>b.DE 91 A 180 DÍAS</t>
  </si>
  <si>
    <t>b.MÁS DE 180 DIAS</t>
  </si>
  <si>
    <t>CARTERA DE MICROCRÉDITO POR VENCER</t>
  </si>
  <si>
    <t>d.DE 1 A 30 DÍAS</t>
  </si>
  <si>
    <t>d.DE 31 A 90 DÍAS</t>
  </si>
  <si>
    <t>d.DE 91 A 180 DÍAS</t>
  </si>
  <si>
    <t>d.DE 181 A 360 DÍAS</t>
  </si>
  <si>
    <t>d.MÁS DE 360 DÍAS</t>
  </si>
  <si>
    <t>CARTERA DE CONSUMO ORDINARIO POR VENCER</t>
  </si>
  <si>
    <t>g.DE 1 A 30 DÍAS</t>
  </si>
  <si>
    <t>g.DE 31 A 90 DÍAS</t>
  </si>
  <si>
    <t>g.DE 91 A 180 DÍAS</t>
  </si>
  <si>
    <t>g.DE 181 A 360 DÍAS</t>
  </si>
  <si>
    <t>g.MÁS DE 360 DÍAS</t>
  </si>
  <si>
    <t>TOTAL CARTERA QUE NO DEVENGA INTERES</t>
  </si>
  <si>
    <t>CARTERA DE CRÉDITO DE CONSUMO PRIORITARIO QUE NO DEVENGA INTERESES</t>
  </si>
  <si>
    <t>k.DE 1 A 30 DÍAS</t>
  </si>
  <si>
    <t>k.DE 31 A 90 DÍAS</t>
  </si>
  <si>
    <t>k.DE 91 A 180 DÍAS</t>
  </si>
  <si>
    <t>k.MÁS DE 180 DÍAS</t>
  </si>
  <si>
    <t>CARTERA DE MICROCRÉDITO QUE NO DEVENGA INTERESES</t>
  </si>
  <si>
    <t>m.DE 1 A 30 DÍAS</t>
  </si>
  <si>
    <t>m.DE 31 A 90 DÍAS</t>
  </si>
  <si>
    <t>m.DE 91 A 180 DÍAS</t>
  </si>
  <si>
    <t>m.DE 181 A 360 DÍAS</t>
  </si>
  <si>
    <t>m.MÁS DE 360 DÍAS</t>
  </si>
  <si>
    <t>TOTAL CARTERA VENCIDA</t>
  </si>
  <si>
    <t>CARTERA DE CRÉDITO DE CONSUMO PRIORITARIO VENCIDA</t>
  </si>
  <si>
    <t>s.DE 1 A 30 DÍAS</t>
  </si>
  <si>
    <t>s.DE 31 A 90 DÍAS</t>
  </si>
  <si>
    <t>s.DE 91 A 180 DÍAS</t>
  </si>
  <si>
    <t>s.MÁS DE 180 DÍAS</t>
  </si>
  <si>
    <t>CARTERA DE MICROCRÉDITO VENCIDA</t>
  </si>
  <si>
    <t>u.DE 1 A 30 DÍAS</t>
  </si>
  <si>
    <t>u.DE 31 A 90 DÍAS</t>
  </si>
  <si>
    <t>u.DE 91 A 180 DÍAS</t>
  </si>
  <si>
    <t>u.DE 181 A 360 DÍAS</t>
  </si>
  <si>
    <t>u.MÁS DE 360 DÍAS</t>
  </si>
  <si>
    <t>TOTAL CARTERA IMPRODUCTIVA</t>
  </si>
  <si>
    <t>TOTAL CARTERA BRUTA</t>
  </si>
  <si>
    <t>PROVISIONES</t>
  </si>
  <si>
    <t>TOTAL CARTERA NETA</t>
  </si>
  <si>
    <t>CARTERA DE CRÉDITO CONSUMO POR VENCER</t>
  </si>
  <si>
    <t>CARTERA DE CRÉDITO CONSUMO QUE NO DEVENGA INTERESES</t>
  </si>
  <si>
    <t>CARTERA DE CRÉDITO CONSUMO VENCIDA</t>
  </si>
  <si>
    <t>CARTERA DE CRÉDITO COMERCIAL PRIORITARIO POR VENCER</t>
  </si>
  <si>
    <t>a.DE 1 A 30 DÍAS</t>
  </si>
  <si>
    <t>a.DE 31 A 90 DÍAS</t>
  </si>
  <si>
    <t>a.DE 91 A 180 DÍAS</t>
  </si>
  <si>
    <t>a.DE 181 A 360 DÍAS</t>
  </si>
  <si>
    <t>a.MÁS DE 360 DÍAS</t>
  </si>
  <si>
    <t>CARTERA DE CREDITO INMOBILIARIO POR VENCER</t>
  </si>
  <si>
    <t>c.DE 1 A 30 DÍAS</t>
  </si>
  <si>
    <t>c.DE 31 A 90 DÍAS</t>
  </si>
  <si>
    <t>c.DE 91 A 360DÍAS</t>
  </si>
  <si>
    <t>c.MÁS DE 360 DÍAS</t>
  </si>
  <si>
    <t>CARTERA DE CRÉDITO COMERCIAL PRIORITARIO QUE NO DEVENGA INTERESES</t>
  </si>
  <si>
    <t>j.DE 1 A 30 DÍAS</t>
  </si>
  <si>
    <t>j.DE 31 A 90 DÍAS</t>
  </si>
  <si>
    <t>j.DE 91 A 180 DÍAS</t>
  </si>
  <si>
    <t>j.DE 181 A 360 DÍAS</t>
  </si>
  <si>
    <t>j.MÁS DE 360 DÍAS</t>
  </si>
  <si>
    <t>CARTERA DE CREDITO INMOBILIARIO QUE NO DEVENGA INTERESES</t>
  </si>
  <si>
    <t>l.DE 1 A 30 DÍAS</t>
  </si>
  <si>
    <t>l.DE 31 A 90 DÍAS</t>
  </si>
  <si>
    <t>l.DE 91 A 360 DÍAS</t>
  </si>
  <si>
    <t>l.MÁS DE 360 DÍAS</t>
  </si>
  <si>
    <t>CARTERA DE CONSUMO ORDINARIO QUE NO DEVENGA INTERESES</t>
  </si>
  <si>
    <t>o.DE 1 A 30 DÍAS</t>
  </si>
  <si>
    <t>o.DE 31 A 90 DÍAS</t>
  </si>
  <si>
    <t>o.DE 91 A 180 DÍAS</t>
  </si>
  <si>
    <t>o.DE 181 A 360 DÍAS</t>
  </si>
  <si>
    <t>o.MÁS DE 360 DÍAS</t>
  </si>
  <si>
    <t>CARTERA DE CRÉDITO COMERCIAL PRIORITARIO VENCIDA</t>
  </si>
  <si>
    <t>r.DE 1 A 30 DÍAS</t>
  </si>
  <si>
    <t>r.DE 31 A 90 DÍAS</t>
  </si>
  <si>
    <t>r.DE 91 A 180 DÍAS</t>
  </si>
  <si>
    <t>r.DE 181 A 360 DÍAS</t>
  </si>
  <si>
    <t>r.MÁS DE 360 DÍAS</t>
  </si>
  <si>
    <t>CARTERA DE CREDITO INMOBILIARIO VENCIDA</t>
  </si>
  <si>
    <t>t.De 1 a 30 días</t>
  </si>
  <si>
    <t>t.De 31 a 90 días</t>
  </si>
  <si>
    <t>t.De 91 a 360 DÍAS</t>
  </si>
  <si>
    <t>t.MAS DE 360 DÍAS</t>
  </si>
  <si>
    <t>CARTERA DE CONSUMO ORDINARIO VENCIDA</t>
  </si>
  <si>
    <t>x.DE 1 A 30 DÍAS</t>
  </si>
  <si>
    <t>x.DE 31 A 90 DÍAS</t>
  </si>
  <si>
    <t>x.DE 91 A 180 DÍAS</t>
  </si>
  <si>
    <t>x.DE 181 A 360 DÍAS</t>
  </si>
  <si>
    <t>x.MÁS DE 360 DÍAS</t>
  </si>
  <si>
    <t>CARTERA DE CRÉDITO PRODUCTIVO POR VENCER</t>
  </si>
  <si>
    <t>CARTERA DE CRÉDITO PRODUCTIVO QUE NO DEVENGA INTERESES</t>
  </si>
  <si>
    <t>CARTERA DE CRÉDITO PRODUCTIVO VENCIDA</t>
  </si>
  <si>
    <t>CARTERA DE VIVIENDA DE INTERÉS PUBLICO VENCIDA</t>
  </si>
  <si>
    <t>y.De 1 a 30 días</t>
  </si>
  <si>
    <t>y.De 31 a 90 días</t>
  </si>
  <si>
    <t>y.De 91 a  360 DÍAS</t>
  </si>
  <si>
    <t xml:space="preserve">y.MÁS DE 360 DÍAS </t>
  </si>
  <si>
    <t>De enero a septiembre del 2019</t>
  </si>
  <si>
    <t>ENTIDAD</t>
  </si>
  <si>
    <t>DÓLARES</t>
  </si>
  <si>
    <t>PORCENTAJE</t>
  </si>
  <si>
    <t>De enero a marzo del 2021</t>
  </si>
  <si>
    <t>De junio a  septiembre 2021</t>
  </si>
  <si>
    <t>De enero a septiembre del 2022</t>
  </si>
  <si>
    <t xml:space="preserve">  </t>
  </si>
  <si>
    <t>GANANCIA O PÉRDIDA DEL EJERCICIO</t>
  </si>
  <si>
    <t>Cta</t>
  </si>
  <si>
    <t>Nombre</t>
  </si>
  <si>
    <t>1</t>
  </si>
  <si>
    <t>ACTIVO</t>
  </si>
  <si>
    <t>11</t>
  </si>
  <si>
    <t>FONDOS DISPONIBLES</t>
  </si>
  <si>
    <t>12</t>
  </si>
  <si>
    <t>OPERACIONES INTERFINANCIERAS</t>
  </si>
  <si>
    <t>13</t>
  </si>
  <si>
    <t>INVERSIONES</t>
  </si>
  <si>
    <t>14</t>
  </si>
  <si>
    <t>CARTERA DE CRÉDITOS</t>
  </si>
  <si>
    <t>15</t>
  </si>
  <si>
    <t>DEUDORES POR ACEPTACIÓN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</si>
  <si>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</si>
  <si>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</si>
  <si>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</si>
  <si>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</si>
  <si>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</si>
  <si>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</si>
  <si>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</si>
  <si>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</si>
  <si>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Variación absoluta mensual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</si>
  <si>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</si>
  <si>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</si>
  <si>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</si>
  <si>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</si>
  <si>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</si>
  <si>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</si>
  <si>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</si>
  <si>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</si>
  <si>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</si>
  <si>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 xml:space="preserve"> </t>
  </si>
  <si>
    <t>Tasa de crecimiento mensual</t>
  </si>
  <si>
    <t>Análisis de composición del activo en el tiempo</t>
  </si>
  <si>
    <t>ene-19</t>
  </si>
  <si>
    <t>feb-19</t>
  </si>
  <si>
    <t>mar-19</t>
  </si>
  <si>
    <t>abr-19</t>
  </si>
  <si>
    <t>may-19</t>
  </si>
  <si>
    <t>jun-19</t>
  </si>
  <si>
    <t>jul-19</t>
  </si>
  <si>
    <t>ago-19</t>
  </si>
  <si>
    <t>sep-19</t>
  </si>
  <si>
    <t>ene-21</t>
  </si>
  <si>
    <t>feb-21</t>
  </si>
  <si>
    <t>mar-21</t>
  </si>
  <si>
    <t>abr-21</t>
  </si>
  <si>
    <t>may-21</t>
  </si>
  <si>
    <t>jun-21</t>
  </si>
  <si>
    <t>jul-21</t>
  </si>
  <si>
    <t>ago-21</t>
  </si>
  <si>
    <t>sep-21</t>
  </si>
  <si>
    <t>PASIVOS</t>
  </si>
  <si>
    <t>OBLIGACIONES CON EL PÚBLICO</t>
  </si>
  <si>
    <t>CUENTAS POR PAGAR</t>
  </si>
  <si>
    <t>OTROS PASIVOS</t>
  </si>
  <si>
    <t>PATRIMONIO</t>
  </si>
  <si>
    <t>Obligaciones patronales</t>
  </si>
  <si>
    <t>OTROS APORTES PATRIMONIALES</t>
  </si>
  <si>
    <t xml:space="preserve">Ingresos </t>
  </si>
  <si>
    <t>Intereses y descuentos ganados</t>
  </si>
  <si>
    <t>Intereses causados</t>
  </si>
  <si>
    <t>MARGEN NETO DE INTERESES</t>
  </si>
  <si>
    <t>Comisiones ganadas</t>
  </si>
  <si>
    <t>Ingresos por servicios</t>
  </si>
  <si>
    <t>Comisiones causadas</t>
  </si>
  <si>
    <t>Utilidades financieras</t>
  </si>
  <si>
    <t>Pérdidas financieras</t>
  </si>
  <si>
    <t>MARGEN BRUTO FINANCIERO</t>
  </si>
  <si>
    <t>Provisiones</t>
  </si>
  <si>
    <t>MARGEN NETO FINANCIERO</t>
  </si>
  <si>
    <t>Gastos de operación</t>
  </si>
  <si>
    <t>MARGEN DE INTERMEDIACIÓN</t>
  </si>
  <si>
    <t>Otros ingresos operacionales</t>
  </si>
  <si>
    <t>Otras pérdidas operacionales</t>
  </si>
  <si>
    <t>MARGEN OPERACIONAL</t>
  </si>
  <si>
    <t xml:space="preserve">Otros ingresos  </t>
  </si>
  <si>
    <t>Otros gastos y pérdidas</t>
  </si>
  <si>
    <t>GANANCIA ANTES DE IMPUESTOS</t>
  </si>
  <si>
    <t>Impuestos y participación a empleados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</si>
</sst>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Poppins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theme="8" tint="0.79998168889431442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8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17" fontId="0" fillId="0" borderId="0" xfId="0" applyNumberFormat="1"/>
    <xf numFmtId="0" fontId="3" fillId="0" borderId="0" xfId="0" applyFont="1"/>
    <xf numFmtId="0" fontId="2" fillId="2" borderId="1" xfId="0" applyFont="1" applyFill="1" applyBorder="1"/>
    <xf numFmtId="0" fontId="2" fillId="3" borderId="1" xfId="0" applyFont="1" applyFill="1" applyBorder="1"/>
    <xf numFmtId="4" fontId="3" fillId="0" borderId="0" xfId="0" applyNumberFormat="1" applyFont="1" applyBorder="1"/>
    <xf numFmtId="9" fontId="0" fillId="0" borderId="0" xfId="1" applyFont="1"/>
    <xf numFmtId="9" fontId="0" fillId="5" borderId="0" xfId="1" applyFont="1" applyFill="1"/>
    <xf numFmtId="0" fontId="0" fillId="0" borderId="0" xfId="0" applyFill="1"/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0" fillId="0" borderId="0" xfId="0" applyNumberFormat="1"/>
    <xf numFmtId="0" fontId="2" fillId="3" borderId="1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left" vertical="center"/>
    </xf>
    <xf numFmtId="0" fontId="0" fillId="0" borderId="0" xfId="1" applyNumberFormat="1" applyFont="1"/>
    <xf numFmtId="0" fontId="2" fillId="8" borderId="1" xfId="0" applyFont="1" applyFill="1" applyBorder="1"/>
    <xf numFmtId="0" fontId="0" fillId="9" borderId="0" xfId="0" applyFill="1"/>
    <xf numFmtId="9" fontId="0" fillId="9" borderId="0" xfId="1" applyFont="1" applyFill="1"/>
    <xf numFmtId="0" fontId="2" fillId="8" borderId="1" xfId="0" applyFont="1" applyFill="1" applyBorder="1" applyAlignment="1">
      <alignment horizontal="left" wrapText="1"/>
    </xf>
    <xf numFmtId="4" fontId="3" fillId="0" borderId="3" xfId="0" applyNumberFormat="1" applyFont="1" applyBorder="1"/>
    <xf numFmtId="4" fontId="3" fillId="9" borderId="3" xfId="0" applyNumberFormat="1" applyFont="1" applyFill="1" applyBorder="1"/>
    <xf numFmtId="4" fontId="3" fillId="4" borderId="3" xfId="0" applyNumberFormat="1" applyFont="1" applyFill="1" applyBorder="1"/>
    <xf numFmtId="0" fontId="0" fillId="4" borderId="3" xfId="0" applyFill="1" applyBorder="1"/>
    <xf numFmtId="0" fontId="3" fillId="4" borderId="3" xfId="0" applyFont="1" applyFill="1" applyBorder="1"/>
    <xf numFmtId="0" fontId="2" fillId="10" borderId="2" xfId="0" applyFont="1" applyFill="1" applyBorder="1" applyAlignment="1">
      <alignment horizontal="left" vertical="center" wrapText="1"/>
    </xf>
    <xf numFmtId="9" fontId="0" fillId="0" borderId="0" xfId="1" applyFont="1" applyAlignment="1">
      <alignment horizontal="right"/>
    </xf>
    <xf numFmtId="0" fontId="2" fillId="2" borderId="0" xfId="0" applyFont="1" applyFill="1"/>
    <xf numFmtId="15" fontId="2" fillId="2" borderId="0" xfId="0" applyNumberFormat="1" applyFont="1" applyFill="1"/>
    <xf numFmtId="0" fontId="2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left"/>
    </xf>
    <xf numFmtId="4" fontId="5" fillId="0" borderId="0" xfId="0" applyNumberFormat="1" applyFont="1"/>
    <xf numFmtId="9" fontId="5" fillId="0" borderId="0" xfId="1" applyFont="1" applyBorder="1"/>
    <xf numFmtId="9" fontId="0" fillId="0" borderId="0" xfId="1" applyFont="1" applyBorder="1"/>
    <xf numFmtId="0" fontId="3" fillId="0" borderId="0" xfId="0" applyFont="1" applyAlignment="1">
      <alignment horizontal="left"/>
    </xf>
    <xf numFmtId="4" fontId="3" fillId="0" borderId="0" xfId="0" applyNumberFormat="1" applyFont="1"/>
    <xf numFmtId="0" fontId="2" fillId="2" borderId="0" xfId="0" applyFont="1" applyFill="1" applyAlignment="1">
      <alignment wrapText="1"/>
    </xf>
    <xf numFmtId="0" fontId="2" fillId="2" borderId="4" xfId="0" applyFont="1" applyFill="1" applyBorder="1"/>
    <xf numFmtId="15" fontId="2" fillId="2" borderId="5" xfId="0" applyNumberFormat="1" applyFont="1" applyFill="1" applyBorder="1"/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/>
    <xf numFmtId="0" fontId="5" fillId="0" borderId="8" xfId="0" applyFont="1" applyBorder="1" applyAlignment="1">
      <alignment horizontal="left"/>
    </xf>
    <xf numFmtId="4" fontId="5" fillId="0" borderId="9" xfId="0" applyNumberFormat="1" applyFont="1" applyBorder="1"/>
    <xf numFmtId="9" fontId="5" fillId="0" borderId="9" xfId="1" applyFont="1" applyBorder="1"/>
    <xf numFmtId="4" fontId="5" fillId="0" borderId="10" xfId="0" applyNumberFormat="1" applyFont="1" applyBorder="1"/>
    <xf numFmtId="0" fontId="5" fillId="0" borderId="4" xfId="0" applyFont="1" applyBorder="1" applyAlignment="1">
      <alignment horizontal="left"/>
    </xf>
    <xf numFmtId="4" fontId="5" fillId="0" borderId="5" xfId="0" applyNumberFormat="1" applyFont="1" applyBorder="1"/>
    <xf numFmtId="0" fontId="3" fillId="0" borderId="4" xfId="0" applyFont="1" applyBorder="1" applyAlignment="1">
      <alignment horizontal="left"/>
    </xf>
    <xf numFmtId="4" fontId="3" fillId="0" borderId="5" xfId="0" applyNumberFormat="1" applyFont="1" applyBorder="1"/>
    <xf numFmtId="0" fontId="5" fillId="0" borderId="11" xfId="0" applyFont="1" applyBorder="1" applyAlignment="1">
      <alignment horizontal="left"/>
    </xf>
    <xf numFmtId="4" fontId="5" fillId="0" borderId="12" xfId="0" applyNumberFormat="1" applyFont="1" applyBorder="1"/>
    <xf numFmtId="4" fontId="5" fillId="0" borderId="13" xfId="0" applyNumberFormat="1" applyFont="1" applyBorder="1"/>
    <xf numFmtId="0" fontId="5" fillId="0" borderId="14" xfId="0" applyFont="1" applyBorder="1" applyAlignment="1">
      <alignment horizontal="left"/>
    </xf>
    <xf numFmtId="4" fontId="5" fillId="0" borderId="15" xfId="0" applyNumberFormat="1" applyFont="1" applyBorder="1"/>
    <xf numFmtId="4" fontId="5" fillId="0" borderId="16" xfId="0" applyNumberFormat="1" applyFont="1" applyBorder="1"/>
    <xf numFmtId="0" fontId="2" fillId="2" borderId="4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3" fontId="0" fillId="0" borderId="0" xfId="0" applyNumberFormat="1"/>
    <xf numFmtId="10" fontId="0" fillId="0" borderId="0" xfId="0" applyNumberFormat="1"/>
    <xf numFmtId="0" fontId="7" fillId="11" borderId="3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3" fontId="0" fillId="0" borderId="3" xfId="0" applyNumberFormat="1" applyBorder="1"/>
    <xf numFmtId="10" fontId="0" fillId="0" borderId="10" xfId="0" applyNumberFormat="1" applyBorder="1"/>
    <xf numFmtId="0" fontId="2" fillId="11" borderId="3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left" vertical="center"/>
    </xf>
    <xf numFmtId="0" fontId="0" fillId="0" borderId="8" xfId="0" applyBorder="1" applyAlignment="1">
      <alignment horizontal="left"/>
    </xf>
    <xf numFmtId="3" fontId="0" fillId="0" borderId="8" xfId="0" applyNumberFormat="1" applyBorder="1"/>
    <xf numFmtId="10" fontId="0" fillId="0" borderId="3" xfId="0" applyNumberFormat="1" applyBorder="1"/>
    <xf numFmtId="0" fontId="2" fillId="2" borderId="6" xfId="0" applyFont="1" applyFill="1" applyBorder="1" applyAlignment="1">
      <alignment vertical="center" wrapText="1"/>
    </xf>
    <xf numFmtId="4" fontId="0" fillId="0" borderId="0" xfId="0" applyNumberFormat="1"/>
    <xf numFmtId="0" fontId="5" fillId="0" borderId="0" xfId="0" applyFont="1" applyBorder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15" fontId="2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4" fontId="0" fillId="0" borderId="0" xfId="0" applyNumberFormat="1" applyBorder="1"/>
    <xf numFmtId="0" fontId="4" fillId="12" borderId="17" xfId="0" applyFont="1" applyFill="1" applyBorder="1"/>
    <xf numFmtId="0" fontId="4" fillId="12" borderId="18" xfId="0" applyFont="1" applyFill="1" applyBorder="1"/>
    <xf numFmtId="17" fontId="4" fillId="12" borderId="18" xfId="0" applyNumberFormat="1" applyFont="1" applyFill="1" applyBorder="1"/>
    <xf numFmtId="0" fontId="0" fillId="2" borderId="17" xfId="0" applyFill="1" applyBorder="1"/>
    <xf numFmtId="0" fontId="0" fillId="2" borderId="18" xfId="0" applyFill="1" applyBorder="1"/>
    <xf numFmtId="164" fontId="0" fillId="2" borderId="18" xfId="2" applyNumberFormat="1" applyFont="1" applyFill="1" applyBorder="1"/>
    <xf numFmtId="164" fontId="0" fillId="2" borderId="19" xfId="2" applyNumberFormat="1" applyFont="1" applyFill="1" applyBorder="1"/>
    <xf numFmtId="0" fontId="0" fillId="0" borderId="17" xfId="0" applyBorder="1"/>
    <xf numFmtId="0" fontId="0" fillId="0" borderId="18" xfId="0" applyBorder="1"/>
    <xf numFmtId="164" fontId="0" fillId="0" borderId="18" xfId="2" applyNumberFormat="1" applyFont="1" applyBorder="1"/>
    <xf numFmtId="164" fontId="0" fillId="0" borderId="19" xfId="2" applyNumberFormat="1" applyFont="1" applyBorder="1"/>
    <xf numFmtId="0" fontId="0" fillId="0" borderId="20" xfId="0" applyBorder="1"/>
    <xf numFmtId="0" fontId="0" fillId="0" borderId="21" xfId="0" applyBorder="1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10" fontId="0" fillId="0" borderId="0" xfId="1" applyNumberFormat="1" applyFont="1"/>
    <xf numFmtId="165" fontId="0" fillId="0" borderId="18" xfId="1" applyNumberFormat="1" applyFont="1" applyBorder="1"/>
    <xf numFmtId="165" fontId="0" fillId="0" borderId="0" xfId="0" applyNumberFormat="1"/>
    <xf numFmtId="0" fontId="0" fillId="0" borderId="21" xfId="0" applyFont="1" applyBorder="1"/>
    <xf numFmtId="4" fontId="3" fillId="0" borderId="11" xfId="0" applyNumberFormat="1" applyFont="1" applyBorder="1"/>
    <xf numFmtId="4" fontId="3" fillId="0" borderId="12" xfId="0" applyNumberFormat="1" applyFont="1" applyBorder="1"/>
    <xf numFmtId="4" fontId="3" fillId="0" borderId="13" xfId="0" applyNumberFormat="1" applyFont="1" applyBorder="1"/>
    <xf numFmtId="4" fontId="3" fillId="0" borderId="4" xfId="0" applyNumberFormat="1" applyFont="1" applyBorder="1"/>
    <xf numFmtId="0" fontId="0" fillId="13" borderId="18" xfId="0" applyFill="1" applyBorder="1"/>
    <xf numFmtId="17" fontId="4" fillId="12" borderId="18" xfId="0" applyNumberFormat="1" applyFont="1" applyFill="1" applyBorder="1" applyAlignment="1">
      <alignment horizontal="right"/>
    </xf>
    <xf numFmtId="17" fontId="4" fillId="12" borderId="21" xfId="0" applyNumberFormat="1" applyFont="1" applyFill="1" applyBorder="1" applyAlignment="1">
      <alignment horizontal="right"/>
    </xf>
    <xf numFmtId="17" fontId="4" fillId="12" borderId="22" xfId="0" applyNumberFormat="1" applyFont="1" applyFill="1" applyBorder="1" applyAlignment="1">
      <alignment horizontal="right"/>
    </xf>
    <xf numFmtId="0" fontId="0" fillId="0" borderId="0" xfId="0" applyFont="1"/>
    <xf numFmtId="0" fontId="0" fillId="0" borderId="18" xfId="0" applyFont="1" applyBorder="1"/>
    <xf numFmtId="4" fontId="1" fillId="0" borderId="4" xfId="0" applyNumberFormat="1" applyFont="1" applyBorder="1"/>
    <xf numFmtId="4" fontId="1" fillId="0" borderId="0" xfId="0" applyNumberFormat="1" applyFont="1"/>
    <xf numFmtId="4" fontId="1" fillId="0" borderId="5" xfId="0" applyNumberFormat="1" applyFont="1" applyBorder="1"/>
    <xf numFmtId="0" fontId="0" fillId="14" borderId="0" xfId="0" applyFont="1" applyFill="1"/>
    <xf numFmtId="4" fontId="1" fillId="14" borderId="4" xfId="0" applyNumberFormat="1" applyFont="1" applyFill="1" applyBorder="1"/>
    <xf numFmtId="4" fontId="1" fillId="14" borderId="0" xfId="0" applyNumberFormat="1" applyFont="1" applyFill="1"/>
    <xf numFmtId="4" fontId="1" fillId="14" borderId="5" xfId="0" applyNumberFormat="1" applyFont="1" applyFill="1" applyBorder="1"/>
    <xf numFmtId="0" fontId="0" fillId="0" borderId="0" xfId="0" applyFont="1" applyBorder="1"/>
    <xf numFmtId="0" fontId="0" fillId="0" borderId="0" xfId="0" applyFill="1" applyBorder="1"/>
    <xf numFmtId="164" fontId="0" fillId="0" borderId="0" xfId="0" applyNumberFormat="1" applyFill="1" applyBorder="1"/>
    <xf numFmtId="4" fontId="3" fillId="0" borderId="0" xfId="0" applyNumberFormat="1" applyFont="1" applyFill="1" applyBorder="1"/>
    <xf numFmtId="4" fontId="1" fillId="0" borderId="0" xfId="0" applyNumberFormat="1" applyFont="1" applyBorder="1"/>
    <xf numFmtId="0" fontId="0" fillId="0" borderId="0" xfId="0" applyFont="1" applyFill="1" applyBorder="1"/>
    <xf numFmtId="10" fontId="0" fillId="0" borderId="0" xfId="1" applyNumberFormat="1" applyFont="1" applyFill="1" applyBorder="1"/>
    <xf numFmtId="0" fontId="0" fillId="14" borderId="21" xfId="0" applyFont="1" applyFill="1" applyBorder="1"/>
    <xf numFmtId="165" fontId="0" fillId="0" borderId="0" xfId="1" applyNumberFormat="1" applyFont="1" applyFill="1" applyBorder="1"/>
    <xf numFmtId="0" fontId="0" fillId="15" borderId="21" xfId="0" applyFont="1" applyFill="1" applyBorder="1"/>
    <xf numFmtId="4" fontId="1" fillId="15" borderId="4" xfId="0" applyNumberFormat="1" applyFont="1" applyFill="1" applyBorder="1"/>
    <xf numFmtId="4" fontId="1" fillId="15" borderId="0" xfId="0" applyNumberFormat="1" applyFont="1" applyFill="1"/>
    <xf numFmtId="4" fontId="1" fillId="15" borderId="5" xfId="0" applyNumberFormat="1" applyFont="1" applyFill="1" applyBorder="1"/>
    <xf numFmtId="0" fontId="0" fillId="16" borderId="18" xfId="0" applyFill="1" applyBorder="1"/>
    <xf numFmtId="0" fontId="0" fillId="8" borderId="17" xfId="0" applyFill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4" xfId="0" applyNumberFormat="1" applyBorder="1"/>
    <xf numFmtId="4" fontId="0" fillId="0" borderId="5" xfId="0" applyNumberFormat="1" applyBorder="1"/>
    <xf numFmtId="4" fontId="1" fillId="0" borderId="0" xfId="0" applyNumberFormat="1" applyFont="1" applyFill="1" applyBorder="1"/>
    <xf numFmtId="4" fontId="0" fillId="0" borderId="0" xfId="0" applyNumberFormat="1" applyFill="1" applyBorder="1"/>
    <xf numFmtId="164" fontId="2" fillId="0" borderId="0" xfId="0" applyNumberFormat="1" applyFont="1" applyFill="1" applyBorder="1"/>
    <xf numFmtId="4" fontId="0" fillId="0" borderId="11" xfId="0" applyNumberFormat="1" applyBorder="1"/>
    <xf numFmtId="4" fontId="0" fillId="0" borderId="12" xfId="0" applyNumberFormat="1" applyBorder="1"/>
    <xf numFmtId="4" fontId="0" fillId="0" borderId="13" xfId="0" applyNumberFormat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4" xfId="0" applyFont="1" applyBorder="1" applyAlignment="1">
      <alignment horizontal="left"/>
    </xf>
    <xf numFmtId="0" fontId="0" fillId="0" borderId="11" xfId="0" applyFont="1" applyBorder="1"/>
    <xf numFmtId="0" fontId="0" fillId="0" borderId="12" xfId="0" pivotButton="1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4" xfId="0" applyFont="1" applyBorder="1"/>
    <xf numFmtId="15" fontId="0" fillId="0" borderId="0" xfId="0" applyNumberFormat="1" applyFont="1" applyBorder="1"/>
    <xf numFmtId="15" fontId="0" fillId="0" borderId="5" xfId="0" applyNumberFormat="1" applyFont="1" applyBorder="1"/>
    <xf numFmtId="0" fontId="0" fillId="0" borderId="4" xfId="0" pivotButton="1" applyFont="1" applyBorder="1" applyAlignment="1">
      <alignment vertical="center" wrapText="1"/>
    </xf>
    <xf numFmtId="0" fontId="0" fillId="0" borderId="5" xfId="0" applyFont="1" applyBorder="1"/>
    <xf numFmtId="4" fontId="0" fillId="0" borderId="0" xfId="0" applyNumberFormat="1" applyFont="1" applyBorder="1"/>
    <xf numFmtId="4" fontId="0" fillId="0" borderId="5" xfId="0" applyNumberFormat="1" applyFont="1" applyBorder="1"/>
    <xf numFmtId="0" fontId="0" fillId="0" borderId="4" xfId="0" applyFont="1" applyBorder="1" applyAlignment="1">
      <alignment horizontal="left"/>
    </xf>
    <xf numFmtId="4" fontId="0" fillId="0" borderId="15" xfId="0" applyNumberFormat="1" applyFont="1" applyBorder="1"/>
    <xf numFmtId="4" fontId="0" fillId="0" borderId="16" xfId="0" applyNumberFormat="1" applyFont="1" applyBorder="1"/>
    <xf numFmtId="0" fontId="0" fillId="0" borderId="4" xfId="0" pivotButton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14" fontId="0" fillId="0" borderId="0" xfId="0" applyNumberFormat="1" applyBorder="1"/>
    <xf numFmtId="164" fontId="0" fillId="0" borderId="0" xfId="2" applyNumberFormat="1" applyFont="1" applyBorder="1"/>
    <xf numFmtId="10" fontId="0" fillId="0" borderId="0" xfId="1" applyNumberFormat="1" applyFont="1" applyBorder="1"/>
    <xf numFmtId="164" fontId="0" fillId="0" borderId="0" xfId="2" applyNumberFormat="1" applyFont="1" applyFill="1" applyBorder="1"/>
    <xf numFmtId="0" fontId="0" fillId="0" borderId="0" xfId="0" applyFill="1" applyBorder="1" applyAlignment="1"/>
    <xf numFmtId="0" fontId="0" fillId="0" borderId="0" xfId="0" applyBorder="1" applyAlignme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17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</cellXfs>
  <cellStyles count="3">
    <cellStyle name="Millares" xfId="2" builtinId="3"/>
    <cellStyle name="Normal" xfId="0" builtinId="0"/>
    <cellStyle name="Porcentaje" xfId="1" builtinId="5"/>
  </cellStyles>
  <dxfs count="520"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alignment vertic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alignment vertic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/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RANKING DE LAS PRINCIPALES CUENTAS</a:t>
            </a:r>
            <a:endParaRPr lang="es-US">
              <a:effectLst/>
            </a:endParaRPr>
          </a:p>
          <a:p>
            <a:pPr>
              <a:defRPr/>
            </a:pPr>
            <a:r>
              <a:rPr lang="es-EC" sz="1800" b="1" i="0" baseline="0">
                <a:effectLst/>
              </a:rPr>
              <a:t>(USD millones)</a:t>
            </a:r>
            <a:endParaRPr lang="es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depósito'!$B$9:$B$10</c:f>
              <c:strCache>
                <c:ptCount val="2"/>
                <c:pt idx="0">
                  <c:v>LA DOLOROSA LTDA</c:v>
                </c:pt>
                <c:pt idx="1">
                  <c:v>16 DE JULIO LTDA</c:v>
                </c:pt>
              </c:strCache>
            </c:strRef>
          </c:cat>
          <c:val>
            <c:numRef>
              <c:f>'[1]depósitos a la vista y depósito'!$C$9:$C$10</c:f>
              <c:numCache>
                <c:formatCode>General</c:formatCode>
                <c:ptCount val="2"/>
                <c:pt idx="0">
                  <c:v>53247038.969999999</c:v>
                </c:pt>
                <c:pt idx="1">
                  <c:v>49766005.5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7-4581-A706-F1497B0CC5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depósito'!$B$9:$B$10</c:f>
              <c:strCache>
                <c:ptCount val="2"/>
                <c:pt idx="0">
                  <c:v>LA DOLOROSA LTDA</c:v>
                </c:pt>
                <c:pt idx="1">
                  <c:v>16 DE JULIO LTDA</c:v>
                </c:pt>
              </c:strCache>
            </c:strRef>
          </c:cat>
          <c:val>
            <c:numRef>
              <c:f>'[1]depósitos a la vista y depósito'!$D$9:$D$10</c:f>
              <c:numCache>
                <c:formatCode>General</c:formatCode>
                <c:ptCount val="2"/>
                <c:pt idx="0">
                  <c:v>1.7444107394005818E-2</c:v>
                </c:pt>
                <c:pt idx="1">
                  <c:v>1.6303696154856519E-2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7-4581-A706-F1497B0CC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098528"/>
        <c:axId val="156092704"/>
      </c:barChart>
      <c:catAx>
        <c:axId val="1560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6092704"/>
        <c:crosses val="autoZero"/>
        <c:auto val="1"/>
        <c:lblAlgn val="ctr"/>
        <c:lblOffset val="100"/>
        <c:noMultiLvlLbl val="0"/>
      </c:catAx>
      <c:valAx>
        <c:axId val="15609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609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'[1]Perdidas y ganancias'!$G$17:$G$20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ganancias'!$H$17:$H$20</c:f>
              <c:numCache>
                <c:formatCode>General</c:formatCode>
                <c:ptCount val="4"/>
                <c:pt idx="0">
                  <c:v>2272.4700000000012</c:v>
                </c:pt>
                <c:pt idx="1">
                  <c:v>7358.5899999999674</c:v>
                </c:pt>
                <c:pt idx="2">
                  <c:v>10325.4800000001</c:v>
                </c:pt>
                <c:pt idx="3">
                  <c:v>51475.410000000113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A-4B34-B0C5-95C50387834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'[1]Perdidas y ganancias'!$G$17:$G$20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ganancias'!$I$17:$I$20</c:f>
              <c:numCache>
                <c:formatCode>General</c:formatCode>
                <c:ptCount val="4"/>
                <c:pt idx="0">
                  <c:v>3.1813075241541006E-2</c:v>
                </c:pt>
                <c:pt idx="1">
                  <c:v>0.10301538737217657</c:v>
                </c:pt>
                <c:pt idx="2">
                  <c:v>0.14454988279054504</c:v>
                </c:pt>
                <c:pt idx="3">
                  <c:v>0.72062165459573735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A-4B34-B0C5-95C503878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503967"/>
        <c:axId val="1423504383"/>
      </c:lineChart>
      <c:catAx>
        <c:axId val="1423503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3504383"/>
        <c:crosses val="autoZero"/>
        <c:auto val="1"/>
        <c:lblAlgn val="ctr"/>
        <c:lblOffset val="100"/>
        <c:noMultiLvlLbl val="0"/>
      </c:catAx>
      <c:valAx>
        <c:axId val="1423504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350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16 DE JULIO LTDA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julio'!$C$4:$C$49</c:f>
              <c:numCache>
                <c:formatCode>General</c:formatCode>
                <c:ptCount val="46"/>
                <c:pt idx="0">
                  <c:v>8990848.6000000015</c:v>
                </c:pt>
                <c:pt idx="1">
                  <c:v>7206188.9600000009</c:v>
                </c:pt>
                <c:pt idx="2">
                  <c:v>252826.91</c:v>
                </c:pt>
                <c:pt idx="3">
                  <c:v>543976.35</c:v>
                </c:pt>
                <c:pt idx="4">
                  <c:v>783162.34</c:v>
                </c:pt>
                <c:pt idx="5">
                  <c:v>5626223.3600000003</c:v>
                </c:pt>
                <c:pt idx="6">
                  <c:v>1744451.2</c:v>
                </c:pt>
                <c:pt idx="7">
                  <c:v>35484.230000000003</c:v>
                </c:pt>
                <c:pt idx="8">
                  <c:v>74202.44</c:v>
                </c:pt>
                <c:pt idx="9">
                  <c:v>111035.94</c:v>
                </c:pt>
                <c:pt idx="10">
                  <c:v>219125.44</c:v>
                </c:pt>
                <c:pt idx="11">
                  <c:v>1304603.1499999999</c:v>
                </c:pt>
                <c:pt idx="12">
                  <c:v>40208.44</c:v>
                </c:pt>
                <c:pt idx="13">
                  <c:v>882.72</c:v>
                </c:pt>
                <c:pt idx="14">
                  <c:v>1977.75</c:v>
                </c:pt>
                <c:pt idx="15">
                  <c:v>2978.04</c:v>
                </c:pt>
                <c:pt idx="16">
                  <c:v>5796.25</c:v>
                </c:pt>
                <c:pt idx="17">
                  <c:v>28573.68</c:v>
                </c:pt>
                <c:pt idx="18">
                  <c:v>191865.9</c:v>
                </c:pt>
                <c:pt idx="19">
                  <c:v>191865.9</c:v>
                </c:pt>
                <c:pt idx="20">
                  <c:v>9541.52</c:v>
                </c:pt>
                <c:pt idx="21">
                  <c:v>18238.62</c:v>
                </c:pt>
                <c:pt idx="22">
                  <c:v>25646.86</c:v>
                </c:pt>
                <c:pt idx="23">
                  <c:v>138438.9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76126.549999999988</c:v>
                </c:pt>
                <c:pt idx="31">
                  <c:v>76126.549999999988</c:v>
                </c:pt>
                <c:pt idx="32">
                  <c:v>9726.7099999999991</c:v>
                </c:pt>
                <c:pt idx="33">
                  <c:v>15751.97</c:v>
                </c:pt>
                <c:pt idx="34">
                  <c:v>12338.41</c:v>
                </c:pt>
                <c:pt idx="35">
                  <c:v>38309.46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267992.45</c:v>
                </c:pt>
                <c:pt idx="43">
                  <c:v>9258841.0499999989</c:v>
                </c:pt>
                <c:pt idx="44">
                  <c:v>-153759.29</c:v>
                </c:pt>
                <c:pt idx="45">
                  <c:v>9105081.7599999998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A-44D3-A8BB-FA4B453804A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julio'!$D$4:$D$49</c:f>
              <c:numCache>
                <c:formatCode>General</c:formatCode>
                <c:ptCount val="46"/>
                <c:pt idx="0">
                  <c:v>1</c:v>
                </c:pt>
                <c:pt idx="1">
                  <c:v>0.80150264792580306</c:v>
                </c:pt>
                <c:pt idx="2">
                  <c:v>2.8120472410134895E-2</c:v>
                </c:pt>
                <c:pt idx="3">
                  <c:v>6.0503337805065463E-2</c:v>
                </c:pt>
                <c:pt idx="4">
                  <c:v>8.7106609714237629E-2</c:v>
                </c:pt>
                <c:pt idx="5">
                  <c:v>0.625772227996365</c:v>
                </c:pt>
                <c:pt idx="6">
                  <c:v>0.19402520024639272</c:v>
                </c:pt>
                <c:pt idx="7">
                  <c:v>3.946705319896055E-3</c:v>
                </c:pt>
                <c:pt idx="8">
                  <c:v>8.2531074986625826E-3</c:v>
                </c:pt>
                <c:pt idx="9">
                  <c:v>1.2349884303468305E-2</c:v>
                </c:pt>
                <c:pt idx="10">
                  <c:v>2.4372053156361678E-2</c:v>
                </c:pt>
                <c:pt idx="11">
                  <c:v>0.14510344996800409</c:v>
                </c:pt>
                <c:pt idx="12">
                  <c:v>4.4721518278041071E-3</c:v>
                </c:pt>
                <c:pt idx="13">
                  <c:v>9.8179831434376489E-5</c:v>
                </c:pt>
                <c:pt idx="14">
                  <c:v>2.199736741201492E-4</c:v>
                </c:pt>
                <c:pt idx="15">
                  <c:v>3.3123013549577504E-4</c:v>
                </c:pt>
                <c:pt idx="16">
                  <c:v>6.446833060897054E-4</c:v>
                </c:pt>
                <c:pt idx="17">
                  <c:v>3.1780848806641005E-3</c:v>
                </c:pt>
                <c:pt idx="18">
                  <c:v>2.1340132454237964E-2</c:v>
                </c:pt>
                <c:pt idx="19">
                  <c:v>2.1340132454237964E-2</c:v>
                </c:pt>
                <c:pt idx="20">
                  <c:v>1.0612479894278276E-3</c:v>
                </c:pt>
                <c:pt idx="21">
                  <c:v>2.028576034524705E-3</c:v>
                </c:pt>
                <c:pt idx="22">
                  <c:v>2.8525516490178686E-3</c:v>
                </c:pt>
                <c:pt idx="23">
                  <c:v>1.5397756781267563E-2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8.4671151063538067E-3</c:v>
                </c:pt>
                <c:pt idx="31">
                  <c:v>8.4671151063538067E-3</c:v>
                </c:pt>
                <c:pt idx="32">
                  <c:v>1.081845600202855E-3</c:v>
                </c:pt>
                <c:pt idx="33">
                  <c:v>1.752000361790098E-3</c:v>
                </c:pt>
                <c:pt idx="34">
                  <c:v>1.3723298599422526E-3</c:v>
                </c:pt>
                <c:pt idx="35">
                  <c:v>4.2609392844186024E-3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2.9807247560591773E-2</c:v>
                </c:pt>
                <c:pt idx="43">
                  <c:v>1.0298072475605915</c:v>
                </c:pt>
                <c:pt idx="44">
                  <c:v>-1.7101755000078635E-2</c:v>
                </c:pt>
                <c:pt idx="45">
                  <c:v>1.012705492560513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A-44D3-A8BB-FA4B453804A6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julio'!$E$4:$E$49</c:f>
              <c:numCache>
                <c:formatCode>General</c:formatCode>
                <c:ptCount val="46"/>
                <c:pt idx="0">
                  <c:v>9551262.5700000003</c:v>
                </c:pt>
                <c:pt idx="1">
                  <c:v>6920247.5599999996</c:v>
                </c:pt>
                <c:pt idx="2">
                  <c:v>237573.29</c:v>
                </c:pt>
                <c:pt idx="3">
                  <c:v>517732.1</c:v>
                </c:pt>
                <c:pt idx="4">
                  <c:v>749268.16</c:v>
                </c:pt>
                <c:pt idx="5">
                  <c:v>5415674.0099999998</c:v>
                </c:pt>
                <c:pt idx="6">
                  <c:v>2593137.21</c:v>
                </c:pt>
                <c:pt idx="7">
                  <c:v>54495.03</c:v>
                </c:pt>
                <c:pt idx="8">
                  <c:v>114905.99</c:v>
                </c:pt>
                <c:pt idx="9">
                  <c:v>173020.34</c:v>
                </c:pt>
                <c:pt idx="10">
                  <c:v>338500.12</c:v>
                </c:pt>
                <c:pt idx="11">
                  <c:v>1912215.73</c:v>
                </c:pt>
                <c:pt idx="12">
                  <c:v>37877.800000000003</c:v>
                </c:pt>
                <c:pt idx="13">
                  <c:v>738.16</c:v>
                </c:pt>
                <c:pt idx="14">
                  <c:v>1979.84</c:v>
                </c:pt>
                <c:pt idx="15">
                  <c:v>2994.79</c:v>
                </c:pt>
                <c:pt idx="16">
                  <c:v>5352.63</c:v>
                </c:pt>
                <c:pt idx="17">
                  <c:v>26812.38</c:v>
                </c:pt>
                <c:pt idx="18">
                  <c:v>324949.96999999997</c:v>
                </c:pt>
                <c:pt idx="19">
                  <c:v>310324.96999999997</c:v>
                </c:pt>
                <c:pt idx="20">
                  <c:v>12726.59</c:v>
                </c:pt>
                <c:pt idx="21">
                  <c:v>24925.47</c:v>
                </c:pt>
                <c:pt idx="22">
                  <c:v>34771.49</c:v>
                </c:pt>
                <c:pt idx="23">
                  <c:v>237901.41999999998</c:v>
                </c:pt>
                <c:pt idx="24">
                  <c:v>14625</c:v>
                </c:pt>
                <c:pt idx="25">
                  <c:v>375</c:v>
                </c:pt>
                <c:pt idx="26">
                  <c:v>750</c:v>
                </c:pt>
                <c:pt idx="27">
                  <c:v>1125</c:v>
                </c:pt>
                <c:pt idx="28">
                  <c:v>2250</c:v>
                </c:pt>
                <c:pt idx="29">
                  <c:v>10125</c:v>
                </c:pt>
                <c:pt idx="30">
                  <c:v>88680.98000000001</c:v>
                </c:pt>
                <c:pt idx="31">
                  <c:v>87555.98000000001</c:v>
                </c:pt>
                <c:pt idx="32">
                  <c:v>12937.72</c:v>
                </c:pt>
                <c:pt idx="33">
                  <c:v>20216.650000000001</c:v>
                </c:pt>
                <c:pt idx="34">
                  <c:v>13359.12</c:v>
                </c:pt>
                <c:pt idx="35">
                  <c:v>41042.490000000005</c:v>
                </c:pt>
                <c:pt idx="36">
                  <c:v>1125</c:v>
                </c:pt>
                <c:pt idx="37">
                  <c:v>375</c:v>
                </c:pt>
                <c:pt idx="38">
                  <c:v>750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413630.94999999995</c:v>
                </c:pt>
                <c:pt idx="43">
                  <c:v>9964893.5199999996</c:v>
                </c:pt>
                <c:pt idx="44">
                  <c:v>-173118.36</c:v>
                </c:pt>
                <c:pt idx="45">
                  <c:v>9791775.1600000001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A-44D3-A8BB-FA4B453804A6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julio'!$F$4:$F$49</c:f>
              <c:numCache>
                <c:formatCode>General</c:formatCode>
                <c:ptCount val="46"/>
                <c:pt idx="0">
                  <c:v>1</c:v>
                </c:pt>
                <c:pt idx="1">
                  <c:v>0.72453746395121865</c:v>
                </c:pt>
                <c:pt idx="2">
                  <c:v>2.4873495860767651E-2</c:v>
                </c:pt>
                <c:pt idx="3">
                  <c:v>5.4205619016921232E-2</c:v>
                </c:pt>
                <c:pt idx="4">
                  <c:v>7.8447027762948415E-2</c:v>
                </c:pt>
                <c:pt idx="5">
                  <c:v>0.56701132131058141</c:v>
                </c:pt>
                <c:pt idx="6">
                  <c:v>0.27149679856408765</c:v>
                </c:pt>
                <c:pt idx="7">
                  <c:v>5.7055315567562702E-3</c:v>
                </c:pt>
                <c:pt idx="8">
                  <c:v>1.2030450336577859E-2</c:v>
                </c:pt>
                <c:pt idx="9">
                  <c:v>1.8114918183010437E-2</c:v>
                </c:pt>
                <c:pt idx="10">
                  <c:v>3.5440353306086525E-2</c:v>
                </c:pt>
                <c:pt idx="11">
                  <c:v>0.20020554518165654</c:v>
                </c:pt>
                <c:pt idx="12">
                  <c:v>3.9657374846936077E-3</c:v>
                </c:pt>
                <c:pt idx="13">
                  <c:v>7.7284023404248212E-5</c:v>
                </c:pt>
                <c:pt idx="14">
                  <c:v>2.0728568453542157E-4</c:v>
                </c:pt>
                <c:pt idx="15">
                  <c:v>3.1354912275226039E-4</c:v>
                </c:pt>
                <c:pt idx="16">
                  <c:v>5.604107269349208E-4</c:v>
                </c:pt>
                <c:pt idx="17">
                  <c:v>2.8072079270667562E-3</c:v>
                </c:pt>
                <c:pt idx="18">
                  <c:v>3.4021676989663158E-2</c:v>
                </c:pt>
                <c:pt idx="19">
                  <c:v>3.2490465812835462E-2</c:v>
                </c:pt>
                <c:pt idx="20">
                  <c:v>1.3324510667284482E-3</c:v>
                </c:pt>
                <c:pt idx="21">
                  <c:v>2.6096518462689483E-3</c:v>
                </c:pt>
                <c:pt idx="22">
                  <c:v>3.6405124186634098E-3</c:v>
                </c:pt>
                <c:pt idx="23">
                  <c:v>2.4907850481174654E-2</c:v>
                </c:pt>
                <c:pt idx="24">
                  <c:v>1.5312111768276933E-3</c:v>
                </c:pt>
                <c:pt idx="25">
                  <c:v>3.9261825046863933E-5</c:v>
                </c:pt>
                <c:pt idx="26">
                  <c:v>7.8523650093727867E-5</c:v>
                </c:pt>
                <c:pt idx="27">
                  <c:v>1.177854751405918E-4</c:v>
                </c:pt>
                <c:pt idx="28">
                  <c:v>2.355709502811836E-4</c:v>
                </c:pt>
                <c:pt idx="29">
                  <c:v>1.0600692762653262E-3</c:v>
                </c:pt>
                <c:pt idx="30">
                  <c:v>9.2847389913185072E-3</c:v>
                </c:pt>
                <c:pt idx="31">
                  <c:v>9.1669535161779149E-3</c:v>
                </c:pt>
                <c:pt idx="32">
                  <c:v>1.3545559977208332E-3</c:v>
                </c:pt>
                <c:pt idx="33">
                  <c:v>2.1166468675564848E-3</c:v>
                </c:pt>
                <c:pt idx="34">
                  <c:v>1.3986758192534958E-3</c:v>
                </c:pt>
                <c:pt idx="35">
                  <c:v>4.2970748316471007E-3</c:v>
                </c:pt>
                <c:pt idx="36">
                  <c:v>1.177854751405918E-4</c:v>
                </c:pt>
                <c:pt idx="37">
                  <c:v>3.9261825046863933E-5</c:v>
                </c:pt>
                <c:pt idx="38">
                  <c:v>7.8523650093727867E-5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4.3306415980981658E-2</c:v>
                </c:pt>
                <c:pt idx="43">
                  <c:v>1.0433064159809815</c:v>
                </c:pt>
                <c:pt idx="44">
                  <c:v>-1.8125180700586684E-2</c:v>
                </c:pt>
                <c:pt idx="45">
                  <c:v>1.0251812352803951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A-44D3-A8BB-FA4B453804A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julio'!$G$4:$G$49</c:f>
              <c:numCache>
                <c:formatCode>General</c:formatCode>
                <c:ptCount val="46"/>
                <c:pt idx="0">
                  <c:v>10250499.709999999</c:v>
                </c:pt>
                <c:pt idx="1">
                  <c:v>6384490.2400000002</c:v>
                </c:pt>
                <c:pt idx="2">
                  <c:v>224033.1</c:v>
                </c:pt>
                <c:pt idx="3">
                  <c:v>483619.03</c:v>
                </c:pt>
                <c:pt idx="4">
                  <c:v>693036.44</c:v>
                </c:pt>
                <c:pt idx="5">
                  <c:v>4983801.67</c:v>
                </c:pt>
                <c:pt idx="6">
                  <c:v>3815942.21</c:v>
                </c:pt>
                <c:pt idx="7">
                  <c:v>81014.8</c:v>
                </c:pt>
                <c:pt idx="8">
                  <c:v>171102.57</c:v>
                </c:pt>
                <c:pt idx="9">
                  <c:v>256479.59</c:v>
                </c:pt>
                <c:pt idx="10">
                  <c:v>503779.91</c:v>
                </c:pt>
                <c:pt idx="11">
                  <c:v>2803565.34</c:v>
                </c:pt>
                <c:pt idx="12">
                  <c:v>50067.26</c:v>
                </c:pt>
                <c:pt idx="13">
                  <c:v>921.32</c:v>
                </c:pt>
                <c:pt idx="14">
                  <c:v>2686.15</c:v>
                </c:pt>
                <c:pt idx="15">
                  <c:v>4086.98</c:v>
                </c:pt>
                <c:pt idx="16">
                  <c:v>6827.2</c:v>
                </c:pt>
                <c:pt idx="17">
                  <c:v>35545.61</c:v>
                </c:pt>
                <c:pt idx="18">
                  <c:v>242703.64</c:v>
                </c:pt>
                <c:pt idx="19">
                  <c:v>213828.62</c:v>
                </c:pt>
                <c:pt idx="20">
                  <c:v>9273.6</c:v>
                </c:pt>
                <c:pt idx="21">
                  <c:v>16805.64</c:v>
                </c:pt>
                <c:pt idx="22">
                  <c:v>23481.85</c:v>
                </c:pt>
                <c:pt idx="23">
                  <c:v>164267.53</c:v>
                </c:pt>
                <c:pt idx="24">
                  <c:v>28875.02</c:v>
                </c:pt>
                <c:pt idx="25">
                  <c:v>1062.5</c:v>
                </c:pt>
                <c:pt idx="26">
                  <c:v>2125</c:v>
                </c:pt>
                <c:pt idx="27">
                  <c:v>3187.5</c:v>
                </c:pt>
                <c:pt idx="28">
                  <c:v>4708.41</c:v>
                </c:pt>
                <c:pt idx="29">
                  <c:v>17791.61</c:v>
                </c:pt>
                <c:pt idx="30">
                  <c:v>76582.22</c:v>
                </c:pt>
                <c:pt idx="31">
                  <c:v>73466.91</c:v>
                </c:pt>
                <c:pt idx="32">
                  <c:v>9384.73</c:v>
                </c:pt>
                <c:pt idx="33">
                  <c:v>13909.93</c:v>
                </c:pt>
                <c:pt idx="34">
                  <c:v>11455.32</c:v>
                </c:pt>
                <c:pt idx="35">
                  <c:v>38716.93</c:v>
                </c:pt>
                <c:pt idx="36">
                  <c:v>3115.31</c:v>
                </c:pt>
                <c:pt idx="37">
                  <c:v>1062.5</c:v>
                </c:pt>
                <c:pt idx="38">
                  <c:v>1770.83</c:v>
                </c:pt>
                <c:pt idx="39">
                  <c:v>281.98</c:v>
                </c:pt>
                <c:pt idx="40">
                  <c:v>0</c:v>
                </c:pt>
                <c:pt idx="41">
                  <c:v>0</c:v>
                </c:pt>
                <c:pt idx="42">
                  <c:v>319285.86000000004</c:v>
                </c:pt>
                <c:pt idx="43">
                  <c:v>10569785.57</c:v>
                </c:pt>
                <c:pt idx="44">
                  <c:v>-232161.13</c:v>
                </c:pt>
                <c:pt idx="45">
                  <c:v>10337624.439999999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3A-44D3-A8BB-FA4B453804A6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julio'!$H$4:$H$49</c:f>
              <c:numCache>
                <c:formatCode>General</c:formatCode>
                <c:ptCount val="46"/>
                <c:pt idx="0">
                  <c:v>1</c:v>
                </c:pt>
                <c:pt idx="1">
                  <c:v>0.6228467314399837</c:v>
                </c:pt>
                <c:pt idx="2">
                  <c:v>2.1855822285565436E-2</c:v>
                </c:pt>
                <c:pt idx="3">
                  <c:v>4.7180044259520305E-2</c:v>
                </c:pt>
                <c:pt idx="4">
                  <c:v>6.7610015082864683E-2</c:v>
                </c:pt>
                <c:pt idx="5">
                  <c:v>0.48620084981203326</c:v>
                </c:pt>
                <c:pt idx="6">
                  <c:v>0.37226889595219553</c:v>
                </c:pt>
                <c:pt idx="7">
                  <c:v>7.9034976139714472E-3</c:v>
                </c:pt>
                <c:pt idx="8">
                  <c:v>1.6692119881051147E-2</c:v>
                </c:pt>
                <c:pt idx="9">
                  <c:v>2.5021179186980342E-2</c:v>
                </c:pt>
                <c:pt idx="10">
                  <c:v>4.9146863494716399E-2</c:v>
                </c:pt>
                <c:pt idx="11">
                  <c:v>0.2735052357754762</c:v>
                </c:pt>
                <c:pt idx="12">
                  <c:v>4.8843726078208931E-3</c:v>
                </c:pt>
                <c:pt idx="13">
                  <c:v>8.9880496177293208E-5</c:v>
                </c:pt>
                <c:pt idx="14">
                  <c:v>2.620506390902576E-4</c:v>
                </c:pt>
                <c:pt idx="15">
                  <c:v>3.9871031809433612E-4</c:v>
                </c:pt>
                <c:pt idx="16">
                  <c:v>6.660358219745758E-4</c:v>
                </c:pt>
                <c:pt idx="17">
                  <c:v>3.46769533248443E-3</c:v>
                </c:pt>
                <c:pt idx="18">
                  <c:v>2.3677249584547332E-2</c:v>
                </c:pt>
                <c:pt idx="19">
                  <c:v>2.0860311794496895E-2</c:v>
                </c:pt>
                <c:pt idx="20">
                  <c:v>9.0469735743253842E-4</c:v>
                </c:pt>
                <c:pt idx="21">
                  <c:v>1.6394947051805732E-3</c:v>
                </c:pt>
                <c:pt idx="22">
                  <c:v>2.2908005135683284E-3</c:v>
                </c:pt>
                <c:pt idx="23">
                  <c:v>1.6025319218315456E-2</c:v>
                </c:pt>
                <c:pt idx="24">
                  <c:v>2.8169377900504329E-3</c:v>
                </c:pt>
                <c:pt idx="25">
                  <c:v>1.0365348325052536E-4</c:v>
                </c:pt>
                <c:pt idx="26">
                  <c:v>2.0730696650105072E-4</c:v>
                </c:pt>
                <c:pt idx="27">
                  <c:v>3.1096044975157609E-4</c:v>
                </c:pt>
                <c:pt idx="28">
                  <c:v>4.5933467959680574E-4</c:v>
                </c:pt>
                <c:pt idx="29">
                  <c:v>1.7356822109504749E-3</c:v>
                </c:pt>
                <c:pt idx="30">
                  <c:v>7.4710718664075752E-3</c:v>
                </c:pt>
                <c:pt idx="31">
                  <c:v>7.1671540001438635E-3</c:v>
                </c:pt>
                <c:pt idx="32">
                  <c:v>9.1553878010889678E-4</c:v>
                </c:pt>
                <c:pt idx="33">
                  <c:v>1.3570001847256286E-3</c:v>
                </c:pt>
                <c:pt idx="34">
                  <c:v>1.1175377127053254E-3</c:v>
                </c:pt>
                <c:pt idx="35">
                  <c:v>3.7770773226040123E-3</c:v>
                </c:pt>
                <c:pt idx="36">
                  <c:v>3.0391786626371214E-4</c:v>
                </c:pt>
                <c:pt idx="37">
                  <c:v>1.0365348325052536E-4</c:v>
                </c:pt>
                <c:pt idx="38">
                  <c:v>1.7275548023014384E-4</c:v>
                </c:pt>
                <c:pt idx="39">
                  <c:v>2.7508902783042958E-5</c:v>
                </c:pt>
                <c:pt idx="40">
                  <c:v>0</c:v>
                </c:pt>
                <c:pt idx="41">
                  <c:v>0</c:v>
                </c:pt>
                <c:pt idx="42">
                  <c:v>3.1148321450954908E-2</c:v>
                </c:pt>
                <c:pt idx="43">
                  <c:v>1.0311483214509549</c:v>
                </c:pt>
                <c:pt idx="44">
                  <c:v>-2.2648762164591097E-2</c:v>
                </c:pt>
                <c:pt idx="45">
                  <c:v>1.0084995592863639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3A-44D3-A8BB-FA4B453804A6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julio'!$I$4:$I$49</c:f>
              <c:numCache>
                <c:formatCode>General</c:formatCode>
                <c:ptCount val="46"/>
                <c:pt idx="0">
                  <c:v>10553994.609999999</c:v>
                </c:pt>
                <c:pt idx="1">
                  <c:v>5867855.2699999996</c:v>
                </c:pt>
                <c:pt idx="2">
                  <c:v>207910.43</c:v>
                </c:pt>
                <c:pt idx="3">
                  <c:v>443024.93</c:v>
                </c:pt>
                <c:pt idx="4">
                  <c:v>640698.91</c:v>
                </c:pt>
                <c:pt idx="5">
                  <c:v>4576221</c:v>
                </c:pt>
                <c:pt idx="6">
                  <c:v>4594770.71</c:v>
                </c:pt>
                <c:pt idx="7">
                  <c:v>98503.24</c:v>
                </c:pt>
                <c:pt idx="8">
                  <c:v>211108.28</c:v>
                </c:pt>
                <c:pt idx="9">
                  <c:v>317150.61</c:v>
                </c:pt>
                <c:pt idx="10">
                  <c:v>621766.94999999995</c:v>
                </c:pt>
                <c:pt idx="11">
                  <c:v>3346241.63</c:v>
                </c:pt>
                <c:pt idx="12">
                  <c:v>91368.62999999999</c:v>
                </c:pt>
                <c:pt idx="13">
                  <c:v>1921.88</c:v>
                </c:pt>
                <c:pt idx="14">
                  <c:v>4481.16</c:v>
                </c:pt>
                <c:pt idx="15">
                  <c:v>6068.9</c:v>
                </c:pt>
                <c:pt idx="16">
                  <c:v>12442.26</c:v>
                </c:pt>
                <c:pt idx="17">
                  <c:v>66454.429999999993</c:v>
                </c:pt>
                <c:pt idx="18">
                  <c:v>303321.40999999997</c:v>
                </c:pt>
                <c:pt idx="19">
                  <c:v>237474.78999999998</c:v>
                </c:pt>
                <c:pt idx="20">
                  <c:v>10967.08</c:v>
                </c:pt>
                <c:pt idx="21">
                  <c:v>20858.28</c:v>
                </c:pt>
                <c:pt idx="22">
                  <c:v>29363.81</c:v>
                </c:pt>
                <c:pt idx="23">
                  <c:v>176285.62</c:v>
                </c:pt>
                <c:pt idx="24">
                  <c:v>65846.62</c:v>
                </c:pt>
                <c:pt idx="25">
                  <c:v>1659.28</c:v>
                </c:pt>
                <c:pt idx="26">
                  <c:v>3333.56</c:v>
                </c:pt>
                <c:pt idx="27">
                  <c:v>4389.84</c:v>
                </c:pt>
                <c:pt idx="28">
                  <c:v>8220.9599999999991</c:v>
                </c:pt>
                <c:pt idx="29">
                  <c:v>48242.98</c:v>
                </c:pt>
                <c:pt idx="30">
                  <c:v>84910.18</c:v>
                </c:pt>
                <c:pt idx="31">
                  <c:v>78166.25</c:v>
                </c:pt>
                <c:pt idx="32">
                  <c:v>11189.54</c:v>
                </c:pt>
                <c:pt idx="33">
                  <c:v>17547.419999999998</c:v>
                </c:pt>
                <c:pt idx="34">
                  <c:v>13868.5</c:v>
                </c:pt>
                <c:pt idx="35">
                  <c:v>35560.79</c:v>
                </c:pt>
                <c:pt idx="36">
                  <c:v>6743.93</c:v>
                </c:pt>
                <c:pt idx="37">
                  <c:v>1654.78</c:v>
                </c:pt>
                <c:pt idx="38">
                  <c:v>2713.12</c:v>
                </c:pt>
                <c:pt idx="39">
                  <c:v>2376.0300000000002</c:v>
                </c:pt>
                <c:pt idx="40">
                  <c:v>0</c:v>
                </c:pt>
                <c:pt idx="41">
                  <c:v>0</c:v>
                </c:pt>
                <c:pt idx="42">
                  <c:v>388231.59</c:v>
                </c:pt>
                <c:pt idx="43">
                  <c:v>10942226.200000001</c:v>
                </c:pt>
                <c:pt idx="44">
                  <c:v>-283788.81</c:v>
                </c:pt>
                <c:pt idx="45">
                  <c:v>10658437.390000001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3A-44D3-A8BB-FA4B453804A6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'[1]16 de julio'!$B$4:$B$49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julio'!$J$4:$J$49</c:f>
              <c:numCache>
                <c:formatCode>General</c:formatCode>
                <c:ptCount val="46"/>
                <c:pt idx="0">
                  <c:v>1</c:v>
                </c:pt>
                <c:pt idx="1">
                  <c:v>0.55598429664159166</c:v>
                </c:pt>
                <c:pt idx="2">
                  <c:v>1.9699690750552695E-2</c:v>
                </c:pt>
                <c:pt idx="3">
                  <c:v>4.1976990359671978E-2</c:v>
                </c:pt>
                <c:pt idx="4">
                  <c:v>6.0706768733132799E-2</c:v>
                </c:pt>
                <c:pt idx="5">
                  <c:v>0.4336008467982343</c:v>
                </c:pt>
                <c:pt idx="6">
                  <c:v>0.43535844765795273</c:v>
                </c:pt>
                <c:pt idx="7">
                  <c:v>9.3332660892840851E-3</c:v>
                </c:pt>
                <c:pt idx="8">
                  <c:v>2.0002689768286702E-2</c:v>
                </c:pt>
                <c:pt idx="9">
                  <c:v>3.0050291071732887E-2</c:v>
                </c:pt>
                <c:pt idx="10">
                  <c:v>5.8912949359560075E-2</c:v>
                </c:pt>
                <c:pt idx="11">
                  <c:v>0.31705925136908897</c:v>
                </c:pt>
                <c:pt idx="12">
                  <c:v>8.6572557004555833E-3</c:v>
                </c:pt>
                <c:pt idx="13">
                  <c:v>1.8209977084686043E-4</c:v>
                </c:pt>
                <c:pt idx="14">
                  <c:v>4.2459373588783745E-4</c:v>
                </c:pt>
                <c:pt idx="15">
                  <c:v>5.7503345645540372E-4</c:v>
                </c:pt>
                <c:pt idx="16">
                  <c:v>1.178914757850156E-3</c:v>
                </c:pt>
                <c:pt idx="17">
                  <c:v>6.2966139794153253E-3</c:v>
                </c:pt>
                <c:pt idx="18">
                  <c:v>2.873996256475253E-2</c:v>
                </c:pt>
                <c:pt idx="19">
                  <c:v>2.2500939101768216E-2</c:v>
                </c:pt>
                <c:pt idx="20">
                  <c:v>1.0391401933831385E-3</c:v>
                </c:pt>
                <c:pt idx="21">
                  <c:v>1.9763398382103212E-3</c:v>
                </c:pt>
                <c:pt idx="22">
                  <c:v>2.7822460674915965E-3</c:v>
                </c:pt>
                <c:pt idx="23">
                  <c:v>1.6703213002683161E-2</c:v>
                </c:pt>
                <c:pt idx="24">
                  <c:v>6.2390234629843156E-3</c:v>
                </c:pt>
                <c:pt idx="25">
                  <c:v>1.5721819664639758E-4</c:v>
                </c:pt>
                <c:pt idx="26">
                  <c:v>3.1585765609937146E-4</c:v>
                </c:pt>
                <c:pt idx="27">
                  <c:v>4.1594108792140081E-4</c:v>
                </c:pt>
                <c:pt idx="28">
                  <c:v>7.7894297882344658E-4</c:v>
                </c:pt>
                <c:pt idx="29">
                  <c:v>4.5710635434936999E-3</c:v>
                </c:pt>
                <c:pt idx="30">
                  <c:v>8.0453120489133931E-3</c:v>
                </c:pt>
                <c:pt idx="31">
                  <c:v>7.406318923636441E-3</c:v>
                </c:pt>
                <c:pt idx="32">
                  <c:v>1.060218468313203E-3</c:v>
                </c:pt>
                <c:pt idx="33">
                  <c:v>1.6626330264915682E-3</c:v>
                </c:pt>
                <c:pt idx="34">
                  <c:v>1.3140522155335836E-3</c:v>
                </c:pt>
                <c:pt idx="35">
                  <c:v>3.3694152132980864E-3</c:v>
                </c:pt>
                <c:pt idx="36">
                  <c:v>6.3899312527695149E-4</c:v>
                </c:pt>
                <c:pt idx="37">
                  <c:v>1.5679181780442467E-4</c:v>
                </c:pt>
                <c:pt idx="38">
                  <c:v>2.5707043638522383E-4</c:v>
                </c:pt>
                <c:pt idx="39">
                  <c:v>2.2513087108730296E-4</c:v>
                </c:pt>
                <c:pt idx="40">
                  <c:v>0</c:v>
                </c:pt>
                <c:pt idx="41">
                  <c:v>0</c:v>
                </c:pt>
                <c:pt idx="42">
                  <c:v>3.678527461366593E-2</c:v>
                </c:pt>
                <c:pt idx="43">
                  <c:v>1.0367852746136661</c:v>
                </c:pt>
                <c:pt idx="44">
                  <c:v>-2.6889232038370351E-2</c:v>
                </c:pt>
                <c:pt idx="45">
                  <c:v>1.0098960425752956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3A-44D3-A8BB-FA4B45380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2759760"/>
        <c:axId val="822764752"/>
      </c:barChart>
      <c:catAx>
        <c:axId val="82275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822764752"/>
        <c:crosses val="autoZero"/>
        <c:auto val="1"/>
        <c:lblAlgn val="ctr"/>
        <c:lblOffset val="100"/>
        <c:noMultiLvlLbl val="0"/>
      </c:catAx>
      <c:valAx>
        <c:axId val="82276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82275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16 DE JULIO LTDA 2021 PRIMERA</a:t>
            </a:r>
            <a:r>
              <a:rPr lang="es-US" baseline="0"/>
              <a:t> PARTE</a:t>
            </a:r>
            <a:endParaRPr lang="es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'[1]16 de julio'!$B$53:$B$98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julio'!$C$53:$C$98</c:f>
              <c:numCache>
                <c:formatCode>General</c:formatCode>
                <c:ptCount val="46"/>
                <c:pt idx="0">
                  <c:v>11436097.82</c:v>
                </c:pt>
                <c:pt idx="1">
                  <c:v>5398048.0700000003</c:v>
                </c:pt>
                <c:pt idx="2">
                  <c:v>149400.66</c:v>
                </c:pt>
                <c:pt idx="3">
                  <c:v>323576.03000000003</c:v>
                </c:pt>
                <c:pt idx="4">
                  <c:v>471909.3</c:v>
                </c:pt>
                <c:pt idx="5">
                  <c:v>4453162.08</c:v>
                </c:pt>
                <c:pt idx="6">
                  <c:v>5540758.7000000002</c:v>
                </c:pt>
                <c:pt idx="7">
                  <c:v>120904.76</c:v>
                </c:pt>
                <c:pt idx="8">
                  <c:v>267635.59999999998</c:v>
                </c:pt>
                <c:pt idx="9">
                  <c:v>396898.65</c:v>
                </c:pt>
                <c:pt idx="10">
                  <c:v>784187.95</c:v>
                </c:pt>
                <c:pt idx="11">
                  <c:v>3971131.74</c:v>
                </c:pt>
                <c:pt idx="12">
                  <c:v>497291.05000000005</c:v>
                </c:pt>
                <c:pt idx="13">
                  <c:v>8833.33</c:v>
                </c:pt>
                <c:pt idx="14">
                  <c:v>20221.59</c:v>
                </c:pt>
                <c:pt idx="15">
                  <c:v>30555.08</c:v>
                </c:pt>
                <c:pt idx="16">
                  <c:v>62881.29</c:v>
                </c:pt>
                <c:pt idx="17">
                  <c:v>374799.76</c:v>
                </c:pt>
                <c:pt idx="18">
                  <c:v>341736.39</c:v>
                </c:pt>
                <c:pt idx="19">
                  <c:v>113658.95</c:v>
                </c:pt>
                <c:pt idx="20">
                  <c:v>4093.19</c:v>
                </c:pt>
                <c:pt idx="21">
                  <c:v>7871.18</c:v>
                </c:pt>
                <c:pt idx="22">
                  <c:v>11498.99</c:v>
                </c:pt>
                <c:pt idx="23">
                  <c:v>90195.59</c:v>
                </c:pt>
                <c:pt idx="24">
                  <c:v>228077.44</c:v>
                </c:pt>
                <c:pt idx="25">
                  <c:v>5059.32</c:v>
                </c:pt>
                <c:pt idx="26">
                  <c:v>10130.200000000001</c:v>
                </c:pt>
                <c:pt idx="27">
                  <c:v>14963.45</c:v>
                </c:pt>
                <c:pt idx="28">
                  <c:v>28189.7</c:v>
                </c:pt>
                <c:pt idx="29">
                  <c:v>169734.77</c:v>
                </c:pt>
                <c:pt idx="30">
                  <c:v>104900.03999999998</c:v>
                </c:pt>
                <c:pt idx="31">
                  <c:v>72741.739999999991</c:v>
                </c:pt>
                <c:pt idx="32">
                  <c:v>4660.6000000000004</c:v>
                </c:pt>
                <c:pt idx="33">
                  <c:v>8768.7099999999991</c:v>
                </c:pt>
                <c:pt idx="34">
                  <c:v>11088.84</c:v>
                </c:pt>
                <c:pt idx="35">
                  <c:v>48223.59</c:v>
                </c:pt>
                <c:pt idx="36">
                  <c:v>32158.3</c:v>
                </c:pt>
                <c:pt idx="37">
                  <c:v>5059.7299999999996</c:v>
                </c:pt>
                <c:pt idx="38">
                  <c:v>9962.2000000000007</c:v>
                </c:pt>
                <c:pt idx="39">
                  <c:v>7911.8</c:v>
                </c:pt>
                <c:pt idx="40">
                  <c:v>5281.45</c:v>
                </c:pt>
                <c:pt idx="41">
                  <c:v>3943.12</c:v>
                </c:pt>
                <c:pt idx="42">
                  <c:v>446636.43</c:v>
                </c:pt>
                <c:pt idx="43">
                  <c:v>11882734.25</c:v>
                </c:pt>
                <c:pt idx="44">
                  <c:v>-808294.65</c:v>
                </c:pt>
                <c:pt idx="45">
                  <c:v>11074439.6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D-447B-A837-668D91905CC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'[1]16 de julio'!$B$53:$B$98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julio'!$D$53:$D$98</c:f>
              <c:numCache>
                <c:formatCode>General</c:formatCode>
                <c:ptCount val="46"/>
                <c:pt idx="0">
                  <c:v>1</c:v>
                </c:pt>
                <c:pt idx="1">
                  <c:v>0.4720183540717563</c:v>
                </c:pt>
                <c:pt idx="2">
                  <c:v>1.3063954362013318E-2</c:v>
                </c:pt>
                <c:pt idx="3">
                  <c:v>2.8294269172314583E-2</c:v>
                </c:pt>
                <c:pt idx="4">
                  <c:v>4.1264888376059725E-2</c:v>
                </c:pt>
                <c:pt idx="5">
                  <c:v>0.38939524216136862</c:v>
                </c:pt>
                <c:pt idx="6">
                  <c:v>0.4844973160609079</c:v>
                </c:pt>
                <c:pt idx="7">
                  <c:v>1.0572204077212063E-2</c:v>
                </c:pt>
                <c:pt idx="8">
                  <c:v>2.3402702933508133E-2</c:v>
                </c:pt>
                <c:pt idx="9">
                  <c:v>3.470577606514387E-2</c:v>
                </c:pt>
                <c:pt idx="10">
                  <c:v>6.8571287369418449E-2</c:v>
                </c:pt>
                <c:pt idx="11">
                  <c:v>0.34724534561562537</c:v>
                </c:pt>
                <c:pt idx="12">
                  <c:v>4.3484329867335816E-2</c:v>
                </c:pt>
                <c:pt idx="13">
                  <c:v>7.7240769876520696E-4</c:v>
                </c:pt>
                <c:pt idx="14">
                  <c:v>1.7682246443044153E-3</c:v>
                </c:pt>
                <c:pt idx="15">
                  <c:v>2.6718099548399981E-3</c:v>
                </c:pt>
                <c:pt idx="16">
                  <c:v>5.4984917923690865E-3</c:v>
                </c:pt>
                <c:pt idx="17">
                  <c:v>3.277339577705711E-2</c:v>
                </c:pt>
                <c:pt idx="18">
                  <c:v>2.9882254889631577E-2</c:v>
                </c:pt>
                <c:pt idx="19">
                  <c:v>9.9386129595033495E-3</c:v>
                </c:pt>
                <c:pt idx="20">
                  <c:v>3.5791841451737424E-4</c:v>
                </c:pt>
                <c:pt idx="21">
                  <c:v>6.8827498014528178E-4</c:v>
                </c:pt>
                <c:pt idx="22">
                  <c:v>1.0054994440402574E-3</c:v>
                </c:pt>
                <c:pt idx="23">
                  <c:v>7.886920120800436E-3</c:v>
                </c:pt>
                <c:pt idx="24">
                  <c:v>1.9943641930128226E-2</c:v>
                </c:pt>
                <c:pt idx="25">
                  <c:v>4.4239915394497732E-4</c:v>
                </c:pt>
                <c:pt idx="26">
                  <c:v>8.8580914219567254E-4</c:v>
                </c:pt>
                <c:pt idx="27">
                  <c:v>1.3084401896100606E-3</c:v>
                </c:pt>
                <c:pt idx="28">
                  <c:v>2.4649754176376921E-3</c:v>
                </c:pt>
                <c:pt idx="29">
                  <c:v>1.4842018026739822E-2</c:v>
                </c:pt>
                <c:pt idx="30">
                  <c:v>9.1727127251872327E-3</c:v>
                </c:pt>
                <c:pt idx="31">
                  <c:v>6.3607133433911103E-3</c:v>
                </c:pt>
                <c:pt idx="32">
                  <c:v>4.0753411463911388E-4</c:v>
                </c:pt>
                <c:pt idx="33">
                  <c:v>7.6675716997321028E-4</c:v>
                </c:pt>
                <c:pt idx="34">
                  <c:v>9.6963493794249476E-4</c:v>
                </c:pt>
                <c:pt idx="35">
                  <c:v>4.216787120836292E-3</c:v>
                </c:pt>
                <c:pt idx="36">
                  <c:v>2.8119993817961237E-3</c:v>
                </c:pt>
                <c:pt idx="37">
                  <c:v>4.4243500533471295E-4</c:v>
                </c:pt>
                <c:pt idx="38">
                  <c:v>8.7111881664544912E-4</c:v>
                </c:pt>
                <c:pt idx="39">
                  <c:v>6.918268910015322E-4</c:v>
                </c:pt>
                <c:pt idx="40">
                  <c:v>4.6182273736444828E-4</c:v>
                </c:pt>
                <c:pt idx="41">
                  <c:v>3.4479593144998123E-4</c:v>
                </c:pt>
                <c:pt idx="42">
                  <c:v>3.905496761481881E-2</c:v>
                </c:pt>
                <c:pt idx="43">
                  <c:v>1.0390549676148189</c:v>
                </c:pt>
                <c:pt idx="44">
                  <c:v>-7.0679235410737326E-2</c:v>
                </c:pt>
                <c:pt idx="45">
                  <c:v>0.96837573220408146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D-447B-A837-668D91905CC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'[1]16 de julio'!$B$53:$B$98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julio'!$E$53:$E$98</c:f>
              <c:numCache>
                <c:formatCode>General</c:formatCode>
                <c:ptCount val="46"/>
                <c:pt idx="0">
                  <c:v>11869199.340000002</c:v>
                </c:pt>
                <c:pt idx="1">
                  <c:v>5598302.3400000008</c:v>
                </c:pt>
                <c:pt idx="2">
                  <c:v>152928.95000000001</c:v>
                </c:pt>
                <c:pt idx="3">
                  <c:v>323924.71999999997</c:v>
                </c:pt>
                <c:pt idx="4">
                  <c:v>467564.36</c:v>
                </c:pt>
                <c:pt idx="5">
                  <c:v>4653884.3100000005</c:v>
                </c:pt>
                <c:pt idx="6">
                  <c:v>5590008.54</c:v>
                </c:pt>
                <c:pt idx="7">
                  <c:v>127088.73</c:v>
                </c:pt>
                <c:pt idx="8">
                  <c:v>271317.62</c:v>
                </c:pt>
                <c:pt idx="9">
                  <c:v>405223.73</c:v>
                </c:pt>
                <c:pt idx="10">
                  <c:v>806687.23</c:v>
                </c:pt>
                <c:pt idx="11">
                  <c:v>3979691.23</c:v>
                </c:pt>
                <c:pt idx="12">
                  <c:v>680888.46</c:v>
                </c:pt>
                <c:pt idx="13">
                  <c:v>12605.41</c:v>
                </c:pt>
                <c:pt idx="14">
                  <c:v>28067.58</c:v>
                </c:pt>
                <c:pt idx="15">
                  <c:v>42827.12</c:v>
                </c:pt>
                <c:pt idx="16">
                  <c:v>88002.01</c:v>
                </c:pt>
                <c:pt idx="17">
                  <c:v>509386.34</c:v>
                </c:pt>
                <c:pt idx="18">
                  <c:v>471022.77</c:v>
                </c:pt>
                <c:pt idx="19">
                  <c:v>148160.26</c:v>
                </c:pt>
                <c:pt idx="20">
                  <c:v>5225.28</c:v>
                </c:pt>
                <c:pt idx="21">
                  <c:v>10541.05</c:v>
                </c:pt>
                <c:pt idx="22">
                  <c:v>13459.49</c:v>
                </c:pt>
                <c:pt idx="23">
                  <c:v>118934.44</c:v>
                </c:pt>
                <c:pt idx="24">
                  <c:v>322862.51</c:v>
                </c:pt>
                <c:pt idx="25">
                  <c:v>7153.29</c:v>
                </c:pt>
                <c:pt idx="26">
                  <c:v>14314.65</c:v>
                </c:pt>
                <c:pt idx="27">
                  <c:v>21207.87</c:v>
                </c:pt>
                <c:pt idx="28">
                  <c:v>40497.42</c:v>
                </c:pt>
                <c:pt idx="29">
                  <c:v>239689.28</c:v>
                </c:pt>
                <c:pt idx="30">
                  <c:v>115517.89</c:v>
                </c:pt>
                <c:pt idx="31">
                  <c:v>74109.540000000008</c:v>
                </c:pt>
                <c:pt idx="32">
                  <c:v>5517.89</c:v>
                </c:pt>
                <c:pt idx="33">
                  <c:v>10772.74</c:v>
                </c:pt>
                <c:pt idx="34">
                  <c:v>10154.549999999999</c:v>
                </c:pt>
                <c:pt idx="35">
                  <c:v>47664.36</c:v>
                </c:pt>
                <c:pt idx="36">
                  <c:v>41408.35</c:v>
                </c:pt>
                <c:pt idx="37">
                  <c:v>7274.65</c:v>
                </c:pt>
                <c:pt idx="38">
                  <c:v>14041.39</c:v>
                </c:pt>
                <c:pt idx="39">
                  <c:v>9680.92</c:v>
                </c:pt>
                <c:pt idx="40">
                  <c:v>5884.93</c:v>
                </c:pt>
                <c:pt idx="41">
                  <c:v>4526.46</c:v>
                </c:pt>
                <c:pt idx="42">
                  <c:v>586540.65999999992</c:v>
                </c:pt>
                <c:pt idx="43">
                  <c:v>12455740</c:v>
                </c:pt>
                <c:pt idx="44">
                  <c:v>-868465.88</c:v>
                </c:pt>
                <c:pt idx="45">
                  <c:v>11587274.119999999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AD-447B-A837-668D91905CC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'[1]16 de julio'!$B$53:$B$98</c:f>
              <c:strCache>
                <c:ptCount val="46"/>
                <c:pt idx="0">
                  <c:v>TOTAL CARTERA POR VENCER</c:v>
                </c:pt>
                <c:pt idx="1">
                  <c:v>CARTERA DE CRÉDITO DE CONSUMO PRIORITARIO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CARTERA DE CONSUMO ORDINARIO POR VENCER</c:v>
                </c:pt>
                <c:pt idx="13">
                  <c:v>g.DE 1 A 30 DÍAS</c:v>
                </c:pt>
                <c:pt idx="14">
                  <c:v>g.DE 31 A 90 DÍAS</c:v>
                </c:pt>
                <c:pt idx="15">
                  <c:v>g.DE 91 A 180 DÍAS</c:v>
                </c:pt>
                <c:pt idx="16">
                  <c:v>g.DE 181 A 360 DÍAS</c:v>
                </c:pt>
                <c:pt idx="17">
                  <c:v>g.MÁS DE 360 DÍAS</c:v>
                </c:pt>
                <c:pt idx="18">
                  <c:v>TOTAL CARTERA QUE NO DEVENGA INTERES</c:v>
                </c:pt>
                <c:pt idx="19">
                  <c:v>CARTERA DE CRÉDITO DE CONSUMO PRIORITARIO QUE NO DEVENGA INTERESES</c:v>
                </c:pt>
                <c:pt idx="20">
                  <c:v>k.DE 1 A 30 DÍAS</c:v>
                </c:pt>
                <c:pt idx="21">
                  <c:v>k.DE 31 A 90 DÍAS</c:v>
                </c:pt>
                <c:pt idx="22">
                  <c:v>k.DE 91 A 180 DÍAS</c:v>
                </c:pt>
                <c:pt idx="23">
                  <c:v>k.MÁS DE 180 DÍAS</c:v>
                </c:pt>
                <c:pt idx="24">
                  <c:v>CARTERA DE MICROCRÉDITO QUE NO DEVENGA INTERESES</c:v>
                </c:pt>
                <c:pt idx="25">
                  <c:v>m.DE 1 A 30 DÍAS</c:v>
                </c:pt>
                <c:pt idx="26">
                  <c:v>m.DE 31 A 90 DÍAS</c:v>
                </c:pt>
                <c:pt idx="27">
                  <c:v>m.DE 91 A 180 DÍAS</c:v>
                </c:pt>
                <c:pt idx="28">
                  <c:v>m.DE 181 A 360 DÍAS</c:v>
                </c:pt>
                <c:pt idx="29">
                  <c:v>m.MÁS DE 360 DÍAS</c:v>
                </c:pt>
                <c:pt idx="30">
                  <c:v>TOTAL CARTERA VENCIDA</c:v>
                </c:pt>
                <c:pt idx="31">
                  <c:v>CARTERA DE CRÉDITO DE CONSUMO PRIORITARIO VENCIDA</c:v>
                </c:pt>
                <c:pt idx="32">
                  <c:v>s.DE 1 A 30 DÍAS</c:v>
                </c:pt>
                <c:pt idx="33">
                  <c:v>s.DE 31 A 90 DÍAS</c:v>
                </c:pt>
                <c:pt idx="34">
                  <c:v>s.DE 91 A 180 DÍAS</c:v>
                </c:pt>
                <c:pt idx="35">
                  <c:v>s.MÁS DE 180 DÍAS</c:v>
                </c:pt>
                <c:pt idx="36">
                  <c:v>CARTERA DE MICROCRÉDITO VENCIDA</c:v>
                </c:pt>
                <c:pt idx="37">
                  <c:v>u.DE 1 A 30 DÍAS</c:v>
                </c:pt>
                <c:pt idx="38">
                  <c:v>u.DE 31 A 90 DÍAS</c:v>
                </c:pt>
                <c:pt idx="39">
                  <c:v>u.DE 91 A 180 DÍAS</c:v>
                </c:pt>
                <c:pt idx="40">
                  <c:v>u.DE 181 A 360 DÍAS</c:v>
                </c:pt>
                <c:pt idx="41">
                  <c:v>u.MÁS DE 360 DÍAS</c:v>
                </c:pt>
                <c:pt idx="42">
                  <c:v>TOTAL CARTERA IMPRODUCTIVA</c:v>
                </c:pt>
                <c:pt idx="43">
                  <c:v>TOTAL CARTERA BRUTA</c:v>
                </c:pt>
                <c:pt idx="44">
                  <c:v>PROVISIONES</c:v>
                </c:pt>
                <c:pt idx="45">
                  <c:v>TOTAL CARTERA NETA</c:v>
                </c:pt>
              </c:strCache>
            </c:strRef>
          </c:cat>
          <c:val>
            <c:numRef>
              <c:f>'[1]16 de julio'!$F$53:$F$98</c:f>
              <c:numCache>
                <c:formatCode>General</c:formatCode>
                <c:ptCount val="46"/>
                <c:pt idx="0">
                  <c:v>1</c:v>
                </c:pt>
                <c:pt idx="1">
                  <c:v>0.47166638453306153</c:v>
                </c:pt>
                <c:pt idx="2">
                  <c:v>1.2884521155914801E-2</c:v>
                </c:pt>
                <c:pt idx="3">
                  <c:v>2.7291202272452519E-2</c:v>
                </c:pt>
                <c:pt idx="4">
                  <c:v>3.9393083442812907E-2</c:v>
                </c:pt>
                <c:pt idx="5">
                  <c:v>0.39209757766188125</c:v>
                </c:pt>
                <c:pt idx="6">
                  <c:v>0.4709676179387513</c:v>
                </c:pt>
                <c:pt idx="7">
                  <c:v>1.0707439175926755E-2</c:v>
                </c:pt>
                <c:pt idx="8">
                  <c:v>2.2858965649489207E-2</c:v>
                </c:pt>
                <c:pt idx="9">
                  <c:v>3.414078055243109E-2</c:v>
                </c:pt>
                <c:pt idx="10">
                  <c:v>6.7964755405312785E-2</c:v>
                </c:pt>
                <c:pt idx="11">
                  <c:v>0.3352956771555915</c:v>
                </c:pt>
                <c:pt idx="12">
                  <c:v>5.7365997528187093E-2</c:v>
                </c:pt>
                <c:pt idx="13">
                  <c:v>1.0620269858910296E-3</c:v>
                </c:pt>
                <c:pt idx="14">
                  <c:v>2.3647408048334284E-3</c:v>
                </c:pt>
                <c:pt idx="15">
                  <c:v>3.6082568649487353E-3</c:v>
                </c:pt>
                <c:pt idx="16">
                  <c:v>7.4143172996873757E-3</c:v>
                </c:pt>
                <c:pt idx="17">
                  <c:v>4.2916655572826527E-2</c:v>
                </c:pt>
                <c:pt idx="18">
                  <c:v>3.9684460299914376E-2</c:v>
                </c:pt>
                <c:pt idx="19">
                  <c:v>1.2482751005848385E-2</c:v>
                </c:pt>
                <c:pt idx="20">
                  <c:v>4.4023862522811073E-4</c:v>
                </c:pt>
                <c:pt idx="21">
                  <c:v>8.8810118509644964E-4</c:v>
                </c:pt>
                <c:pt idx="22">
                  <c:v>1.1339846618499878E-3</c:v>
                </c:pt>
                <c:pt idx="23">
                  <c:v>1.0020426533673837E-2</c:v>
                </c:pt>
                <c:pt idx="24">
                  <c:v>2.7201709294065995E-2</c:v>
                </c:pt>
                <c:pt idx="25">
                  <c:v>6.0267670927835297E-4</c:v>
                </c:pt>
                <c:pt idx="26">
                  <c:v>1.2060333296247427E-3</c:v>
                </c:pt>
                <c:pt idx="27">
                  <c:v>1.7867987041491542E-3</c:v>
                </c:pt>
                <c:pt idx="28">
                  <c:v>3.411975723039798E-3</c:v>
                </c:pt>
                <c:pt idx="29">
                  <c:v>2.0194224827973947E-2</c:v>
                </c:pt>
                <c:pt idx="30">
                  <c:v>9.732576451951306E-3</c:v>
                </c:pt>
                <c:pt idx="31">
                  <c:v>6.2438533448710282E-3</c:v>
                </c:pt>
                <c:pt idx="32">
                  <c:v>4.6489150969133519E-4</c:v>
                </c:pt>
                <c:pt idx="33">
                  <c:v>9.0762145713528801E-4</c:v>
                </c:pt>
                <c:pt idx="34">
                  <c:v>8.5553791027659983E-4</c:v>
                </c:pt>
                <c:pt idx="35">
                  <c:v>4.0158024677678043E-3</c:v>
                </c:pt>
                <c:pt idx="36">
                  <c:v>3.4887231070802787E-3</c:v>
                </c:pt>
                <c:pt idx="37">
                  <c:v>6.129014933201045E-4</c:v>
                </c:pt>
                <c:pt idx="38">
                  <c:v>1.1830107151945429E-3</c:v>
                </c:pt>
                <c:pt idx="39">
                  <c:v>8.1563378646566729E-4</c:v>
                </c:pt>
                <c:pt idx="40">
                  <c:v>4.9581524679321795E-4</c:v>
                </c:pt>
                <c:pt idx="41">
                  <c:v>3.8136186530674605E-4</c:v>
                </c:pt>
                <c:pt idx="42">
                  <c:v>4.9417036751865678E-2</c:v>
                </c:pt>
                <c:pt idx="43">
                  <c:v>1.0494170367518656</c:v>
                </c:pt>
                <c:pt idx="44">
                  <c:v>-7.3169710535841412E-2</c:v>
                </c:pt>
                <c:pt idx="45">
                  <c:v>0.97624732621602406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AD-447B-A837-668D91905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9009456"/>
        <c:axId val="1079023184"/>
      </c:barChart>
      <c:catAx>
        <c:axId val="107900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079023184"/>
        <c:crosses val="autoZero"/>
        <c:auto val="1"/>
        <c:lblAlgn val="ctr"/>
        <c:lblOffset val="100"/>
        <c:noMultiLvlLbl val="0"/>
      </c:catAx>
      <c:valAx>
        <c:axId val="107902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07900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400" b="0" i="0" u="none" strike="noStrike" baseline="0">
                <a:effectLst/>
              </a:rPr>
              <a:t>16 DE JULIO LTDA 2022 </a:t>
            </a:r>
            <a:endParaRPr lang="es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julio'!$C$102:$C$141</c:f>
              <c:numCache>
                <c:formatCode>General</c:formatCode>
                <c:ptCount val="40"/>
                <c:pt idx="0">
                  <c:v>13774269.819999998</c:v>
                </c:pt>
                <c:pt idx="1">
                  <c:v>8952015.8999999985</c:v>
                </c:pt>
                <c:pt idx="2">
                  <c:v>196161.84</c:v>
                </c:pt>
                <c:pt idx="3">
                  <c:v>424739.47</c:v>
                </c:pt>
                <c:pt idx="4">
                  <c:v>627065.49</c:v>
                </c:pt>
                <c:pt idx="5">
                  <c:v>7704049.0999999996</c:v>
                </c:pt>
                <c:pt idx="6">
                  <c:v>4822253.92</c:v>
                </c:pt>
                <c:pt idx="7">
                  <c:v>126731.55</c:v>
                </c:pt>
                <c:pt idx="8">
                  <c:v>268747.43</c:v>
                </c:pt>
                <c:pt idx="9">
                  <c:v>393182.93</c:v>
                </c:pt>
                <c:pt idx="10">
                  <c:v>769455.47</c:v>
                </c:pt>
                <c:pt idx="11">
                  <c:v>3264136.54</c:v>
                </c:pt>
                <c:pt idx="12">
                  <c:v>487942.51</c:v>
                </c:pt>
                <c:pt idx="13">
                  <c:v>165202.75</c:v>
                </c:pt>
                <c:pt idx="14">
                  <c:v>4628.68</c:v>
                </c:pt>
                <c:pt idx="15">
                  <c:v>9494.59</c:v>
                </c:pt>
                <c:pt idx="16">
                  <c:v>14042.42</c:v>
                </c:pt>
                <c:pt idx="17">
                  <c:v>137037.06</c:v>
                </c:pt>
                <c:pt idx="18">
                  <c:v>322739.76</c:v>
                </c:pt>
                <c:pt idx="19">
                  <c:v>7721.83</c:v>
                </c:pt>
                <c:pt idx="20">
                  <c:v>15437.77</c:v>
                </c:pt>
                <c:pt idx="21">
                  <c:v>21411.62</c:v>
                </c:pt>
                <c:pt idx="22">
                  <c:v>39454.879999999997</c:v>
                </c:pt>
                <c:pt idx="23">
                  <c:v>238713.66</c:v>
                </c:pt>
                <c:pt idx="24">
                  <c:v>129680.22</c:v>
                </c:pt>
                <c:pt idx="25">
                  <c:v>58865.489999999991</c:v>
                </c:pt>
                <c:pt idx="26">
                  <c:v>4596.37</c:v>
                </c:pt>
                <c:pt idx="27">
                  <c:v>8907.73</c:v>
                </c:pt>
                <c:pt idx="28">
                  <c:v>7006.31</c:v>
                </c:pt>
                <c:pt idx="29">
                  <c:v>38355.079999999994</c:v>
                </c:pt>
                <c:pt idx="30">
                  <c:v>70814.73000000001</c:v>
                </c:pt>
                <c:pt idx="31">
                  <c:v>7951.43</c:v>
                </c:pt>
                <c:pt idx="32">
                  <c:v>15296.2</c:v>
                </c:pt>
                <c:pt idx="33">
                  <c:v>13683.79</c:v>
                </c:pt>
                <c:pt idx="34">
                  <c:v>17973.88</c:v>
                </c:pt>
                <c:pt idx="35">
                  <c:v>15909.43</c:v>
                </c:pt>
                <c:pt idx="36">
                  <c:v>617622.73</c:v>
                </c:pt>
                <c:pt idx="37">
                  <c:v>14391892.550000001</c:v>
                </c:pt>
                <c:pt idx="38">
                  <c:v>-1014512.8</c:v>
                </c:pt>
                <c:pt idx="39">
                  <c:v>13377379.75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0-4015-A695-4A302AB46C5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julio'!$D$102:$D$141</c:f>
              <c:numCache>
                <c:formatCode>General</c:formatCode>
                <c:ptCount val="40"/>
                <c:pt idx="0">
                  <c:v>1</c:v>
                </c:pt>
                <c:pt idx="1">
                  <c:v>0.64990856263043639</c:v>
                </c:pt>
                <c:pt idx="2">
                  <c:v>1.42411788474752E-2</c:v>
                </c:pt>
                <c:pt idx="3">
                  <c:v>3.0835715834699687E-2</c:v>
                </c:pt>
                <c:pt idx="4">
                  <c:v>4.5524408784958739E-2</c:v>
                </c:pt>
                <c:pt idx="5">
                  <c:v>0.55930725916330282</c:v>
                </c:pt>
                <c:pt idx="6">
                  <c:v>0.35009143736956361</c:v>
                </c:pt>
                <c:pt idx="7">
                  <c:v>9.2006002246295491E-3</c:v>
                </c:pt>
                <c:pt idx="8">
                  <c:v>1.9510829503991814E-2</c:v>
                </c:pt>
                <c:pt idx="9">
                  <c:v>2.8544738497071204E-2</c:v>
                </c:pt>
                <c:pt idx="10">
                  <c:v>5.5861797398709591E-2</c:v>
                </c:pt>
                <c:pt idx="11">
                  <c:v>0.23697347174516148</c:v>
                </c:pt>
                <c:pt idx="12">
                  <c:v>3.5424201527656733E-2</c:v>
                </c:pt>
                <c:pt idx="13">
                  <c:v>1.1993575859834581E-2</c:v>
                </c:pt>
                <c:pt idx="14">
                  <c:v>3.3603813926159903E-4</c:v>
                </c:pt>
                <c:pt idx="15">
                  <c:v>6.8929897004152061E-4</c:v>
                </c:pt>
                <c:pt idx="16">
                  <c:v>1.01946746967383E-3</c:v>
                </c:pt>
                <c:pt idx="17">
                  <c:v>9.9487712808576309E-3</c:v>
                </c:pt>
                <c:pt idx="18">
                  <c:v>2.3430625667822155E-2</c:v>
                </c:pt>
                <c:pt idx="19">
                  <c:v>5.6059813702705587E-4</c:v>
                </c:pt>
                <c:pt idx="20">
                  <c:v>1.1207686651806856E-3</c:v>
                </c:pt>
                <c:pt idx="21">
                  <c:v>1.5544649756251111E-3</c:v>
                </c:pt>
                <c:pt idx="22">
                  <c:v>2.864389947023704E-3</c:v>
                </c:pt>
                <c:pt idx="23">
                  <c:v>1.7330403942965599E-2</c:v>
                </c:pt>
                <c:pt idx="24">
                  <c:v>9.4146711001483786E-3</c:v>
                </c:pt>
                <c:pt idx="25">
                  <c:v>4.273583338299961E-3</c:v>
                </c:pt>
                <c:pt idx="26">
                  <c:v>3.3369246138377159E-4</c:v>
                </c:pt>
                <c:pt idx="27">
                  <c:v>6.466934448362651E-4</c:v>
                </c:pt>
                <c:pt idx="28">
                  <c:v>5.0865200780566687E-4</c:v>
                </c:pt>
                <c:pt idx="29">
                  <c:v>2.7845454242742575E-3</c:v>
                </c:pt>
                <c:pt idx="30">
                  <c:v>5.1410877618484185E-3</c:v>
                </c:pt>
                <c:pt idx="31">
                  <c:v>5.7726689718642389E-4</c:v>
                </c:pt>
                <c:pt idx="32">
                  <c:v>1.1104908064012355E-3</c:v>
                </c:pt>
                <c:pt idx="33">
                  <c:v>9.9343124382037136E-4</c:v>
                </c:pt>
                <c:pt idx="34">
                  <c:v>1.3048880437859756E-3</c:v>
                </c:pt>
                <c:pt idx="35">
                  <c:v>1.1550107706544115E-3</c:v>
                </c:pt>
                <c:pt idx="36">
                  <c:v>4.4838872627805115E-2</c:v>
                </c:pt>
                <c:pt idx="37">
                  <c:v>1.0448388726278053</c:v>
                </c:pt>
                <c:pt idx="38">
                  <c:v>-7.3652746262233462E-2</c:v>
                </c:pt>
                <c:pt idx="39">
                  <c:v>0.97118612636557178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0-4015-A695-4A302AB46C58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julio'!$E$102:$E$141</c:f>
              <c:numCache>
                <c:formatCode>General</c:formatCode>
                <c:ptCount val="40"/>
                <c:pt idx="0">
                  <c:v>14324241.91</c:v>
                </c:pt>
                <c:pt idx="1">
                  <c:v>9733474.9900000002</c:v>
                </c:pt>
                <c:pt idx="2">
                  <c:v>209379.74</c:v>
                </c:pt>
                <c:pt idx="3">
                  <c:v>455874.07</c:v>
                </c:pt>
                <c:pt idx="4">
                  <c:v>683155.48</c:v>
                </c:pt>
                <c:pt idx="5">
                  <c:v>8385065.7000000002</c:v>
                </c:pt>
                <c:pt idx="6">
                  <c:v>4590766.92</c:v>
                </c:pt>
                <c:pt idx="7">
                  <c:v>121154.51</c:v>
                </c:pt>
                <c:pt idx="8">
                  <c:v>256229.99</c:v>
                </c:pt>
                <c:pt idx="9">
                  <c:v>383438.71</c:v>
                </c:pt>
                <c:pt idx="10">
                  <c:v>749119.01</c:v>
                </c:pt>
                <c:pt idx="11">
                  <c:v>3080824.7</c:v>
                </c:pt>
                <c:pt idx="12">
                  <c:v>469397.11999999994</c:v>
                </c:pt>
                <c:pt idx="13">
                  <c:v>185931.55</c:v>
                </c:pt>
                <c:pt idx="14">
                  <c:v>5451.22</c:v>
                </c:pt>
                <c:pt idx="15">
                  <c:v>10903.2</c:v>
                </c:pt>
                <c:pt idx="16">
                  <c:v>15826.42</c:v>
                </c:pt>
                <c:pt idx="17">
                  <c:v>153750.71</c:v>
                </c:pt>
                <c:pt idx="18">
                  <c:v>283465.56999999995</c:v>
                </c:pt>
                <c:pt idx="19">
                  <c:v>6887.62</c:v>
                </c:pt>
                <c:pt idx="20">
                  <c:v>12947.4</c:v>
                </c:pt>
                <c:pt idx="21">
                  <c:v>17191.09</c:v>
                </c:pt>
                <c:pt idx="22">
                  <c:v>33356.879999999997</c:v>
                </c:pt>
                <c:pt idx="23">
                  <c:v>213082.58</c:v>
                </c:pt>
                <c:pt idx="24">
                  <c:v>122292.98999999999</c:v>
                </c:pt>
                <c:pt idx="25">
                  <c:v>53812.909999999996</c:v>
                </c:pt>
                <c:pt idx="26">
                  <c:v>5710.92</c:v>
                </c:pt>
                <c:pt idx="27">
                  <c:v>10806.21</c:v>
                </c:pt>
                <c:pt idx="28">
                  <c:v>6331.96</c:v>
                </c:pt>
                <c:pt idx="29">
                  <c:v>30963.82</c:v>
                </c:pt>
                <c:pt idx="30">
                  <c:v>68480.079999999987</c:v>
                </c:pt>
                <c:pt idx="31">
                  <c:v>7726.01</c:v>
                </c:pt>
                <c:pt idx="32">
                  <c:v>14459.8</c:v>
                </c:pt>
                <c:pt idx="33">
                  <c:v>11828.09</c:v>
                </c:pt>
                <c:pt idx="34">
                  <c:v>17524.349999999999</c:v>
                </c:pt>
                <c:pt idx="35">
                  <c:v>16941.830000000002</c:v>
                </c:pt>
                <c:pt idx="36">
                  <c:v>591690.11</c:v>
                </c:pt>
                <c:pt idx="37">
                  <c:v>14915932.02</c:v>
                </c:pt>
                <c:pt idx="38">
                  <c:v>-1015155.42</c:v>
                </c:pt>
                <c:pt idx="39">
                  <c:v>13900776.6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0-4015-A695-4A302AB46C58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julio'!$F$102:$F$141</c:f>
              <c:numCache>
                <c:formatCode>General</c:formatCode>
                <c:ptCount val="40"/>
                <c:pt idx="0">
                  <c:v>1</c:v>
                </c:pt>
                <c:pt idx="1">
                  <c:v>0.67951065411740175</c:v>
                </c:pt>
                <c:pt idx="2">
                  <c:v>1.4617160287821472E-2</c:v>
                </c:pt>
                <c:pt idx="3">
                  <c:v>3.1825354030201522E-2</c:v>
                </c:pt>
                <c:pt idx="4">
                  <c:v>4.7692260734795142E-2</c:v>
                </c:pt>
                <c:pt idx="5">
                  <c:v>0.58537587906458366</c:v>
                </c:pt>
                <c:pt idx="6">
                  <c:v>0.32048934588259825</c:v>
                </c:pt>
                <c:pt idx="7">
                  <c:v>8.4580050212234928E-3</c:v>
                </c:pt>
                <c:pt idx="8">
                  <c:v>1.7887856935809038E-2</c:v>
                </c:pt>
                <c:pt idx="9">
                  <c:v>2.6768516784983563E-2</c:v>
                </c:pt>
                <c:pt idx="10">
                  <c:v>5.2297288380547882E-2</c:v>
                </c:pt>
                <c:pt idx="11">
                  <c:v>0.21507767876003431</c:v>
                </c:pt>
                <c:pt idx="12">
                  <c:v>3.2769421442980916E-2</c:v>
                </c:pt>
                <c:pt idx="13">
                  <c:v>1.2980201756450229E-2</c:v>
                </c:pt>
                <c:pt idx="14">
                  <c:v>3.8055905745311446E-4</c:v>
                </c:pt>
                <c:pt idx="15">
                  <c:v>7.6117117181526302E-4</c:v>
                </c:pt>
                <c:pt idx="16">
                  <c:v>1.1048696398342243E-3</c:v>
                </c:pt>
                <c:pt idx="17">
                  <c:v>1.0733601887347628E-2</c:v>
                </c:pt>
                <c:pt idx="18">
                  <c:v>1.9789219686530687E-2</c:v>
                </c:pt>
                <c:pt idx="19">
                  <c:v>4.8083661552739024E-4</c:v>
                </c:pt>
                <c:pt idx="20">
                  <c:v>9.0388029477226272E-4</c:v>
                </c:pt>
                <c:pt idx="21">
                  <c:v>1.2001396030598033E-3</c:v>
                </c:pt>
                <c:pt idx="22">
                  <c:v>2.3287012471293845E-3</c:v>
                </c:pt>
                <c:pt idx="23">
                  <c:v>1.4875661926041849E-2</c:v>
                </c:pt>
                <c:pt idx="24">
                  <c:v>8.5374842709564375E-3</c:v>
                </c:pt>
                <c:pt idx="25">
                  <c:v>3.7567719351648396E-3</c:v>
                </c:pt>
                <c:pt idx="26">
                  <c:v>3.986891617638144E-4</c:v>
                </c:pt>
                <c:pt idx="27">
                  <c:v>7.5440013285840962E-4</c:v>
                </c:pt>
                <c:pt idx="28">
                  <c:v>4.4204503385128881E-4</c:v>
                </c:pt>
                <c:pt idx="29">
                  <c:v>2.1616376066913266E-3</c:v>
                </c:pt>
                <c:pt idx="30">
                  <c:v>4.7807123357915971E-3</c:v>
                </c:pt>
                <c:pt idx="31">
                  <c:v>5.3936606548136686E-4</c:v>
                </c:pt>
                <c:pt idx="32">
                  <c:v>1.0094635437499393E-3</c:v>
                </c:pt>
                <c:pt idx="33">
                  <c:v>8.2573933575797874E-4</c:v>
                </c:pt>
                <c:pt idx="34">
                  <c:v>1.223405057671216E-3</c:v>
                </c:pt>
                <c:pt idx="35">
                  <c:v>1.1827383331310969E-3</c:v>
                </c:pt>
                <c:pt idx="36">
                  <c:v>4.1306905713937359E-2</c:v>
                </c:pt>
                <c:pt idx="37">
                  <c:v>1.0413069057139372</c:v>
                </c:pt>
                <c:pt idx="38">
                  <c:v>-7.086974838726387E-2</c:v>
                </c:pt>
                <c:pt idx="39">
                  <c:v>0.97043715732667346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50-4015-A695-4A302AB46C58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julio'!$G$102:$G$141</c:f>
              <c:numCache>
                <c:formatCode>General</c:formatCode>
                <c:ptCount val="40"/>
                <c:pt idx="0">
                  <c:v>14327273.190000001</c:v>
                </c:pt>
                <c:pt idx="1">
                  <c:v>10362349.030000001</c:v>
                </c:pt>
                <c:pt idx="2">
                  <c:v>233399.27</c:v>
                </c:pt>
                <c:pt idx="3">
                  <c:v>496327.21</c:v>
                </c:pt>
                <c:pt idx="4">
                  <c:v>745641.01</c:v>
                </c:pt>
                <c:pt idx="5">
                  <c:v>8886981.540000001</c:v>
                </c:pt>
                <c:pt idx="6">
                  <c:v>3964924.16</c:v>
                </c:pt>
                <c:pt idx="7">
                  <c:v>110823.56</c:v>
                </c:pt>
                <c:pt idx="8">
                  <c:v>238476.21</c:v>
                </c:pt>
                <c:pt idx="9">
                  <c:v>357603.87</c:v>
                </c:pt>
                <c:pt idx="10">
                  <c:v>679410.37</c:v>
                </c:pt>
                <c:pt idx="11">
                  <c:v>2578610.15</c:v>
                </c:pt>
                <c:pt idx="12">
                  <c:v>737454.61</c:v>
                </c:pt>
                <c:pt idx="13">
                  <c:v>309399.51</c:v>
                </c:pt>
                <c:pt idx="14">
                  <c:v>7120.59</c:v>
                </c:pt>
                <c:pt idx="15">
                  <c:v>13966.37</c:v>
                </c:pt>
                <c:pt idx="16">
                  <c:v>20617.349999999999</c:v>
                </c:pt>
                <c:pt idx="17">
                  <c:v>267695.2</c:v>
                </c:pt>
                <c:pt idx="18">
                  <c:v>428055.1</c:v>
                </c:pt>
                <c:pt idx="19">
                  <c:v>8729.85</c:v>
                </c:pt>
                <c:pt idx="20">
                  <c:v>16666.43</c:v>
                </c:pt>
                <c:pt idx="21">
                  <c:v>25217.49</c:v>
                </c:pt>
                <c:pt idx="22">
                  <c:v>48121.45</c:v>
                </c:pt>
                <c:pt idx="23">
                  <c:v>329319.88</c:v>
                </c:pt>
                <c:pt idx="24">
                  <c:v>144158.81</c:v>
                </c:pt>
                <c:pt idx="25">
                  <c:v>62868.38</c:v>
                </c:pt>
                <c:pt idx="26">
                  <c:v>7170.5</c:v>
                </c:pt>
                <c:pt idx="27">
                  <c:v>13780.28</c:v>
                </c:pt>
                <c:pt idx="28">
                  <c:v>10691.49</c:v>
                </c:pt>
                <c:pt idx="29">
                  <c:v>31226.11</c:v>
                </c:pt>
                <c:pt idx="30">
                  <c:v>81290.429999999993</c:v>
                </c:pt>
                <c:pt idx="31">
                  <c:v>9616.08</c:v>
                </c:pt>
                <c:pt idx="32">
                  <c:v>19004.05</c:v>
                </c:pt>
                <c:pt idx="33">
                  <c:v>15313.42</c:v>
                </c:pt>
                <c:pt idx="34">
                  <c:v>18076.68</c:v>
                </c:pt>
                <c:pt idx="35">
                  <c:v>19280.2</c:v>
                </c:pt>
                <c:pt idx="36">
                  <c:v>881613.41999999993</c:v>
                </c:pt>
                <c:pt idx="37">
                  <c:v>15208886.609999999</c:v>
                </c:pt>
                <c:pt idx="38">
                  <c:v>-1130810.76</c:v>
                </c:pt>
                <c:pt idx="39">
                  <c:v>14078075.85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50-4015-A695-4A302AB46C58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julio'!$H$102:$H$141</c:f>
              <c:numCache>
                <c:formatCode>General</c:formatCode>
                <c:ptCount val="40"/>
                <c:pt idx="0">
                  <c:v>1</c:v>
                </c:pt>
                <c:pt idx="1">
                  <c:v>0.72326037848099411</c:v>
                </c:pt>
                <c:pt idx="2">
                  <c:v>1.6290557659143789E-2</c:v>
                </c:pt>
                <c:pt idx="3">
                  <c:v>3.4642126482687663E-2</c:v>
                </c:pt>
                <c:pt idx="4">
                  <c:v>5.2043469829306716E-2</c:v>
                </c:pt>
                <c:pt idx="5">
                  <c:v>0.62028422450985599</c:v>
                </c:pt>
                <c:pt idx="6">
                  <c:v>0.27673962151900589</c:v>
                </c:pt>
                <c:pt idx="7">
                  <c:v>7.7351467044930403E-3</c:v>
                </c:pt>
                <c:pt idx="8">
                  <c:v>1.6644912596937782E-2</c:v>
                </c:pt>
                <c:pt idx="9">
                  <c:v>2.4959660171036353E-2</c:v>
                </c:pt>
                <c:pt idx="10">
                  <c:v>4.742077302429102E-2</c:v>
                </c:pt>
                <c:pt idx="11">
                  <c:v>0.17997912902224764</c:v>
                </c:pt>
                <c:pt idx="12">
                  <c:v>5.1472084060958698E-2</c:v>
                </c:pt>
                <c:pt idx="13">
                  <c:v>2.1595142767009665E-2</c:v>
                </c:pt>
                <c:pt idx="14">
                  <c:v>4.969954788724176E-4</c:v>
                </c:pt>
                <c:pt idx="15">
                  <c:v>9.748100573490914E-4</c:v>
                </c:pt>
                <c:pt idx="16">
                  <c:v>1.4390281895643813E-3</c:v>
                </c:pt>
                <c:pt idx="17">
                  <c:v>1.8684309041223774E-2</c:v>
                </c:pt>
                <c:pt idx="18">
                  <c:v>2.9876941293949036E-2</c:v>
                </c:pt>
                <c:pt idx="19">
                  <c:v>6.093169219452847E-4</c:v>
                </c:pt>
                <c:pt idx="20">
                  <c:v>1.1632660157295429E-3</c:v>
                </c:pt>
                <c:pt idx="21">
                  <c:v>1.7601039406159324E-3</c:v>
                </c:pt>
                <c:pt idx="22">
                  <c:v>3.3587305387313545E-3</c:v>
                </c:pt>
                <c:pt idx="23">
                  <c:v>2.2985523876926924E-2</c:v>
                </c:pt>
                <c:pt idx="24">
                  <c:v>1.0061845550667551E-2</c:v>
                </c:pt>
                <c:pt idx="25">
                  <c:v>4.3880213049807834E-3</c:v>
                </c:pt>
                <c:pt idx="26">
                  <c:v>5.0047904474975671E-4</c:v>
                </c:pt>
                <c:pt idx="27">
                  <c:v>9.6182154254015448E-4</c:v>
                </c:pt>
                <c:pt idx="28">
                  <c:v>7.4623341498522783E-4</c:v>
                </c:pt>
                <c:pt idx="29">
                  <c:v>2.1794873027056448E-3</c:v>
                </c:pt>
                <c:pt idx="30">
                  <c:v>5.673824245686767E-3</c:v>
                </c:pt>
                <c:pt idx="31">
                  <c:v>6.7117307476985432E-4</c:v>
                </c:pt>
                <c:pt idx="32">
                  <c:v>1.3264247668051897E-3</c:v>
                </c:pt>
                <c:pt idx="33">
                  <c:v>1.0688300416221768E-3</c:v>
                </c:pt>
                <c:pt idx="34">
                  <c:v>1.2616971673728515E-3</c:v>
                </c:pt>
                <c:pt idx="35">
                  <c:v>1.3456991951166946E-3</c:v>
                </c:pt>
                <c:pt idx="36">
                  <c:v>6.1533929611626244E-2</c:v>
                </c:pt>
                <c:pt idx="37">
                  <c:v>1.0615339296116262</c:v>
                </c:pt>
                <c:pt idx="38">
                  <c:v>-7.8927144405208344E-2</c:v>
                </c:pt>
                <c:pt idx="39">
                  <c:v>0.98260678520641775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50-4015-A695-4A302AB46C58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julio'!$I$102:$I$141</c:f>
              <c:numCache>
                <c:formatCode>General</c:formatCode>
                <c:ptCount val="40"/>
                <c:pt idx="0">
                  <c:v>15493321.51</c:v>
                </c:pt>
                <c:pt idx="1">
                  <c:v>11489772.35</c:v>
                </c:pt>
                <c:pt idx="2">
                  <c:v>257276.17</c:v>
                </c:pt>
                <c:pt idx="3">
                  <c:v>550394.91</c:v>
                </c:pt>
                <c:pt idx="4">
                  <c:v>825419.76</c:v>
                </c:pt>
                <c:pt idx="5">
                  <c:v>9856681.5099999998</c:v>
                </c:pt>
                <c:pt idx="6">
                  <c:v>4003549.16</c:v>
                </c:pt>
                <c:pt idx="7">
                  <c:v>106208.83</c:v>
                </c:pt>
                <c:pt idx="8">
                  <c:v>234508.11</c:v>
                </c:pt>
                <c:pt idx="9">
                  <c:v>346240.38</c:v>
                </c:pt>
                <c:pt idx="10">
                  <c:v>657454.03</c:v>
                </c:pt>
                <c:pt idx="11">
                  <c:v>2659137.81</c:v>
                </c:pt>
                <c:pt idx="12">
                  <c:v>695132.26</c:v>
                </c:pt>
                <c:pt idx="13">
                  <c:v>341273.34</c:v>
                </c:pt>
                <c:pt idx="14">
                  <c:v>8108.45</c:v>
                </c:pt>
                <c:pt idx="15">
                  <c:v>15954.44</c:v>
                </c:pt>
                <c:pt idx="16">
                  <c:v>22175.919999999998</c:v>
                </c:pt>
                <c:pt idx="17">
                  <c:v>295034.53000000003</c:v>
                </c:pt>
                <c:pt idx="18">
                  <c:v>353858.92</c:v>
                </c:pt>
                <c:pt idx="19">
                  <c:v>10438.49</c:v>
                </c:pt>
                <c:pt idx="20">
                  <c:v>20356.310000000001</c:v>
                </c:pt>
                <c:pt idx="21">
                  <c:v>29420.959999999999</c:v>
                </c:pt>
                <c:pt idx="22">
                  <c:v>50253.23</c:v>
                </c:pt>
                <c:pt idx="23">
                  <c:v>243389.93</c:v>
                </c:pt>
                <c:pt idx="24">
                  <c:v>156275.98000000001</c:v>
                </c:pt>
                <c:pt idx="25">
                  <c:v>62644.18</c:v>
                </c:pt>
                <c:pt idx="26">
                  <c:v>8010.59</c:v>
                </c:pt>
                <c:pt idx="27">
                  <c:v>15512.64</c:v>
                </c:pt>
                <c:pt idx="28">
                  <c:v>9363.2999999999993</c:v>
                </c:pt>
                <c:pt idx="29">
                  <c:v>29757.65</c:v>
                </c:pt>
                <c:pt idx="30">
                  <c:v>93631.8</c:v>
                </c:pt>
                <c:pt idx="31">
                  <c:v>10622.68</c:v>
                </c:pt>
                <c:pt idx="32">
                  <c:v>20043.080000000002</c:v>
                </c:pt>
                <c:pt idx="33">
                  <c:v>15936.87</c:v>
                </c:pt>
                <c:pt idx="34">
                  <c:v>20831.669999999998</c:v>
                </c:pt>
                <c:pt idx="35">
                  <c:v>26197.5</c:v>
                </c:pt>
                <c:pt idx="36">
                  <c:v>851408.24</c:v>
                </c:pt>
                <c:pt idx="37">
                  <c:v>16344729.75</c:v>
                </c:pt>
                <c:pt idx="38">
                  <c:v>-1148982.56</c:v>
                </c:pt>
                <c:pt idx="39">
                  <c:v>15195747.189999999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50-4015-A695-4A302AB46C58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'[1]16 de julio'!$B$102:$B$141</c:f>
              <c:strCache>
                <c:ptCount val="40"/>
                <c:pt idx="0">
                  <c:v>TOTAL CARTERA POR VENCER</c:v>
                </c:pt>
                <c:pt idx="1">
                  <c:v>CARTERA DE CRÉDITO CONSUMO POR VENCER</c:v>
                </c:pt>
                <c:pt idx="2">
                  <c:v>b.DE 1 A 30 DÍAS</c:v>
                </c:pt>
                <c:pt idx="3">
                  <c:v>b.DE 31 A 90 DÍAS</c:v>
                </c:pt>
                <c:pt idx="4">
                  <c:v>b.DE 91 A 180 DÍAS</c:v>
                </c:pt>
                <c:pt idx="5">
                  <c:v>b.MÁS DE 180 DIAS</c:v>
                </c:pt>
                <c:pt idx="6">
                  <c:v>CARTERA DE MICROCRÉDITO POR VENCER</c:v>
                </c:pt>
                <c:pt idx="7">
                  <c:v>d.DE 1 A 30 DÍAS</c:v>
                </c:pt>
                <c:pt idx="8">
                  <c:v>d.DE 31 A 90 DÍAS</c:v>
                </c:pt>
                <c:pt idx="9">
                  <c:v>d.DE 91 A 180 DÍAS</c:v>
                </c:pt>
                <c:pt idx="10">
                  <c:v>d.DE 181 A 360 DÍAS</c:v>
                </c:pt>
                <c:pt idx="11">
                  <c:v>d.MÁS DE 360 DÍAS</c:v>
                </c:pt>
                <c:pt idx="12">
                  <c:v>TOTAL CARTERA QUE NO DEVENGA INTERES</c:v>
                </c:pt>
                <c:pt idx="13">
                  <c:v>CARTERA DE CRÉDITO CONSUMO QUE NO DEVENGA INTERESES</c:v>
                </c:pt>
                <c:pt idx="14">
                  <c:v>k.DE 1 A 30 DÍAS</c:v>
                </c:pt>
                <c:pt idx="15">
                  <c:v>k.DE 31 A 90 DÍAS</c:v>
                </c:pt>
                <c:pt idx="16">
                  <c:v>k.DE 91 A 180 DÍAS</c:v>
                </c:pt>
                <c:pt idx="17">
                  <c:v>k.MÁS DE 180 DÍAS</c:v>
                </c:pt>
                <c:pt idx="18">
                  <c:v>CARTERA DE MICROCRÉDITO QUE NO DEVENGA INTERESES</c:v>
                </c:pt>
                <c:pt idx="19">
                  <c:v>m.DE 1 A 30 DÍAS</c:v>
                </c:pt>
                <c:pt idx="20">
                  <c:v>m.DE 31 A 90 DÍAS</c:v>
                </c:pt>
                <c:pt idx="21">
                  <c:v>m.DE 91 A 180 DÍAS</c:v>
                </c:pt>
                <c:pt idx="22">
                  <c:v>m.DE 181 A 360 DÍAS</c:v>
                </c:pt>
                <c:pt idx="23">
                  <c:v>m.MÁS DE 360 DÍAS</c:v>
                </c:pt>
                <c:pt idx="24">
                  <c:v>TOTAL CARTERA VENCIDA</c:v>
                </c:pt>
                <c:pt idx="25">
                  <c:v>CARTERA DE CRÉDITO CONSUMO VENCIDA</c:v>
                </c:pt>
                <c:pt idx="26">
                  <c:v>s.DE 1 A 30 DÍAS</c:v>
                </c:pt>
                <c:pt idx="27">
                  <c:v>s.DE 31 A 90 DÍAS</c:v>
                </c:pt>
                <c:pt idx="28">
                  <c:v>s.DE 91 A 180 DÍAS</c:v>
                </c:pt>
                <c:pt idx="29">
                  <c:v>s.MÁS DE 180 DÍAS</c:v>
                </c:pt>
                <c:pt idx="30">
                  <c:v>CARTERA DE MICROCRÉDITO VENCIDA</c:v>
                </c:pt>
                <c:pt idx="31">
                  <c:v>u.DE 1 A 30 DÍAS</c:v>
                </c:pt>
                <c:pt idx="32">
                  <c:v>u.DE 31 A 90 DÍAS</c:v>
                </c:pt>
                <c:pt idx="33">
                  <c:v>u.DE 91 A 180 DÍAS</c:v>
                </c:pt>
                <c:pt idx="34">
                  <c:v>u.DE 181 A 360 DÍAS</c:v>
                </c:pt>
                <c:pt idx="35">
                  <c:v>u.MÁS DE 360 DÍAS</c:v>
                </c:pt>
                <c:pt idx="36">
                  <c:v>TOTAL CARTERA IMPRODUCTIVA</c:v>
                </c:pt>
                <c:pt idx="37">
                  <c:v>TOTAL CARTERA BRUTA</c:v>
                </c:pt>
                <c:pt idx="38">
                  <c:v>PROVISIONES</c:v>
                </c:pt>
                <c:pt idx="39">
                  <c:v>TOTAL CARTERA NETA</c:v>
                </c:pt>
              </c:strCache>
            </c:strRef>
          </c:cat>
          <c:val>
            <c:numRef>
              <c:f>'[1]16 de julio'!$J$102:$J$141</c:f>
              <c:numCache>
                <c:formatCode>General</c:formatCode>
                <c:ptCount val="40"/>
                <c:pt idx="0">
                  <c:v>1</c:v>
                </c:pt>
                <c:pt idx="1">
                  <c:v>0.74159516683262838</c:v>
                </c:pt>
                <c:pt idx="2">
                  <c:v>1.6605617448391802E-2</c:v>
                </c:pt>
                <c:pt idx="3">
                  <c:v>3.5524655552055348E-2</c:v>
                </c:pt>
                <c:pt idx="4">
                  <c:v>5.3275842721474641E-2</c:v>
                </c:pt>
                <c:pt idx="5">
                  <c:v>0.63618905111070656</c:v>
                </c:pt>
                <c:pt idx="6">
                  <c:v>0.25840483316737162</c:v>
                </c:pt>
                <c:pt idx="7">
                  <c:v>6.8551362554148667E-3</c:v>
                </c:pt>
                <c:pt idx="8">
                  <c:v>1.5136077170323951E-2</c:v>
                </c:pt>
                <c:pt idx="9">
                  <c:v>2.2347718000721977E-2</c:v>
                </c:pt>
                <c:pt idx="10">
                  <c:v>4.2434672873447654E-2</c:v>
                </c:pt>
                <c:pt idx="11">
                  <c:v>0.17163122886746318</c:v>
                </c:pt>
                <c:pt idx="12">
                  <c:v>4.486657425596792E-2</c:v>
                </c:pt>
                <c:pt idx="13">
                  <c:v>2.2027125673454124E-2</c:v>
                </c:pt>
                <c:pt idx="14">
                  <c:v>5.2335130299635795E-4</c:v>
                </c:pt>
                <c:pt idx="15">
                  <c:v>1.0297624037364987E-3</c:v>
                </c:pt>
                <c:pt idx="16">
                  <c:v>1.4313212299691055E-3</c:v>
                </c:pt>
                <c:pt idx="17">
                  <c:v>1.9042690736752164E-2</c:v>
                </c:pt>
                <c:pt idx="18">
                  <c:v>2.2839448582513796E-2</c:v>
                </c:pt>
                <c:pt idx="19">
                  <c:v>6.7374126285719863E-4</c:v>
                </c:pt>
                <c:pt idx="20">
                  <c:v>1.3138764329431387E-3</c:v>
                </c:pt>
                <c:pt idx="21">
                  <c:v>1.89894465050703E-3</c:v>
                </c:pt>
                <c:pt idx="22">
                  <c:v>3.2435414167042613E-3</c:v>
                </c:pt>
                <c:pt idx="23">
                  <c:v>1.5709344819502168E-2</c:v>
                </c:pt>
                <c:pt idx="24">
                  <c:v>1.0086667335931377E-2</c:v>
                </c:pt>
                <c:pt idx="25">
                  <c:v>4.0433021388968779E-3</c:v>
                </c:pt>
                <c:pt idx="26">
                  <c:v>5.1703503311602034E-4</c:v>
                </c:pt>
                <c:pt idx="27">
                  <c:v>1.0012468914420663E-3</c:v>
                </c:pt>
                <c:pt idx="28">
                  <c:v>6.0434426497614198E-4</c:v>
                </c:pt>
                <c:pt idx="29">
                  <c:v>1.920675949362649E-3</c:v>
                </c:pt>
                <c:pt idx="30">
                  <c:v>6.0433651970345E-3</c:v>
                </c:pt>
                <c:pt idx="31">
                  <c:v>6.8562961100004959E-4</c:v>
                </c:pt>
                <c:pt idx="32">
                  <c:v>1.2936593348988085E-3</c:v>
                </c:pt>
                <c:pt idx="33">
                  <c:v>1.0286283667265098E-3</c:v>
                </c:pt>
                <c:pt idx="34">
                  <c:v>1.3445580398337709E-3</c:v>
                </c:pt>
                <c:pt idx="35">
                  <c:v>1.6908898445753611E-3</c:v>
                </c:pt>
                <c:pt idx="36">
                  <c:v>5.4953241591899293E-2</c:v>
                </c:pt>
                <c:pt idx="37">
                  <c:v>1.0549532415918994</c:v>
                </c:pt>
                <c:pt idx="38">
                  <c:v>-7.4159860379738554E-2</c:v>
                </c:pt>
                <c:pt idx="39">
                  <c:v>0.98079338121216075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50-4015-A695-4A302AB4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679024"/>
        <c:axId val="1133677776"/>
      </c:barChart>
      <c:catAx>
        <c:axId val="113367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133677776"/>
        <c:crosses val="autoZero"/>
        <c:auto val="1"/>
        <c:lblAlgn val="ctr"/>
        <c:lblOffset val="100"/>
        <c:noMultiLvlLbl val="0"/>
      </c:catAx>
      <c:valAx>
        <c:axId val="113367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13367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LA DOLOROSA LTDA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dolorosa'!$C$4:$C$94</c:f>
              <c:numCache>
                <c:formatCode>General</c:formatCode>
                <c:ptCount val="91"/>
                <c:pt idx="0">
                  <c:v>10886061.659999998</c:v>
                </c:pt>
                <c:pt idx="1">
                  <c:v>483737.76</c:v>
                </c:pt>
                <c:pt idx="2">
                  <c:v>22619.51</c:v>
                </c:pt>
                <c:pt idx="3">
                  <c:v>37462.86</c:v>
                </c:pt>
                <c:pt idx="4">
                  <c:v>54201.66</c:v>
                </c:pt>
                <c:pt idx="5">
                  <c:v>101536.1</c:v>
                </c:pt>
                <c:pt idx="6">
                  <c:v>267917.63</c:v>
                </c:pt>
                <c:pt idx="7">
                  <c:v>3818206.6099999994</c:v>
                </c:pt>
                <c:pt idx="8">
                  <c:v>235515.53</c:v>
                </c:pt>
                <c:pt idx="9">
                  <c:v>371175.75999999995</c:v>
                </c:pt>
                <c:pt idx="10">
                  <c:v>520331.31</c:v>
                </c:pt>
                <c:pt idx="11">
                  <c:v>2691184.01</c:v>
                </c:pt>
                <c:pt idx="12">
                  <c:v>2786627.58</c:v>
                </c:pt>
                <c:pt idx="13">
                  <c:v>104939.26</c:v>
                </c:pt>
                <c:pt idx="14">
                  <c:v>161376.98000000001</c:v>
                </c:pt>
                <c:pt idx="15">
                  <c:v>661747.80000000005</c:v>
                </c:pt>
                <c:pt idx="16">
                  <c:v>1858563.54</c:v>
                </c:pt>
                <c:pt idx="17">
                  <c:v>2501608.0099999998</c:v>
                </c:pt>
                <c:pt idx="18">
                  <c:v>131663.17000000001</c:v>
                </c:pt>
                <c:pt idx="19">
                  <c:v>205883.72000000003</c:v>
                </c:pt>
                <c:pt idx="20">
                  <c:v>306817.04000000004</c:v>
                </c:pt>
                <c:pt idx="21">
                  <c:v>548231.59000000008</c:v>
                </c:pt>
                <c:pt idx="22">
                  <c:v>1309012.49</c:v>
                </c:pt>
                <c:pt idx="23">
                  <c:v>1295881.7</c:v>
                </c:pt>
                <c:pt idx="24">
                  <c:v>22243.919999999998</c:v>
                </c:pt>
                <c:pt idx="25">
                  <c:v>40838.559999999998</c:v>
                </c:pt>
                <c:pt idx="26">
                  <c:v>63476.93</c:v>
                </c:pt>
                <c:pt idx="27">
                  <c:v>129861.19</c:v>
                </c:pt>
                <c:pt idx="28">
                  <c:v>1039461.1</c:v>
                </c:pt>
                <c:pt idx="29">
                  <c:v>378187.0500000001</c:v>
                </c:pt>
                <c:pt idx="30">
                  <c:v>1249.3600000000001</c:v>
                </c:pt>
                <c:pt idx="31">
                  <c:v>999.36</c:v>
                </c:pt>
                <c:pt idx="32">
                  <c:v>250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174008.27000000002</c:v>
                </c:pt>
                <c:pt idx="37">
                  <c:v>30676.960000000003</c:v>
                </c:pt>
                <c:pt idx="38">
                  <c:v>25880.870000000003</c:v>
                </c:pt>
                <c:pt idx="39">
                  <c:v>30116.77</c:v>
                </c:pt>
                <c:pt idx="40">
                  <c:v>87333.67</c:v>
                </c:pt>
                <c:pt idx="41">
                  <c:v>59925.67</c:v>
                </c:pt>
                <c:pt idx="42">
                  <c:v>6925.6500000000005</c:v>
                </c:pt>
                <c:pt idx="43">
                  <c:v>10677.61</c:v>
                </c:pt>
                <c:pt idx="44">
                  <c:v>21508.93</c:v>
                </c:pt>
                <c:pt idx="45">
                  <c:v>20813.48</c:v>
                </c:pt>
                <c:pt idx="46">
                  <c:v>128971.72000000002</c:v>
                </c:pt>
                <c:pt idx="47">
                  <c:v>20912.88</c:v>
                </c:pt>
                <c:pt idx="48">
                  <c:v>19039.48</c:v>
                </c:pt>
                <c:pt idx="49">
                  <c:v>22387.02</c:v>
                </c:pt>
                <c:pt idx="50">
                  <c:v>32859.51</c:v>
                </c:pt>
                <c:pt idx="51">
                  <c:v>33772.83</c:v>
                </c:pt>
                <c:pt idx="52">
                  <c:v>14032.03</c:v>
                </c:pt>
                <c:pt idx="53">
                  <c:v>2197.5299999999997</c:v>
                </c:pt>
                <c:pt idx="54">
                  <c:v>2562.31</c:v>
                </c:pt>
                <c:pt idx="55">
                  <c:v>3493.79</c:v>
                </c:pt>
                <c:pt idx="56">
                  <c:v>5414.26</c:v>
                </c:pt>
                <c:pt idx="57">
                  <c:v>364.14</c:v>
                </c:pt>
                <c:pt idx="58">
                  <c:v>384823.0199999999</c:v>
                </c:pt>
                <c:pt idx="59">
                  <c:v>20595.099999999999</c:v>
                </c:pt>
                <c:pt idx="60">
                  <c:v>0</c:v>
                </c:pt>
                <c:pt idx="61">
                  <c:v>1249.3</c:v>
                </c:pt>
                <c:pt idx="62">
                  <c:v>2248.9499999999998</c:v>
                </c:pt>
                <c:pt idx="63">
                  <c:v>5997.9</c:v>
                </c:pt>
                <c:pt idx="64">
                  <c:v>11098.95</c:v>
                </c:pt>
                <c:pt idx="65">
                  <c:v>145548.71000000002</c:v>
                </c:pt>
                <c:pt idx="66">
                  <c:v>0</c:v>
                </c:pt>
                <c:pt idx="67">
                  <c:v>24134.68</c:v>
                </c:pt>
                <c:pt idx="68">
                  <c:v>22505.940000000002</c:v>
                </c:pt>
                <c:pt idx="69">
                  <c:v>98908.090000000011</c:v>
                </c:pt>
                <c:pt idx="70">
                  <c:v>39119.440000000002</c:v>
                </c:pt>
                <c:pt idx="71">
                  <c:v>0</c:v>
                </c:pt>
                <c:pt idx="72">
                  <c:v>2111.27</c:v>
                </c:pt>
                <c:pt idx="73">
                  <c:v>17737.480000000003</c:v>
                </c:pt>
                <c:pt idx="74">
                  <c:v>19270.690000000002</c:v>
                </c:pt>
                <c:pt idx="75">
                  <c:v>161134.71</c:v>
                </c:pt>
                <c:pt idx="76">
                  <c:v>0</c:v>
                </c:pt>
                <c:pt idx="77">
                  <c:v>16368.5</c:v>
                </c:pt>
                <c:pt idx="78">
                  <c:v>18047.5</c:v>
                </c:pt>
                <c:pt idx="79">
                  <c:v>30765.67</c:v>
                </c:pt>
                <c:pt idx="80">
                  <c:v>95953.04</c:v>
                </c:pt>
                <c:pt idx="81">
                  <c:v>18425.060000000001</c:v>
                </c:pt>
                <c:pt idx="82">
                  <c:v>0</c:v>
                </c:pt>
                <c:pt idx="83">
                  <c:v>1736.72</c:v>
                </c:pt>
                <c:pt idx="84">
                  <c:v>2822.74</c:v>
                </c:pt>
                <c:pt idx="85">
                  <c:v>2716</c:v>
                </c:pt>
                <c:pt idx="86">
                  <c:v>11149.6</c:v>
                </c:pt>
                <c:pt idx="87">
                  <c:v>764858.26</c:v>
                </c:pt>
                <c:pt idx="88">
                  <c:v>11657695.309999999</c:v>
                </c:pt>
                <c:pt idx="89">
                  <c:v>-679795.54</c:v>
                </c:pt>
                <c:pt idx="90">
                  <c:v>10977899.77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6-4FFE-AEBB-BFA3BBC05902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dolorosa'!$D$4:$D$94</c:f>
              <c:numCache>
                <c:formatCode>General</c:formatCode>
                <c:ptCount val="91"/>
                <c:pt idx="0">
                  <c:v>1</c:v>
                </c:pt>
                <c:pt idx="1">
                  <c:v>4.4436433956410282E-2</c:v>
                </c:pt>
                <c:pt idx="2">
                  <c:v>2.0778414367349819E-3</c:v>
                </c:pt>
                <c:pt idx="3">
                  <c:v>3.4413602614115643E-3</c:v>
                </c:pt>
                <c:pt idx="4">
                  <c:v>4.9789962332438239E-3</c:v>
                </c:pt>
                <c:pt idx="5">
                  <c:v>9.3271656151909053E-3</c:v>
                </c:pt>
                <c:pt idx="6">
                  <c:v>2.4611070409829006E-2</c:v>
                </c:pt>
                <c:pt idx="7">
                  <c:v>0.35074269549930143</c:v>
                </c:pt>
                <c:pt idx="8">
                  <c:v>2.163459452607951E-2</c:v>
                </c:pt>
                <c:pt idx="9">
                  <c:v>3.4096422709404349E-2</c:v>
                </c:pt>
                <c:pt idx="10">
                  <c:v>4.7797938892071283E-2</c:v>
                </c:pt>
                <c:pt idx="11">
                  <c:v>0.24721373937174632</c:v>
                </c:pt>
                <c:pt idx="12">
                  <c:v>0.25598124161277264</c:v>
                </c:pt>
                <c:pt idx="13">
                  <c:v>9.6397818860048615E-3</c:v>
                </c:pt>
                <c:pt idx="14">
                  <c:v>1.4824183900497955E-2</c:v>
                </c:pt>
                <c:pt idx="15">
                  <c:v>6.0788540490409104E-2</c:v>
                </c:pt>
                <c:pt idx="16">
                  <c:v>0.17072873533586069</c:v>
                </c:pt>
                <c:pt idx="17">
                  <c:v>0.22979917697802202</c:v>
                </c:pt>
                <c:pt idx="18">
                  <c:v>1.2094655910666597E-2</c:v>
                </c:pt>
                <c:pt idx="19">
                  <c:v>1.891259910427515E-2</c:v>
                </c:pt>
                <c:pt idx="20">
                  <c:v>2.8184392995620797E-2</c:v>
                </c:pt>
                <c:pt idx="21">
                  <c:v>5.0360874953927111E-2</c:v>
                </c:pt>
                <c:pt idx="22">
                  <c:v>0.12024665401353241</c:v>
                </c:pt>
                <c:pt idx="23">
                  <c:v>0.11904045195349372</c:v>
                </c:pt>
                <c:pt idx="24">
                  <c:v>2.0433395193537791E-3</c:v>
                </c:pt>
                <c:pt idx="25">
                  <c:v>3.7514540405423355E-3</c:v>
                </c:pt>
                <c:pt idx="26">
                  <c:v>5.831027967923526E-3</c:v>
                </c:pt>
                <c:pt idx="27">
                  <c:v>1.1929124972455836E-2</c:v>
                </c:pt>
                <c:pt idx="28">
                  <c:v>9.5485505453218253E-2</c:v>
                </c:pt>
                <c:pt idx="29">
                  <c:v>3.4740483915282193E-2</c:v>
                </c:pt>
                <c:pt idx="30">
                  <c:v>1.1476694134396445E-4</c:v>
                </c:pt>
                <c:pt idx="31">
                  <c:v>9.180179492020259E-5</c:v>
                </c:pt>
                <c:pt idx="32">
                  <c:v>2.2965146423761856E-5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1.598450159798195E-2</c:v>
                </c:pt>
                <c:pt idx="37">
                  <c:v>2.8180035129435422E-3</c:v>
                </c:pt>
                <c:pt idx="38">
                  <c:v>2.3774318764973822E-3</c:v>
                </c:pt>
                <c:pt idx="39">
                  <c:v>2.7665441314430332E-3</c:v>
                </c:pt>
                <c:pt idx="40">
                  <c:v>8.0225220770979919E-3</c:v>
                </c:pt>
                <c:pt idx="41">
                  <c:v>5.5048071443681325E-3</c:v>
                </c:pt>
                <c:pt idx="42">
                  <c:v>6.3619426531890517E-4</c:v>
                </c:pt>
                <c:pt idx="43">
                  <c:v>9.8085150842329525E-4</c:v>
                </c:pt>
                <c:pt idx="44">
                  <c:v>1.9758229074737762E-3</c:v>
                </c:pt>
                <c:pt idx="45">
                  <c:v>1.9119384631521555E-3</c:v>
                </c:pt>
                <c:pt idx="46">
                  <c:v>1.1847417737297663E-2</c:v>
                </c:pt>
                <c:pt idx="47">
                  <c:v>1.9210694053702433E-3</c:v>
                </c:pt>
                <c:pt idx="48">
                  <c:v>1.7489777841291415E-3</c:v>
                </c:pt>
                <c:pt idx="49">
                  <c:v>2.0564847691667406E-3</c:v>
                </c:pt>
                <c:pt idx="50">
                  <c:v>3.0184938342522677E-3</c:v>
                </c:pt>
                <c:pt idx="51">
                  <c:v>3.1023919443792683E-3</c:v>
                </c:pt>
                <c:pt idx="52">
                  <c:v>1.2889904942904762E-3</c:v>
                </c:pt>
                <c:pt idx="53">
                  <c:v>2.0186639288243753E-4</c:v>
                </c:pt>
                <c:pt idx="54">
                  <c:v>2.3537529733227695E-4</c:v>
                </c:pt>
                <c:pt idx="55">
                  <c:v>3.209415956954997E-4</c:v>
                </c:pt>
                <c:pt idx="56">
                  <c:v>4.9735709470526742E-4</c:v>
                </c:pt>
                <c:pt idx="57">
                  <c:v>3.3450113674994568E-5</c:v>
                </c:pt>
                <c:pt idx="58">
                  <c:v>3.5350068006136937E-2</c:v>
                </c:pt>
                <c:pt idx="59">
                  <c:v>1.8918779484480709E-3</c:v>
                </c:pt>
                <c:pt idx="60">
                  <c:v>0</c:v>
                </c:pt>
                <c:pt idx="61">
                  <c:v>1.1476142970882273E-4</c:v>
                </c:pt>
                <c:pt idx="62">
                  <c:v>2.0658986419887687E-4</c:v>
                </c:pt>
                <c:pt idx="63">
                  <c:v>5.5097060694032484E-4</c:v>
                </c:pt>
                <c:pt idx="64">
                  <c:v>1.0195560476000465E-3</c:v>
                </c:pt>
                <c:pt idx="65">
                  <c:v>1.3370189747758608E-2</c:v>
                </c:pt>
                <c:pt idx="66">
                  <c:v>0</c:v>
                </c:pt>
                <c:pt idx="67">
                  <c:v>2.217025840362547E-3</c:v>
                </c:pt>
                <c:pt idx="68">
                  <c:v>2.0674088300175956E-3</c:v>
                </c:pt>
                <c:pt idx="69">
                  <c:v>9.0857550773784639E-3</c:v>
                </c:pt>
                <c:pt idx="70">
                  <c:v>3.5935346704622662E-3</c:v>
                </c:pt>
                <c:pt idx="71">
                  <c:v>0</c:v>
                </c:pt>
                <c:pt idx="72">
                  <c:v>1.9394249876038277E-4</c:v>
                </c:pt>
                <c:pt idx="73">
                  <c:v>1.62937530155419E-3</c:v>
                </c:pt>
                <c:pt idx="74">
                  <c:v>1.7702168701476935E-3</c:v>
                </c:pt>
                <c:pt idx="75">
                  <c:v>1.4801928836401614E-2</c:v>
                </c:pt>
                <c:pt idx="76">
                  <c:v>0</c:v>
                </c:pt>
                <c:pt idx="77">
                  <c:v>1.5036199969493836E-3</c:v>
                </c:pt>
                <c:pt idx="78">
                  <c:v>1.6578539203313683E-3</c:v>
                </c:pt>
                <c:pt idx="79">
                  <c:v>2.8261524655005493E-3</c:v>
                </c:pt>
                <c:pt idx="80">
                  <c:v>8.8143024536203127E-3</c:v>
                </c:pt>
                <c:pt idx="81">
                  <c:v>1.6925368030663904E-3</c:v>
                </c:pt>
                <c:pt idx="82">
                  <c:v>0</c:v>
                </c:pt>
                <c:pt idx="83">
                  <c:v>1.5953611638830275E-4</c:v>
                </c:pt>
                <c:pt idx="84">
                  <c:v>2.5929854966483815E-4</c:v>
                </c:pt>
                <c:pt idx="85">
                  <c:v>2.4949335074774882E-4</c:v>
                </c:pt>
                <c:pt idx="86">
                  <c:v>1.0242087862655008E-3</c:v>
                </c:pt>
                <c:pt idx="87">
                  <c:v>7.0260327737294861E-2</c:v>
                </c:pt>
                <c:pt idx="88">
                  <c:v>1.0708827190310073</c:v>
                </c:pt>
                <c:pt idx="89">
                  <c:v>-6.2446416457281037E-2</c:v>
                </c:pt>
                <c:pt idx="90">
                  <c:v>1.0084363025737264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6-4FFE-AEBB-BFA3BBC05902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dolorosa'!$E$4:$E$94</c:f>
              <c:numCache>
                <c:formatCode>General</c:formatCode>
                <c:ptCount val="91"/>
                <c:pt idx="0">
                  <c:v>11126051.109999999</c:v>
                </c:pt>
                <c:pt idx="1">
                  <c:v>412451.56999999995</c:v>
                </c:pt>
                <c:pt idx="2">
                  <c:v>20320.02</c:v>
                </c:pt>
                <c:pt idx="3">
                  <c:v>36175.06</c:v>
                </c:pt>
                <c:pt idx="4">
                  <c:v>49562.09</c:v>
                </c:pt>
                <c:pt idx="5">
                  <c:v>93688.62</c:v>
                </c:pt>
                <c:pt idx="6">
                  <c:v>212705.78</c:v>
                </c:pt>
                <c:pt idx="7">
                  <c:v>3780411.3299999996</c:v>
                </c:pt>
                <c:pt idx="8">
                  <c:v>206336.59999999998</c:v>
                </c:pt>
                <c:pt idx="9">
                  <c:v>367746.19</c:v>
                </c:pt>
                <c:pt idx="10">
                  <c:v>516593.23</c:v>
                </c:pt>
                <c:pt idx="11">
                  <c:v>2689735.3099999996</c:v>
                </c:pt>
                <c:pt idx="12">
                  <c:v>2804659.6399999997</c:v>
                </c:pt>
                <c:pt idx="13">
                  <c:v>96480.320000000007</c:v>
                </c:pt>
                <c:pt idx="14">
                  <c:v>161352.60999999999</c:v>
                </c:pt>
                <c:pt idx="15">
                  <c:v>682910.92999999993</c:v>
                </c:pt>
                <c:pt idx="16">
                  <c:v>1863915.78</c:v>
                </c:pt>
                <c:pt idx="17">
                  <c:v>2605836.98</c:v>
                </c:pt>
                <c:pt idx="18">
                  <c:v>126180.81999999999</c:v>
                </c:pt>
                <c:pt idx="19">
                  <c:v>213128.85</c:v>
                </c:pt>
                <c:pt idx="20">
                  <c:v>307204.78999999998</c:v>
                </c:pt>
                <c:pt idx="21">
                  <c:v>580362.04</c:v>
                </c:pt>
                <c:pt idx="22">
                  <c:v>1378960.48</c:v>
                </c:pt>
                <c:pt idx="23">
                  <c:v>1522691.5899999999</c:v>
                </c:pt>
                <c:pt idx="24">
                  <c:v>26885.18</c:v>
                </c:pt>
                <c:pt idx="25">
                  <c:v>46611.53</c:v>
                </c:pt>
                <c:pt idx="26">
                  <c:v>73256.03</c:v>
                </c:pt>
                <c:pt idx="27">
                  <c:v>151421.38</c:v>
                </c:pt>
                <c:pt idx="28">
                  <c:v>1224517.47</c:v>
                </c:pt>
                <c:pt idx="29">
                  <c:v>385654.36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178837.46000000002</c:v>
                </c:pt>
                <c:pt idx="37">
                  <c:v>29855.77</c:v>
                </c:pt>
                <c:pt idx="38">
                  <c:v>25608.2</c:v>
                </c:pt>
                <c:pt idx="39">
                  <c:v>28599.02</c:v>
                </c:pt>
                <c:pt idx="40">
                  <c:v>94774.470000000016</c:v>
                </c:pt>
                <c:pt idx="41">
                  <c:v>47246.380000000005</c:v>
                </c:pt>
                <c:pt idx="42">
                  <c:v>5201.4800000000005</c:v>
                </c:pt>
                <c:pt idx="43">
                  <c:v>8763.99</c:v>
                </c:pt>
                <c:pt idx="44">
                  <c:v>17309.25</c:v>
                </c:pt>
                <c:pt idx="45">
                  <c:v>15971.66</c:v>
                </c:pt>
                <c:pt idx="46">
                  <c:v>141669.83000000002</c:v>
                </c:pt>
                <c:pt idx="47">
                  <c:v>22477.88</c:v>
                </c:pt>
                <c:pt idx="48">
                  <c:v>22077.48</c:v>
                </c:pt>
                <c:pt idx="49">
                  <c:v>26105.18</c:v>
                </c:pt>
                <c:pt idx="50">
                  <c:v>37475.119999999995</c:v>
                </c:pt>
                <c:pt idx="51">
                  <c:v>33534.17</c:v>
                </c:pt>
                <c:pt idx="52">
                  <c:v>17900.689999999999</c:v>
                </c:pt>
                <c:pt idx="53">
                  <c:v>2944.65</c:v>
                </c:pt>
                <c:pt idx="54">
                  <c:v>3336.99</c:v>
                </c:pt>
                <c:pt idx="55">
                  <c:v>4336.43</c:v>
                </c:pt>
                <c:pt idx="56">
                  <c:v>6046.86</c:v>
                </c:pt>
                <c:pt idx="57">
                  <c:v>1235.76</c:v>
                </c:pt>
                <c:pt idx="58">
                  <c:v>414240.62000000005</c:v>
                </c:pt>
                <c:pt idx="59">
                  <c:v>21844.46</c:v>
                </c:pt>
                <c:pt idx="60">
                  <c:v>0</c:v>
                </c:pt>
                <c:pt idx="61">
                  <c:v>999.36</c:v>
                </c:pt>
                <c:pt idx="62">
                  <c:v>2248.9499999999998</c:v>
                </c:pt>
                <c:pt idx="63">
                  <c:v>5397.9</c:v>
                </c:pt>
                <c:pt idx="64">
                  <c:v>13198.25</c:v>
                </c:pt>
                <c:pt idx="65">
                  <c:v>158064.99</c:v>
                </c:pt>
                <c:pt idx="66">
                  <c:v>0</c:v>
                </c:pt>
                <c:pt idx="67">
                  <c:v>26357.940000000002</c:v>
                </c:pt>
                <c:pt idx="68">
                  <c:v>24483.11</c:v>
                </c:pt>
                <c:pt idx="69">
                  <c:v>107223.93999999999</c:v>
                </c:pt>
                <c:pt idx="70">
                  <c:v>42260.19</c:v>
                </c:pt>
                <c:pt idx="71">
                  <c:v>0</c:v>
                </c:pt>
                <c:pt idx="72">
                  <c:v>1891.52</c:v>
                </c:pt>
                <c:pt idx="73">
                  <c:v>18992.04</c:v>
                </c:pt>
                <c:pt idx="74">
                  <c:v>21376.63</c:v>
                </c:pt>
                <c:pt idx="75">
                  <c:v>171151.22999999998</c:v>
                </c:pt>
                <c:pt idx="76">
                  <c:v>0</c:v>
                </c:pt>
                <c:pt idx="77">
                  <c:v>18148.22</c:v>
                </c:pt>
                <c:pt idx="78">
                  <c:v>18840.730000000003</c:v>
                </c:pt>
                <c:pt idx="79">
                  <c:v>32028.52</c:v>
                </c:pt>
                <c:pt idx="80">
                  <c:v>102133.75999999999</c:v>
                </c:pt>
                <c:pt idx="81">
                  <c:v>20919.75</c:v>
                </c:pt>
                <c:pt idx="82">
                  <c:v>0</c:v>
                </c:pt>
                <c:pt idx="83">
                  <c:v>2288.1999999999998</c:v>
                </c:pt>
                <c:pt idx="84">
                  <c:v>2896.24</c:v>
                </c:pt>
                <c:pt idx="85">
                  <c:v>2786.7</c:v>
                </c:pt>
                <c:pt idx="86">
                  <c:v>12948.61</c:v>
                </c:pt>
                <c:pt idx="87">
                  <c:v>801018.55</c:v>
                </c:pt>
                <c:pt idx="88">
                  <c:v>11933332.51</c:v>
                </c:pt>
                <c:pt idx="89">
                  <c:v>-692906.26</c:v>
                </c:pt>
                <c:pt idx="90">
                  <c:v>11240426.25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6-4FFE-AEBB-BFA3BBC05902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dolorosa'!$F$4:$F$94</c:f>
              <c:numCache>
                <c:formatCode>General</c:formatCode>
                <c:ptCount val="91"/>
                <c:pt idx="0">
                  <c:v>1</c:v>
                </c:pt>
                <c:pt idx="1">
                  <c:v>3.7070795911524443E-2</c:v>
                </c:pt>
                <c:pt idx="2">
                  <c:v>1.8263460952229978E-3</c:v>
                </c:pt>
                <c:pt idx="3">
                  <c:v>3.2513835899500914E-3</c:v>
                </c:pt>
                <c:pt idx="4">
                  <c:v>4.4545984473731218E-3</c:v>
                </c:pt>
                <c:pt idx="5">
                  <c:v>8.4206533902934765E-3</c:v>
                </c:pt>
                <c:pt idx="6">
                  <c:v>1.9117814388684758E-2</c:v>
                </c:pt>
                <c:pt idx="7">
                  <c:v>0.33978015134248291</c:v>
                </c:pt>
                <c:pt idx="8">
                  <c:v>1.8545357913603903E-2</c:v>
                </c:pt>
                <c:pt idx="9">
                  <c:v>3.3052714423491447E-2</c:v>
                </c:pt>
                <c:pt idx="10">
                  <c:v>4.6430959636316105E-2</c:v>
                </c:pt>
                <c:pt idx="11">
                  <c:v>0.24175111936907143</c:v>
                </c:pt>
                <c:pt idx="12">
                  <c:v>0.25208042029208327</c:v>
                </c:pt>
                <c:pt idx="13">
                  <c:v>8.671569009177418E-3</c:v>
                </c:pt>
                <c:pt idx="14">
                  <c:v>1.4502235196005674E-2</c:v>
                </c:pt>
                <c:pt idx="15">
                  <c:v>6.137945289377697E-2</c:v>
                </c:pt>
                <c:pt idx="16">
                  <c:v>0.16752716319312325</c:v>
                </c:pt>
                <c:pt idx="17">
                  <c:v>0.23421040890760389</c:v>
                </c:pt>
                <c:pt idx="18">
                  <c:v>1.1341024659377103E-2</c:v>
                </c:pt>
                <c:pt idx="19">
                  <c:v>1.9155839560043152E-2</c:v>
                </c:pt>
                <c:pt idx="20">
                  <c:v>2.7611304942135935E-2</c:v>
                </c:pt>
                <c:pt idx="21">
                  <c:v>5.2162445980351073E-2</c:v>
                </c:pt>
                <c:pt idx="22">
                  <c:v>0.12393979376569662</c:v>
                </c:pt>
                <c:pt idx="23">
                  <c:v>0.13685822354630545</c:v>
                </c:pt>
                <c:pt idx="24">
                  <c:v>2.4164170858280375E-3</c:v>
                </c:pt>
                <c:pt idx="25">
                  <c:v>4.1894046269575335E-3</c:v>
                </c:pt>
                <c:pt idx="26">
                  <c:v>6.5841895993231691E-3</c:v>
                </c:pt>
                <c:pt idx="27">
                  <c:v>1.3609624699989357E-2</c:v>
                </c:pt>
                <c:pt idx="28">
                  <c:v>0.11005858753420737</c:v>
                </c:pt>
                <c:pt idx="29">
                  <c:v>3.4662285494390474E-2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1.6073758625759185E-2</c:v>
                </c:pt>
                <c:pt idx="37">
                  <c:v>2.6834111855881995E-3</c:v>
                </c:pt>
                <c:pt idx="38">
                  <c:v>2.3016432107689647E-3</c:v>
                </c:pt>
                <c:pt idx="39">
                  <c:v>2.5704555657034009E-3</c:v>
                </c:pt>
                <c:pt idx="40">
                  <c:v>8.5182486636986177E-3</c:v>
                </c:pt>
                <c:pt idx="41">
                  <c:v>4.2464644043865088E-3</c:v>
                </c:pt>
                <c:pt idx="42">
                  <c:v>4.6750459337050452E-4</c:v>
                </c:pt>
                <c:pt idx="43">
                  <c:v>7.8769995871428276E-4</c:v>
                </c:pt>
                <c:pt idx="44">
                  <c:v>1.5557406512758686E-3</c:v>
                </c:pt>
                <c:pt idx="45">
                  <c:v>1.4355192010258525E-3</c:v>
                </c:pt>
                <c:pt idx="46">
                  <c:v>1.2733163689376582E-2</c:v>
                </c:pt>
                <c:pt idx="47">
                  <c:v>2.0202927146179541E-3</c:v>
                </c:pt>
                <c:pt idx="48">
                  <c:v>1.9843051035561888E-3</c:v>
                </c:pt>
                <c:pt idx="49">
                  <c:v>2.3463113499934303E-3</c:v>
                </c:pt>
                <c:pt idx="50">
                  <c:v>3.3682318757566805E-3</c:v>
                </c:pt>
                <c:pt idx="51">
                  <c:v>3.0140226454523269E-3</c:v>
                </c:pt>
                <c:pt idx="52">
                  <c:v>1.608898774868202E-3</c:v>
                </c:pt>
                <c:pt idx="53">
                  <c:v>2.6466263464791867E-4</c:v>
                </c:pt>
                <c:pt idx="54">
                  <c:v>2.999258197727262E-4</c:v>
                </c:pt>
                <c:pt idx="55">
                  <c:v>3.8975463595546979E-4</c:v>
                </c:pt>
                <c:pt idx="56">
                  <c:v>5.4348662793442801E-4</c:v>
                </c:pt>
                <c:pt idx="57">
                  <c:v>1.1106905655765948E-4</c:v>
                </c:pt>
                <c:pt idx="58">
                  <c:v>3.7231594202158942E-2</c:v>
                </c:pt>
                <c:pt idx="59">
                  <c:v>1.9633614643713424E-3</c:v>
                </c:pt>
                <c:pt idx="60">
                  <c:v>0</c:v>
                </c:pt>
                <c:pt idx="61">
                  <c:v>8.9821625850863097E-5</c:v>
                </c:pt>
                <c:pt idx="62">
                  <c:v>2.0213371103235925E-4</c:v>
                </c:pt>
                <c:pt idx="63">
                  <c:v>4.8515865572003471E-4</c:v>
                </c:pt>
                <c:pt idx="64">
                  <c:v>1.1862474717680854E-3</c:v>
                </c:pt>
                <c:pt idx="65">
                  <c:v>1.4206746709794684E-2</c:v>
                </c:pt>
                <c:pt idx="66">
                  <c:v>0</c:v>
                </c:pt>
                <c:pt idx="67">
                  <c:v>2.3690292035697834E-3</c:v>
                </c:pt>
                <c:pt idx="68">
                  <c:v>2.2005210795764539E-3</c:v>
                </c:pt>
                <c:pt idx="69">
                  <c:v>9.6371964266484481E-3</c:v>
                </c:pt>
                <c:pt idx="70">
                  <c:v>3.7983098928978409E-3</c:v>
                </c:pt>
                <c:pt idx="71">
                  <c:v>0</c:v>
                </c:pt>
                <c:pt idx="72">
                  <c:v>1.7000820698189297E-4</c:v>
                </c:pt>
                <c:pt idx="73">
                  <c:v>1.7069883835901236E-3</c:v>
                </c:pt>
                <c:pt idx="74">
                  <c:v>1.9213133023258243E-3</c:v>
                </c:pt>
                <c:pt idx="75">
                  <c:v>1.5382926818138623E-2</c:v>
                </c:pt>
                <c:pt idx="76">
                  <c:v>0</c:v>
                </c:pt>
                <c:pt idx="77">
                  <c:v>1.6311465604978695E-3</c:v>
                </c:pt>
                <c:pt idx="78">
                  <c:v>1.6933887696296951E-3</c:v>
                </c:pt>
                <c:pt idx="79">
                  <c:v>2.8786961055044086E-3</c:v>
                </c:pt>
                <c:pt idx="80">
                  <c:v>9.1796953825066512E-3</c:v>
                </c:pt>
                <c:pt idx="81">
                  <c:v>1.8802493169564453E-3</c:v>
                </c:pt>
                <c:pt idx="82">
                  <c:v>0</c:v>
                </c:pt>
                <c:pt idx="83">
                  <c:v>2.056614676112161E-4</c:v>
                </c:pt>
                <c:pt idx="84">
                  <c:v>2.6031158506874773E-4</c:v>
                </c:pt>
                <c:pt idx="85">
                  <c:v>2.504662231414107E-4</c:v>
                </c:pt>
                <c:pt idx="86">
                  <c:v>1.163810041135071E-3</c:v>
                </c:pt>
                <c:pt idx="87">
                  <c:v>7.1994865211436193E-2</c:v>
                </c:pt>
                <c:pt idx="88">
                  <c:v>1.0725577648366564</c:v>
                </c:pt>
                <c:pt idx="89">
                  <c:v>-6.227782464321252E-2</c:v>
                </c:pt>
                <c:pt idx="90">
                  <c:v>1.0102799401934439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6-4FFE-AEBB-BFA3BBC05902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dolorosa'!$G$4:$G$94</c:f>
              <c:numCache>
                <c:formatCode>General</c:formatCode>
                <c:ptCount val="91"/>
                <c:pt idx="0">
                  <c:v>11327520.480000002</c:v>
                </c:pt>
                <c:pt idx="1">
                  <c:v>422731.57000000007</c:v>
                </c:pt>
                <c:pt idx="2">
                  <c:v>19267.330000000002</c:v>
                </c:pt>
                <c:pt idx="3">
                  <c:v>33995.64</c:v>
                </c:pt>
                <c:pt idx="4">
                  <c:v>49863.01</c:v>
                </c:pt>
                <c:pt idx="5">
                  <c:v>90803.49</c:v>
                </c:pt>
                <c:pt idx="6">
                  <c:v>228802.1</c:v>
                </c:pt>
                <c:pt idx="7">
                  <c:v>3895460.7</c:v>
                </c:pt>
                <c:pt idx="8">
                  <c:v>207677.23</c:v>
                </c:pt>
                <c:pt idx="9">
                  <c:v>369264.56</c:v>
                </c:pt>
                <c:pt idx="10">
                  <c:v>530305.76</c:v>
                </c:pt>
                <c:pt idx="11">
                  <c:v>2788213.15</c:v>
                </c:pt>
                <c:pt idx="12">
                  <c:v>2817129.04</c:v>
                </c:pt>
                <c:pt idx="13">
                  <c:v>87521.98</c:v>
                </c:pt>
                <c:pt idx="14">
                  <c:v>147564.85999999999</c:v>
                </c:pt>
                <c:pt idx="15">
                  <c:v>651392.76</c:v>
                </c:pt>
                <c:pt idx="16">
                  <c:v>1930649.44</c:v>
                </c:pt>
                <c:pt idx="17">
                  <c:v>2488246.9699999997</c:v>
                </c:pt>
                <c:pt idx="18">
                  <c:v>128186.17000000001</c:v>
                </c:pt>
                <c:pt idx="19">
                  <c:v>207509.05</c:v>
                </c:pt>
                <c:pt idx="20">
                  <c:v>312129.52</c:v>
                </c:pt>
                <c:pt idx="21">
                  <c:v>576403.17999999993</c:v>
                </c:pt>
                <c:pt idx="22">
                  <c:v>1264019.05</c:v>
                </c:pt>
                <c:pt idx="23">
                  <c:v>1703952.2</c:v>
                </c:pt>
                <c:pt idx="24">
                  <c:v>31318.14</c:v>
                </c:pt>
                <c:pt idx="25">
                  <c:v>52437.9</c:v>
                </c:pt>
                <c:pt idx="26">
                  <c:v>82935.350000000006</c:v>
                </c:pt>
                <c:pt idx="27">
                  <c:v>168138.57</c:v>
                </c:pt>
                <c:pt idx="28">
                  <c:v>1369122.24</c:v>
                </c:pt>
                <c:pt idx="29">
                  <c:v>496659.70999999996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159882.08999999997</c:v>
                </c:pt>
                <c:pt idx="37">
                  <c:v>26109.77</c:v>
                </c:pt>
                <c:pt idx="38">
                  <c:v>22091.599999999999</c:v>
                </c:pt>
                <c:pt idx="39">
                  <c:v>26772.370000000003</c:v>
                </c:pt>
                <c:pt idx="40">
                  <c:v>84908.349999999991</c:v>
                </c:pt>
                <c:pt idx="41">
                  <c:v>62888.490000000005</c:v>
                </c:pt>
                <c:pt idx="42">
                  <c:v>6966.61</c:v>
                </c:pt>
                <c:pt idx="43">
                  <c:v>10684.41</c:v>
                </c:pt>
                <c:pt idx="44">
                  <c:v>19656.28</c:v>
                </c:pt>
                <c:pt idx="45">
                  <c:v>25581.19</c:v>
                </c:pt>
                <c:pt idx="46">
                  <c:v>213854.09000000003</c:v>
                </c:pt>
                <c:pt idx="47">
                  <c:v>26175.690000000002</c:v>
                </c:pt>
                <c:pt idx="48">
                  <c:v>24852.3</c:v>
                </c:pt>
                <c:pt idx="49">
                  <c:v>31509.22</c:v>
                </c:pt>
                <c:pt idx="50">
                  <c:v>46458.49</c:v>
                </c:pt>
                <c:pt idx="51">
                  <c:v>84858.39</c:v>
                </c:pt>
                <c:pt idx="52">
                  <c:v>60035.040000000008</c:v>
                </c:pt>
                <c:pt idx="53">
                  <c:v>4970.24</c:v>
                </c:pt>
                <c:pt idx="54">
                  <c:v>5085.2299999999996</c:v>
                </c:pt>
                <c:pt idx="55">
                  <c:v>7176.3899999999994</c:v>
                </c:pt>
                <c:pt idx="56">
                  <c:v>6856.77</c:v>
                </c:pt>
                <c:pt idx="57">
                  <c:v>35946.410000000003</c:v>
                </c:pt>
                <c:pt idx="58">
                  <c:v>453211.25999999995</c:v>
                </c:pt>
                <c:pt idx="59">
                  <c:v>21844.46</c:v>
                </c:pt>
                <c:pt idx="60">
                  <c:v>0</c:v>
                </c:pt>
                <c:pt idx="61">
                  <c:v>0</c:v>
                </c:pt>
                <c:pt idx="62">
                  <c:v>999.36</c:v>
                </c:pt>
                <c:pt idx="63">
                  <c:v>4497.8999999999996</c:v>
                </c:pt>
                <c:pt idx="64">
                  <c:v>16347.2</c:v>
                </c:pt>
                <c:pt idx="65">
                  <c:v>175599.02000000002</c:v>
                </c:pt>
                <c:pt idx="66">
                  <c:v>0</c:v>
                </c:pt>
                <c:pt idx="67">
                  <c:v>25201.71</c:v>
                </c:pt>
                <c:pt idx="68">
                  <c:v>28320.2</c:v>
                </c:pt>
                <c:pt idx="69">
                  <c:v>122077.11</c:v>
                </c:pt>
                <c:pt idx="70">
                  <c:v>46393.39</c:v>
                </c:pt>
                <c:pt idx="71">
                  <c:v>0</c:v>
                </c:pt>
                <c:pt idx="72">
                  <c:v>2761.5299999999997</c:v>
                </c:pt>
                <c:pt idx="73">
                  <c:v>18962.870000000003</c:v>
                </c:pt>
                <c:pt idx="74">
                  <c:v>24668.989999999998</c:v>
                </c:pt>
                <c:pt idx="75">
                  <c:v>184499.88999999998</c:v>
                </c:pt>
                <c:pt idx="76">
                  <c:v>0</c:v>
                </c:pt>
                <c:pt idx="77">
                  <c:v>22097.439999999999</c:v>
                </c:pt>
                <c:pt idx="78">
                  <c:v>21565.59</c:v>
                </c:pt>
                <c:pt idx="79">
                  <c:v>30028.48</c:v>
                </c:pt>
                <c:pt idx="80">
                  <c:v>110808.37999999999</c:v>
                </c:pt>
                <c:pt idx="81">
                  <c:v>24874.5</c:v>
                </c:pt>
                <c:pt idx="82">
                  <c:v>0</c:v>
                </c:pt>
                <c:pt idx="83">
                  <c:v>3417.3500000000004</c:v>
                </c:pt>
                <c:pt idx="84">
                  <c:v>3080.88</c:v>
                </c:pt>
                <c:pt idx="85">
                  <c:v>2896.24</c:v>
                </c:pt>
                <c:pt idx="86">
                  <c:v>15480.03</c:v>
                </c:pt>
                <c:pt idx="87">
                  <c:v>949870.97</c:v>
                </c:pt>
                <c:pt idx="88">
                  <c:v>12282565.630000001</c:v>
                </c:pt>
                <c:pt idx="89">
                  <c:v>-750352.31</c:v>
                </c:pt>
                <c:pt idx="90">
                  <c:v>11532213.32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76-4FFE-AEBB-BFA3BBC05902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dolorosa'!$H$4:$H$94</c:f>
              <c:numCache>
                <c:formatCode>General</c:formatCode>
                <c:ptCount val="91"/>
                <c:pt idx="0">
                  <c:v>1</c:v>
                </c:pt>
                <c:pt idx="1">
                  <c:v>3.7318985275407772E-2</c:v>
                </c:pt>
                <c:pt idx="2">
                  <c:v>1.7009309348871729E-3</c:v>
                </c:pt>
                <c:pt idx="3">
                  <c:v>3.0011545827723801E-3</c:v>
                </c:pt>
                <c:pt idx="4">
                  <c:v>4.4019351002753601E-3</c:v>
                </c:pt>
                <c:pt idx="5">
                  <c:v>8.0161841384726405E-3</c:v>
                </c:pt>
                <c:pt idx="6">
                  <c:v>2.0198780519000214E-2</c:v>
                </c:pt>
                <c:pt idx="7">
                  <c:v>0.34389350316142614</c:v>
                </c:pt>
                <c:pt idx="8">
                  <c:v>1.83338648883202E-2</c:v>
                </c:pt>
                <c:pt idx="9">
                  <c:v>3.2598886989608861E-2</c:v>
                </c:pt>
                <c:pt idx="10">
                  <c:v>4.6815696421499645E-2</c:v>
                </c:pt>
                <c:pt idx="11">
                  <c:v>0.24614505486199742</c:v>
                </c:pt>
                <c:pt idx="12">
                  <c:v>0.24869776620346482</c:v>
                </c:pt>
                <c:pt idx="13">
                  <c:v>7.7264905549744795E-3</c:v>
                </c:pt>
                <c:pt idx="14">
                  <c:v>1.3027110413134292E-2</c:v>
                </c:pt>
                <c:pt idx="15">
                  <c:v>5.7505326178849681E-2</c:v>
                </c:pt>
                <c:pt idx="16">
                  <c:v>0.17043883905650634</c:v>
                </c:pt>
                <c:pt idx="17">
                  <c:v>0.21966386857505812</c:v>
                </c:pt>
                <c:pt idx="18">
                  <c:v>1.1316348553624508E-2</c:v>
                </c:pt>
                <c:pt idx="19">
                  <c:v>1.8319017861532918E-2</c:v>
                </c:pt>
                <c:pt idx="20">
                  <c:v>2.7554972913189556E-2</c:v>
                </c:pt>
                <c:pt idx="21">
                  <c:v>5.0885203078441028E-2</c:v>
                </c:pt>
                <c:pt idx="22">
                  <c:v>0.11158832616827012</c:v>
                </c:pt>
                <c:pt idx="23">
                  <c:v>0.15042587678464295</c:v>
                </c:pt>
                <c:pt idx="24">
                  <c:v>2.7647833482442748E-3</c:v>
                </c:pt>
                <c:pt idx="25">
                  <c:v>4.629247865195649E-3</c:v>
                </c:pt>
                <c:pt idx="26">
                  <c:v>7.3215802298862839E-3</c:v>
                </c:pt>
                <c:pt idx="27">
                  <c:v>1.4843369323133633E-2</c:v>
                </c:pt>
                <c:pt idx="28">
                  <c:v>0.12086689601818312</c:v>
                </c:pt>
                <c:pt idx="29">
                  <c:v>4.3845403844284189E-2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1.4114482536781953E-2</c:v>
                </c:pt>
                <c:pt idx="37">
                  <c:v>2.3049854596246112E-3</c:v>
                </c:pt>
                <c:pt idx="38">
                  <c:v>1.9502591091320625E-3</c:v>
                </c:pt>
                <c:pt idx="39">
                  <c:v>2.3634801673737514E-3</c:v>
                </c:pt>
                <c:pt idx="40">
                  <c:v>7.4957578006515308E-3</c:v>
                </c:pt>
                <c:pt idx="41">
                  <c:v>5.5518319398350797E-3</c:v>
                </c:pt>
                <c:pt idx="42">
                  <c:v>6.1501632350171643E-4</c:v>
                </c:pt>
                <c:pt idx="43">
                  <c:v>9.4322583824628826E-4</c:v>
                </c:pt>
                <c:pt idx="44">
                  <c:v>1.7352676638020957E-3</c:v>
                </c:pt>
                <c:pt idx="45">
                  <c:v>2.2583221142849783E-3</c:v>
                </c:pt>
                <c:pt idx="46">
                  <c:v>1.8879161629200603E-2</c:v>
                </c:pt>
                <c:pt idx="47">
                  <c:v>2.3108049150046646E-3</c:v>
                </c:pt>
                <c:pt idx="48">
                  <c:v>2.1939752873437308E-3</c:v>
                </c:pt>
                <c:pt idx="49">
                  <c:v>2.7816520001559949E-3</c:v>
                </c:pt>
                <c:pt idx="50">
                  <c:v>4.10138212347774E-3</c:v>
                </c:pt>
                <c:pt idx="51">
                  <c:v>7.4913473032184692E-3</c:v>
                </c:pt>
                <c:pt idx="52">
                  <c:v>5.2999277384665556E-3</c:v>
                </c:pt>
                <c:pt idx="53">
                  <c:v>4.3877563574265977E-4</c:v>
                </c:pt>
                <c:pt idx="54">
                  <c:v>4.4892701884569877E-4</c:v>
                </c:pt>
                <c:pt idx="55">
                  <c:v>6.3353582213077563E-4</c:v>
                </c:pt>
                <c:pt idx="56">
                  <c:v>6.0531958535024418E-4</c:v>
                </c:pt>
                <c:pt idx="57">
                  <c:v>3.1733696763971771E-3</c:v>
                </c:pt>
                <c:pt idx="58">
                  <c:v>4.0009749777119789E-2</c:v>
                </c:pt>
                <c:pt idx="59">
                  <c:v>1.92844144829125E-3</c:v>
                </c:pt>
                <c:pt idx="60">
                  <c:v>0</c:v>
                </c:pt>
                <c:pt idx="61">
                  <c:v>0</c:v>
                </c:pt>
                <c:pt idx="62">
                  <c:v>8.8224073552944023E-5</c:v>
                </c:pt>
                <c:pt idx="63">
                  <c:v>3.9707718983528147E-4</c:v>
                </c:pt>
                <c:pt idx="64">
                  <c:v>1.4431401849030246E-3</c:v>
                </c:pt>
                <c:pt idx="65">
                  <c:v>1.5501982124864803E-2</c:v>
                </c:pt>
                <c:pt idx="66">
                  <c:v>0</c:v>
                </c:pt>
                <c:pt idx="67">
                  <c:v>2.2248214023974991E-3</c:v>
                </c:pt>
                <c:pt idx="68">
                  <c:v>2.5001234868656796E-3</c:v>
                </c:pt>
                <c:pt idx="69">
                  <c:v>1.0777037235601623E-2</c:v>
                </c:pt>
                <c:pt idx="70">
                  <c:v>4.0956350581676454E-3</c:v>
                </c:pt>
                <c:pt idx="71">
                  <c:v>0</c:v>
                </c:pt>
                <c:pt idx="72">
                  <c:v>2.4378945108735739E-4</c:v>
                </c:pt>
                <c:pt idx="73">
                  <c:v>1.6740530315951367E-3</c:v>
                </c:pt>
                <c:pt idx="74">
                  <c:v>2.1777925754851509E-3</c:v>
                </c:pt>
                <c:pt idx="75">
                  <c:v>1.6287756029729109E-2</c:v>
                </c:pt>
                <c:pt idx="76">
                  <c:v>0</c:v>
                </c:pt>
                <c:pt idx="77">
                  <c:v>1.9507746676790819E-3</c:v>
                </c:pt>
                <c:pt idx="78">
                  <c:v>1.9038226448653479E-3</c:v>
                </c:pt>
                <c:pt idx="79">
                  <c:v>2.6509314243146698E-3</c:v>
                </c:pt>
                <c:pt idx="80">
                  <c:v>9.782227292870007E-3</c:v>
                </c:pt>
                <c:pt idx="81">
                  <c:v>2.1959351160669889E-3</c:v>
                </c:pt>
                <c:pt idx="82">
                  <c:v>0</c:v>
                </c:pt>
                <c:pt idx="83">
                  <c:v>3.0168561655074578E-4</c:v>
                </c:pt>
                <c:pt idx="84">
                  <c:v>2.7198185211314661E-4</c:v>
                </c:pt>
                <c:pt idx="85">
                  <c:v>2.5568172709231768E-4</c:v>
                </c:pt>
                <c:pt idx="86">
                  <c:v>1.366585920310779E-3</c:v>
                </c:pt>
                <c:pt idx="87">
                  <c:v>8.3855153621403986E-2</c:v>
                </c:pt>
                <c:pt idx="88">
                  <c:v>1.0843119331972286</c:v>
                </c:pt>
                <c:pt idx="89">
                  <c:v>-6.6241531968521311E-2</c:v>
                </c:pt>
                <c:pt idx="90">
                  <c:v>1.0180704012287072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6-4FFE-AEBB-BFA3BBC05902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dolorosa'!$I$4:$I$94</c:f>
              <c:numCache>
                <c:formatCode>General</c:formatCode>
                <c:ptCount val="91"/>
                <c:pt idx="0">
                  <c:v>11706974.590000002</c:v>
                </c:pt>
                <c:pt idx="1">
                  <c:v>372031.77</c:v>
                </c:pt>
                <c:pt idx="2">
                  <c:v>19239.18</c:v>
                </c:pt>
                <c:pt idx="3">
                  <c:v>33187</c:v>
                </c:pt>
                <c:pt idx="4">
                  <c:v>45883.34</c:v>
                </c:pt>
                <c:pt idx="5">
                  <c:v>85622.81</c:v>
                </c:pt>
                <c:pt idx="6">
                  <c:v>188099.44</c:v>
                </c:pt>
                <c:pt idx="7">
                  <c:v>3883979.61</c:v>
                </c:pt>
                <c:pt idx="8">
                  <c:v>209199.82</c:v>
                </c:pt>
                <c:pt idx="9">
                  <c:v>364013.70999999996</c:v>
                </c:pt>
                <c:pt idx="10">
                  <c:v>525640.67000000004</c:v>
                </c:pt>
                <c:pt idx="11">
                  <c:v>2785125.4099999997</c:v>
                </c:pt>
                <c:pt idx="12">
                  <c:v>2885588.7800000003</c:v>
                </c:pt>
                <c:pt idx="13">
                  <c:v>89253.440000000002</c:v>
                </c:pt>
                <c:pt idx="14">
                  <c:v>148523</c:v>
                </c:pt>
                <c:pt idx="15">
                  <c:v>653988.77</c:v>
                </c:pt>
                <c:pt idx="16">
                  <c:v>1993823.57</c:v>
                </c:pt>
                <c:pt idx="17">
                  <c:v>2707096.1500000004</c:v>
                </c:pt>
                <c:pt idx="18">
                  <c:v>129915.69</c:v>
                </c:pt>
                <c:pt idx="19">
                  <c:v>225329.38</c:v>
                </c:pt>
                <c:pt idx="20">
                  <c:v>333916.31</c:v>
                </c:pt>
                <c:pt idx="21">
                  <c:v>618282.51000000013</c:v>
                </c:pt>
                <c:pt idx="22">
                  <c:v>1399652.26</c:v>
                </c:pt>
                <c:pt idx="23">
                  <c:v>1858278.2799999998</c:v>
                </c:pt>
                <c:pt idx="24">
                  <c:v>35480.050000000003</c:v>
                </c:pt>
                <c:pt idx="25">
                  <c:v>59646.64</c:v>
                </c:pt>
                <c:pt idx="26">
                  <c:v>92269.83</c:v>
                </c:pt>
                <c:pt idx="27">
                  <c:v>185507.62</c:v>
                </c:pt>
                <c:pt idx="28">
                  <c:v>1485374.14</c:v>
                </c:pt>
                <c:pt idx="29">
                  <c:v>482883.57000000007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182606.62</c:v>
                </c:pt>
                <c:pt idx="37">
                  <c:v>26320.38</c:v>
                </c:pt>
                <c:pt idx="38">
                  <c:v>25496.32</c:v>
                </c:pt>
                <c:pt idx="39">
                  <c:v>32077.33</c:v>
                </c:pt>
                <c:pt idx="40">
                  <c:v>98712.59</c:v>
                </c:pt>
                <c:pt idx="41">
                  <c:v>27222.57</c:v>
                </c:pt>
                <c:pt idx="42">
                  <c:v>4140.21</c:v>
                </c:pt>
                <c:pt idx="43">
                  <c:v>5335.29</c:v>
                </c:pt>
                <c:pt idx="44">
                  <c:v>5993.21</c:v>
                </c:pt>
                <c:pt idx="45">
                  <c:v>11753.86</c:v>
                </c:pt>
                <c:pt idx="46">
                  <c:v>168666.61000000002</c:v>
                </c:pt>
                <c:pt idx="47">
                  <c:v>25459.11</c:v>
                </c:pt>
                <c:pt idx="48">
                  <c:v>23874.63</c:v>
                </c:pt>
                <c:pt idx="49">
                  <c:v>27940.430000000004</c:v>
                </c:pt>
                <c:pt idx="50">
                  <c:v>41122.43</c:v>
                </c:pt>
                <c:pt idx="51">
                  <c:v>50270.01</c:v>
                </c:pt>
                <c:pt idx="52">
                  <c:v>104387.76999999999</c:v>
                </c:pt>
                <c:pt idx="53">
                  <c:v>6340.5</c:v>
                </c:pt>
                <c:pt idx="54">
                  <c:v>6119.65</c:v>
                </c:pt>
                <c:pt idx="55">
                  <c:v>5470.28</c:v>
                </c:pt>
                <c:pt idx="56">
                  <c:v>9555.75</c:v>
                </c:pt>
                <c:pt idx="57">
                  <c:v>76901.59</c:v>
                </c:pt>
                <c:pt idx="58">
                  <c:v>372374.5</c:v>
                </c:pt>
                <c:pt idx="59">
                  <c:v>21844.460000000003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3248.31</c:v>
                </c:pt>
                <c:pt idx="64">
                  <c:v>18596.150000000001</c:v>
                </c:pt>
                <c:pt idx="65">
                  <c:v>161927.57</c:v>
                </c:pt>
                <c:pt idx="66">
                  <c:v>2</c:v>
                </c:pt>
                <c:pt idx="67">
                  <c:v>22638.35</c:v>
                </c:pt>
                <c:pt idx="68">
                  <c:v>26740.77</c:v>
                </c:pt>
                <c:pt idx="69">
                  <c:v>112546.45000000001</c:v>
                </c:pt>
                <c:pt idx="70">
                  <c:v>29074.429999999997</c:v>
                </c:pt>
                <c:pt idx="71">
                  <c:v>0</c:v>
                </c:pt>
                <c:pt idx="72">
                  <c:v>1705.11</c:v>
                </c:pt>
                <c:pt idx="73">
                  <c:v>15753.56</c:v>
                </c:pt>
                <c:pt idx="74">
                  <c:v>11615.759999999998</c:v>
                </c:pt>
                <c:pt idx="75">
                  <c:v>138934.24</c:v>
                </c:pt>
                <c:pt idx="76">
                  <c:v>0</c:v>
                </c:pt>
                <c:pt idx="77">
                  <c:v>21439.180000000004</c:v>
                </c:pt>
                <c:pt idx="78">
                  <c:v>24714.959999999999</c:v>
                </c:pt>
                <c:pt idx="79">
                  <c:v>34247.659999999996</c:v>
                </c:pt>
                <c:pt idx="80">
                  <c:v>58532.44</c:v>
                </c:pt>
                <c:pt idx="81">
                  <c:v>20593.8</c:v>
                </c:pt>
                <c:pt idx="82">
                  <c:v>0</c:v>
                </c:pt>
                <c:pt idx="83">
                  <c:v>4418.3099999999995</c:v>
                </c:pt>
                <c:pt idx="84">
                  <c:v>2199.5</c:v>
                </c:pt>
                <c:pt idx="85">
                  <c:v>1901.32</c:v>
                </c:pt>
                <c:pt idx="86">
                  <c:v>12074.67</c:v>
                </c:pt>
                <c:pt idx="87">
                  <c:v>855258.07000000007</c:v>
                </c:pt>
                <c:pt idx="88">
                  <c:v>12566037.049999999</c:v>
                </c:pt>
                <c:pt idx="89">
                  <c:v>-707316.61</c:v>
                </c:pt>
                <c:pt idx="90">
                  <c:v>11858720.439999999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76-4FFE-AEBB-BFA3BBC05902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'[1]La dolorosa'!$B$4:$B$94</c:f>
              <c:strCache>
                <c:ptCount val="91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TOTAL CARTERA IMPRODUCTIVA</c:v>
                </c:pt>
                <c:pt idx="88">
                  <c:v>TOTAL CARTERA BRUTA</c:v>
                </c:pt>
                <c:pt idx="89">
                  <c:v>PROVISIONES</c:v>
                </c:pt>
                <c:pt idx="90">
                  <c:v>TOTAL CARTERA NETA</c:v>
                </c:pt>
              </c:strCache>
            </c:strRef>
          </c:cat>
          <c:val>
            <c:numRef>
              <c:f>'[1]La dolorosa'!$J$4:$J$94</c:f>
              <c:numCache>
                <c:formatCode>General</c:formatCode>
                <c:ptCount val="91"/>
                <c:pt idx="0">
                  <c:v>1</c:v>
                </c:pt>
                <c:pt idx="1">
                  <c:v>3.1778643332649445E-2</c:v>
                </c:pt>
                <c:pt idx="2">
                  <c:v>1.6433947004919566E-3</c:v>
                </c:pt>
                <c:pt idx="3">
                  <c:v>2.8348058454272253E-3</c:v>
                </c:pt>
                <c:pt idx="4">
                  <c:v>3.9193166131233559E-3</c:v>
                </c:pt>
                <c:pt idx="5">
                  <c:v>7.3138289779101657E-3</c:v>
                </c:pt>
                <c:pt idx="6">
                  <c:v>1.6067297195696738E-2</c:v>
                </c:pt>
                <c:pt idx="7">
                  <c:v>0.33176629710272559</c:v>
                </c:pt>
                <c:pt idx="8">
                  <c:v>1.7869674047016101E-2</c:v>
                </c:pt>
                <c:pt idx="9">
                  <c:v>3.109374733852565E-2</c:v>
                </c:pt>
                <c:pt idx="10">
                  <c:v>4.4899787383923924E-2</c:v>
                </c:pt>
                <c:pt idx="11">
                  <c:v>0.2379030883332599</c:v>
                </c:pt>
                <c:pt idx="12">
                  <c:v>0.2464845855619133</c:v>
                </c:pt>
                <c:pt idx="13">
                  <c:v>7.6239543627471037E-3</c:v>
                </c:pt>
                <c:pt idx="14">
                  <c:v>1.2686710717461289E-2</c:v>
                </c:pt>
                <c:pt idx="15">
                  <c:v>5.5863174979352198E-2</c:v>
                </c:pt>
                <c:pt idx="16">
                  <c:v>0.1703107455023527</c:v>
                </c:pt>
                <c:pt idx="17">
                  <c:v>0.23123789405952747</c:v>
                </c:pt>
                <c:pt idx="18">
                  <c:v>1.1097289825073412E-2</c:v>
                </c:pt>
                <c:pt idx="19">
                  <c:v>1.9247447602087943E-2</c:v>
                </c:pt>
                <c:pt idx="20">
                  <c:v>2.8522852546825246E-2</c:v>
                </c:pt>
                <c:pt idx="21">
                  <c:v>5.2813176047049062E-2</c:v>
                </c:pt>
                <c:pt idx="22">
                  <c:v>0.11955712803849178</c:v>
                </c:pt>
                <c:pt idx="23">
                  <c:v>0.15873257994318407</c:v>
                </c:pt>
                <c:pt idx="24">
                  <c:v>3.0306762628755307E-3</c:v>
                </c:pt>
                <c:pt idx="25">
                  <c:v>5.0949662136406835E-3</c:v>
                </c:pt>
                <c:pt idx="26">
                  <c:v>7.881611879367716E-3</c:v>
                </c:pt>
                <c:pt idx="27">
                  <c:v>1.5845906094172191E-2</c:v>
                </c:pt>
                <c:pt idx="28">
                  <c:v>0.12687941949312795</c:v>
                </c:pt>
                <c:pt idx="29">
                  <c:v>4.1247511582751285E-2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1.5598105095058549E-2</c:v>
                </c:pt>
                <c:pt idx="37">
                  <c:v>2.2482648952260173E-3</c:v>
                </c:pt>
                <c:pt idx="38">
                  <c:v>2.1778743777046156E-3</c:v>
                </c:pt>
                <c:pt idx="39">
                  <c:v>2.7400187600475517E-3</c:v>
                </c:pt>
                <c:pt idx="40">
                  <c:v>8.4319470620803656E-3</c:v>
                </c:pt>
                <c:pt idx="41">
                  <c:v>2.325329212147884E-3</c:v>
                </c:pt>
                <c:pt idx="42">
                  <c:v>3.536532831921009E-4</c:v>
                </c:pt>
                <c:pt idx="43">
                  <c:v>4.5573601949707479E-4</c:v>
                </c:pt>
                <c:pt idx="44">
                  <c:v>5.1193499686241306E-4</c:v>
                </c:pt>
                <c:pt idx="45">
                  <c:v>1.0040049125962952E-3</c:v>
                </c:pt>
                <c:pt idx="46">
                  <c:v>1.4407361073805832E-2</c:v>
                </c:pt>
                <c:pt idx="47">
                  <c:v>2.1746959305563845E-3</c:v>
                </c:pt>
                <c:pt idx="48">
                  <c:v>2.0393509712059604E-3</c:v>
                </c:pt>
                <c:pt idx="49">
                  <c:v>2.386648214293254E-3</c:v>
                </c:pt>
                <c:pt idx="50">
                  <c:v>3.5126436539058034E-3</c:v>
                </c:pt>
                <c:pt idx="51">
                  <c:v>4.2940223038444294E-3</c:v>
                </c:pt>
                <c:pt idx="52">
                  <c:v>8.916716201739016E-3</c:v>
                </c:pt>
                <c:pt idx="53">
                  <c:v>5.4160021884868542E-4</c:v>
                </c:pt>
                <c:pt idx="54">
                  <c:v>5.2273539614815191E-4</c:v>
                </c:pt>
                <c:pt idx="55">
                  <c:v>4.6726675264783325E-4</c:v>
                </c:pt>
                <c:pt idx="56">
                  <c:v>8.1624419072049922E-4</c:v>
                </c:pt>
                <c:pt idx="57">
                  <c:v>6.568869643373847E-3</c:v>
                </c:pt>
                <c:pt idx="58">
                  <c:v>3.180791904324104E-2</c:v>
                </c:pt>
                <c:pt idx="59">
                  <c:v>1.8659355439841268E-3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2.7746792948322264E-4</c:v>
                </c:pt>
                <c:pt idx="64">
                  <c:v>1.588467614500904E-3</c:v>
                </c:pt>
                <c:pt idx="65">
                  <c:v>1.3831717900739032E-2</c:v>
                </c:pt>
                <c:pt idx="66">
                  <c:v>1.708383309987179E-7</c:v>
                </c:pt>
                <c:pt idx="67">
                  <c:v>1.9337489652824125E-3</c:v>
                </c:pt>
                <c:pt idx="68">
                  <c:v>2.2841742582102929E-3</c:v>
                </c:pt>
                <c:pt idx="69">
                  <c:v>9.6136238389153278E-3</c:v>
                </c:pt>
                <c:pt idx="70">
                  <c:v>2.4835135479695267E-3</c:v>
                </c:pt>
                <c:pt idx="71">
                  <c:v>0</c:v>
                </c:pt>
                <c:pt idx="72">
                  <c:v>1.4564907328461191E-4</c:v>
                </c:pt>
                <c:pt idx="73">
                  <c:v>1.3456559488440811E-3</c:v>
                </c:pt>
                <c:pt idx="74">
                  <c:v>9.9220852584083362E-4</c:v>
                </c:pt>
                <c:pt idx="75">
                  <c:v>1.1867646840087655E-2</c:v>
                </c:pt>
                <c:pt idx="76">
                  <c:v>0</c:v>
                </c:pt>
                <c:pt idx="77">
                  <c:v>1.8313168645905467E-3</c:v>
                </c:pt>
                <c:pt idx="78">
                  <c:v>2.1111312585500364E-3</c:v>
                </c:pt>
                <c:pt idx="79">
                  <c:v>2.9254065375057753E-3</c:v>
                </c:pt>
                <c:pt idx="80">
                  <c:v>4.9997921794412981E-3</c:v>
                </c:pt>
                <c:pt idx="81">
                  <c:v>1.7591052104606983E-3</c:v>
                </c:pt>
                <c:pt idx="82">
                  <c:v>0</c:v>
                </c:pt>
                <c:pt idx="83">
                  <c:v>3.7740835311747257E-4</c:v>
                </c:pt>
                <c:pt idx="84">
                  <c:v>1.8787945451584001E-4</c:v>
                </c:pt>
                <c:pt idx="85">
                  <c:v>1.6240916774724114E-4</c:v>
                </c:pt>
                <c:pt idx="86">
                  <c:v>1.0314082350801445E-3</c:v>
                </c:pt>
                <c:pt idx="87">
                  <c:v>7.3055430625992318E-2</c:v>
                </c:pt>
                <c:pt idx="88">
                  <c:v>1.0733803984450261</c:v>
                </c:pt>
                <c:pt idx="89">
                  <c:v>-6.0418394570035526E-2</c:v>
                </c:pt>
                <c:pt idx="90">
                  <c:v>1.0129620038749907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76-4FFE-AEBB-BFA3BBC05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539360"/>
        <c:axId val="1117533120"/>
      </c:lineChart>
      <c:catAx>
        <c:axId val="11175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117533120"/>
        <c:crosses val="autoZero"/>
        <c:auto val="1"/>
        <c:lblAlgn val="ctr"/>
        <c:lblOffset val="100"/>
        <c:noMultiLvlLbl val="0"/>
      </c:catAx>
      <c:valAx>
        <c:axId val="111753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11753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 sz="1800" b="0" i="0" baseline="0">
                <a:effectLst/>
              </a:rPr>
              <a:t>LA DOLOROSA LTDA 2021 PRIMERA PARTE</a:t>
            </a:r>
            <a:endParaRPr lang="es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'[1]La dolorosa'!$B$98:$B$193</c:f>
              <c:strCache>
                <c:ptCount val="96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CARTERA DE VIVIENDA DE INTERÉS PUBLICO VENCIDA</c:v>
                </c:pt>
                <c:pt idx="88">
                  <c:v>y.De 1 a 30 días</c:v>
                </c:pt>
                <c:pt idx="89">
                  <c:v>y.De 31 a 90 días</c:v>
                </c:pt>
                <c:pt idx="90">
                  <c:v>y.De 91 a  360 DÍAS</c:v>
                </c:pt>
                <c:pt idx="91">
                  <c:v>y.MÁS DE 360 DÍAS </c:v>
                </c:pt>
                <c:pt idx="92">
                  <c:v>TOTAL CARTERA IMPRODUCTIVA</c:v>
                </c:pt>
                <c:pt idx="93">
                  <c:v>TOTAL CARTERA BRUTA</c:v>
                </c:pt>
                <c:pt idx="94">
                  <c:v>PROVISIONES</c:v>
                </c:pt>
                <c:pt idx="95">
                  <c:v>TOTAL CARTERA NETA</c:v>
                </c:pt>
              </c:strCache>
            </c:strRef>
          </c:cat>
          <c:val>
            <c:numRef>
              <c:f>'[1]La dolorosa'!$C$98:$C$193</c:f>
              <c:numCache>
                <c:formatCode>General</c:formatCode>
                <c:ptCount val="96"/>
                <c:pt idx="0">
                  <c:v>8999866.5700000003</c:v>
                </c:pt>
                <c:pt idx="1">
                  <c:v>362199.84</c:v>
                </c:pt>
                <c:pt idx="2">
                  <c:v>14138.3</c:v>
                </c:pt>
                <c:pt idx="3">
                  <c:v>25200.83</c:v>
                </c:pt>
                <c:pt idx="4">
                  <c:v>33878.06</c:v>
                </c:pt>
                <c:pt idx="5">
                  <c:v>52041.51</c:v>
                </c:pt>
                <c:pt idx="6">
                  <c:v>236941.14</c:v>
                </c:pt>
                <c:pt idx="7">
                  <c:v>3448899.83</c:v>
                </c:pt>
                <c:pt idx="8">
                  <c:v>170003.26</c:v>
                </c:pt>
                <c:pt idx="9">
                  <c:v>281308.46000000002</c:v>
                </c:pt>
                <c:pt idx="10">
                  <c:v>414707.41</c:v>
                </c:pt>
                <c:pt idx="11">
                  <c:v>2582880.7000000002</c:v>
                </c:pt>
                <c:pt idx="12">
                  <c:v>2255783.7199999997</c:v>
                </c:pt>
                <c:pt idx="13">
                  <c:v>75529.490000000005</c:v>
                </c:pt>
                <c:pt idx="14">
                  <c:v>120002.09000000001</c:v>
                </c:pt>
                <c:pt idx="15">
                  <c:v>510314.36</c:v>
                </c:pt>
                <c:pt idx="16">
                  <c:v>1549937.78</c:v>
                </c:pt>
                <c:pt idx="17">
                  <c:v>1657968.01</c:v>
                </c:pt>
                <c:pt idx="18">
                  <c:v>103922.98000000001</c:v>
                </c:pt>
                <c:pt idx="19">
                  <c:v>146054.03</c:v>
                </c:pt>
                <c:pt idx="20">
                  <c:v>221584.66</c:v>
                </c:pt>
                <c:pt idx="21">
                  <c:v>385573.23</c:v>
                </c:pt>
                <c:pt idx="22">
                  <c:v>800833.11</c:v>
                </c:pt>
                <c:pt idx="23">
                  <c:v>1275015.17</c:v>
                </c:pt>
                <c:pt idx="24">
                  <c:v>40675.89</c:v>
                </c:pt>
                <c:pt idx="25">
                  <c:v>59280.89</c:v>
                </c:pt>
                <c:pt idx="26">
                  <c:v>88619.6</c:v>
                </c:pt>
                <c:pt idx="27">
                  <c:v>175066.66</c:v>
                </c:pt>
                <c:pt idx="28">
                  <c:v>911372.13</c:v>
                </c:pt>
                <c:pt idx="29">
                  <c:v>934776.49999999988</c:v>
                </c:pt>
                <c:pt idx="30">
                  <c:v>9466.51</c:v>
                </c:pt>
                <c:pt idx="31">
                  <c:v>2133.34</c:v>
                </c:pt>
                <c:pt idx="32">
                  <c:v>1333.34</c:v>
                </c:pt>
                <c:pt idx="33">
                  <c:v>2000.01</c:v>
                </c:pt>
                <c:pt idx="34">
                  <c:v>3999.82</c:v>
                </c:pt>
                <c:pt idx="35">
                  <c:v>0</c:v>
                </c:pt>
                <c:pt idx="36">
                  <c:v>223341.78</c:v>
                </c:pt>
                <c:pt idx="37">
                  <c:v>33003.479999999996</c:v>
                </c:pt>
                <c:pt idx="38">
                  <c:v>29365.719999999998</c:v>
                </c:pt>
                <c:pt idx="39">
                  <c:v>34726.239999999998</c:v>
                </c:pt>
                <c:pt idx="40">
                  <c:v>126246.34</c:v>
                </c:pt>
                <c:pt idx="41">
                  <c:v>101447.76000000001</c:v>
                </c:pt>
                <c:pt idx="42">
                  <c:v>9433.7100000000009</c:v>
                </c:pt>
                <c:pt idx="43">
                  <c:v>13805.41</c:v>
                </c:pt>
                <c:pt idx="44">
                  <c:v>35265.269999999997</c:v>
                </c:pt>
                <c:pt idx="45">
                  <c:v>42943.37</c:v>
                </c:pt>
                <c:pt idx="46">
                  <c:v>350542.83</c:v>
                </c:pt>
                <c:pt idx="47">
                  <c:v>54464.130000000005</c:v>
                </c:pt>
                <c:pt idx="48">
                  <c:v>49868.19</c:v>
                </c:pt>
                <c:pt idx="49">
                  <c:v>61072.979999999996</c:v>
                </c:pt>
                <c:pt idx="50">
                  <c:v>99338.51</c:v>
                </c:pt>
                <c:pt idx="51">
                  <c:v>85799.02</c:v>
                </c:pt>
                <c:pt idx="52">
                  <c:v>249977.62</c:v>
                </c:pt>
                <c:pt idx="53">
                  <c:v>12240.12</c:v>
                </c:pt>
                <c:pt idx="54">
                  <c:v>13005.69</c:v>
                </c:pt>
                <c:pt idx="55">
                  <c:v>17259.62</c:v>
                </c:pt>
                <c:pt idx="56">
                  <c:v>34870.06</c:v>
                </c:pt>
                <c:pt idx="57">
                  <c:v>172602.13</c:v>
                </c:pt>
                <c:pt idx="58">
                  <c:v>628197.07000000007</c:v>
                </c:pt>
                <c:pt idx="59">
                  <c:v>13910.68</c:v>
                </c:pt>
                <c:pt idx="60">
                  <c:v>0</c:v>
                </c:pt>
                <c:pt idx="61">
                  <c:v>3676.56</c:v>
                </c:pt>
                <c:pt idx="62">
                  <c:v>2237.66</c:v>
                </c:pt>
                <c:pt idx="63">
                  <c:v>0</c:v>
                </c:pt>
                <c:pt idx="64">
                  <c:v>7996.46</c:v>
                </c:pt>
                <c:pt idx="65">
                  <c:v>244612.54000000004</c:v>
                </c:pt>
                <c:pt idx="66">
                  <c:v>0</c:v>
                </c:pt>
                <c:pt idx="67">
                  <c:v>25718.59</c:v>
                </c:pt>
                <c:pt idx="68">
                  <c:v>34867.799999999996</c:v>
                </c:pt>
                <c:pt idx="69">
                  <c:v>184026.15000000002</c:v>
                </c:pt>
                <c:pt idx="70">
                  <c:v>30061.05</c:v>
                </c:pt>
                <c:pt idx="71">
                  <c:v>0</c:v>
                </c:pt>
                <c:pt idx="72">
                  <c:v>4053.64</c:v>
                </c:pt>
                <c:pt idx="73">
                  <c:v>16705.849999999999</c:v>
                </c:pt>
                <c:pt idx="74">
                  <c:v>9301.5600000000013</c:v>
                </c:pt>
                <c:pt idx="75">
                  <c:v>305630.90000000002</c:v>
                </c:pt>
                <c:pt idx="76">
                  <c:v>0</c:v>
                </c:pt>
                <c:pt idx="77">
                  <c:v>43565.240000000005</c:v>
                </c:pt>
                <c:pt idx="78">
                  <c:v>56120.51</c:v>
                </c:pt>
                <c:pt idx="79">
                  <c:v>57469.599999999999</c:v>
                </c:pt>
                <c:pt idx="80">
                  <c:v>148475.54999999999</c:v>
                </c:pt>
                <c:pt idx="81">
                  <c:v>33980.9</c:v>
                </c:pt>
                <c:pt idx="82">
                  <c:v>0</c:v>
                </c:pt>
                <c:pt idx="83">
                  <c:v>9474.0300000000007</c:v>
                </c:pt>
                <c:pt idx="84">
                  <c:v>5581.67</c:v>
                </c:pt>
                <c:pt idx="85">
                  <c:v>3080.4</c:v>
                </c:pt>
                <c:pt idx="86">
                  <c:v>15844.8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1562973.57</c:v>
                </c:pt>
                <c:pt idx="93">
                  <c:v>10562840.139999999</c:v>
                </c:pt>
                <c:pt idx="94">
                  <c:v>-1292720.27</c:v>
                </c:pt>
                <c:pt idx="95">
                  <c:v>9270119.8699999992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E-4241-AFCB-E291682066F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'[1]La dolorosa'!$B$98:$B$193</c:f>
              <c:strCache>
                <c:ptCount val="96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CARTERA DE VIVIENDA DE INTERÉS PUBLICO VENCIDA</c:v>
                </c:pt>
                <c:pt idx="88">
                  <c:v>y.De 1 a 30 días</c:v>
                </c:pt>
                <c:pt idx="89">
                  <c:v>y.De 31 a 90 días</c:v>
                </c:pt>
                <c:pt idx="90">
                  <c:v>y.De 91 a  360 DÍAS</c:v>
                </c:pt>
                <c:pt idx="91">
                  <c:v>y.MÁS DE 360 DÍAS </c:v>
                </c:pt>
                <c:pt idx="92">
                  <c:v>TOTAL CARTERA IMPRODUCTIVA</c:v>
                </c:pt>
                <c:pt idx="93">
                  <c:v>TOTAL CARTERA BRUTA</c:v>
                </c:pt>
                <c:pt idx="94">
                  <c:v>PROVISIONES</c:v>
                </c:pt>
                <c:pt idx="95">
                  <c:v>TOTAL CARTERA NETA</c:v>
                </c:pt>
              </c:strCache>
            </c:strRef>
          </c:cat>
          <c:val>
            <c:numRef>
              <c:f>'[1]La dolorosa'!$D$98:$D$193</c:f>
              <c:numCache>
                <c:formatCode>General</c:formatCode>
                <c:ptCount val="96"/>
                <c:pt idx="0">
                  <c:v>1</c:v>
                </c:pt>
                <c:pt idx="1">
                  <c:v>4.0245023321495758E-2</c:v>
                </c:pt>
                <c:pt idx="2">
                  <c:v>1.5709455123621905E-3</c:v>
                </c:pt>
                <c:pt idx="3">
                  <c:v>2.8001337357604849E-3</c:v>
                </c:pt>
                <c:pt idx="4">
                  <c:v>3.7642846965007834E-3</c:v>
                </c:pt>
                <c:pt idx="5">
                  <c:v>5.7824757284151602E-3</c:v>
                </c:pt>
                <c:pt idx="6">
                  <c:v>2.6327183648457136E-2</c:v>
                </c:pt>
                <c:pt idx="7">
                  <c:v>0.38321677362378942</c:v>
                </c:pt>
                <c:pt idx="8">
                  <c:v>1.8889531158904727E-2</c:v>
                </c:pt>
                <c:pt idx="9">
                  <c:v>3.1256958957337079E-2</c:v>
                </c:pt>
                <c:pt idx="10">
                  <c:v>4.6079284262099895E-2</c:v>
                </c:pt>
                <c:pt idx="11">
                  <c:v>0.28699099924544769</c:v>
                </c:pt>
                <c:pt idx="12">
                  <c:v>0.25064635152696491</c:v>
                </c:pt>
                <c:pt idx="13">
                  <c:v>8.3922899759168324E-3</c:v>
                </c:pt>
                <c:pt idx="14">
                  <c:v>1.3333763236003176E-2</c:v>
                </c:pt>
                <c:pt idx="15">
                  <c:v>5.6702436200673584E-2</c:v>
                </c:pt>
                <c:pt idx="16">
                  <c:v>0.17221786211437132</c:v>
                </c:pt>
                <c:pt idx="17">
                  <c:v>0.18422139896236261</c:v>
                </c:pt>
                <c:pt idx="18">
                  <c:v>1.1547168970972866E-2</c:v>
                </c:pt>
                <c:pt idx="19">
                  <c:v>1.6228466151582067E-2</c:v>
                </c:pt>
                <c:pt idx="20">
                  <c:v>2.4620882796043495E-2</c:v>
                </c:pt>
                <c:pt idx="21">
                  <c:v>4.2842105158010131E-2</c:v>
                </c:pt>
                <c:pt idx="22">
                  <c:v>8.898277588575404E-2</c:v>
                </c:pt>
                <c:pt idx="23">
                  <c:v>0.14167045256538729</c:v>
                </c:pt>
                <c:pt idx="24">
                  <c:v>4.5196103390675044E-3</c:v>
                </c:pt>
                <c:pt idx="25">
                  <c:v>6.5868632094620043E-3</c:v>
                </c:pt>
                <c:pt idx="26">
                  <c:v>9.8467682060313037E-3</c:v>
                </c:pt>
                <c:pt idx="27">
                  <c:v>1.9452139499885942E-2</c:v>
                </c:pt>
                <c:pt idx="28">
                  <c:v>0.10126507131094055</c:v>
                </c:pt>
                <c:pt idx="29">
                  <c:v>0.10386559542071076</c:v>
                </c:pt>
                <c:pt idx="30">
                  <c:v>1.0518500387056294E-3</c:v>
                </c:pt>
                <c:pt idx="31">
                  <c:v>2.3704129204662198E-4</c:v>
                </c:pt>
                <c:pt idx="32">
                  <c:v>1.4815108531103478E-4</c:v>
                </c:pt>
                <c:pt idx="33">
                  <c:v>2.2222662796655217E-4</c:v>
                </c:pt>
                <c:pt idx="34">
                  <c:v>4.4443103338142047E-4</c:v>
                </c:pt>
                <c:pt idx="35">
                  <c:v>0</c:v>
                </c:pt>
                <c:pt idx="36">
                  <c:v>2.481612124611754E-2</c:v>
                </c:pt>
                <c:pt idx="37">
                  <c:v>3.667107700242271E-3</c:v>
                </c:pt>
                <c:pt idx="38">
                  <c:v>3.2629061521742089E-3</c:v>
                </c:pt>
                <c:pt idx="39">
                  <c:v>3.8585283159370213E-3</c:v>
                </c:pt>
                <c:pt idx="40">
                  <c:v>1.4027579077764038E-2</c:v>
                </c:pt>
                <c:pt idx="41">
                  <c:v>1.1272140449077792E-2</c:v>
                </c:pt>
                <c:pt idx="42">
                  <c:v>1.0482055402294703E-3</c:v>
                </c:pt>
                <c:pt idx="43">
                  <c:v>1.5339571862119283E-3</c:v>
                </c:pt>
                <c:pt idx="44">
                  <c:v>3.9184214261078756E-3</c:v>
                </c:pt>
                <c:pt idx="45">
                  <c:v>4.7715562965285167E-3</c:v>
                </c:pt>
                <c:pt idx="46">
                  <c:v>3.8949780785472246E-2</c:v>
                </c:pt>
                <c:pt idx="47">
                  <c:v>6.0516597192173706E-3</c:v>
                </c:pt>
                <c:pt idx="48">
                  <c:v>5.5409921482869277E-3</c:v>
                </c:pt>
                <c:pt idx="49">
                  <c:v>6.7859872726979764E-3</c:v>
                </c:pt>
                <c:pt idx="50">
                  <c:v>1.1037775863381494E-2</c:v>
                </c:pt>
                <c:pt idx="51">
                  <c:v>9.5333657818884761E-3</c:v>
                </c:pt>
                <c:pt idx="52">
                  <c:v>2.7775702901337566E-2</c:v>
                </c:pt>
                <c:pt idx="53">
                  <c:v>1.3600334965854944E-3</c:v>
                </c:pt>
                <c:pt idx="54">
                  <c:v>1.4450980910486987E-3</c:v>
                </c:pt>
                <c:pt idx="55">
                  <c:v>1.9177639874720942E-3</c:v>
                </c:pt>
                <c:pt idx="56">
                  <c:v>3.8745085528529115E-3</c:v>
                </c:pt>
                <c:pt idx="57">
                  <c:v>1.9178298773378372E-2</c:v>
                </c:pt>
                <c:pt idx="58">
                  <c:v>6.9800709278737674E-2</c:v>
                </c:pt>
                <c:pt idx="59">
                  <c:v>1.5456540262907476E-3</c:v>
                </c:pt>
                <c:pt idx="60">
                  <c:v>0</c:v>
                </c:pt>
                <c:pt idx="61">
                  <c:v>4.0851272309473804E-4</c:v>
                </c:pt>
                <c:pt idx="62">
                  <c:v>2.4863257500494252E-4</c:v>
                </c:pt>
                <c:pt idx="63">
                  <c:v>0</c:v>
                </c:pt>
                <c:pt idx="64">
                  <c:v>8.8850872819106689E-4</c:v>
                </c:pt>
                <c:pt idx="65">
                  <c:v>2.7179574063396366E-2</c:v>
                </c:pt>
                <c:pt idx="66">
                  <c:v>0</c:v>
                </c:pt>
                <c:pt idx="67">
                  <c:v>2.8576634775597568E-3</c:v>
                </c:pt>
                <c:pt idx="68">
                  <c:v>3.8742574380188832E-3</c:v>
                </c:pt>
                <c:pt idx="69">
                  <c:v>2.0447653147817726E-2</c:v>
                </c:pt>
                <c:pt idx="70">
                  <c:v>3.3401661864860292E-3</c:v>
                </c:pt>
                <c:pt idx="71">
                  <c:v>0</c:v>
                </c:pt>
                <c:pt idx="72">
                  <c:v>4.5041112203955707E-4</c:v>
                </c:pt>
                <c:pt idx="73">
                  <c:v>1.8562330752421364E-3</c:v>
                </c:pt>
                <c:pt idx="74">
                  <c:v>1.0335219892043356E-3</c:v>
                </c:pt>
                <c:pt idx="75">
                  <c:v>3.3959492357229469E-2</c:v>
                </c:pt>
                <c:pt idx="76">
                  <c:v>0</c:v>
                </c:pt>
                <c:pt idx="77">
                  <c:v>4.8406539876068412E-3</c:v>
                </c:pt>
                <c:pt idx="78">
                  <c:v>6.2357046700082354E-3</c:v>
                </c:pt>
                <c:pt idx="79">
                  <c:v>6.3856057812643769E-3</c:v>
                </c:pt>
                <c:pt idx="80">
                  <c:v>1.6497527918350016E-2</c:v>
                </c:pt>
                <c:pt idx="81">
                  <c:v>3.7757115325766435E-3</c:v>
                </c:pt>
                <c:pt idx="82">
                  <c:v>0</c:v>
                </c:pt>
                <c:pt idx="83">
                  <c:v>1.052685606648944E-3</c:v>
                </c:pt>
                <c:pt idx="84">
                  <c:v>6.2019475028728122E-4</c:v>
                </c:pt>
                <c:pt idx="85">
                  <c:v>3.4227174103537846E-4</c:v>
                </c:pt>
                <c:pt idx="86">
                  <c:v>1.7605594346050398E-3</c:v>
                </c:pt>
                <c:pt idx="87">
                  <c:v>1.1111275841948398E-7</c:v>
                </c:pt>
                <c:pt idx="88">
                  <c:v>1.1111275841948398E-7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0.17366630469944846</c:v>
                </c:pt>
                <c:pt idx="93">
                  <c:v>1.1736663046994482</c:v>
                </c:pt>
                <c:pt idx="94">
                  <c:v>-0.14363771506448011</c:v>
                </c:pt>
                <c:pt idx="95">
                  <c:v>1.0300285896349681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E-4241-AFCB-E291682066F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'[1]La dolorosa'!$B$98:$B$193</c:f>
              <c:strCache>
                <c:ptCount val="96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CARTERA DE VIVIENDA DE INTERÉS PUBLICO VENCIDA</c:v>
                </c:pt>
                <c:pt idx="88">
                  <c:v>y.De 1 a 30 días</c:v>
                </c:pt>
                <c:pt idx="89">
                  <c:v>y.De 31 a 90 días</c:v>
                </c:pt>
                <c:pt idx="90">
                  <c:v>y.De 91 a  360 DÍAS</c:v>
                </c:pt>
                <c:pt idx="91">
                  <c:v>y.MÁS DE 360 DÍAS </c:v>
                </c:pt>
                <c:pt idx="92">
                  <c:v>TOTAL CARTERA IMPRODUCTIVA</c:v>
                </c:pt>
                <c:pt idx="93">
                  <c:v>TOTAL CARTERA BRUTA</c:v>
                </c:pt>
                <c:pt idx="94">
                  <c:v>PROVISIONES</c:v>
                </c:pt>
                <c:pt idx="95">
                  <c:v>TOTAL CARTERA NETA</c:v>
                </c:pt>
              </c:strCache>
            </c:strRef>
          </c:cat>
          <c:val>
            <c:numRef>
              <c:f>'[1]La dolorosa'!$E$98:$E$193</c:f>
              <c:numCache>
                <c:formatCode>General</c:formatCode>
                <c:ptCount val="96"/>
                <c:pt idx="0">
                  <c:v>8592330.4700000007</c:v>
                </c:pt>
                <c:pt idx="1">
                  <c:v>341391.65</c:v>
                </c:pt>
                <c:pt idx="2">
                  <c:v>16030.94</c:v>
                </c:pt>
                <c:pt idx="3">
                  <c:v>24015.65</c:v>
                </c:pt>
                <c:pt idx="4">
                  <c:v>28573.19</c:v>
                </c:pt>
                <c:pt idx="5">
                  <c:v>52771.45</c:v>
                </c:pt>
                <c:pt idx="6">
                  <c:v>220000.42</c:v>
                </c:pt>
                <c:pt idx="7">
                  <c:v>3295453.54</c:v>
                </c:pt>
                <c:pt idx="8">
                  <c:v>166011.32</c:v>
                </c:pt>
                <c:pt idx="9">
                  <c:v>283096.39999999997</c:v>
                </c:pt>
                <c:pt idx="10">
                  <c:v>400519.20999999996</c:v>
                </c:pt>
                <c:pt idx="11">
                  <c:v>2445826.61</c:v>
                </c:pt>
                <c:pt idx="12">
                  <c:v>2260118.48</c:v>
                </c:pt>
                <c:pt idx="13">
                  <c:v>80912.150000000009</c:v>
                </c:pt>
                <c:pt idx="14">
                  <c:v>116614.52</c:v>
                </c:pt>
                <c:pt idx="15">
                  <c:v>516089.45</c:v>
                </c:pt>
                <c:pt idx="16">
                  <c:v>1546502.36</c:v>
                </c:pt>
                <c:pt idx="17">
                  <c:v>1481008.46</c:v>
                </c:pt>
                <c:pt idx="18">
                  <c:v>85335.049999999988</c:v>
                </c:pt>
                <c:pt idx="19">
                  <c:v>137284.49000000002</c:v>
                </c:pt>
                <c:pt idx="20">
                  <c:v>198247.94999999998</c:v>
                </c:pt>
                <c:pt idx="21">
                  <c:v>351481.66000000003</c:v>
                </c:pt>
                <c:pt idx="22">
                  <c:v>708659.30999999994</c:v>
                </c:pt>
                <c:pt idx="23">
                  <c:v>1214358.3400000001</c:v>
                </c:pt>
                <c:pt idx="24">
                  <c:v>40042.800000000003</c:v>
                </c:pt>
                <c:pt idx="25">
                  <c:v>56112.49</c:v>
                </c:pt>
                <c:pt idx="26">
                  <c:v>84839.14</c:v>
                </c:pt>
                <c:pt idx="27">
                  <c:v>178570.11</c:v>
                </c:pt>
                <c:pt idx="28">
                  <c:v>854793.8</c:v>
                </c:pt>
                <c:pt idx="29">
                  <c:v>948426.53999999992</c:v>
                </c:pt>
                <c:pt idx="30">
                  <c:v>7333.17</c:v>
                </c:pt>
                <c:pt idx="31">
                  <c:v>1333.34</c:v>
                </c:pt>
                <c:pt idx="32">
                  <c:v>1333.34</c:v>
                </c:pt>
                <c:pt idx="33">
                  <c:v>2000.01</c:v>
                </c:pt>
                <c:pt idx="34">
                  <c:v>2666.48</c:v>
                </c:pt>
                <c:pt idx="35">
                  <c:v>0</c:v>
                </c:pt>
                <c:pt idx="36">
                  <c:v>235533.27000000002</c:v>
                </c:pt>
                <c:pt idx="37">
                  <c:v>37110.76</c:v>
                </c:pt>
                <c:pt idx="38">
                  <c:v>24526.489999999998</c:v>
                </c:pt>
                <c:pt idx="39">
                  <c:v>34005.449999999997</c:v>
                </c:pt>
                <c:pt idx="40">
                  <c:v>139890.57</c:v>
                </c:pt>
                <c:pt idx="41">
                  <c:v>90643.53</c:v>
                </c:pt>
                <c:pt idx="42">
                  <c:v>14318.93</c:v>
                </c:pt>
                <c:pt idx="43">
                  <c:v>7700.04</c:v>
                </c:pt>
                <c:pt idx="44">
                  <c:v>31904.129999999997</c:v>
                </c:pt>
                <c:pt idx="45">
                  <c:v>36720.43</c:v>
                </c:pt>
                <c:pt idx="46">
                  <c:v>380819.57</c:v>
                </c:pt>
                <c:pt idx="47">
                  <c:v>61915.420000000006</c:v>
                </c:pt>
                <c:pt idx="48">
                  <c:v>46188.83</c:v>
                </c:pt>
                <c:pt idx="49">
                  <c:v>68567.490000000005</c:v>
                </c:pt>
                <c:pt idx="50">
                  <c:v>103433.27</c:v>
                </c:pt>
                <c:pt idx="51">
                  <c:v>100714.56</c:v>
                </c:pt>
                <c:pt idx="52">
                  <c:v>234097</c:v>
                </c:pt>
                <c:pt idx="53">
                  <c:v>16916.990000000002</c:v>
                </c:pt>
                <c:pt idx="54">
                  <c:v>11336.44</c:v>
                </c:pt>
                <c:pt idx="55">
                  <c:v>17025.189999999999</c:v>
                </c:pt>
                <c:pt idx="56">
                  <c:v>35028.25</c:v>
                </c:pt>
                <c:pt idx="57">
                  <c:v>153790.13</c:v>
                </c:pt>
                <c:pt idx="58">
                  <c:v>673659.33000000019</c:v>
                </c:pt>
                <c:pt idx="59">
                  <c:v>14773.850000000002</c:v>
                </c:pt>
                <c:pt idx="60">
                  <c:v>0</c:v>
                </c:pt>
                <c:pt idx="61">
                  <c:v>2133.34</c:v>
                </c:pt>
                <c:pt idx="62">
                  <c:v>3499.03</c:v>
                </c:pt>
                <c:pt idx="63">
                  <c:v>1145.02</c:v>
                </c:pt>
                <c:pt idx="64">
                  <c:v>7996.46</c:v>
                </c:pt>
                <c:pt idx="65">
                  <c:v>233509.63999999998</c:v>
                </c:pt>
                <c:pt idx="66">
                  <c:v>0</c:v>
                </c:pt>
                <c:pt idx="67">
                  <c:v>21107.57</c:v>
                </c:pt>
                <c:pt idx="68">
                  <c:v>35583.19</c:v>
                </c:pt>
                <c:pt idx="69">
                  <c:v>176818.87999999998</c:v>
                </c:pt>
                <c:pt idx="70">
                  <c:v>28688.37</c:v>
                </c:pt>
                <c:pt idx="71">
                  <c:v>0</c:v>
                </c:pt>
                <c:pt idx="72">
                  <c:v>1093.24</c:v>
                </c:pt>
                <c:pt idx="73">
                  <c:v>18397.149999999998</c:v>
                </c:pt>
                <c:pt idx="74">
                  <c:v>9197.98</c:v>
                </c:pt>
                <c:pt idx="75">
                  <c:v>335727</c:v>
                </c:pt>
                <c:pt idx="76">
                  <c:v>0</c:v>
                </c:pt>
                <c:pt idx="77">
                  <c:v>43563.06</c:v>
                </c:pt>
                <c:pt idx="78">
                  <c:v>53917.100000000006</c:v>
                </c:pt>
                <c:pt idx="79">
                  <c:v>74657.16</c:v>
                </c:pt>
                <c:pt idx="80">
                  <c:v>163589.68</c:v>
                </c:pt>
                <c:pt idx="81">
                  <c:v>60960.47</c:v>
                </c:pt>
                <c:pt idx="82">
                  <c:v>0</c:v>
                </c:pt>
                <c:pt idx="83">
                  <c:v>5799.78</c:v>
                </c:pt>
                <c:pt idx="84">
                  <c:v>9438.91</c:v>
                </c:pt>
                <c:pt idx="85">
                  <c:v>7654.56</c:v>
                </c:pt>
                <c:pt idx="86">
                  <c:v>38067.22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1622085.8699999999</c:v>
                </c:pt>
                <c:pt idx="93">
                  <c:v>10214416.34</c:v>
                </c:pt>
                <c:pt idx="94">
                  <c:v>-1235765.92</c:v>
                </c:pt>
                <c:pt idx="95">
                  <c:v>8978650.4199999999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E-4241-AFCB-E291682066F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'[1]La dolorosa'!$B$98:$B$193</c:f>
              <c:strCache>
                <c:ptCount val="96"/>
                <c:pt idx="0">
                  <c:v>TOTAL CARTERA POR VENCER</c:v>
                </c:pt>
                <c:pt idx="1">
                  <c:v>CARTERA DE CRÉDITO COMERCIAL PRIORITARIO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DE CONSUMO PRIORITARIO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CARTERA DE CONSUMO ORDINARIO POR VENCER</c:v>
                </c:pt>
                <c:pt idx="24">
                  <c:v>g.DE 1 A 30 DÍAS</c:v>
                </c:pt>
                <c:pt idx="25">
                  <c:v>g.DE 31 A 90 DÍAS</c:v>
                </c:pt>
                <c:pt idx="26">
                  <c:v>g.DE 91 A 180 DÍAS</c:v>
                </c:pt>
                <c:pt idx="27">
                  <c:v>g.DE 181 A 360 DÍAS</c:v>
                </c:pt>
                <c:pt idx="28">
                  <c:v>g.MÁS DE 360 DÍAS</c:v>
                </c:pt>
                <c:pt idx="29">
                  <c:v>TOTAL CARTERA QUE NO DEVENGA INTERES</c:v>
                </c:pt>
                <c:pt idx="30">
                  <c:v>CARTERA DE CRÉDITO COMERCIAL PRIORITARIO QUE NO DEVENGA INTERESES</c:v>
                </c:pt>
                <c:pt idx="31">
                  <c:v>j.DE 1 A 30 DÍAS</c:v>
                </c:pt>
                <c:pt idx="32">
                  <c:v>j.DE 31 A 90 DÍAS</c:v>
                </c:pt>
                <c:pt idx="33">
                  <c:v>j.DE 91 A 180 DÍAS</c:v>
                </c:pt>
                <c:pt idx="34">
                  <c:v>j.DE 181 A 360 DÍAS</c:v>
                </c:pt>
                <c:pt idx="35">
                  <c:v>j.MÁS DE 360 DÍAS</c:v>
                </c:pt>
                <c:pt idx="36">
                  <c:v>CARTERA DE CRÉDITO DE CONSUMO PRIORITARIO QUE NO DEVENGA INTERESES</c:v>
                </c:pt>
                <c:pt idx="37">
                  <c:v>k.DE 1 A 30 DÍAS</c:v>
                </c:pt>
                <c:pt idx="38">
                  <c:v>k.DE 31 A 90 DÍAS</c:v>
                </c:pt>
                <c:pt idx="39">
                  <c:v>k.DE 91 A 180 DÍAS</c:v>
                </c:pt>
                <c:pt idx="40">
                  <c:v>k.MÁS DE 180 DÍAS</c:v>
                </c:pt>
                <c:pt idx="41">
                  <c:v>CARTERA DE CREDITO INMOBILIARIO QUE NO DEVENGA INTERESES</c:v>
                </c:pt>
                <c:pt idx="42">
                  <c:v>l.DE 1 A 30 DÍAS</c:v>
                </c:pt>
                <c:pt idx="43">
                  <c:v>l.DE 31 A 90 DÍAS</c:v>
                </c:pt>
                <c:pt idx="44">
                  <c:v>l.DE 91 A 360 DÍAS</c:v>
                </c:pt>
                <c:pt idx="45">
                  <c:v>l.MÁS DE 360 DÍAS</c:v>
                </c:pt>
                <c:pt idx="46">
                  <c:v>CARTERA DE MICROCRÉDITO QUE NO DEVENGA INTERESES</c:v>
                </c:pt>
                <c:pt idx="47">
                  <c:v>m.DE 1 A 30 DÍAS</c:v>
                </c:pt>
                <c:pt idx="48">
                  <c:v>m.DE 31 A 90 DÍAS</c:v>
                </c:pt>
                <c:pt idx="49">
                  <c:v>m.DE 91 A 180 DÍAS</c:v>
                </c:pt>
                <c:pt idx="50">
                  <c:v>m.DE 181 A 360 DÍAS</c:v>
                </c:pt>
                <c:pt idx="51">
                  <c:v>m.MÁS DE 360 DÍAS</c:v>
                </c:pt>
                <c:pt idx="52">
                  <c:v>CARTERA DE CONSUMO ORDINARIO QUE NO DEVENGA INTERESES</c:v>
                </c:pt>
                <c:pt idx="53">
                  <c:v>o.DE 1 A 30 DÍAS</c:v>
                </c:pt>
                <c:pt idx="54">
                  <c:v>o.DE 31 A 90 DÍAS</c:v>
                </c:pt>
                <c:pt idx="55">
                  <c:v>o.DE 91 A 180 DÍAS</c:v>
                </c:pt>
                <c:pt idx="56">
                  <c:v>o.DE 181 A 360 DÍAS</c:v>
                </c:pt>
                <c:pt idx="57">
                  <c:v>o.MÁS DE 360 DÍAS</c:v>
                </c:pt>
                <c:pt idx="58">
                  <c:v>TOTAL CARTERA VENCIDA</c:v>
                </c:pt>
                <c:pt idx="59">
                  <c:v>CARTERA DE CRÉDITO COMERCIAL PRIORITARIO VENCIDA</c:v>
                </c:pt>
                <c:pt idx="60">
                  <c:v>r.DE 1 A 30 DÍAS</c:v>
                </c:pt>
                <c:pt idx="61">
                  <c:v>r.DE 31 A 90 DÍAS</c:v>
                </c:pt>
                <c:pt idx="62">
                  <c:v>r.DE 91 A 180 DÍAS</c:v>
                </c:pt>
                <c:pt idx="63">
                  <c:v>r.DE 181 A 360 DÍAS</c:v>
                </c:pt>
                <c:pt idx="64">
                  <c:v>r.MÁS DE 360 DÍAS</c:v>
                </c:pt>
                <c:pt idx="65">
                  <c:v>CARTERA DE CRÉDITO DE CONSUMO PRIORITARIO VENCIDA</c:v>
                </c:pt>
                <c:pt idx="66">
                  <c:v>s.DE 1 A 30 DÍAS</c:v>
                </c:pt>
                <c:pt idx="67">
                  <c:v>s.DE 31 A 90 DÍAS</c:v>
                </c:pt>
                <c:pt idx="68">
                  <c:v>s.DE 91 A 180 DÍAS</c:v>
                </c:pt>
                <c:pt idx="69">
                  <c:v>s.MÁS DE 180 DÍAS</c:v>
                </c:pt>
                <c:pt idx="70">
                  <c:v>CARTERA DE CREDITO INMOBILIARIO VENCIDA</c:v>
                </c:pt>
                <c:pt idx="71">
                  <c:v>t.De 1 a 30 días</c:v>
                </c:pt>
                <c:pt idx="72">
                  <c:v>t.De 31 a 90 días</c:v>
                </c:pt>
                <c:pt idx="73">
                  <c:v>t.De 91 a 360 DÍAS</c:v>
                </c:pt>
                <c:pt idx="74">
                  <c:v>t.MAS DE 360 DÍAS</c:v>
                </c:pt>
                <c:pt idx="75">
                  <c:v>CARTERA DE MICROCRÉDITO VENCIDA</c:v>
                </c:pt>
                <c:pt idx="76">
                  <c:v>u.DE 1 A 30 DÍAS</c:v>
                </c:pt>
                <c:pt idx="77">
                  <c:v>u.DE 31 A 90 DÍAS</c:v>
                </c:pt>
                <c:pt idx="78">
                  <c:v>u.DE 91 A 180 DÍAS</c:v>
                </c:pt>
                <c:pt idx="79">
                  <c:v>u.DE 181 A 360 DÍAS</c:v>
                </c:pt>
                <c:pt idx="80">
                  <c:v>u.MÁS DE 360 DÍAS</c:v>
                </c:pt>
                <c:pt idx="81">
                  <c:v>CARTERA DE CONSUMO ORDINARIO VENCIDA</c:v>
                </c:pt>
                <c:pt idx="82">
                  <c:v>x.DE 1 A 30 DÍAS</c:v>
                </c:pt>
                <c:pt idx="83">
                  <c:v>x.DE 31 A 90 DÍAS</c:v>
                </c:pt>
                <c:pt idx="84">
                  <c:v>x.DE 91 A 180 DÍAS</c:v>
                </c:pt>
                <c:pt idx="85">
                  <c:v>x.DE 181 A 360 DÍAS</c:v>
                </c:pt>
                <c:pt idx="86">
                  <c:v>x.MÁS DE 360 DÍAS</c:v>
                </c:pt>
                <c:pt idx="87">
                  <c:v>CARTERA DE VIVIENDA DE INTERÉS PUBLICO VENCIDA</c:v>
                </c:pt>
                <c:pt idx="88">
                  <c:v>y.De 1 a 30 días</c:v>
                </c:pt>
                <c:pt idx="89">
                  <c:v>y.De 31 a 90 días</c:v>
                </c:pt>
                <c:pt idx="90">
                  <c:v>y.De 91 a  360 DÍAS</c:v>
                </c:pt>
                <c:pt idx="91">
                  <c:v>y.MÁS DE 360 DÍAS </c:v>
                </c:pt>
                <c:pt idx="92">
                  <c:v>TOTAL CARTERA IMPRODUCTIVA</c:v>
                </c:pt>
                <c:pt idx="93">
                  <c:v>TOTAL CARTERA BRUTA</c:v>
                </c:pt>
                <c:pt idx="94">
                  <c:v>PROVISIONES</c:v>
                </c:pt>
                <c:pt idx="95">
                  <c:v>TOTAL CARTERA NETA</c:v>
                </c:pt>
              </c:strCache>
            </c:strRef>
          </c:cat>
          <c:val>
            <c:numRef>
              <c:f>'[1]La dolorosa'!$F$98:$F$193</c:f>
              <c:numCache>
                <c:formatCode>General</c:formatCode>
                <c:ptCount val="96"/>
                <c:pt idx="0">
                  <c:v>1</c:v>
                </c:pt>
                <c:pt idx="1">
                  <c:v>3.9732136839005915E-2</c:v>
                </c:pt>
                <c:pt idx="2">
                  <c:v>1.8657266565772579E-3</c:v>
                </c:pt>
                <c:pt idx="3">
                  <c:v>2.7950100480713938E-3</c:v>
                </c:pt>
                <c:pt idx="4">
                  <c:v>3.3254295909314574E-3</c:v>
                </c:pt>
                <c:pt idx="5">
                  <c:v>6.1416923131914864E-3</c:v>
                </c:pt>
                <c:pt idx="6">
                  <c:v>2.5604278230234315E-2</c:v>
                </c:pt>
                <c:pt idx="7">
                  <c:v>0.3835343102207287</c:v>
                </c:pt>
                <c:pt idx="8">
                  <c:v>1.9320872326736752E-2</c:v>
                </c:pt>
                <c:pt idx="9">
                  <c:v>3.2947568879994435E-2</c:v>
                </c:pt>
                <c:pt idx="10">
                  <c:v>4.6613571416789318E-2</c:v>
                </c:pt>
                <c:pt idx="11">
                  <c:v>0.28465229759720817</c:v>
                </c:pt>
                <c:pt idx="12">
                  <c:v>0.26303905417641599</c:v>
                </c:pt>
                <c:pt idx="13">
                  <c:v>9.4167874807077803E-3</c:v>
                </c:pt>
                <c:pt idx="14">
                  <c:v>1.3571931434336463E-2</c:v>
                </c:pt>
                <c:pt idx="15">
                  <c:v>6.006396655737567E-2</c:v>
                </c:pt>
                <c:pt idx="16">
                  <c:v>0.17998636870399609</c:v>
                </c:pt>
                <c:pt idx="17">
                  <c:v>0.17236400126495599</c:v>
                </c:pt>
                <c:pt idx="18">
                  <c:v>9.9315372352059891E-3</c:v>
                </c:pt>
                <c:pt idx="19">
                  <c:v>1.5977561673090539E-2</c:v>
                </c:pt>
                <c:pt idx="20">
                  <c:v>2.3072663544794963E-2</c:v>
                </c:pt>
                <c:pt idx="21">
                  <c:v>4.0906441067088052E-2</c:v>
                </c:pt>
                <c:pt idx="22">
                  <c:v>8.2475797744776438E-2</c:v>
                </c:pt>
                <c:pt idx="23">
                  <c:v>0.14133049749889334</c:v>
                </c:pt>
                <c:pt idx="24">
                  <c:v>4.6602956136066777E-3</c:v>
                </c:pt>
                <c:pt idx="25">
                  <c:v>6.5305321060352547E-3</c:v>
                </c:pt>
                <c:pt idx="26">
                  <c:v>9.873821810766549E-3</c:v>
                </c:pt>
                <c:pt idx="27">
                  <c:v>2.0782500233606584E-2</c:v>
                </c:pt>
                <c:pt idx="28">
                  <c:v>9.9483347734878269E-2</c:v>
                </c:pt>
                <c:pt idx="29">
                  <c:v>0.11038059386931376</c:v>
                </c:pt>
                <c:pt idx="30">
                  <c:v>8.5345530244718343E-4</c:v>
                </c:pt>
                <c:pt idx="31">
                  <c:v>1.5517792345805804E-4</c:v>
                </c:pt>
                <c:pt idx="32">
                  <c:v>1.5517792345805804E-4</c:v>
                </c:pt>
                <c:pt idx="33">
                  <c:v>2.3276688518708707E-4</c:v>
                </c:pt>
                <c:pt idx="34">
                  <c:v>3.1033257034398024E-4</c:v>
                </c:pt>
                <c:pt idx="35">
                  <c:v>0</c:v>
                </c:pt>
                <c:pt idx="36">
                  <c:v>2.7412035747735854E-2</c:v>
                </c:pt>
                <c:pt idx="37">
                  <c:v>4.3190564107807175E-3</c:v>
                </c:pt>
                <c:pt idx="38">
                  <c:v>2.8544630686207764E-3</c:v>
                </c:pt>
                <c:pt idx="39">
                  <c:v>3.9576515496848657E-3</c:v>
                </c:pt>
                <c:pt idx="40">
                  <c:v>1.628086471864949E-2</c:v>
                </c:pt>
                <c:pt idx="41">
                  <c:v>1.0549353323464523E-2</c:v>
                </c:pt>
                <c:pt idx="42">
                  <c:v>1.6664780352657919E-3</c:v>
                </c:pt>
                <c:pt idx="43">
                  <c:v>8.9615268254457619E-4</c:v>
                </c:pt>
                <c:pt idx="44">
                  <c:v>3.7130939168823654E-3</c:v>
                </c:pt>
                <c:pt idx="45">
                  <c:v>4.2736286887717903E-3</c:v>
                </c:pt>
                <c:pt idx="46">
                  <c:v>4.4320870959238139E-2</c:v>
                </c:pt>
                <c:pt idx="47">
                  <c:v>7.2058936997566386E-3</c:v>
                </c:pt>
                <c:pt idx="48">
                  <c:v>5.3755881668271074E-3</c:v>
                </c:pt>
                <c:pt idx="49">
                  <c:v>7.9800806357951913E-3</c:v>
                </c:pt>
                <c:pt idx="50">
                  <c:v>1.2037859852008229E-2</c:v>
                </c:pt>
                <c:pt idx="51">
                  <c:v>1.1721448604850972E-2</c:v>
                </c:pt>
                <c:pt idx="52">
                  <c:v>2.7244878536428079E-2</c:v>
                </c:pt>
                <c:pt idx="53">
                  <c:v>1.968847690282099E-3</c:v>
                </c:pt>
                <c:pt idx="54">
                  <c:v>1.319367317118565E-3</c:v>
                </c:pt>
                <c:pt idx="55">
                  <c:v>1.9814403158075924E-3</c:v>
                </c:pt>
                <c:pt idx="56">
                  <c:v>4.0766879395875933E-3</c:v>
                </c:pt>
                <c:pt idx="57">
                  <c:v>1.7898535273632228E-2</c:v>
                </c:pt>
                <c:pt idx="58">
                  <c:v>7.8402399948660273E-2</c:v>
                </c:pt>
                <c:pt idx="59">
                  <c:v>1.7194229262459922E-3</c:v>
                </c:pt>
                <c:pt idx="60">
                  <c:v>0</c:v>
                </c:pt>
                <c:pt idx="61">
                  <c:v>2.4828421200145018E-4</c:v>
                </c:pt>
                <c:pt idx="62">
                  <c:v>4.0722712100248166E-4</c:v>
                </c:pt>
                <c:pt idx="63">
                  <c:v>1.3326070313494353E-4</c:v>
                </c:pt>
                <c:pt idx="64">
                  <c:v>9.3065089010711658E-4</c:v>
                </c:pt>
                <c:pt idx="65">
                  <c:v>2.7176519899379518E-2</c:v>
                </c:pt>
                <c:pt idx="66">
                  <c:v>0</c:v>
                </c:pt>
                <c:pt idx="67">
                  <c:v>2.4565593785873087E-3</c:v>
                </c:pt>
                <c:pt idx="68">
                  <c:v>4.1412734442929314E-3</c:v>
                </c:pt>
                <c:pt idx="69">
                  <c:v>2.0578687076499277E-2</c:v>
                </c:pt>
                <c:pt idx="70">
                  <c:v>3.3388345688244924E-3</c:v>
                </c:pt>
                <c:pt idx="71">
                  <c:v>0</c:v>
                </c:pt>
                <c:pt idx="72">
                  <c:v>1.2723439860897248E-4</c:v>
                </c:pt>
                <c:pt idx="73">
                  <c:v>2.1411129453450823E-3</c:v>
                </c:pt>
                <c:pt idx="74">
                  <c:v>1.0704872248704371E-3</c:v>
                </c:pt>
                <c:pt idx="75">
                  <c:v>3.9072868667259252E-2</c:v>
                </c:pt>
                <c:pt idx="76">
                  <c:v>0</c:v>
                </c:pt>
                <c:pt idx="77">
                  <c:v>5.0699935427413788E-3</c:v>
                </c:pt>
                <c:pt idx="78">
                  <c:v>6.2750263375286591E-3</c:v>
                </c:pt>
                <c:pt idx="79">
                  <c:v>8.6888138509877404E-3</c:v>
                </c:pt>
                <c:pt idx="80">
                  <c:v>1.9039034936001474E-2</c:v>
                </c:pt>
                <c:pt idx="81">
                  <c:v>7.0947538869509984E-3</c:v>
                </c:pt>
                <c:pt idx="82">
                  <c:v>0</c:v>
                </c:pt>
                <c:pt idx="83">
                  <c:v>6.7499498771024329E-4</c:v>
                </c:pt>
                <c:pt idx="84">
                  <c:v>1.0985273474938865E-3</c:v>
                </c:pt>
                <c:pt idx="85">
                  <c:v>8.9085959004088445E-4</c:v>
                </c:pt>
                <c:pt idx="86">
                  <c:v>4.4303719617059837E-3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0.188782993817974</c:v>
                </c:pt>
                <c:pt idx="93">
                  <c:v>1.1887829938179739</c:v>
                </c:pt>
                <c:pt idx="94">
                  <c:v>-0.14382197289951301</c:v>
                </c:pt>
                <c:pt idx="95">
                  <c:v>1.044961020918461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6E-4241-AFCB-E2916820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205488"/>
        <c:axId val="1326218384"/>
      </c:lineChart>
      <c:catAx>
        <c:axId val="13262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326218384"/>
        <c:crosses val="autoZero"/>
        <c:auto val="1"/>
        <c:lblAlgn val="ctr"/>
        <c:lblOffset val="100"/>
        <c:noMultiLvlLbl val="0"/>
      </c:catAx>
      <c:valAx>
        <c:axId val="132621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32620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LA DOLOROSA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dolorosa'!$C$197:$C$263</c:f>
              <c:numCache>
                <c:formatCode>General</c:formatCode>
                <c:ptCount val="67"/>
                <c:pt idx="0">
                  <c:v>7773422.0499999998</c:v>
                </c:pt>
                <c:pt idx="1">
                  <c:v>327882.5</c:v>
                </c:pt>
                <c:pt idx="2">
                  <c:v>14825.84</c:v>
                </c:pt>
                <c:pt idx="3">
                  <c:v>23767.18</c:v>
                </c:pt>
                <c:pt idx="4">
                  <c:v>36188.28</c:v>
                </c:pt>
                <c:pt idx="5">
                  <c:v>65687.92</c:v>
                </c:pt>
                <c:pt idx="6">
                  <c:v>187413.28</c:v>
                </c:pt>
                <c:pt idx="7">
                  <c:v>3845014.38</c:v>
                </c:pt>
                <c:pt idx="8">
                  <c:v>202250.45</c:v>
                </c:pt>
                <c:pt idx="9">
                  <c:v>317412.72000000003</c:v>
                </c:pt>
                <c:pt idx="10">
                  <c:v>444799.33</c:v>
                </c:pt>
                <c:pt idx="11">
                  <c:v>2880551.88</c:v>
                </c:pt>
                <c:pt idx="12">
                  <c:v>2302350.13</c:v>
                </c:pt>
                <c:pt idx="13">
                  <c:v>75628.009999999995</c:v>
                </c:pt>
                <c:pt idx="14">
                  <c:v>107760.98000000001</c:v>
                </c:pt>
                <c:pt idx="15">
                  <c:v>461690.56</c:v>
                </c:pt>
                <c:pt idx="16">
                  <c:v>1657270.58</c:v>
                </c:pt>
                <c:pt idx="17">
                  <c:v>1298175.04</c:v>
                </c:pt>
                <c:pt idx="18">
                  <c:v>70968.87</c:v>
                </c:pt>
                <c:pt idx="19">
                  <c:v>99415.87999999999</c:v>
                </c:pt>
                <c:pt idx="20">
                  <c:v>158231.4</c:v>
                </c:pt>
                <c:pt idx="21">
                  <c:v>281717.49</c:v>
                </c:pt>
                <c:pt idx="22">
                  <c:v>687841.4</c:v>
                </c:pt>
                <c:pt idx="23">
                  <c:v>721934.02</c:v>
                </c:pt>
                <c:pt idx="24">
                  <c:v>471622.40000000002</c:v>
                </c:pt>
                <c:pt idx="25">
                  <c:v>58666.62</c:v>
                </c:pt>
                <c:pt idx="26">
                  <c:v>35599.129999999997</c:v>
                </c:pt>
                <c:pt idx="27">
                  <c:v>50007.23</c:v>
                </c:pt>
                <c:pt idx="28">
                  <c:v>327349.42</c:v>
                </c:pt>
                <c:pt idx="29">
                  <c:v>76201.47</c:v>
                </c:pt>
                <c:pt idx="30">
                  <c:v>14122.62</c:v>
                </c:pt>
                <c:pt idx="31">
                  <c:v>7140.89</c:v>
                </c:pt>
                <c:pt idx="32">
                  <c:v>24975.78</c:v>
                </c:pt>
                <c:pt idx="33">
                  <c:v>29962.18</c:v>
                </c:pt>
                <c:pt idx="34">
                  <c:v>174110.15</c:v>
                </c:pt>
                <c:pt idx="35">
                  <c:v>51128.57</c:v>
                </c:pt>
                <c:pt idx="36">
                  <c:v>25694.46</c:v>
                </c:pt>
                <c:pt idx="37">
                  <c:v>29627.77</c:v>
                </c:pt>
                <c:pt idx="38">
                  <c:v>41015.040000000001</c:v>
                </c:pt>
                <c:pt idx="39">
                  <c:v>26644.309999999998</c:v>
                </c:pt>
                <c:pt idx="40">
                  <c:v>696653.94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285142.46000000002</c:v>
                </c:pt>
                <c:pt idx="48">
                  <c:v>0</c:v>
                </c:pt>
                <c:pt idx="49">
                  <c:v>19921.059999999998</c:v>
                </c:pt>
                <c:pt idx="50">
                  <c:v>39481.26</c:v>
                </c:pt>
                <c:pt idx="51">
                  <c:v>225740.14</c:v>
                </c:pt>
                <c:pt idx="52">
                  <c:v>33512.32</c:v>
                </c:pt>
                <c:pt idx="53">
                  <c:v>0</c:v>
                </c:pt>
                <c:pt idx="54">
                  <c:v>0</c:v>
                </c:pt>
                <c:pt idx="55">
                  <c:v>26884.699999999997</c:v>
                </c:pt>
                <c:pt idx="56">
                  <c:v>6627.62</c:v>
                </c:pt>
                <c:pt idx="57">
                  <c:v>377996.16</c:v>
                </c:pt>
                <c:pt idx="58">
                  <c:v>0</c:v>
                </c:pt>
                <c:pt idx="59">
                  <c:v>20269.21</c:v>
                </c:pt>
                <c:pt idx="60">
                  <c:v>51006.67</c:v>
                </c:pt>
                <c:pt idx="61">
                  <c:v>87646.909999999989</c:v>
                </c:pt>
                <c:pt idx="62">
                  <c:v>219073.37</c:v>
                </c:pt>
                <c:pt idx="63">
                  <c:v>1418587.96</c:v>
                </c:pt>
                <c:pt idx="64">
                  <c:v>9192010.0099999998</c:v>
                </c:pt>
                <c:pt idx="65">
                  <c:v>-1289081.01</c:v>
                </c:pt>
                <c:pt idx="66">
                  <c:v>7902929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3-40A0-A4B9-2FF7DE1E6F0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dolorosa'!$D$197:$D$263</c:f>
              <c:numCache>
                <c:formatCode>General</c:formatCode>
                <c:ptCount val="67"/>
                <c:pt idx="0">
                  <c:v>1</c:v>
                </c:pt>
                <c:pt idx="1">
                  <c:v>4.217994313070908E-2</c:v>
                </c:pt>
                <c:pt idx="2">
                  <c:v>1.9072475294198133E-3</c:v>
                </c:pt>
                <c:pt idx="3">
                  <c:v>3.0574925492434829E-3</c:v>
                </c:pt>
                <c:pt idx="4">
                  <c:v>4.655385976373173E-3</c:v>
                </c:pt>
                <c:pt idx="5">
                  <c:v>8.4503220817657779E-3</c:v>
                </c:pt>
                <c:pt idx="6">
                  <c:v>2.4109494993906834E-2</c:v>
                </c:pt>
                <c:pt idx="7">
                  <c:v>0.49463599882628267</c:v>
                </c:pt>
                <c:pt idx="8">
                  <c:v>2.6018200053861736E-2</c:v>
                </c:pt>
                <c:pt idx="9">
                  <c:v>4.0833074282902219E-2</c:v>
                </c:pt>
                <c:pt idx="10">
                  <c:v>5.722053004956807E-2</c:v>
                </c:pt>
                <c:pt idx="11">
                  <c:v>0.37056419443995064</c:v>
                </c:pt>
                <c:pt idx="12">
                  <c:v>0.29618231393984323</c:v>
                </c:pt>
                <c:pt idx="13">
                  <c:v>9.7290497690138925E-3</c:v>
                </c:pt>
                <c:pt idx="14">
                  <c:v>1.386274658790719E-2</c:v>
                </c:pt>
                <c:pt idx="15">
                  <c:v>5.939347651913484E-2</c:v>
                </c:pt>
                <c:pt idx="16">
                  <c:v>0.21319704106378737</c:v>
                </c:pt>
                <c:pt idx="17">
                  <c:v>0.16700174410316498</c:v>
                </c:pt>
                <c:pt idx="18">
                  <c:v>9.1296818239786689E-3</c:v>
                </c:pt>
                <c:pt idx="19">
                  <c:v>1.2789203951688175E-2</c:v>
                </c:pt>
                <c:pt idx="20">
                  <c:v>2.0355436638102006E-2</c:v>
                </c:pt>
                <c:pt idx="21">
                  <c:v>3.6241115970282352E-2</c:v>
                </c:pt>
                <c:pt idx="22">
                  <c:v>8.848630571911377E-2</c:v>
                </c:pt>
                <c:pt idx="23">
                  <c:v>9.2872098717449683E-2</c:v>
                </c:pt>
                <c:pt idx="24">
                  <c:v>6.0671142897740907E-2</c:v>
                </c:pt>
                <c:pt idx="25">
                  <c:v>7.5470776734681486E-3</c:v>
                </c:pt>
                <c:pt idx="26">
                  <c:v>4.5795956749833232E-3</c:v>
                </c:pt>
                <c:pt idx="27">
                  <c:v>6.4331036805083813E-3</c:v>
                </c:pt>
                <c:pt idx="28">
                  <c:v>4.2111365868781045E-2</c:v>
                </c:pt>
                <c:pt idx="29">
                  <c:v>9.8028216543317621E-3</c:v>
                </c:pt>
                <c:pt idx="30">
                  <c:v>1.8167828672058274E-3</c:v>
                </c:pt>
                <c:pt idx="31">
                  <c:v>9.1862888108590487E-4</c:v>
                </c:pt>
                <c:pt idx="32">
                  <c:v>3.212971049217635E-3</c:v>
                </c:pt>
                <c:pt idx="33">
                  <c:v>3.8544388568223955E-3</c:v>
                </c:pt>
                <c:pt idx="34">
                  <c:v>2.2398134165377011E-2</c:v>
                </c:pt>
                <c:pt idx="35">
                  <c:v>6.577356751136393E-3</c:v>
                </c:pt>
                <c:pt idx="36">
                  <c:v>3.3054245395050946E-3</c:v>
                </c:pt>
                <c:pt idx="37">
                  <c:v>3.8114191934297457E-3</c:v>
                </c:pt>
                <c:pt idx="38">
                  <c:v>5.2763171401455037E-3</c:v>
                </c:pt>
                <c:pt idx="39">
                  <c:v>3.4276165411602729E-3</c:v>
                </c:pt>
                <c:pt idx="40">
                  <c:v>8.9619981459774206E-2</c:v>
                </c:pt>
                <c:pt idx="41">
                  <c:v>3.8593041529245156E-7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3.8593041529245156E-7</c:v>
                </c:pt>
                <c:pt idx="47">
                  <c:v>3.668171600177042E-2</c:v>
                </c:pt>
                <c:pt idx="48">
                  <c:v>0</c:v>
                </c:pt>
                <c:pt idx="49">
                  <c:v>2.5627143196219481E-3</c:v>
                </c:pt>
                <c:pt idx="50">
                  <c:v>5.0790063560230856E-3</c:v>
                </c:pt>
                <c:pt idx="51">
                  <c:v>2.9039995326125386E-2</c:v>
                </c:pt>
                <c:pt idx="52">
                  <c:v>4.3111411916711764E-3</c:v>
                </c:pt>
                <c:pt idx="53">
                  <c:v>0</c:v>
                </c:pt>
                <c:pt idx="54">
                  <c:v>0</c:v>
                </c:pt>
                <c:pt idx="55">
                  <c:v>3.4585411453376571E-3</c:v>
                </c:pt>
                <c:pt idx="56">
                  <c:v>8.5260004633351929E-4</c:v>
                </c:pt>
                <c:pt idx="57">
                  <c:v>4.8626738335917317E-2</c:v>
                </c:pt>
                <c:pt idx="58">
                  <c:v>0</c:v>
                </c:pt>
                <c:pt idx="59">
                  <c:v>2.6075015443166373E-3</c:v>
                </c:pt>
                <c:pt idx="60">
                  <c:v>6.5616751119283428E-3</c:v>
                </c:pt>
                <c:pt idx="61">
                  <c:v>1.127520279180004E-2</c:v>
                </c:pt>
                <c:pt idx="62">
                  <c:v>2.8182358887872298E-2</c:v>
                </c:pt>
                <c:pt idx="63">
                  <c:v>0.18249208017722388</c:v>
                </c:pt>
                <c:pt idx="64">
                  <c:v>1.1824920801772238</c:v>
                </c:pt>
                <c:pt idx="65">
                  <c:v>-0.16583185651163762</c:v>
                </c:pt>
                <c:pt idx="66">
                  <c:v>1.0166602236655862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3-40A0-A4B9-2FF7DE1E6F0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dolorosa'!$E$197:$E$263</c:f>
              <c:numCache>
                <c:formatCode>General</c:formatCode>
                <c:ptCount val="67"/>
                <c:pt idx="0">
                  <c:v>7826752.0399999991</c:v>
                </c:pt>
                <c:pt idx="1">
                  <c:v>384747.71</c:v>
                </c:pt>
                <c:pt idx="2">
                  <c:v>15458.230000000001</c:v>
                </c:pt>
                <c:pt idx="3">
                  <c:v>23564.489999999998</c:v>
                </c:pt>
                <c:pt idx="4">
                  <c:v>37019.68</c:v>
                </c:pt>
                <c:pt idx="5">
                  <c:v>68664.55</c:v>
                </c:pt>
                <c:pt idx="6">
                  <c:v>240040.76</c:v>
                </c:pt>
                <c:pt idx="7">
                  <c:v>3804191.1900000004</c:v>
                </c:pt>
                <c:pt idx="8">
                  <c:v>190242.19999999998</c:v>
                </c:pt>
                <c:pt idx="9">
                  <c:v>301360.17000000004</c:v>
                </c:pt>
                <c:pt idx="10">
                  <c:v>438631.91</c:v>
                </c:pt>
                <c:pt idx="11">
                  <c:v>2873956.91</c:v>
                </c:pt>
                <c:pt idx="12">
                  <c:v>2321442.4499999997</c:v>
                </c:pt>
                <c:pt idx="13">
                  <c:v>66089.88</c:v>
                </c:pt>
                <c:pt idx="14">
                  <c:v>101711.53</c:v>
                </c:pt>
                <c:pt idx="15">
                  <c:v>450998.26</c:v>
                </c:pt>
                <c:pt idx="16">
                  <c:v>1702642.7799999998</c:v>
                </c:pt>
                <c:pt idx="17">
                  <c:v>1316370.69</c:v>
                </c:pt>
                <c:pt idx="18">
                  <c:v>63450.79</c:v>
                </c:pt>
                <c:pt idx="19">
                  <c:v>110448.99</c:v>
                </c:pt>
                <c:pt idx="20">
                  <c:v>146311.26999999999</c:v>
                </c:pt>
                <c:pt idx="21">
                  <c:v>285944.90999999997</c:v>
                </c:pt>
                <c:pt idx="22">
                  <c:v>710214.7300000001</c:v>
                </c:pt>
                <c:pt idx="23">
                  <c:v>571604.12999999989</c:v>
                </c:pt>
                <c:pt idx="24">
                  <c:v>377536.61</c:v>
                </c:pt>
                <c:pt idx="25">
                  <c:v>51741.369999999995</c:v>
                </c:pt>
                <c:pt idx="26">
                  <c:v>31202.81</c:v>
                </c:pt>
                <c:pt idx="27">
                  <c:v>45949.409999999996</c:v>
                </c:pt>
                <c:pt idx="28">
                  <c:v>248643.02</c:v>
                </c:pt>
                <c:pt idx="29">
                  <c:v>63449.729999999996</c:v>
                </c:pt>
                <c:pt idx="30">
                  <c:v>12428.41</c:v>
                </c:pt>
                <c:pt idx="31">
                  <c:v>6295.22</c:v>
                </c:pt>
                <c:pt idx="32">
                  <c:v>17893.509999999998</c:v>
                </c:pt>
                <c:pt idx="33">
                  <c:v>26832.59</c:v>
                </c:pt>
                <c:pt idx="34">
                  <c:v>130617.78999999998</c:v>
                </c:pt>
                <c:pt idx="35">
                  <c:v>38126.959999999999</c:v>
                </c:pt>
                <c:pt idx="36">
                  <c:v>17750.07</c:v>
                </c:pt>
                <c:pt idx="37">
                  <c:v>21631.65</c:v>
                </c:pt>
                <c:pt idx="38">
                  <c:v>28271.839999999997</c:v>
                </c:pt>
                <c:pt idx="39">
                  <c:v>24837.269999999997</c:v>
                </c:pt>
                <c:pt idx="40">
                  <c:v>723654.47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302297.93</c:v>
                </c:pt>
                <c:pt idx="48">
                  <c:v>0</c:v>
                </c:pt>
                <c:pt idx="49">
                  <c:v>17310.390000000003</c:v>
                </c:pt>
                <c:pt idx="50">
                  <c:v>40939.14</c:v>
                </c:pt>
                <c:pt idx="51">
                  <c:v>244048.4</c:v>
                </c:pt>
                <c:pt idx="52">
                  <c:v>27675.11</c:v>
                </c:pt>
                <c:pt idx="53">
                  <c:v>0</c:v>
                </c:pt>
                <c:pt idx="54">
                  <c:v>0</c:v>
                </c:pt>
                <c:pt idx="55">
                  <c:v>19997.02</c:v>
                </c:pt>
                <c:pt idx="56">
                  <c:v>7678.09</c:v>
                </c:pt>
                <c:pt idx="57">
                  <c:v>393678.43</c:v>
                </c:pt>
                <c:pt idx="58">
                  <c:v>0</c:v>
                </c:pt>
                <c:pt idx="59">
                  <c:v>13849.45</c:v>
                </c:pt>
                <c:pt idx="60">
                  <c:v>46910.079999999994</c:v>
                </c:pt>
                <c:pt idx="61">
                  <c:v>87026.81</c:v>
                </c:pt>
                <c:pt idx="62">
                  <c:v>245892.09</c:v>
                </c:pt>
                <c:pt idx="63">
                  <c:v>1295258.6000000001</c:v>
                </c:pt>
                <c:pt idx="64">
                  <c:v>9122010.6400000006</c:v>
                </c:pt>
                <c:pt idx="65">
                  <c:v>-1301577.51</c:v>
                </c:pt>
                <c:pt idx="66">
                  <c:v>7820433.1299999999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3-40A0-A4B9-2FF7DE1E6F0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dolorosa'!$F$197:$F$263</c:f>
              <c:numCache>
                <c:formatCode>General</c:formatCode>
                <c:ptCount val="67"/>
                <c:pt idx="0">
                  <c:v>1</c:v>
                </c:pt>
                <c:pt idx="1">
                  <c:v>4.9158029797504617E-2</c:v>
                </c:pt>
                <c:pt idx="2">
                  <c:v>1.9750504322863412E-3</c:v>
                </c:pt>
                <c:pt idx="3">
                  <c:v>3.0107623033883671E-3</c:v>
                </c:pt>
                <c:pt idx="4">
                  <c:v>4.7298904846869282E-3</c:v>
                </c:pt>
                <c:pt idx="5">
                  <c:v>8.7730580512935235E-3</c:v>
                </c:pt>
                <c:pt idx="6">
                  <c:v>3.0669268525849457E-2</c:v>
                </c:pt>
                <c:pt idx="7">
                  <c:v>0.48604979058465236</c:v>
                </c:pt>
                <c:pt idx="8">
                  <c:v>2.4306659905377559E-2</c:v>
                </c:pt>
                <c:pt idx="9">
                  <c:v>3.8503860664020742E-2</c:v>
                </c:pt>
                <c:pt idx="10">
                  <c:v>5.6042648056089432E-2</c:v>
                </c:pt>
                <c:pt idx="11">
                  <c:v>0.36719662195916464</c:v>
                </c:pt>
                <c:pt idx="12">
                  <c:v>0.29660355127335808</c:v>
                </c:pt>
                <c:pt idx="13">
                  <c:v>8.4441003959542862E-3</c:v>
                </c:pt>
                <c:pt idx="14">
                  <c:v>1.2995368893787008E-2</c:v>
                </c:pt>
                <c:pt idx="15">
                  <c:v>5.7622658504459287E-2</c:v>
                </c:pt>
                <c:pt idx="16">
                  <c:v>0.2175414234791575</c:v>
                </c:pt>
                <c:pt idx="17">
                  <c:v>0.16818862834448503</c:v>
                </c:pt>
                <c:pt idx="18">
                  <c:v>8.1069119956430884E-3</c:v>
                </c:pt>
                <c:pt idx="19">
                  <c:v>1.411172724465154E-2</c:v>
                </c:pt>
                <c:pt idx="20">
                  <c:v>1.869374029638992E-2</c:v>
                </c:pt>
                <c:pt idx="21">
                  <c:v>3.6534300376277154E-2</c:v>
                </c:pt>
                <c:pt idx="22">
                  <c:v>9.0741948431523348E-2</c:v>
                </c:pt>
                <c:pt idx="23">
                  <c:v>7.3032099021243552E-2</c:v>
                </c:pt>
                <c:pt idx="24">
                  <c:v>4.8236689762309118E-2</c:v>
                </c:pt>
                <c:pt idx="25">
                  <c:v>6.6108354698815779E-3</c:v>
                </c:pt>
                <c:pt idx="26">
                  <c:v>3.9866869220504912E-3</c:v>
                </c:pt>
                <c:pt idx="27">
                  <c:v>5.8708145812167573E-3</c:v>
                </c:pt>
                <c:pt idx="28">
                  <c:v>3.1768352789160292E-2</c:v>
                </c:pt>
                <c:pt idx="29">
                  <c:v>8.1067765627081245E-3</c:v>
                </c:pt>
                <c:pt idx="30">
                  <c:v>1.5879396634111333E-3</c:v>
                </c:pt>
                <c:pt idx="31">
                  <c:v>8.043208687112057E-4</c:v>
                </c:pt>
                <c:pt idx="32">
                  <c:v>2.2861986566780259E-3</c:v>
                </c:pt>
                <c:pt idx="33">
                  <c:v>3.42831737390776E-3</c:v>
                </c:pt>
                <c:pt idx="34">
                  <c:v>1.6688632696226311E-2</c:v>
                </c:pt>
                <c:pt idx="35">
                  <c:v>4.8713642396163099E-3</c:v>
                </c:pt>
                <c:pt idx="36">
                  <c:v>2.2678717697053809E-3</c:v>
                </c:pt>
                <c:pt idx="37">
                  <c:v>2.7638092901688506E-3</c:v>
                </c:pt>
                <c:pt idx="38">
                  <c:v>3.612205913195124E-3</c:v>
                </c:pt>
                <c:pt idx="39">
                  <c:v>3.1733814835406488E-3</c:v>
                </c:pt>
                <c:pt idx="40">
                  <c:v>9.2459102613911354E-2</c:v>
                </c:pt>
                <c:pt idx="41">
                  <c:v>3.8330075932749242E-7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3.8330075932749242E-7</c:v>
                </c:pt>
                <c:pt idx="47">
                  <c:v>3.8623675370709716E-2</c:v>
                </c:pt>
                <c:pt idx="48">
                  <c:v>0</c:v>
                </c:pt>
                <c:pt idx="49">
                  <c:v>2.2116952104183443E-3</c:v>
                </c:pt>
                <c:pt idx="50">
                  <c:v>5.230667816071506E-3</c:v>
                </c:pt>
                <c:pt idx="51">
                  <c:v>3.1181312344219867E-2</c:v>
                </c:pt>
                <c:pt idx="52">
                  <c:v>3.535963559157293E-3</c:v>
                </c:pt>
                <c:pt idx="53">
                  <c:v>0</c:v>
                </c:pt>
                <c:pt idx="54">
                  <c:v>0</c:v>
                </c:pt>
                <c:pt idx="55">
                  <c:v>2.5549576500956844E-3</c:v>
                </c:pt>
                <c:pt idx="56">
                  <c:v>9.8100590906160883E-4</c:v>
                </c:pt>
                <c:pt idx="57">
                  <c:v>5.0299080383285025E-2</c:v>
                </c:pt>
                <c:pt idx="58">
                  <c:v>0</c:v>
                </c:pt>
                <c:pt idx="59">
                  <c:v>1.7695015670893802E-3</c:v>
                </c:pt>
                <c:pt idx="60">
                  <c:v>5.9935564280378046E-3</c:v>
                </c:pt>
                <c:pt idx="61">
                  <c:v>1.1119147451616469E-2</c:v>
                </c:pt>
                <c:pt idx="62">
                  <c:v>3.141687493654137E-2</c:v>
                </c:pt>
                <c:pt idx="63">
                  <c:v>0.16549120163515493</c:v>
                </c:pt>
                <c:pt idx="64">
                  <c:v>1.1654912016351551</c:v>
                </c:pt>
                <c:pt idx="65">
                  <c:v>-0.16629854930219562</c:v>
                </c:pt>
                <c:pt idx="66">
                  <c:v>0.9991926523329594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E3-40A0-A4B9-2FF7DE1E6F0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dolorosa'!$G$197:$G$263</c:f>
              <c:numCache>
                <c:formatCode>General</c:formatCode>
                <c:ptCount val="67"/>
                <c:pt idx="0">
                  <c:v>8695352.2300000004</c:v>
                </c:pt>
                <c:pt idx="1">
                  <c:v>422827.50999999995</c:v>
                </c:pt>
                <c:pt idx="2">
                  <c:v>17386.72</c:v>
                </c:pt>
                <c:pt idx="3">
                  <c:v>26380.62</c:v>
                </c:pt>
                <c:pt idx="4">
                  <c:v>38760.67</c:v>
                </c:pt>
                <c:pt idx="5">
                  <c:v>76353.34</c:v>
                </c:pt>
                <c:pt idx="6">
                  <c:v>263946.15999999997</c:v>
                </c:pt>
                <c:pt idx="7">
                  <c:v>4362969.0100000007</c:v>
                </c:pt>
                <c:pt idx="8">
                  <c:v>193789.66</c:v>
                </c:pt>
                <c:pt idx="9">
                  <c:v>312665.88999999996</c:v>
                </c:pt>
                <c:pt idx="10">
                  <c:v>467508.5</c:v>
                </c:pt>
                <c:pt idx="11">
                  <c:v>3389004.9600000004</c:v>
                </c:pt>
                <c:pt idx="12">
                  <c:v>2583940.04</c:v>
                </c:pt>
                <c:pt idx="13">
                  <c:v>64606.52</c:v>
                </c:pt>
                <c:pt idx="14">
                  <c:v>100722.61</c:v>
                </c:pt>
                <c:pt idx="15">
                  <c:v>463170.24</c:v>
                </c:pt>
                <c:pt idx="16">
                  <c:v>1955440.6700000002</c:v>
                </c:pt>
                <c:pt idx="17">
                  <c:v>1325615.67</c:v>
                </c:pt>
                <c:pt idx="18">
                  <c:v>70559.790000000008</c:v>
                </c:pt>
                <c:pt idx="19">
                  <c:v>88029.23</c:v>
                </c:pt>
                <c:pt idx="20">
                  <c:v>150498.5</c:v>
                </c:pt>
                <c:pt idx="21">
                  <c:v>249748.9</c:v>
                </c:pt>
                <c:pt idx="22">
                  <c:v>766779.25</c:v>
                </c:pt>
                <c:pt idx="23">
                  <c:v>476584.23</c:v>
                </c:pt>
                <c:pt idx="24">
                  <c:v>312041.69</c:v>
                </c:pt>
                <c:pt idx="25">
                  <c:v>44662.329999999994</c:v>
                </c:pt>
                <c:pt idx="26">
                  <c:v>27641.75</c:v>
                </c:pt>
                <c:pt idx="27">
                  <c:v>42178.37</c:v>
                </c:pt>
                <c:pt idx="28">
                  <c:v>197559.24000000002</c:v>
                </c:pt>
                <c:pt idx="29">
                  <c:v>54057.89</c:v>
                </c:pt>
                <c:pt idx="30">
                  <c:v>11752.37</c:v>
                </c:pt>
                <c:pt idx="31">
                  <c:v>3808.05</c:v>
                </c:pt>
                <c:pt idx="32">
                  <c:v>14258.06</c:v>
                </c:pt>
                <c:pt idx="33">
                  <c:v>24239.41</c:v>
                </c:pt>
                <c:pt idx="34">
                  <c:v>110484.65</c:v>
                </c:pt>
                <c:pt idx="35">
                  <c:v>28941</c:v>
                </c:pt>
                <c:pt idx="36">
                  <c:v>14796.99</c:v>
                </c:pt>
                <c:pt idx="37">
                  <c:v>18891.98</c:v>
                </c:pt>
                <c:pt idx="38">
                  <c:v>21979.089999999997</c:v>
                </c:pt>
                <c:pt idx="39">
                  <c:v>25875.59</c:v>
                </c:pt>
                <c:pt idx="40">
                  <c:v>674014.98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278900.55</c:v>
                </c:pt>
                <c:pt idx="48">
                  <c:v>0</c:v>
                </c:pt>
                <c:pt idx="49">
                  <c:v>15129.33</c:v>
                </c:pt>
                <c:pt idx="50">
                  <c:v>38729.229999999996</c:v>
                </c:pt>
                <c:pt idx="51">
                  <c:v>225041.99</c:v>
                </c:pt>
                <c:pt idx="52">
                  <c:v>33368.380000000005</c:v>
                </c:pt>
                <c:pt idx="53">
                  <c:v>0</c:v>
                </c:pt>
                <c:pt idx="54">
                  <c:v>0</c:v>
                </c:pt>
                <c:pt idx="55">
                  <c:v>21599.02</c:v>
                </c:pt>
                <c:pt idx="56">
                  <c:v>11769.36</c:v>
                </c:pt>
                <c:pt idx="57">
                  <c:v>361743.05000000005</c:v>
                </c:pt>
                <c:pt idx="58">
                  <c:v>0</c:v>
                </c:pt>
                <c:pt idx="59">
                  <c:v>11429.230000000001</c:v>
                </c:pt>
                <c:pt idx="60">
                  <c:v>34525.51</c:v>
                </c:pt>
                <c:pt idx="61">
                  <c:v>86059.510000000009</c:v>
                </c:pt>
                <c:pt idx="62">
                  <c:v>229728.80000000002</c:v>
                </c:pt>
                <c:pt idx="63">
                  <c:v>1150599.21</c:v>
                </c:pt>
                <c:pt idx="64">
                  <c:v>9845951.4399999995</c:v>
                </c:pt>
                <c:pt idx="65">
                  <c:v>-1230555.19</c:v>
                </c:pt>
                <c:pt idx="66">
                  <c:v>8615396.25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E3-40A0-A4B9-2FF7DE1E6F0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dolorosa'!$H$197:$H$263</c:f>
              <c:numCache>
                <c:formatCode>General</c:formatCode>
                <c:ptCount val="67"/>
                <c:pt idx="0">
                  <c:v>1</c:v>
                </c:pt>
                <c:pt idx="1">
                  <c:v>4.862684096237007E-2</c:v>
                </c:pt>
                <c:pt idx="2">
                  <c:v>1.9995417712940652E-3</c:v>
                </c:pt>
                <c:pt idx="3">
                  <c:v>3.0338759491517456E-3</c:v>
                </c:pt>
                <c:pt idx="4">
                  <c:v>4.4576308095112087E-3</c:v>
                </c:pt>
                <c:pt idx="5">
                  <c:v>8.7809369856889623E-3</c:v>
                </c:pt>
                <c:pt idx="6">
                  <c:v>3.0354855446724088E-2</c:v>
                </c:pt>
                <c:pt idx="7">
                  <c:v>0.50175874359031003</c:v>
                </c:pt>
                <c:pt idx="8">
                  <c:v>2.2286579643249253E-2</c:v>
                </c:pt>
                <c:pt idx="9">
                  <c:v>3.5957817662781437E-2</c:v>
                </c:pt>
                <c:pt idx="10">
                  <c:v>5.3765332057169581E-2</c:v>
                </c:pt>
                <c:pt idx="11">
                  <c:v>0.38974901422710972</c:v>
                </c:pt>
                <c:pt idx="12">
                  <c:v>0.29716335481903761</c:v>
                </c:pt>
                <c:pt idx="13">
                  <c:v>7.4300060872864717E-3</c:v>
                </c:pt>
                <c:pt idx="14">
                  <c:v>1.1583499706026285E-2</c:v>
                </c:pt>
                <c:pt idx="15">
                  <c:v>5.3266414947747316E-2</c:v>
                </c:pt>
                <c:pt idx="16">
                  <c:v>0.22488343407797753</c:v>
                </c:pt>
                <c:pt idx="17">
                  <c:v>0.15245106062828231</c:v>
                </c:pt>
                <c:pt idx="18">
                  <c:v>8.1146557532839596E-3</c:v>
                </c:pt>
                <c:pt idx="19">
                  <c:v>1.0123710652719584E-2</c:v>
                </c:pt>
                <c:pt idx="20">
                  <c:v>1.7307924511759543E-2</c:v>
                </c:pt>
                <c:pt idx="21">
                  <c:v>2.8722114227683216E-2</c:v>
                </c:pt>
                <c:pt idx="22">
                  <c:v>8.818265548283602E-2</c:v>
                </c:pt>
                <c:pt idx="23">
                  <c:v>5.4809077009638281E-2</c:v>
                </c:pt>
                <c:pt idx="24">
                  <c:v>3.5886032186645531E-2</c:v>
                </c:pt>
                <c:pt idx="25">
                  <c:v>5.1363451207772403E-3</c:v>
                </c:pt>
                <c:pt idx="26">
                  <c:v>3.1789109019221408E-3</c:v>
                </c:pt>
                <c:pt idx="27">
                  <c:v>4.8506798671685324E-3</c:v>
                </c:pt>
                <c:pt idx="28">
                  <c:v>2.2720096296777618E-2</c:v>
                </c:pt>
                <c:pt idx="29">
                  <c:v>6.2168717919780002E-3</c:v>
                </c:pt>
                <c:pt idx="30">
                  <c:v>1.3515691704187583E-3</c:v>
                </c:pt>
                <c:pt idx="31">
                  <c:v>4.3794085613481815E-4</c:v>
                </c:pt>
                <c:pt idx="32">
                  <c:v>1.6397334602280969E-3</c:v>
                </c:pt>
                <c:pt idx="33">
                  <c:v>2.7876283051963264E-3</c:v>
                </c:pt>
                <c:pt idx="34">
                  <c:v>1.2706173031014753E-2</c:v>
                </c:pt>
                <c:pt idx="35">
                  <c:v>3.3283298059105767E-3</c:v>
                </c:pt>
                <c:pt idx="36">
                  <c:v>1.7017125481068637E-3</c:v>
                </c:pt>
                <c:pt idx="37">
                  <c:v>2.1726526425025565E-3</c:v>
                </c:pt>
                <c:pt idx="38">
                  <c:v>2.5276825387440336E-3</c:v>
                </c:pt>
                <c:pt idx="39">
                  <c:v>2.9757954957507224E-3</c:v>
                </c:pt>
                <c:pt idx="40">
                  <c:v>7.7514396446709544E-2</c:v>
                </c:pt>
                <c:pt idx="41">
                  <c:v>3.4501190068524685E-7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3.4501190068524685E-7</c:v>
                </c:pt>
                <c:pt idx="47">
                  <c:v>3.2074669619220238E-2</c:v>
                </c:pt>
                <c:pt idx="48">
                  <c:v>0</c:v>
                </c:pt>
                <c:pt idx="49">
                  <c:v>1.7399329664647752E-3</c:v>
                </c:pt>
                <c:pt idx="50">
                  <c:v>4.4540150847920271E-3</c:v>
                </c:pt>
                <c:pt idx="51">
                  <c:v>2.5880721567963439E-2</c:v>
                </c:pt>
                <c:pt idx="52">
                  <c:v>3.8374960688625265E-3</c:v>
                </c:pt>
                <c:pt idx="53">
                  <c:v>0</c:v>
                </c:pt>
                <c:pt idx="54">
                  <c:v>0</c:v>
                </c:pt>
                <c:pt idx="55">
                  <c:v>2.4839729810462205E-3</c:v>
                </c:pt>
                <c:pt idx="56">
                  <c:v>1.3535230878163058E-3</c:v>
                </c:pt>
                <c:pt idx="57">
                  <c:v>4.1601885746726103E-2</c:v>
                </c:pt>
                <c:pt idx="58">
                  <c:v>0</c:v>
                </c:pt>
                <c:pt idx="59">
                  <c:v>1.3144067885562814E-3</c:v>
                </c:pt>
                <c:pt idx="60">
                  <c:v>3.9705706090758328E-3</c:v>
                </c:pt>
                <c:pt idx="61">
                  <c:v>9.8971850390470045E-3</c:v>
                </c:pt>
                <c:pt idx="62">
                  <c:v>2.641972331004698E-2</c:v>
                </c:pt>
                <c:pt idx="63">
                  <c:v>0.13232347345634782</c:v>
                </c:pt>
                <c:pt idx="64">
                  <c:v>1.1323234734563477</c:v>
                </c:pt>
                <c:pt idx="65">
                  <c:v>-0.14151872833333168</c:v>
                </c:pt>
                <c:pt idx="66">
                  <c:v>0.99080474512301608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3-40A0-A4B9-2FF7DE1E6F0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dolorosa'!$I$197:$I$263</c:f>
              <c:numCache>
                <c:formatCode>General</c:formatCode>
                <c:ptCount val="67"/>
                <c:pt idx="0">
                  <c:v>9611385.1500000004</c:v>
                </c:pt>
                <c:pt idx="1">
                  <c:v>728821.77999999991</c:v>
                </c:pt>
                <c:pt idx="2">
                  <c:v>20683.849999999999</c:v>
                </c:pt>
                <c:pt idx="3">
                  <c:v>36806.26</c:v>
                </c:pt>
                <c:pt idx="4">
                  <c:v>58437.78</c:v>
                </c:pt>
                <c:pt idx="5">
                  <c:v>115489.2</c:v>
                </c:pt>
                <c:pt idx="6">
                  <c:v>497404.68999999994</c:v>
                </c:pt>
                <c:pt idx="7">
                  <c:v>4805377.5</c:v>
                </c:pt>
                <c:pt idx="8">
                  <c:v>203020.68</c:v>
                </c:pt>
                <c:pt idx="9">
                  <c:v>325364.53000000003</c:v>
                </c:pt>
                <c:pt idx="10">
                  <c:v>486447.20999999996</c:v>
                </c:pt>
                <c:pt idx="11">
                  <c:v>3790545.0799999996</c:v>
                </c:pt>
                <c:pt idx="12">
                  <c:v>2837840.12</c:v>
                </c:pt>
                <c:pt idx="13">
                  <c:v>61988.31</c:v>
                </c:pt>
                <c:pt idx="14">
                  <c:v>102632.34</c:v>
                </c:pt>
                <c:pt idx="15">
                  <c:v>480188.23000000004</c:v>
                </c:pt>
                <c:pt idx="16">
                  <c:v>2193031.2400000002</c:v>
                </c:pt>
                <c:pt idx="17">
                  <c:v>1239345.75</c:v>
                </c:pt>
                <c:pt idx="18">
                  <c:v>57895.94</c:v>
                </c:pt>
                <c:pt idx="19">
                  <c:v>98749.25</c:v>
                </c:pt>
                <c:pt idx="20">
                  <c:v>127859.62999999999</c:v>
                </c:pt>
                <c:pt idx="21">
                  <c:v>249020.59000000003</c:v>
                </c:pt>
                <c:pt idx="22">
                  <c:v>705820.34000000008</c:v>
                </c:pt>
                <c:pt idx="23">
                  <c:v>380003.47</c:v>
                </c:pt>
                <c:pt idx="24">
                  <c:v>257919.06</c:v>
                </c:pt>
                <c:pt idx="25">
                  <c:v>45123.899999999994</c:v>
                </c:pt>
                <c:pt idx="26">
                  <c:v>28000.29</c:v>
                </c:pt>
                <c:pt idx="27">
                  <c:v>40352.370000000003</c:v>
                </c:pt>
                <c:pt idx="28">
                  <c:v>144442.5</c:v>
                </c:pt>
                <c:pt idx="29">
                  <c:v>44726.1</c:v>
                </c:pt>
                <c:pt idx="30">
                  <c:v>9774.68</c:v>
                </c:pt>
                <c:pt idx="31">
                  <c:v>3232.16</c:v>
                </c:pt>
                <c:pt idx="32">
                  <c:v>14802.98</c:v>
                </c:pt>
                <c:pt idx="33">
                  <c:v>16916.28</c:v>
                </c:pt>
                <c:pt idx="34">
                  <c:v>77358.31</c:v>
                </c:pt>
                <c:pt idx="35">
                  <c:v>22987.55</c:v>
                </c:pt>
                <c:pt idx="36">
                  <c:v>11587.01</c:v>
                </c:pt>
                <c:pt idx="37">
                  <c:v>14550.98</c:v>
                </c:pt>
                <c:pt idx="38">
                  <c:v>15035.75</c:v>
                </c:pt>
                <c:pt idx="39">
                  <c:v>13197.02</c:v>
                </c:pt>
                <c:pt idx="40">
                  <c:v>608827.54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244929.9</c:v>
                </c:pt>
                <c:pt idx="48">
                  <c:v>0</c:v>
                </c:pt>
                <c:pt idx="49">
                  <c:v>14278.789999999999</c:v>
                </c:pt>
                <c:pt idx="50">
                  <c:v>33370.080000000002</c:v>
                </c:pt>
                <c:pt idx="51">
                  <c:v>197281.03</c:v>
                </c:pt>
                <c:pt idx="52">
                  <c:v>39402.639999999999</c:v>
                </c:pt>
                <c:pt idx="53">
                  <c:v>0</c:v>
                </c:pt>
                <c:pt idx="54">
                  <c:v>0</c:v>
                </c:pt>
                <c:pt idx="55">
                  <c:v>22192.5</c:v>
                </c:pt>
                <c:pt idx="56">
                  <c:v>17210.14</c:v>
                </c:pt>
                <c:pt idx="57">
                  <c:v>324492</c:v>
                </c:pt>
                <c:pt idx="58">
                  <c:v>0</c:v>
                </c:pt>
                <c:pt idx="59">
                  <c:v>7145.6799999999994</c:v>
                </c:pt>
                <c:pt idx="60">
                  <c:v>27269.989999999998</c:v>
                </c:pt>
                <c:pt idx="61">
                  <c:v>73336.009999999995</c:v>
                </c:pt>
                <c:pt idx="62">
                  <c:v>216740.32</c:v>
                </c:pt>
                <c:pt idx="63">
                  <c:v>988831.01</c:v>
                </c:pt>
                <c:pt idx="64">
                  <c:v>10600216.16</c:v>
                </c:pt>
                <c:pt idx="65">
                  <c:v>-1092528.19</c:v>
                </c:pt>
                <c:pt idx="66">
                  <c:v>9507687.9700000007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E3-40A0-A4B9-2FF7DE1E6F0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'[1]La dolorosa'!$B$197:$B$263</c:f>
              <c:strCache>
                <c:ptCount val="67"/>
                <c:pt idx="0">
                  <c:v>TOTAL CARTERA POR VENCER</c:v>
                </c:pt>
                <c:pt idx="1">
                  <c:v>CARTERA DE CRÉDITO PRODUCTIVO POR VENCER</c:v>
                </c:pt>
                <c:pt idx="2">
                  <c:v>a.DE 1 A 30 DÍAS</c:v>
                </c:pt>
                <c:pt idx="3">
                  <c:v>a.DE 31 A 90 DÍAS</c:v>
                </c:pt>
                <c:pt idx="4">
                  <c:v>a.DE 91 A 180 DÍAS</c:v>
                </c:pt>
                <c:pt idx="5">
                  <c:v>a.DE 181 A 360 DÍAS</c:v>
                </c:pt>
                <c:pt idx="6">
                  <c:v>a.MÁS DE 360 DÍAS</c:v>
                </c:pt>
                <c:pt idx="7">
                  <c:v>CARTERA DE CRÉDITO CONSUMO POR VENCER</c:v>
                </c:pt>
                <c:pt idx="8">
                  <c:v>b.DE 1 A 30 DÍAS</c:v>
                </c:pt>
                <c:pt idx="9">
                  <c:v>b.DE 31 A 90 DÍAS</c:v>
                </c:pt>
                <c:pt idx="10">
                  <c:v>b.DE 91 A 180 DÍAS</c:v>
                </c:pt>
                <c:pt idx="11">
                  <c:v>b.MÁS DE 180 DIAS</c:v>
                </c:pt>
                <c:pt idx="12">
                  <c:v>CARTERA DE CREDITO INMOBILIARIO POR VENCER</c:v>
                </c:pt>
                <c:pt idx="13">
                  <c:v>c.DE 1 A 30 DÍAS</c:v>
                </c:pt>
                <c:pt idx="14">
                  <c:v>c.DE 31 A 90 DÍAS</c:v>
                </c:pt>
                <c:pt idx="15">
                  <c:v>c.DE 91 A 360DÍAS</c:v>
                </c:pt>
                <c:pt idx="16">
                  <c:v>c.MÁS DE 360 DÍAS</c:v>
                </c:pt>
                <c:pt idx="17">
                  <c:v>CARTERA DE MICROCRÉDITO POR VENCER</c:v>
                </c:pt>
                <c:pt idx="18">
                  <c:v>d.DE 1 A 30 DÍAS</c:v>
                </c:pt>
                <c:pt idx="19">
                  <c:v>d.DE 31 A 90 DÍAS</c:v>
                </c:pt>
                <c:pt idx="20">
                  <c:v>d.DE 91 A 180 DÍAS</c:v>
                </c:pt>
                <c:pt idx="21">
                  <c:v>d.DE 181 A 360 DÍAS</c:v>
                </c:pt>
                <c:pt idx="22">
                  <c:v>d.MÁS DE 360 DÍAS</c:v>
                </c:pt>
                <c:pt idx="23">
                  <c:v>TOTAL CARTERA QUE NO DEVENGA INTERES</c:v>
                </c:pt>
                <c:pt idx="24">
                  <c:v>CARTERA DE CRÉDITO CONSUMO QUE NO DEVENGA INTERESES</c:v>
                </c:pt>
                <c:pt idx="25">
                  <c:v>k.DE 1 A 30 DÍAS</c:v>
                </c:pt>
                <c:pt idx="26">
                  <c:v>k.DE 31 A 90 DÍAS</c:v>
                </c:pt>
                <c:pt idx="27">
                  <c:v>k.DE 91 A 180 DÍAS</c:v>
                </c:pt>
                <c:pt idx="28">
                  <c:v>k.MÁS DE 180 DÍAS</c:v>
                </c:pt>
                <c:pt idx="29">
                  <c:v>CARTERA DE CREDITO INMOBILIARIO QUE NO DEVENGA INTERESES</c:v>
                </c:pt>
                <c:pt idx="30">
                  <c:v>l.DE 1 A 30 DÍAS</c:v>
                </c:pt>
                <c:pt idx="31">
                  <c:v>l.DE 31 A 90 DÍAS</c:v>
                </c:pt>
                <c:pt idx="32">
                  <c:v>l.DE 91 A 360 DÍAS</c:v>
                </c:pt>
                <c:pt idx="33">
                  <c:v>l.MÁS DE 360 DÍAS</c:v>
                </c:pt>
                <c:pt idx="34">
                  <c:v>CARTERA DE MICROCRÉDITO QUE NO DEVENGA INTERESES</c:v>
                </c:pt>
                <c:pt idx="35">
                  <c:v>m.DE 1 A 30 DÍAS</c:v>
                </c:pt>
                <c:pt idx="36">
                  <c:v>m.DE 31 A 90 DÍAS</c:v>
                </c:pt>
                <c:pt idx="37">
                  <c:v>m.DE 91 A 180 DÍAS</c:v>
                </c:pt>
                <c:pt idx="38">
                  <c:v>m.DE 181 A 360 DÍAS</c:v>
                </c:pt>
                <c:pt idx="39">
                  <c:v>m.MÁS DE 360 DÍAS</c:v>
                </c:pt>
                <c:pt idx="40">
                  <c:v>TOTAL CARTERA VENCIDA</c:v>
                </c:pt>
                <c:pt idx="41">
                  <c:v>CARTERA DE CRÉDITO PRODUCTIVO VENCIDA</c:v>
                </c:pt>
                <c:pt idx="42">
                  <c:v>r.DE 1 A 30 DÍAS</c:v>
                </c:pt>
                <c:pt idx="43">
                  <c:v>r.DE 31 A 90 DÍAS</c:v>
                </c:pt>
                <c:pt idx="44">
                  <c:v>r.DE 91 A 180 DÍAS</c:v>
                </c:pt>
                <c:pt idx="45">
                  <c:v>r.DE 181 A 360 DÍAS</c:v>
                </c:pt>
                <c:pt idx="46">
                  <c:v>r.MÁS DE 360 DÍAS</c:v>
                </c:pt>
                <c:pt idx="47">
                  <c:v>CARTERA DE CRÉDITO CONSUMO VENCIDA</c:v>
                </c:pt>
                <c:pt idx="48">
                  <c:v>s.DE 1 A 30 DÍAS</c:v>
                </c:pt>
                <c:pt idx="49">
                  <c:v>s.DE 31 A 90 DÍAS</c:v>
                </c:pt>
                <c:pt idx="50">
                  <c:v>s.DE 91 A 180 DÍAS</c:v>
                </c:pt>
                <c:pt idx="51">
                  <c:v>s.MÁS DE 180 DÍAS</c:v>
                </c:pt>
                <c:pt idx="52">
                  <c:v>CARTERA DE CREDITO INMOBILIARIO VENCIDA</c:v>
                </c:pt>
                <c:pt idx="53">
                  <c:v>t.De 1 a 30 días</c:v>
                </c:pt>
                <c:pt idx="54">
                  <c:v>t.De 31 a 90 días</c:v>
                </c:pt>
                <c:pt idx="55">
                  <c:v>t.De 91 a 360 DÍAS</c:v>
                </c:pt>
                <c:pt idx="56">
                  <c:v>t.MAS DE 360 DÍAS</c:v>
                </c:pt>
                <c:pt idx="57">
                  <c:v>CARTERA DE MICROCRÉDITO VENCIDA</c:v>
                </c:pt>
                <c:pt idx="58">
                  <c:v>u.DE 1 A 30 DÍAS</c:v>
                </c:pt>
                <c:pt idx="59">
                  <c:v>u.DE 31 A 90 DÍAS</c:v>
                </c:pt>
                <c:pt idx="60">
                  <c:v>u.DE 91 A 180 DÍAS</c:v>
                </c:pt>
                <c:pt idx="61">
                  <c:v>u.DE 181 A 360 DÍAS</c:v>
                </c:pt>
                <c:pt idx="62">
                  <c:v>u.MÁS DE 360 DÍAS</c:v>
                </c:pt>
                <c:pt idx="63">
                  <c:v>TOTAL CARTERA IMPRODUCTIVA</c:v>
                </c:pt>
                <c:pt idx="64">
                  <c:v>TOTAL CARTERA BRUTA</c:v>
                </c:pt>
                <c:pt idx="65">
                  <c:v>PROVISIONES</c:v>
                </c:pt>
                <c:pt idx="66">
                  <c:v>TOTAL CARTERA NETA</c:v>
                </c:pt>
              </c:strCache>
            </c:strRef>
          </c:cat>
          <c:val>
            <c:numRef>
              <c:f>'[1]La dolorosa'!$J$197:$J$263</c:f>
              <c:numCache>
                <c:formatCode>General</c:formatCode>
                <c:ptCount val="67"/>
                <c:pt idx="0">
                  <c:v>1</c:v>
                </c:pt>
                <c:pt idx="1">
                  <c:v>7.5829005770307711E-2</c:v>
                </c:pt>
                <c:pt idx="2">
                  <c:v>2.1520155188037592E-3</c:v>
                </c:pt>
                <c:pt idx="3">
                  <c:v>3.8294438757352266E-3</c:v>
                </c:pt>
                <c:pt idx="4">
                  <c:v>6.0800580861125929E-3</c:v>
                </c:pt>
                <c:pt idx="5">
                  <c:v>1.2015874735807459E-2</c:v>
                </c:pt>
                <c:pt idx="6">
                  <c:v>5.1751613553848677E-2</c:v>
                </c:pt>
                <c:pt idx="7">
                  <c:v>0.49996721856474557</c:v>
                </c:pt>
                <c:pt idx="8">
                  <c:v>2.1122936687226604E-2</c:v>
                </c:pt>
                <c:pt idx="9">
                  <c:v>3.385199166636247E-2</c:v>
                </c:pt>
                <c:pt idx="10">
                  <c:v>5.061156143555437E-2</c:v>
                </c:pt>
                <c:pt idx="11">
                  <c:v>0.3943807287756021</c:v>
                </c:pt>
                <c:pt idx="12">
                  <c:v>0.29525818346796767</c:v>
                </c:pt>
                <c:pt idx="13">
                  <c:v>6.449466859623245E-3</c:v>
                </c:pt>
                <c:pt idx="14">
                  <c:v>1.0678204899530011E-2</c:v>
                </c:pt>
                <c:pt idx="15">
                  <c:v>4.996035665057081E-2</c:v>
                </c:pt>
                <c:pt idx="16">
                  <c:v>0.22817015505824362</c:v>
                </c:pt>
                <c:pt idx="17">
                  <c:v>0.12894559219697901</c:v>
                </c:pt>
                <c:pt idx="18">
                  <c:v>6.0236832773265777E-3</c:v>
                </c:pt>
                <c:pt idx="19">
                  <c:v>1.0274195494080268E-2</c:v>
                </c:pt>
                <c:pt idx="20">
                  <c:v>1.3302934801234137E-2</c:v>
                </c:pt>
                <c:pt idx="21">
                  <c:v>2.5908918029364375E-2</c:v>
                </c:pt>
                <c:pt idx="22">
                  <c:v>7.3435860594973659E-2</c:v>
                </c:pt>
                <c:pt idx="23">
                  <c:v>3.9536805993046688E-2</c:v>
                </c:pt>
                <c:pt idx="24">
                  <c:v>2.6834744001492852E-2</c:v>
                </c:pt>
                <c:pt idx="25">
                  <c:v>4.6948383917379474E-3</c:v>
                </c:pt>
                <c:pt idx="26">
                  <c:v>2.9132419066569193E-3</c:v>
                </c:pt>
                <c:pt idx="27">
                  <c:v>4.198392777964995E-3</c:v>
                </c:pt>
                <c:pt idx="28">
                  <c:v>1.5028270925132991E-2</c:v>
                </c:pt>
                <c:pt idx="29">
                  <c:v>4.6534499764583877E-3</c:v>
                </c:pt>
                <c:pt idx="30">
                  <c:v>1.0169897311835432E-3</c:v>
                </c:pt>
                <c:pt idx="31">
                  <c:v>3.3628451566109592E-4</c:v>
                </c:pt>
                <c:pt idx="32">
                  <c:v>1.5401505369910184E-3</c:v>
                </c:pt>
                <c:pt idx="33">
                  <c:v>1.7600251926227302E-3</c:v>
                </c:pt>
                <c:pt idx="34">
                  <c:v>8.0486120150954511E-3</c:v>
                </c:pt>
                <c:pt idx="35">
                  <c:v>2.3917000142273975E-3</c:v>
                </c:pt>
                <c:pt idx="36">
                  <c:v>1.2055504819718935E-3</c:v>
                </c:pt>
                <c:pt idx="37">
                  <c:v>1.5139316313840571E-3</c:v>
                </c:pt>
                <c:pt idx="38">
                  <c:v>1.5643686903963057E-3</c:v>
                </c:pt>
                <c:pt idx="39">
                  <c:v>1.3730611971157975E-3</c:v>
                </c:pt>
                <c:pt idx="40">
                  <c:v>6.3344411913406673E-2</c:v>
                </c:pt>
                <c:pt idx="41">
                  <c:v>3.1212982865430171E-7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3.1212982865430171E-7</c:v>
                </c:pt>
                <c:pt idx="47">
                  <c:v>2.548330923977175E-2</c:v>
                </c:pt>
                <c:pt idx="48">
                  <c:v>0</c:v>
                </c:pt>
                <c:pt idx="49">
                  <c:v>1.4856120920302522E-3</c:v>
                </c:pt>
                <c:pt idx="50">
                  <c:v>3.4719324508601136E-3</c:v>
                </c:pt>
                <c:pt idx="51">
                  <c:v>2.0525764696881384E-2</c:v>
                </c:pt>
                <c:pt idx="52">
                  <c:v>4.0995797572423781E-3</c:v>
                </c:pt>
                <c:pt idx="53">
                  <c:v>0</c:v>
                </c:pt>
                <c:pt idx="54">
                  <c:v>0</c:v>
                </c:pt>
                <c:pt idx="55">
                  <c:v>2.3089804074701969E-3</c:v>
                </c:pt>
                <c:pt idx="56">
                  <c:v>1.7905993497721812E-3</c:v>
                </c:pt>
                <c:pt idx="57">
                  <c:v>3.376121078656389E-2</c:v>
                </c:pt>
                <c:pt idx="58">
                  <c:v>0</c:v>
                </c:pt>
                <c:pt idx="59">
                  <c:v>7.4345995800615685E-4</c:v>
                </c:pt>
                <c:pt idx="60">
                  <c:v>2.8372591020348402E-3</c:v>
                </c:pt>
                <c:pt idx="61">
                  <c:v>7.630118745163385E-3</c:v>
                </c:pt>
                <c:pt idx="62">
                  <c:v>2.2550372981359507E-2</c:v>
                </c:pt>
                <c:pt idx="63">
                  <c:v>0.10288121790645337</c:v>
                </c:pt>
                <c:pt idx="64">
                  <c:v>1.1028812179064533</c:v>
                </c:pt>
                <c:pt idx="65">
                  <c:v>-0.11367021224823146</c:v>
                </c:pt>
                <c:pt idx="66">
                  <c:v>0.98921100565822195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E3-40A0-A4B9-2FF7DE1E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916368"/>
        <c:axId val="1325915536"/>
      </c:lineChart>
      <c:catAx>
        <c:axId val="132591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325915536"/>
        <c:crosses val="autoZero"/>
        <c:auto val="1"/>
        <c:lblAlgn val="ctr"/>
        <c:lblOffset val="100"/>
        <c:noMultiLvlLbl val="0"/>
      </c:catAx>
      <c:valAx>
        <c:axId val="132591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32591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RANKING DE LAS PRINCIPALES CUENTAS</a:t>
            </a:r>
            <a:endParaRPr lang="es-US">
              <a:effectLst/>
            </a:endParaRPr>
          </a:p>
          <a:p>
            <a:pPr>
              <a:defRPr/>
            </a:pPr>
            <a:r>
              <a:rPr lang="es-EC" sz="1800" b="1" i="0" baseline="0">
                <a:effectLst/>
              </a:rPr>
              <a:t>(USD millones)</a:t>
            </a:r>
            <a:endParaRPr lang="es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depósito'!$B$32:$B$33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depósito'!$C$32:$C$33</c:f>
              <c:numCache>
                <c:formatCode>General</c:formatCode>
                <c:ptCount val="2"/>
                <c:pt idx="0">
                  <c:v>23651034.469999999</c:v>
                </c:pt>
                <c:pt idx="1">
                  <c:v>23431216.469999999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A-4EEA-AA18-5969E2A5C81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depósito'!$B$32:$B$33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depósito'!$D$32:$D$33</c:f>
              <c:numCache>
                <c:formatCode>General</c:formatCode>
                <c:ptCount val="2"/>
                <c:pt idx="0">
                  <c:v>1.7700873365652917E-2</c:v>
                </c:pt>
                <c:pt idx="1">
                  <c:v>1.7536357492724544E-2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A-4EEA-AA18-5969E2A5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3192688"/>
        <c:axId val="2053191856"/>
      </c:barChart>
      <c:catAx>
        <c:axId val="205319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53191856"/>
        <c:crosses val="autoZero"/>
        <c:auto val="1"/>
        <c:lblAlgn val="ctr"/>
        <c:lblOffset val="100"/>
        <c:noMultiLvlLbl val="0"/>
      </c:catAx>
      <c:valAx>
        <c:axId val="205319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205319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RANKING DE LAS PRINCIPALES CUENTAS</a:t>
            </a:r>
            <a:endParaRPr lang="es-US">
              <a:effectLst/>
            </a:endParaRPr>
          </a:p>
          <a:p>
            <a:pPr>
              <a:defRPr/>
            </a:pPr>
            <a:r>
              <a:rPr lang="es-EC" sz="1800" b="1" i="0" baseline="0">
                <a:effectLst/>
              </a:rPr>
              <a:t>(USD millones)</a:t>
            </a:r>
            <a:endParaRPr lang="es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depósito'!$B$54:$B$55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depósito'!$C$54:$C$55</c:f>
              <c:numCache>
                <c:formatCode>General</c:formatCode>
                <c:ptCount val="2"/>
                <c:pt idx="0">
                  <c:v>26152514.880000003</c:v>
                </c:pt>
                <c:pt idx="1">
                  <c:v>23871059.600000001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AF9-814A-7CC17767161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depósito'!$B$54:$B$55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depósito'!$D$54:$D$55</c:f>
              <c:numCache>
                <c:formatCode>General</c:formatCode>
                <c:ptCount val="2"/>
                <c:pt idx="0">
                  <c:v>1.9131540942828207E-2</c:v>
                </c:pt>
                <c:pt idx="1">
                  <c:v>1.7462571235753076E-2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6-4AF9-814A-7CC17767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004224"/>
        <c:axId val="168008384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68008384"/>
        <c:crosses val="autoZero"/>
        <c:auto val="1"/>
        <c:lblAlgn val="ctr"/>
        <c:lblOffset val="100"/>
        <c:noMultiLvlLbl val="0"/>
      </c:catAx>
      <c:valAx>
        <c:axId val="16800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6800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RANKING DE LAS PRINCIPALES CUENTAS</a:t>
            </a:r>
            <a:endParaRPr lang="es-US">
              <a:effectLst/>
            </a:endParaRPr>
          </a:p>
          <a:p>
            <a:pPr>
              <a:defRPr/>
            </a:pPr>
            <a:r>
              <a:rPr lang="es-EC" sz="1800" b="1" i="0" baseline="0">
                <a:effectLst/>
              </a:rPr>
              <a:t>(USD millones)</a:t>
            </a:r>
            <a:endParaRPr lang="es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depósito'!$B$77:$B$78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depósito'!$C$77:$C$78</c:f>
              <c:numCache>
                <c:formatCode>General</c:formatCode>
                <c:ptCount val="2"/>
                <c:pt idx="0">
                  <c:v>60516648.890000001</c:v>
                </c:pt>
                <c:pt idx="1">
                  <c:v>49357694.479999997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8-4830-8595-4565A66055E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'[1]depósitos a la vista y depósito'!$B$77:$B$78</c:f>
              <c:strCache>
                <c:ptCount val="2"/>
                <c:pt idx="0">
                  <c:v>16 DE JULIO LTDA</c:v>
                </c:pt>
                <c:pt idx="1">
                  <c:v>LA DOLOROSA LTDA</c:v>
                </c:pt>
              </c:strCache>
            </c:strRef>
          </c:cat>
          <c:val>
            <c:numRef>
              <c:f>'[1]depósitos a la vista y depósito'!$D$77:$D$78</c:f>
              <c:numCache>
                <c:formatCode>General</c:formatCode>
                <c:ptCount val="2"/>
                <c:pt idx="0">
                  <c:v>1.9892294306654904E-2</c:v>
                </c:pt>
                <c:pt idx="1">
                  <c:v>1.6224258991584029E-2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8-4830-8595-4565A6605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386496"/>
        <c:axId val="161387328"/>
      </c:barChart>
      <c:catAx>
        <c:axId val="16138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61387328"/>
        <c:crosses val="autoZero"/>
        <c:auto val="1"/>
        <c:lblAlgn val="ctr"/>
        <c:lblOffset val="100"/>
        <c:noMultiLvlLbl val="0"/>
      </c:catAx>
      <c:valAx>
        <c:axId val="16138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6138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'[1]Perdidas y ganancias'!$D$3:$D$6</c:f>
              <c:numCache>
                <c:formatCode>General</c:formatCode>
                <c:ptCount val="4"/>
                <c:pt idx="0">
                  <c:v>37546.37999999999</c:v>
                </c:pt>
                <c:pt idx="1">
                  <c:v>39366.31</c:v>
                </c:pt>
                <c:pt idx="2">
                  <c:v>81200.969999999987</c:v>
                </c:pt>
                <c:pt idx="3">
                  <c:v>113889.71999999999</c:v>
                </c:pt>
              </c:numCache>
            </c:numRef>
          </c:xVal>
          <c:yVal>
            <c:numRef>
              <c:f>'[1]Perdidas y ganancias'!$E$3:$E$6</c:f>
              <c:numCache>
                <c:formatCode>General</c:formatCode>
                <c:ptCount val="4"/>
                <c:pt idx="0">
                  <c:v>0.13803644645886384</c:v>
                </c:pt>
                <c:pt idx="1">
                  <c:v>0.14472728243303448</c:v>
                </c:pt>
                <c:pt idx="2">
                  <c:v>0.29852926827600451</c:v>
                </c:pt>
                <c:pt idx="3">
                  <c:v>0.41870700283209722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95-43CE-BFF8-863232607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434431"/>
        <c:axId val="1521436095"/>
      </c:scatterChart>
      <c:valAx>
        <c:axId val="1521434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21436095"/>
        <c:crosses val="autoZero"/>
        <c:crossBetween val="midCat"/>
      </c:valAx>
      <c:valAx>
        <c:axId val="152143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214344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>
        <c:manualLayout>
          <c:layoutTarget val="inner"/>
          <c:xMode val="edge"/>
          <c:yMode val="edge"/>
          <c:x val="7.0567147856517937E-2"/>
          <c:y val="0.19486111111111112"/>
          <c:w val="0.82805096237970255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'[1]Perdidas y ganancias'!$D$10:$D$13</c:f>
              <c:numCache>
                <c:formatCode>General</c:formatCode>
                <c:ptCount val="4"/>
                <c:pt idx="0">
                  <c:v>27386.899999999987</c:v>
                </c:pt>
                <c:pt idx="1">
                  <c:v>56147.129999999946</c:v>
                </c:pt>
                <c:pt idx="2">
                  <c:v>134583.83999999988</c:v>
                </c:pt>
                <c:pt idx="3">
                  <c:v>251607.62</c:v>
                </c:pt>
              </c:numCache>
            </c:numRef>
          </c:xVal>
          <c:yVal>
            <c:numRef>
              <c:f>'[1]Perdidas y ganancias'!$E$10:$E$13</c:f>
              <c:numCache>
                <c:formatCode>General</c:formatCode>
                <c:ptCount val="4"/>
                <c:pt idx="0">
                  <c:v>5.8304053288655885E-2</c:v>
                </c:pt>
                <c:pt idx="1">
                  <c:v>0.11953179292015848</c:v>
                </c:pt>
                <c:pt idx="2">
                  <c:v>0.2865159393415076</c:v>
                </c:pt>
                <c:pt idx="3">
                  <c:v>0.53564821444967803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05-4DA8-809D-CB5F3CC27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8621471"/>
        <c:axId val="1518622303"/>
      </c:scatterChart>
      <c:valAx>
        <c:axId val="151862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18622303"/>
        <c:crosses val="autoZero"/>
        <c:crossBetween val="midCat"/>
      </c:valAx>
      <c:valAx>
        <c:axId val="1518622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1862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'[1]Perdidas y ganancias'!$C$17:$C$20</c:f>
              <c:strCache>
                <c:ptCount val="4"/>
                <c:pt idx="0">
                  <c:v>16 DE JULIO LTDA</c:v>
                </c:pt>
                <c:pt idx="1">
                  <c:v>16 DE JULIO LTDA</c:v>
                </c:pt>
                <c:pt idx="2">
                  <c:v>16 DE JULIO LTDA</c:v>
                </c:pt>
                <c:pt idx="3">
                  <c:v>16 DE JULIO LTDA</c:v>
                </c:pt>
              </c:strCache>
            </c:strRef>
          </c:cat>
          <c:val>
            <c:numRef>
              <c:f>'[1]Perdidas y ganancias'!$D$17:$D$20</c:f>
              <c:numCache>
                <c:formatCode>General</c:formatCode>
                <c:ptCount val="4"/>
                <c:pt idx="0">
                  <c:v>26742.829999999969</c:v>
                </c:pt>
                <c:pt idx="1">
                  <c:v>133633.13999999998</c:v>
                </c:pt>
                <c:pt idx="2">
                  <c:v>198723.53000000014</c:v>
                </c:pt>
                <c:pt idx="3">
                  <c:v>340159.32999999996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3-4912-B5C8-2BC66DDD1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196431"/>
        <c:axId val="1547199759"/>
      </c:lineChart>
      <c:catAx>
        <c:axId val="154719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47199759"/>
        <c:crosses val="autoZero"/>
        <c:auto val="1"/>
        <c:lblAlgn val="ctr"/>
        <c:lblOffset val="100"/>
        <c:noMultiLvlLbl val="0"/>
      </c:catAx>
      <c:valAx>
        <c:axId val="1547199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54719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'[1]Perdidas y ganancias'!$G$3:$G$6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ganancias'!$H$3:$H$6</c:f>
              <c:numCache>
                <c:formatCode>General</c:formatCode>
                <c:ptCount val="4"/>
                <c:pt idx="0">
                  <c:v>13148.890000000005</c:v>
                </c:pt>
                <c:pt idx="1">
                  <c:v>51208.710000000036</c:v>
                </c:pt>
                <c:pt idx="2">
                  <c:v>68320.410000000091</c:v>
                </c:pt>
                <c:pt idx="3">
                  <c:v>46992.370000000235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B-40A5-8714-D71750E1E5B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'[1]Perdidas y ganancias'!$G$3:$G$6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ganancias'!$I$3:$I$6</c:f>
              <c:numCache>
                <c:formatCode>General</c:formatCode>
                <c:ptCount val="4"/>
                <c:pt idx="0">
                  <c:v>7.3183403964526481E-2</c:v>
                </c:pt>
                <c:pt idx="1">
                  <c:v>0.2850147586931131</c:v>
                </c:pt>
                <c:pt idx="2">
                  <c:v>0.38025416320709043</c:v>
                </c:pt>
                <c:pt idx="3">
                  <c:v>0.26154767413527008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B-40A5-8714-D71750E1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032271"/>
        <c:axId val="1424031023"/>
      </c:lineChart>
      <c:catAx>
        <c:axId val="1424032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4031023"/>
        <c:crosses val="autoZero"/>
        <c:auto val="1"/>
        <c:lblAlgn val="ctr"/>
        <c:lblOffset val="100"/>
        <c:noMultiLvlLbl val="0"/>
      </c:catAx>
      <c:valAx>
        <c:axId val="1424031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4032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'[1]Perdidas y ganancias'!$G$10:$G$13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ganancias'!$H$10:$H$13</c:f>
              <c:numCache>
                <c:formatCode>General</c:formatCode>
                <c:ptCount val="4"/>
                <c:pt idx="0">
                  <c:v>118.5600000000004</c:v>
                </c:pt>
                <c:pt idx="1">
                  <c:v>178084.51000000004</c:v>
                </c:pt>
                <c:pt idx="2">
                  <c:v>43343.279999999766</c:v>
                </c:pt>
                <c:pt idx="3">
                  <c:v>4434.3800000000938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E-4CDE-A3B2-DF49473D094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'[1]Perdidas y ganancias'!$G$10:$G$13</c:f>
              <c:strCache>
                <c:ptCount val="4"/>
                <c:pt idx="0">
                  <c:v>LA DOLOROSA LTDA</c:v>
                </c:pt>
                <c:pt idx="1">
                  <c:v>LA DOLOROSA LTDA</c:v>
                </c:pt>
                <c:pt idx="2">
                  <c:v>LA DOLOROSA LTDA</c:v>
                </c:pt>
                <c:pt idx="3">
                  <c:v>LA DOLOROSA LTDA</c:v>
                </c:pt>
              </c:strCache>
            </c:strRef>
          </c:cat>
          <c:val>
            <c:numRef>
              <c:f>'[1]Perdidas y ganancias'!$I$10:$I$13</c:f>
              <c:numCache>
                <c:formatCode>General</c:formatCode>
                <c:ptCount val="4"/>
                <c:pt idx="0">
                  <c:v>5.246465041510418E-4</c:v>
                </c:pt>
                <c:pt idx="1">
                  <c:v>0.78805175113825021</c:v>
                </c:pt>
                <c:pt idx="2">
                  <c:v>0.19180077876551591</c:v>
                </c:pt>
                <c:pt idx="3">
                  <c:v>1.9622823592082811E-2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E-4CDE-A3B2-DF49473D0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502719"/>
        <c:axId val="1423503551"/>
      </c:lineChart>
      <c:catAx>
        <c:axId val="1423502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3503551"/>
        <c:crosses val="autoZero"/>
        <c:auto val="1"/>
        <c:lblAlgn val="ctr"/>
        <c:lblOffset val="100"/>
        <c:noMultiLvlLbl val="0"/>
      </c:catAx>
      <c:valAx>
        <c:axId val="1423503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S"/>
          </a:p>
        </c:txPr>
        <c:crossAx val="1423502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_xlchart.v1.20</cx:f>
      </cx:numDim>
    </cx:data>
    <cx:data id="1">
      <cx:numDim type="val">
        <cx:f>_xlchart.v1.21</cx:f>
      </cx:numDim>
    </cx:data>
    <cx:data id="2">
      <cx:numDim type="val">
        <cx:f>_xlchart.v1.22</cx:f>
      </cx:numDim>
    </cx:data>
    <cx:data id="3">
      <cx:numDim type="val">
        <cx:f>_xlchart.v1.23</cx:f>
      </cx:numDim>
    </cx:data>
  </cx:chartData>
  <cx:chart>
    <cx:plotArea>
      <cx:plotAreaRegion>
        <cx:series layoutId="clusteredColumn" uniqueId="{2339125C-FA04-451F-93C4-C54C4D097241}" formatIdx="0">
          <cx:dataId val="0"/>
          <cx:layoutPr>
            <cx:binning intervalClosed="r"/>
          </cx:layoutPr>
          <cx:axisId val="1"/>
        </cx:series>
        <cx:series layoutId="paretoLine" ownerIdx="0" uniqueId="{21C4B3A9-6CE7-445A-B010-3AC8B90BE992}" formatIdx="1">
          <cx:axisId val="2"/>
        </cx:series>
        <cx:series layoutId="clusteredColumn" hidden="1" uniqueId="{8D22C562-318C-4255-B782-F7F7FC157D93}" formatIdx="2">
          <cx:dataId val="1"/>
          <cx:layoutPr>
            <cx:binning intervalClosed="r"/>
          </cx:layoutPr>
          <cx:axisId val="1"/>
        </cx:series>
        <cx:series layoutId="paretoLine" ownerIdx="2" uniqueId="{7D76E84A-D8F7-46BD-8F07-FBCA0D88E73E}" formatIdx="3">
          <cx:axisId val="2"/>
        </cx:series>
        <cx:series layoutId="clusteredColumn" hidden="1" uniqueId="{348C5E0B-EFDB-44FF-80AC-1D9A77E14B8A}" formatIdx="4">
          <cx:dataId val="2"/>
          <cx:layoutPr>
            <cx:binning intervalClosed="r"/>
          </cx:layoutPr>
          <cx:axisId val="1"/>
        </cx:series>
        <cx:series layoutId="paretoLine" ownerIdx="4" uniqueId="{DCAEF5D5-C36C-434A-AB36-264BF8F3CCD0}" formatIdx="5">
          <cx:axisId val="2"/>
        </cx:series>
        <cx:series layoutId="clusteredColumn" hidden="1" uniqueId="{8CAD19E3-CF10-47CB-BB9F-93C2021EDCD9}" formatIdx="6">
          <cx:dataId val="3"/>
          <cx:layoutPr>
            <cx:binning intervalClosed="r"/>
          </cx:layoutPr>
          <cx:axisId val="1"/>
        </cx:series>
        <cx:series layoutId="paretoLine" ownerIdx="6" uniqueId="{FF4A3FD0-E5DE-4F72-B6C0-27E96189CFD4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</cx:f>
      </cx:numDim>
    </cx:data>
    <cx:data id="1">
      <cx:numDim type="val">
        <cx:f>_xlchart.v1.5</cx:f>
      </cx:numDim>
    </cx:data>
    <cx:data id="2">
      <cx:numDim type="val">
        <cx:f>_xlchart.v1.6</cx:f>
      </cx:numDim>
    </cx:data>
    <cx:data id="3">
      <cx:numDim type="val">
        <cx:f>_xlchart.v1.7</cx:f>
      </cx:numDim>
    </cx:data>
  </cx:chartData>
  <cx:chart>
    <cx:plotArea>
      <cx:plotAreaRegion>
        <cx:series layoutId="clusteredColumn" uniqueId="{2D35C9D8-62E1-46AE-8741-FC11220E2930}" formatIdx="0">
          <cx:dataId val="0"/>
          <cx:layoutPr>
            <cx:binning intervalClosed="r"/>
          </cx:layoutPr>
          <cx:axisId val="1"/>
        </cx:series>
        <cx:series layoutId="paretoLine" ownerIdx="0" uniqueId="{27BFC570-0765-4F96-B33F-CFA43CF6F802}" formatIdx="1">
          <cx:axisId val="2"/>
        </cx:series>
        <cx:series layoutId="clusteredColumn" hidden="1" uniqueId="{6EBD6ED9-20E3-47B2-A9F7-571D67E56340}" formatIdx="2">
          <cx:dataId val="1"/>
          <cx:layoutPr>
            <cx:binning intervalClosed="r"/>
          </cx:layoutPr>
          <cx:axisId val="1"/>
        </cx:series>
        <cx:series layoutId="paretoLine" ownerIdx="2" uniqueId="{F1B431EF-7F3D-4205-BC8C-1D92C3BFCEA5}" formatIdx="3">
          <cx:axisId val="2"/>
        </cx:series>
        <cx:series layoutId="clusteredColumn" hidden="1" uniqueId="{BAAC9602-FE8D-48CC-8D70-FAD32ACDA1D7}" formatIdx="4">
          <cx:dataId val="2"/>
          <cx:layoutPr>
            <cx:binning intervalClosed="r"/>
          </cx:layoutPr>
          <cx:axisId val="1"/>
        </cx:series>
        <cx:series layoutId="paretoLine" ownerIdx="4" uniqueId="{CED204F7-524B-4501-80AE-3FFD3F5D447D}" formatIdx="5">
          <cx:axisId val="2"/>
        </cx:series>
        <cx:series layoutId="clusteredColumn" hidden="1" uniqueId="{1C8B99F2-5221-477B-968D-F64B17EAFA43}" formatIdx="6">
          <cx:dataId val="3"/>
          <cx:layoutPr>
            <cx:binning intervalClosed="r"/>
          </cx:layoutPr>
          <cx:axisId val="1"/>
        </cx:series>
        <cx:series layoutId="paretoLine" ownerIdx="6" uniqueId="{8C7E5B17-9F93-4B33-99EF-19B0363A63C9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_xlchart.v1.16</cx:f>
      </cx:numDim>
    </cx:data>
    <cx:data id="1">
      <cx:numDim type="val">
        <cx:f>_xlchart.v1.17</cx:f>
      </cx:numDim>
    </cx:data>
    <cx:data id="2">
      <cx:numDim type="val">
        <cx:f>_xlchart.v1.18</cx:f>
      </cx:numDim>
    </cx:data>
    <cx:data id="3">
      <cx:numDim type="val">
        <cx:f>_xlchart.v1.19</cx:f>
      </cx:numDim>
    </cx:data>
  </cx:chartData>
  <cx:chart>
    <cx:plotArea>
      <cx:plotAreaRegion>
        <cx:series layoutId="clusteredColumn" uniqueId="{2A1A7577-6BED-487F-A18B-03B8B6EC2A95}" formatIdx="0">
          <cx:dataId val="0"/>
          <cx:layoutPr>
            <cx:binning intervalClosed="r"/>
          </cx:layoutPr>
          <cx:axisId val="1"/>
        </cx:series>
        <cx:series layoutId="paretoLine" ownerIdx="0" uniqueId="{BF7311AC-9930-4410-BCBD-FE03D7431BD6}" formatIdx="1">
          <cx:axisId val="2"/>
        </cx:series>
        <cx:series layoutId="clusteredColumn" hidden="1" uniqueId="{11D2A34F-5FAD-43E7-9467-D8161D4C3B99}" formatIdx="2">
          <cx:dataId val="1"/>
          <cx:layoutPr>
            <cx:binning intervalClosed="r"/>
          </cx:layoutPr>
          <cx:axisId val="1"/>
        </cx:series>
        <cx:series layoutId="paretoLine" ownerIdx="2" uniqueId="{622BA81B-D0E6-41CB-B580-4858009C88DA}" formatIdx="3">
          <cx:axisId val="2"/>
        </cx:series>
        <cx:series layoutId="clusteredColumn" hidden="1" uniqueId="{150B8639-84D9-4194-9D47-D965AE90E2CB}" formatIdx="4">
          <cx:dataId val="2"/>
          <cx:layoutPr>
            <cx:binning intervalClosed="r"/>
          </cx:layoutPr>
          <cx:axisId val="1"/>
        </cx:series>
        <cx:series layoutId="paretoLine" ownerIdx="4" uniqueId="{F3B07148-F124-4D2F-9FB3-E3127A8680C9}" formatIdx="5">
          <cx:axisId val="2"/>
        </cx:series>
        <cx:series layoutId="clusteredColumn" hidden="1" uniqueId="{EC46178C-4381-4206-85D0-10618AE19992}" formatIdx="6">
          <cx:dataId val="3"/>
          <cx:layoutPr>
            <cx:binning intervalClosed="r"/>
          </cx:layoutPr>
          <cx:axisId val="1"/>
        </cx:series>
        <cx:series layoutId="paretoLine" ownerIdx="6" uniqueId="{8AD8B417-D4DB-4209-A88F-25160CDEB214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_xlchart.v1.8</cx:f>
      </cx:numDim>
    </cx:data>
    <cx:data id="1">
      <cx:numDim type="val">
        <cx:f>_xlchart.v1.9</cx:f>
      </cx:numDim>
    </cx:data>
    <cx:data id="2">
      <cx:numDim type="val">
        <cx:f>_xlchart.v1.10</cx:f>
      </cx:numDim>
    </cx:data>
    <cx:data id="3">
      <cx:numDim type="val">
        <cx:f>_xlchart.v1.11</cx:f>
      </cx:numDim>
    </cx:data>
  </cx:chartData>
  <cx:chart>
    <cx:plotArea>
      <cx:plotAreaRegion>
        <cx:series layoutId="clusteredColumn" uniqueId="{837E6A22-F0A2-4BDF-A7ED-BA45A39E46CB}" formatIdx="0">
          <cx:dataId val="0"/>
          <cx:layoutPr>
            <cx:binning intervalClosed="r"/>
          </cx:layoutPr>
          <cx:axisId val="1"/>
        </cx:series>
        <cx:series layoutId="paretoLine" ownerIdx="0" uniqueId="{A248C907-59EC-42B3-AF52-E9B19023ED2D}" formatIdx="1">
          <cx:axisId val="2"/>
        </cx:series>
        <cx:series layoutId="clusteredColumn" hidden="1" uniqueId="{102BCDC4-FD6D-42C4-9B51-738B61DD89FA}" formatIdx="2">
          <cx:dataId val="1"/>
          <cx:layoutPr>
            <cx:binning intervalClosed="r"/>
          </cx:layoutPr>
          <cx:axisId val="1"/>
        </cx:series>
        <cx:series layoutId="paretoLine" ownerIdx="2" uniqueId="{50D3E089-682B-43CE-9F5E-F312274D4B5D}" formatIdx="3">
          <cx:axisId val="2"/>
        </cx:series>
        <cx:series layoutId="clusteredColumn" hidden="1" uniqueId="{CA72B280-80BC-4C21-92B3-159884962037}" formatIdx="4">
          <cx:dataId val="2"/>
          <cx:layoutPr>
            <cx:binning intervalClosed="r"/>
          </cx:layoutPr>
          <cx:axisId val="1"/>
        </cx:series>
        <cx:series layoutId="paretoLine" ownerIdx="4" uniqueId="{FC512B9B-F349-4A77-8B15-B1293EB9DE1F}" formatIdx="5">
          <cx:axisId val="2"/>
        </cx:series>
        <cx:series layoutId="clusteredColumn" hidden="1" uniqueId="{85663C8E-4B43-42C1-8A79-F5FDC9ADA5E4}" formatIdx="6">
          <cx:dataId val="3"/>
          <cx:layoutPr>
            <cx:binning intervalClosed="r"/>
          </cx:layoutPr>
          <cx:axisId val="1"/>
        </cx:series>
        <cx:series layoutId="paretoLine" ownerIdx="6" uniqueId="{F55EC309-F32F-4DCE-B348-924C5AB65247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</cx:f>
      </cx:numDim>
    </cx:data>
    <cx:data id="1">
      <cx:numDim type="val">
        <cx:f>_xlchart.v1.13</cx:f>
      </cx:numDim>
    </cx:data>
    <cx:data id="2">
      <cx:numDim type="val">
        <cx:f>_xlchart.v1.14</cx:f>
      </cx:numDim>
    </cx:data>
    <cx:data id="3">
      <cx:numDim type="val">
        <cx:f>_xlchart.v1.15</cx:f>
      </cx:numDim>
    </cx:data>
  </cx:chartData>
  <cx:chart>
    <cx:plotArea>
      <cx:plotAreaRegion>
        <cx:series layoutId="clusteredColumn" uniqueId="{B9C62E3F-CBF4-4DA6-A20B-D7CCB37A2736}" formatIdx="0">
          <cx:dataId val="0"/>
          <cx:layoutPr>
            <cx:binning intervalClosed="r"/>
          </cx:layoutPr>
          <cx:axisId val="1"/>
        </cx:series>
        <cx:series layoutId="paretoLine" ownerIdx="0" uniqueId="{3D0CD279-1440-4AF0-ABDF-93C630262056}" formatIdx="1">
          <cx:axisId val="2"/>
        </cx:series>
        <cx:series layoutId="clusteredColumn" hidden="1" uniqueId="{80BEF2A0-B7A3-496F-84C3-697391173893}" formatIdx="2">
          <cx:dataId val="1"/>
          <cx:layoutPr>
            <cx:binning intervalClosed="r"/>
          </cx:layoutPr>
          <cx:axisId val="1"/>
        </cx:series>
        <cx:series layoutId="paretoLine" ownerIdx="2" uniqueId="{3C1654BC-6EB2-4C76-A9F1-DCAED5F7F3E9}" formatIdx="3">
          <cx:axisId val="2"/>
        </cx:series>
        <cx:series layoutId="clusteredColumn" hidden="1" uniqueId="{57212224-6D69-4890-8B4F-A73D9F141796}" formatIdx="4">
          <cx:dataId val="2"/>
          <cx:layoutPr>
            <cx:binning intervalClosed="r"/>
          </cx:layoutPr>
          <cx:axisId val="1"/>
        </cx:series>
        <cx:series layoutId="paretoLine" ownerIdx="4" uniqueId="{4BD61553-AE64-46DC-AF24-8D572D94C1FE}" formatIdx="5">
          <cx:axisId val="2"/>
        </cx:series>
        <cx:series layoutId="clusteredColumn" hidden="1" uniqueId="{4389E8C5-E6A1-4619-AE11-593AE980D7CE}" formatIdx="6">
          <cx:dataId val="3"/>
          <cx:layoutPr>
            <cx:binning intervalClosed="r"/>
          </cx:layoutPr>
          <cx:axisId val="1"/>
        </cx:series>
        <cx:series layoutId="paretoLine" ownerIdx="6" uniqueId="{6BA04B4F-AD56-42A2-905A-3171C994C0BB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  <cx:data id="1">
      <cx:numDim type="val">
        <cx:f>_xlchart.v1.1</cx:f>
      </cx:numDim>
    </cx:data>
    <cx:data id="2">
      <cx:numDim type="val">
        <cx:f>_xlchart.v1.2</cx:f>
      </cx:numDim>
    </cx:data>
    <cx:data id="3">
      <cx:numDim type="val">
        <cx:f>_xlchart.v1.3</cx:f>
      </cx:numDim>
    </cx:data>
  </cx:chartData>
  <cx:chart>
    <cx:plotArea>
      <cx:plotAreaRegion>
        <cx:series layoutId="clusteredColumn" uniqueId="{BBA8CDA3-B8F2-4895-B0F1-5906BCC61F21}" formatIdx="0">
          <cx:dataId val="0"/>
          <cx:layoutPr>
            <cx:binning intervalClosed="r"/>
          </cx:layoutPr>
          <cx:axisId val="1"/>
        </cx:series>
        <cx:series layoutId="paretoLine" ownerIdx="0" uniqueId="{E1E7448A-AEF4-47BB-AA85-C00995063C49}" formatIdx="1">
          <cx:axisId val="2"/>
        </cx:series>
        <cx:series layoutId="clusteredColumn" hidden="1" uniqueId="{6C423783-2ED1-4027-B85E-387C63540768}" formatIdx="2">
          <cx:dataId val="1"/>
          <cx:layoutPr>
            <cx:binning intervalClosed="r"/>
          </cx:layoutPr>
          <cx:axisId val="1"/>
        </cx:series>
        <cx:series layoutId="paretoLine" ownerIdx="2" uniqueId="{4EEF321C-A5DB-42F5-B3C4-0DFF5B6A34F2}" formatIdx="3">
          <cx:axisId val="2"/>
        </cx:series>
        <cx:series layoutId="clusteredColumn" hidden="1" uniqueId="{C7FC7662-1C98-461C-A50E-37A19CEFCD3B}" formatIdx="4">
          <cx:dataId val="2"/>
          <cx:layoutPr>
            <cx:binning intervalClosed="r"/>
          </cx:layoutPr>
          <cx:axisId val="1"/>
        </cx:series>
        <cx:series layoutId="paretoLine" ownerIdx="4" uniqueId="{389D33F9-8864-4CE6-AEB3-4F4F0C44A555}" formatIdx="5">
          <cx:axisId val="2"/>
        </cx:series>
        <cx:series layoutId="clusteredColumn" hidden="1" uniqueId="{CD1CB705-5F53-412A-A3A1-8534275D2BA0}" formatIdx="6">
          <cx:dataId val="3"/>
          <cx:layoutPr>
            <cx:binning intervalClosed="r"/>
          </cx:layoutPr>
          <cx:axisId val="1"/>
        </cx:series>
        <cx:series layoutId="paretoLine" ownerIdx="6" uniqueId="{E102624B-3170-4461-87BE-00D363D86B6A}" formatIdx="7">
          <cx:axisId val="2"/>
        </cx:series>
      </cx:plotAreaRegion>
      <cx:axis id="0">
        <cx:catScaling gapWidth="0"/>
        <cx:tickLabels/>
      </cx:axis>
      <cx:axis id="1">
        <cx:valScaling/>
        <cx:majorGridlines/>
        <cx:tickLabels/>
      </cx:axis>
      <cx:axis id="2">
        <cx:valScaling max="1" min="0"/>
        <cx:units unit="percentage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5" Type="http://schemas.microsoft.com/office/2014/relationships/chartEx" Target="../charts/chartEx5.xml"/><Relationship Id="rId4" Type="http://schemas.microsoft.com/office/2014/relationships/chartEx" Target="../charts/chartEx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746125</xdr:colOff>
      <xdr:row>31</xdr:row>
      <xdr:rowOff>76200</xdr:rowOff>
    </xdr:from>
    <xdr:to>
      <xdr:col>17</xdr:col>
      <xdr:colOff>584200</xdr:colOff>
      <xdr:row>48</xdr:row>
      <xdr:rowOff>28575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E6D34DA-B31B-4A2E-A8D4-FE0AF4DBDC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47950" y="5981700"/>
              <a:ext cx="5172075" cy="3190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12</xdr:col>
      <xdr:colOff>127000</xdr:colOff>
      <xdr:row>113</xdr:row>
      <xdr:rowOff>127000</xdr:rowOff>
    </xdr:from>
    <xdr:to>
      <xdr:col>19</xdr:col>
      <xdr:colOff>254000</xdr:colOff>
      <xdr:row>133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9206E412-93B3-4FE1-AB36-39389C36A1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52825" y="21653500"/>
              <a:ext cx="5461000" cy="368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736600</xdr:colOff>
      <xdr:row>211</xdr:row>
      <xdr:rowOff>101600</xdr:rowOff>
    </xdr:from>
    <xdr:to>
      <xdr:col>19</xdr:col>
      <xdr:colOff>254000</xdr:colOff>
      <xdr:row>228</xdr:row>
      <xdr:rowOff>127000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A6123DE1-D641-4C84-B418-B14261D73A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00425" y="40297100"/>
              <a:ext cx="5613400" cy="326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736600</xdr:colOff>
      <xdr:row>321</xdr:row>
      <xdr:rowOff>76200</xdr:rowOff>
    </xdr:from>
    <xdr:to>
      <xdr:col>20</xdr:col>
      <xdr:colOff>25400</xdr:colOff>
      <xdr:row>341</xdr:row>
      <xdr:rowOff>101600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EA5C160A-B2D4-49D2-ADCB-20C194F120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00425" y="61226700"/>
              <a:ext cx="6146800" cy="3835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609600</xdr:colOff>
      <xdr:row>416</xdr:row>
      <xdr:rowOff>0</xdr:rowOff>
    </xdr:from>
    <xdr:to>
      <xdr:col>20</xdr:col>
      <xdr:colOff>0</xdr:colOff>
      <xdr:row>436</xdr:row>
      <xdr:rowOff>101600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57973B17-FDA4-41E9-953E-DA79CAC371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73425" y="79248000"/>
              <a:ext cx="6248400" cy="391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482600</xdr:colOff>
      <xdr:row>517</xdr:row>
      <xdr:rowOff>50800</xdr:rowOff>
    </xdr:from>
    <xdr:to>
      <xdr:col>20</xdr:col>
      <xdr:colOff>76200</xdr:colOff>
      <xdr:row>537</xdr:row>
      <xdr:rowOff>101600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2E74263F-B5AC-47CF-BE79-183ADC0BA1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46425" y="98539300"/>
              <a:ext cx="6451600" cy="386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762000</xdr:colOff>
      <xdr:row>3</xdr:row>
      <xdr:rowOff>156882</xdr:rowOff>
    </xdr:from>
    <xdr:to>
      <xdr:col>15</xdr:col>
      <xdr:colOff>770964</xdr:colOff>
      <xdr:row>19</xdr:row>
      <xdr:rowOff>170329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229FB6-5C5C-419B-BFCE-FA222488A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40342</xdr:colOff>
      <xdr:row>25</xdr:row>
      <xdr:rowOff>129989</xdr:rowOff>
    </xdr:from>
    <xdr:to>
      <xdr:col>15</xdr:col>
      <xdr:colOff>708212</xdr:colOff>
      <xdr:row>40</xdr:row>
      <xdr:rowOff>161364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D1C4817-D776-417A-90D4-8FD89A89E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766482</xdr:colOff>
      <xdr:row>47</xdr:row>
      <xdr:rowOff>4482</xdr:rowOff>
    </xdr:from>
    <xdr:to>
      <xdr:col>15</xdr:col>
      <xdr:colOff>788893</xdr:colOff>
      <xdr:row>63</xdr:row>
      <xdr:rowOff>170329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237BBC-CCCB-419B-88CF-005C46418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17930</xdr:colOff>
      <xdr:row>71</xdr:row>
      <xdr:rowOff>0</xdr:rowOff>
    </xdr:from>
    <xdr:to>
      <xdr:col>16</xdr:col>
      <xdr:colOff>0</xdr:colOff>
      <xdr:row>91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1149E4-D898-4BA8-B154-31EF21E63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760094</xdr:colOff>
      <xdr:row>23</xdr:row>
      <xdr:rowOff>9524</xdr:rowOff>
    </xdr:from>
    <xdr:to>
      <xdr:col>5</xdr:col>
      <xdr:colOff>9524</xdr:colOff>
      <xdr:row>37</xdr:row>
      <xdr:rowOff>167639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F35CE-DADA-438C-A484-F21D5C52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754380</xdr:colOff>
      <xdr:row>40</xdr:row>
      <xdr:rowOff>0</xdr:rowOff>
    </xdr:from>
    <xdr:to>
      <xdr:col>4</xdr:col>
      <xdr:colOff>1495425</xdr:colOff>
      <xdr:row>54</xdr:row>
      <xdr:rowOff>175260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503956-7231-4482-B32D-73569912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760094</xdr:colOff>
      <xdr:row>57</xdr:row>
      <xdr:rowOff>28574</xdr:rowOff>
    </xdr:from>
    <xdr:to>
      <xdr:col>5</xdr:col>
      <xdr:colOff>9524</xdr:colOff>
      <xdr:row>72</xdr:row>
      <xdr:rowOff>7619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A86DAC-855C-44AE-8315-2A1162BBF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23</xdr:row>
      <xdr:rowOff>66674</xdr:rowOff>
    </xdr:from>
    <xdr:to>
      <xdr:col>11</xdr:col>
      <xdr:colOff>22860</xdr:colOff>
      <xdr:row>37</xdr:row>
      <xdr:rowOff>190499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677016-71F1-40AD-881C-7E889C55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40</xdr:row>
      <xdr:rowOff>28574</xdr:rowOff>
    </xdr:from>
    <xdr:to>
      <xdr:col>11</xdr:col>
      <xdr:colOff>7620</xdr:colOff>
      <xdr:row>54</xdr:row>
      <xdr:rowOff>175259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33E42A6-7491-4D79-B562-DF42DC7C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1495424</xdr:colOff>
      <xdr:row>57</xdr:row>
      <xdr:rowOff>0</xdr:rowOff>
    </xdr:from>
    <xdr:to>
      <xdr:col>11</xdr:col>
      <xdr:colOff>7620</xdr:colOff>
      <xdr:row>72</xdr:row>
      <xdr:rowOff>7620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D6A4F85-CF50-4775-99B4-963DD0D78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13</xdr:col>
      <xdr:colOff>0</xdr:colOff>
      <xdr:row>24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617721-148A-4D9E-AF73-B42B7143A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742950</xdr:colOff>
      <xdr:row>1</xdr:row>
      <xdr:rowOff>152400</xdr:rowOff>
    </xdr:from>
    <xdr:to>
      <xdr:col>25</xdr:col>
      <xdr:colOff>0</xdr:colOff>
      <xdr:row>24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49F6C3F-6D34-41FA-8EE4-CBDB875EF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26</xdr:row>
      <xdr:rowOff>19050</xdr:rowOff>
    </xdr:from>
    <xdr:to>
      <xdr:col>13</xdr:col>
      <xdr:colOff>19050</xdr:colOff>
      <xdr:row>48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BEFEC83-849A-4E43-985A-22CC24C3C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727710</xdr:colOff>
      <xdr:row>51</xdr:row>
      <xdr:rowOff>38100</xdr:rowOff>
    </xdr:from>
    <xdr:to>
      <xdr:col>12</xdr:col>
      <xdr:colOff>754380</xdr:colOff>
      <xdr:row>73</xdr:row>
      <xdr:rowOff>106680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52492C-974B-4891-AE78-EEEB945B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51</xdr:row>
      <xdr:rowOff>0</xdr:rowOff>
    </xdr:from>
    <xdr:to>
      <xdr:col>25</xdr:col>
      <xdr:colOff>7620</xdr:colOff>
      <xdr:row>73</xdr:row>
      <xdr:rowOff>175260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CB90D0E-4173-4C6A-8FA4-EDF3A921D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57150</xdr:rowOff>
    </xdr:from>
    <xdr:to>
      <xdr:col>12</xdr:col>
      <xdr:colOff>758190</xdr:colOff>
      <xdr:row>100</xdr:row>
      <xdr:rowOff>64770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0239C7-0EB6-4303-A816-21E37E723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bajos/Avance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 de julio"/>
      <sheetName val="La dolorosa"/>
      <sheetName val="depósitos a la vista y depósito"/>
      <sheetName val="Perdidas y ganancias"/>
      <sheetName val="Graficos"/>
    </sheetNames>
    <sheetDataSet>
      <sheetData sheetId="0">
        <row r="4">
          <cell r="B4" t="str">
            <v>TOTAL CARTERA POR VENCER</v>
          </cell>
          <cell r="C4">
            <v>8990848.6000000015</v>
          </cell>
          <cell r="D4">
            <v>1</v>
          </cell>
          <cell r="E4">
            <v>9551262.5700000003</v>
          </cell>
          <cell r="F4">
            <v>1</v>
          </cell>
          <cell r="G4">
            <v>10250499.709999999</v>
          </cell>
          <cell r="H4">
            <v>1</v>
          </cell>
          <cell r="I4">
            <v>10553994.609999999</v>
          </cell>
          <cell r="J4">
            <v>1</v>
          </cell>
        </row>
        <row r="5">
          <cell r="B5" t="str">
            <v>CARTERA DE CRÉDITO DE CONSUMO PRIORITARIO POR VENCER</v>
          </cell>
          <cell r="C5">
            <v>7206188.9600000009</v>
          </cell>
          <cell r="D5">
            <v>0.80150264792580306</v>
          </cell>
          <cell r="E5">
            <v>6920247.5599999996</v>
          </cell>
          <cell r="F5">
            <v>0.72453746395121865</v>
          </cell>
          <cell r="G5">
            <v>6384490.2400000002</v>
          </cell>
          <cell r="H5">
            <v>0.6228467314399837</v>
          </cell>
          <cell r="I5">
            <v>5867855.2699999996</v>
          </cell>
          <cell r="J5">
            <v>0.55598429664159166</v>
          </cell>
        </row>
        <row r="6">
          <cell r="B6" t="str">
            <v>b.DE 1 A 30 DÍAS</v>
          </cell>
          <cell r="C6">
            <v>252826.91</v>
          </cell>
          <cell r="D6">
            <v>2.8120472410134895E-2</v>
          </cell>
          <cell r="E6">
            <v>237573.29</v>
          </cell>
          <cell r="F6">
            <v>2.4873495860767651E-2</v>
          </cell>
          <cell r="G6">
            <v>224033.1</v>
          </cell>
          <cell r="H6">
            <v>2.1855822285565436E-2</v>
          </cell>
          <cell r="I6">
            <v>207910.43</v>
          </cell>
          <cell r="J6">
            <v>1.9699690750552695E-2</v>
          </cell>
        </row>
        <row r="7">
          <cell r="B7" t="str">
            <v>b.DE 31 A 90 DÍAS</v>
          </cell>
          <cell r="C7">
            <v>543976.35</v>
          </cell>
          <cell r="D7">
            <v>6.0503337805065463E-2</v>
          </cell>
          <cell r="E7">
            <v>517732.1</v>
          </cell>
          <cell r="F7">
            <v>5.4205619016921232E-2</v>
          </cell>
          <cell r="G7">
            <v>483619.03</v>
          </cell>
          <cell r="H7">
            <v>4.7180044259520305E-2</v>
          </cell>
          <cell r="I7">
            <v>443024.93</v>
          </cell>
          <cell r="J7">
            <v>4.1976990359671978E-2</v>
          </cell>
        </row>
        <row r="8">
          <cell r="B8" t="str">
            <v>b.DE 91 A 180 DÍAS</v>
          </cell>
          <cell r="C8">
            <v>783162.34</v>
          </cell>
          <cell r="D8">
            <v>8.7106609714237629E-2</v>
          </cell>
          <cell r="E8">
            <v>749268.16</v>
          </cell>
          <cell r="F8">
            <v>7.8447027762948415E-2</v>
          </cell>
          <cell r="G8">
            <v>693036.44</v>
          </cell>
          <cell r="H8">
            <v>6.7610015082864683E-2</v>
          </cell>
          <cell r="I8">
            <v>640698.91</v>
          </cell>
          <cell r="J8">
            <v>6.0706768733132799E-2</v>
          </cell>
        </row>
        <row r="9">
          <cell r="B9" t="str">
            <v>b.MÁS DE 180 DIAS</v>
          </cell>
          <cell r="C9">
            <v>5626223.3600000003</v>
          </cell>
          <cell r="D9">
            <v>0.625772227996365</v>
          </cell>
          <cell r="E9">
            <v>5415674.0099999998</v>
          </cell>
          <cell r="F9">
            <v>0.56701132131058141</v>
          </cell>
          <cell r="G9">
            <v>4983801.67</v>
          </cell>
          <cell r="H9">
            <v>0.48620084981203326</v>
          </cell>
          <cell r="I9">
            <v>4576221</v>
          </cell>
          <cell r="J9">
            <v>0.4336008467982343</v>
          </cell>
        </row>
        <row r="10">
          <cell r="B10" t="str">
            <v>CARTERA DE MICROCRÉDITO POR VENCER</v>
          </cell>
          <cell r="C10">
            <v>1744451.2</v>
          </cell>
          <cell r="D10">
            <v>0.19402520024639272</v>
          </cell>
          <cell r="E10">
            <v>2593137.21</v>
          </cell>
          <cell r="F10">
            <v>0.27149679856408765</v>
          </cell>
          <cell r="G10">
            <v>3815942.21</v>
          </cell>
          <cell r="H10">
            <v>0.37226889595219553</v>
          </cell>
          <cell r="I10">
            <v>4594770.71</v>
          </cell>
          <cell r="J10">
            <v>0.43535844765795273</v>
          </cell>
        </row>
        <row r="11">
          <cell r="B11" t="str">
            <v>d.DE 1 A 30 DÍAS</v>
          </cell>
          <cell r="C11">
            <v>35484.230000000003</v>
          </cell>
          <cell r="D11">
            <v>3.946705319896055E-3</v>
          </cell>
          <cell r="E11">
            <v>54495.03</v>
          </cell>
          <cell r="F11">
            <v>5.7055315567562702E-3</v>
          </cell>
          <cell r="G11">
            <v>81014.8</v>
          </cell>
          <cell r="H11">
            <v>7.9034976139714472E-3</v>
          </cell>
          <cell r="I11">
            <v>98503.24</v>
          </cell>
          <cell r="J11">
            <v>9.3332660892840851E-3</v>
          </cell>
        </row>
        <row r="12">
          <cell r="B12" t="str">
            <v>d.DE 31 A 90 DÍAS</v>
          </cell>
          <cell r="C12">
            <v>74202.44</v>
          </cell>
          <cell r="D12">
            <v>8.2531074986625826E-3</v>
          </cell>
          <cell r="E12">
            <v>114905.99</v>
          </cell>
          <cell r="F12">
            <v>1.2030450336577859E-2</v>
          </cell>
          <cell r="G12">
            <v>171102.57</v>
          </cell>
          <cell r="H12">
            <v>1.6692119881051147E-2</v>
          </cell>
          <cell r="I12">
            <v>211108.28</v>
          </cell>
          <cell r="J12">
            <v>2.0002689768286702E-2</v>
          </cell>
        </row>
        <row r="13">
          <cell r="B13" t="str">
            <v>d.DE 91 A 180 DÍAS</v>
          </cell>
          <cell r="C13">
            <v>111035.94</v>
          </cell>
          <cell r="D13">
            <v>1.2349884303468305E-2</v>
          </cell>
          <cell r="E13">
            <v>173020.34</v>
          </cell>
          <cell r="F13">
            <v>1.8114918183010437E-2</v>
          </cell>
          <cell r="G13">
            <v>256479.59</v>
          </cell>
          <cell r="H13">
            <v>2.5021179186980342E-2</v>
          </cell>
          <cell r="I13">
            <v>317150.61</v>
          </cell>
          <cell r="J13">
            <v>3.0050291071732887E-2</v>
          </cell>
        </row>
        <row r="14">
          <cell r="B14" t="str">
            <v>d.DE 181 A 360 DÍAS</v>
          </cell>
          <cell r="C14">
            <v>219125.44</v>
          </cell>
          <cell r="D14">
            <v>2.4372053156361678E-2</v>
          </cell>
          <cell r="E14">
            <v>338500.12</v>
          </cell>
          <cell r="F14">
            <v>3.5440353306086525E-2</v>
          </cell>
          <cell r="G14">
            <v>503779.91</v>
          </cell>
          <cell r="H14">
            <v>4.9146863494716399E-2</v>
          </cell>
          <cell r="I14">
            <v>621766.94999999995</v>
          </cell>
          <cell r="J14">
            <v>5.8912949359560075E-2</v>
          </cell>
        </row>
        <row r="15">
          <cell r="B15" t="str">
            <v>d.MÁS DE 360 DÍAS</v>
          </cell>
          <cell r="C15">
            <v>1304603.1499999999</v>
          </cell>
          <cell r="D15">
            <v>0.14510344996800409</v>
          </cell>
          <cell r="E15">
            <v>1912215.73</v>
          </cell>
          <cell r="F15">
            <v>0.20020554518165654</v>
          </cell>
          <cell r="G15">
            <v>2803565.34</v>
          </cell>
          <cell r="H15">
            <v>0.2735052357754762</v>
          </cell>
          <cell r="I15">
            <v>3346241.63</v>
          </cell>
          <cell r="J15">
            <v>0.31705925136908897</v>
          </cell>
        </row>
        <row r="16">
          <cell r="B16" t="str">
            <v>CARTERA DE CONSUMO ORDINARIO POR VENCER</v>
          </cell>
          <cell r="C16">
            <v>40208.44</v>
          </cell>
          <cell r="D16">
            <v>4.4721518278041071E-3</v>
          </cell>
          <cell r="E16">
            <v>37877.800000000003</v>
          </cell>
          <cell r="F16">
            <v>3.9657374846936077E-3</v>
          </cell>
          <cell r="G16">
            <v>50067.26</v>
          </cell>
          <cell r="H16">
            <v>4.8843726078208931E-3</v>
          </cell>
          <cell r="I16">
            <v>91368.62999999999</v>
          </cell>
          <cell r="J16">
            <v>8.6572557004555833E-3</v>
          </cell>
        </row>
        <row r="17">
          <cell r="B17" t="str">
            <v>g.DE 1 A 30 DÍAS</v>
          </cell>
          <cell r="C17">
            <v>882.72</v>
          </cell>
          <cell r="D17">
            <v>9.8179831434376489E-5</v>
          </cell>
          <cell r="E17">
            <v>738.16</v>
          </cell>
          <cell r="F17">
            <v>7.7284023404248212E-5</v>
          </cell>
          <cell r="G17">
            <v>921.32</v>
          </cell>
          <cell r="H17">
            <v>8.9880496177293208E-5</v>
          </cell>
          <cell r="I17">
            <v>1921.88</v>
          </cell>
          <cell r="J17">
            <v>1.8209977084686043E-4</v>
          </cell>
        </row>
        <row r="18">
          <cell r="B18" t="str">
            <v>g.DE 31 A 90 DÍAS</v>
          </cell>
          <cell r="C18">
            <v>1977.75</v>
          </cell>
          <cell r="D18">
            <v>2.199736741201492E-4</v>
          </cell>
          <cell r="E18">
            <v>1979.84</v>
          </cell>
          <cell r="F18">
            <v>2.0728568453542157E-4</v>
          </cell>
          <cell r="G18">
            <v>2686.15</v>
          </cell>
          <cell r="H18">
            <v>2.620506390902576E-4</v>
          </cell>
          <cell r="I18">
            <v>4481.16</v>
          </cell>
          <cell r="J18">
            <v>4.2459373588783745E-4</v>
          </cell>
        </row>
        <row r="19">
          <cell r="B19" t="str">
            <v>g.DE 91 A 180 DÍAS</v>
          </cell>
          <cell r="C19">
            <v>2978.04</v>
          </cell>
          <cell r="D19">
            <v>3.3123013549577504E-4</v>
          </cell>
          <cell r="E19">
            <v>2994.79</v>
          </cell>
          <cell r="F19">
            <v>3.1354912275226039E-4</v>
          </cell>
          <cell r="G19">
            <v>4086.98</v>
          </cell>
          <cell r="H19">
            <v>3.9871031809433612E-4</v>
          </cell>
          <cell r="I19">
            <v>6068.9</v>
          </cell>
          <cell r="J19">
            <v>5.7503345645540372E-4</v>
          </cell>
        </row>
        <row r="20">
          <cell r="B20" t="str">
            <v>g.DE 181 A 360 DÍAS</v>
          </cell>
          <cell r="C20">
            <v>5796.25</v>
          </cell>
          <cell r="D20">
            <v>6.446833060897054E-4</v>
          </cell>
          <cell r="E20">
            <v>5352.63</v>
          </cell>
          <cell r="F20">
            <v>5.604107269349208E-4</v>
          </cell>
          <cell r="G20">
            <v>6827.2</v>
          </cell>
          <cell r="H20">
            <v>6.660358219745758E-4</v>
          </cell>
          <cell r="I20">
            <v>12442.26</v>
          </cell>
          <cell r="J20">
            <v>1.178914757850156E-3</v>
          </cell>
        </row>
        <row r="21">
          <cell r="B21" t="str">
            <v>g.MÁS DE 360 DÍAS</v>
          </cell>
          <cell r="C21">
            <v>28573.68</v>
          </cell>
          <cell r="D21">
            <v>3.1780848806641005E-3</v>
          </cell>
          <cell r="E21">
            <v>26812.38</v>
          </cell>
          <cell r="F21">
            <v>2.8072079270667562E-3</v>
          </cell>
          <cell r="G21">
            <v>35545.61</v>
          </cell>
          <cell r="H21">
            <v>3.46769533248443E-3</v>
          </cell>
          <cell r="I21">
            <v>66454.429999999993</v>
          </cell>
          <cell r="J21">
            <v>6.2966139794153253E-3</v>
          </cell>
        </row>
        <row r="22">
          <cell r="B22" t="str">
            <v>TOTAL CARTERA QUE NO DEVENGA INTERES</v>
          </cell>
          <cell r="C22">
            <v>191865.9</v>
          </cell>
          <cell r="D22">
            <v>2.1340132454237964E-2</v>
          </cell>
          <cell r="E22">
            <v>324949.96999999997</v>
          </cell>
          <cell r="F22">
            <v>3.4021676989663158E-2</v>
          </cell>
          <cell r="G22">
            <v>242703.64</v>
          </cell>
          <cell r="H22">
            <v>2.3677249584547332E-2</v>
          </cell>
          <cell r="I22">
            <v>303321.40999999997</v>
          </cell>
          <cell r="J22">
            <v>2.873996256475253E-2</v>
          </cell>
        </row>
        <row r="23">
          <cell r="B23" t="str">
            <v>CARTERA DE CRÉDITO DE CONSUMO PRIORITARIO QUE NO DEVENGA INTERESES</v>
          </cell>
          <cell r="C23">
            <v>191865.9</v>
          </cell>
          <cell r="D23">
            <v>2.1340132454237964E-2</v>
          </cell>
          <cell r="E23">
            <v>310324.96999999997</v>
          </cell>
          <cell r="F23">
            <v>3.2490465812835462E-2</v>
          </cell>
          <cell r="G23">
            <v>213828.62</v>
          </cell>
          <cell r="H23">
            <v>2.0860311794496895E-2</v>
          </cell>
          <cell r="I23">
            <v>237474.78999999998</v>
          </cell>
          <cell r="J23">
            <v>2.2500939101768216E-2</v>
          </cell>
        </row>
        <row r="24">
          <cell r="B24" t="str">
            <v>k.DE 1 A 30 DÍAS</v>
          </cell>
          <cell r="C24">
            <v>9541.52</v>
          </cell>
          <cell r="D24">
            <v>1.0612479894278276E-3</v>
          </cell>
          <cell r="E24">
            <v>12726.59</v>
          </cell>
          <cell r="F24">
            <v>1.3324510667284482E-3</v>
          </cell>
          <cell r="G24">
            <v>9273.6</v>
          </cell>
          <cell r="H24">
            <v>9.0469735743253842E-4</v>
          </cell>
          <cell r="I24">
            <v>10967.08</v>
          </cell>
          <cell r="J24">
            <v>1.0391401933831385E-3</v>
          </cell>
        </row>
        <row r="25">
          <cell r="B25" t="str">
            <v>k.DE 31 A 90 DÍAS</v>
          </cell>
          <cell r="C25">
            <v>18238.62</v>
          </cell>
          <cell r="D25">
            <v>2.028576034524705E-3</v>
          </cell>
          <cell r="E25">
            <v>24925.47</v>
          </cell>
          <cell r="F25">
            <v>2.6096518462689483E-3</v>
          </cell>
          <cell r="G25">
            <v>16805.64</v>
          </cell>
          <cell r="H25">
            <v>1.6394947051805732E-3</v>
          </cell>
          <cell r="I25">
            <v>20858.28</v>
          </cell>
          <cell r="J25">
            <v>1.9763398382103212E-3</v>
          </cell>
        </row>
        <row r="26">
          <cell r="B26" t="str">
            <v>k.DE 91 A 180 DÍAS</v>
          </cell>
          <cell r="C26">
            <v>25646.86</v>
          </cell>
          <cell r="D26">
            <v>2.8525516490178686E-3</v>
          </cell>
          <cell r="E26">
            <v>34771.49</v>
          </cell>
          <cell r="F26">
            <v>3.6405124186634098E-3</v>
          </cell>
          <cell r="G26">
            <v>23481.85</v>
          </cell>
          <cell r="H26">
            <v>2.2908005135683284E-3</v>
          </cell>
          <cell r="I26">
            <v>29363.81</v>
          </cell>
          <cell r="J26">
            <v>2.7822460674915965E-3</v>
          </cell>
        </row>
        <row r="27">
          <cell r="B27" t="str">
            <v>k.MÁS DE 180 DÍAS</v>
          </cell>
          <cell r="C27">
            <v>138438.9</v>
          </cell>
          <cell r="D27">
            <v>1.5397756781267563E-2</v>
          </cell>
          <cell r="E27">
            <v>237901.41999999998</v>
          </cell>
          <cell r="F27">
            <v>2.4907850481174654E-2</v>
          </cell>
          <cell r="G27">
            <v>164267.53</v>
          </cell>
          <cell r="H27">
            <v>1.6025319218315456E-2</v>
          </cell>
          <cell r="I27">
            <v>176285.62</v>
          </cell>
          <cell r="J27">
            <v>1.6703213002683161E-2</v>
          </cell>
        </row>
        <row r="28">
          <cell r="B28" t="str">
            <v>CARTERA DE MICROCRÉDITO QUE NO DEVENGA INTERESES</v>
          </cell>
          <cell r="C28">
            <v>0</v>
          </cell>
          <cell r="D28">
            <v>0</v>
          </cell>
          <cell r="E28">
            <v>14625</v>
          </cell>
          <cell r="F28">
            <v>1.5312111768276933E-3</v>
          </cell>
          <cell r="G28">
            <v>28875.02</v>
          </cell>
          <cell r="H28">
            <v>2.8169377900504329E-3</v>
          </cell>
          <cell r="I28">
            <v>65846.62</v>
          </cell>
          <cell r="J28">
            <v>6.2390234629843156E-3</v>
          </cell>
        </row>
        <row r="29">
          <cell r="B29" t="str">
            <v>m.DE 1 A 30 DÍAS</v>
          </cell>
          <cell r="C29">
            <v>0</v>
          </cell>
          <cell r="D29">
            <v>0</v>
          </cell>
          <cell r="E29">
            <v>375</v>
          </cell>
          <cell r="F29">
            <v>3.9261825046863933E-5</v>
          </cell>
          <cell r="G29">
            <v>1062.5</v>
          </cell>
          <cell r="H29">
            <v>1.0365348325052536E-4</v>
          </cell>
          <cell r="I29">
            <v>1659.28</v>
          </cell>
          <cell r="J29">
            <v>1.5721819664639758E-4</v>
          </cell>
        </row>
        <row r="30">
          <cell r="B30" t="str">
            <v>m.DE 31 A 90 DÍAS</v>
          </cell>
          <cell r="C30">
            <v>0</v>
          </cell>
          <cell r="D30">
            <v>0</v>
          </cell>
          <cell r="E30">
            <v>750</v>
          </cell>
          <cell r="F30">
            <v>7.8523650093727867E-5</v>
          </cell>
          <cell r="G30">
            <v>2125</v>
          </cell>
          <cell r="H30">
            <v>2.0730696650105072E-4</v>
          </cell>
          <cell r="I30">
            <v>3333.56</v>
          </cell>
          <cell r="J30">
            <v>3.1585765609937146E-4</v>
          </cell>
        </row>
        <row r="31">
          <cell r="B31" t="str">
            <v>m.DE 91 A 180 DÍAS</v>
          </cell>
          <cell r="C31">
            <v>0</v>
          </cell>
          <cell r="D31">
            <v>0</v>
          </cell>
          <cell r="E31">
            <v>1125</v>
          </cell>
          <cell r="F31">
            <v>1.177854751405918E-4</v>
          </cell>
          <cell r="G31">
            <v>3187.5</v>
          </cell>
          <cell r="H31">
            <v>3.1096044975157609E-4</v>
          </cell>
          <cell r="I31">
            <v>4389.84</v>
          </cell>
          <cell r="J31">
            <v>4.1594108792140081E-4</v>
          </cell>
        </row>
        <row r="32">
          <cell r="B32" t="str">
            <v>m.DE 181 A 360 DÍAS</v>
          </cell>
          <cell r="C32">
            <v>0</v>
          </cell>
          <cell r="D32">
            <v>0</v>
          </cell>
          <cell r="E32">
            <v>2250</v>
          </cell>
          <cell r="F32">
            <v>2.355709502811836E-4</v>
          </cell>
          <cell r="G32">
            <v>4708.41</v>
          </cell>
          <cell r="H32">
            <v>4.5933467959680574E-4</v>
          </cell>
          <cell r="I32">
            <v>8220.9599999999991</v>
          </cell>
          <cell r="J32">
            <v>7.7894297882344658E-4</v>
          </cell>
        </row>
        <row r="33">
          <cell r="B33" t="str">
            <v>m.MÁS DE 360 DÍAS</v>
          </cell>
          <cell r="C33">
            <v>0</v>
          </cell>
          <cell r="D33">
            <v>0</v>
          </cell>
          <cell r="E33">
            <v>10125</v>
          </cell>
          <cell r="F33">
            <v>1.0600692762653262E-3</v>
          </cell>
          <cell r="G33">
            <v>17791.61</v>
          </cell>
          <cell r="H33">
            <v>1.7356822109504749E-3</v>
          </cell>
          <cell r="I33">
            <v>48242.98</v>
          </cell>
          <cell r="J33">
            <v>4.5710635434936999E-3</v>
          </cell>
        </row>
        <row r="34">
          <cell r="B34" t="str">
            <v>TOTAL CARTERA VENCIDA</v>
          </cell>
          <cell r="C34">
            <v>76126.549999999988</v>
          </cell>
          <cell r="D34">
            <v>8.4671151063538067E-3</v>
          </cell>
          <cell r="E34">
            <v>88680.98000000001</v>
          </cell>
          <cell r="F34">
            <v>9.2847389913185072E-3</v>
          </cell>
          <cell r="G34">
            <v>76582.22</v>
          </cell>
          <cell r="H34">
            <v>7.4710718664075752E-3</v>
          </cell>
          <cell r="I34">
            <v>84910.18</v>
          </cell>
          <cell r="J34">
            <v>8.0453120489133931E-3</v>
          </cell>
        </row>
        <row r="35">
          <cell r="B35" t="str">
            <v>CARTERA DE CRÉDITO DE CONSUMO PRIORITARIO VENCIDA</v>
          </cell>
          <cell r="C35">
            <v>76126.549999999988</v>
          </cell>
          <cell r="D35">
            <v>8.4671151063538067E-3</v>
          </cell>
          <cell r="E35">
            <v>87555.98000000001</v>
          </cell>
          <cell r="F35">
            <v>9.1669535161779149E-3</v>
          </cell>
          <cell r="G35">
            <v>73466.91</v>
          </cell>
          <cell r="H35">
            <v>7.1671540001438635E-3</v>
          </cell>
          <cell r="I35">
            <v>78166.25</v>
          </cell>
          <cell r="J35">
            <v>7.406318923636441E-3</v>
          </cell>
        </row>
        <row r="36">
          <cell r="B36" t="str">
            <v>s.DE 1 A 30 DÍAS</v>
          </cell>
          <cell r="C36">
            <v>9726.7099999999991</v>
          </cell>
          <cell r="D36">
            <v>1.081845600202855E-3</v>
          </cell>
          <cell r="E36">
            <v>12937.72</v>
          </cell>
          <cell r="F36">
            <v>1.3545559977208332E-3</v>
          </cell>
          <cell r="G36">
            <v>9384.73</v>
          </cell>
          <cell r="H36">
            <v>9.1553878010889678E-4</v>
          </cell>
          <cell r="I36">
            <v>11189.54</v>
          </cell>
          <cell r="J36">
            <v>1.060218468313203E-3</v>
          </cell>
        </row>
        <row r="37">
          <cell r="B37" t="str">
            <v>s.DE 31 A 90 DÍAS</v>
          </cell>
          <cell r="C37">
            <v>15751.97</v>
          </cell>
          <cell r="D37">
            <v>1.752000361790098E-3</v>
          </cell>
          <cell r="E37">
            <v>20216.650000000001</v>
          </cell>
          <cell r="F37">
            <v>2.1166468675564848E-3</v>
          </cell>
          <cell r="G37">
            <v>13909.93</v>
          </cell>
          <cell r="H37">
            <v>1.3570001847256286E-3</v>
          </cell>
          <cell r="I37">
            <v>17547.419999999998</v>
          </cell>
          <cell r="J37">
            <v>1.6626330264915682E-3</v>
          </cell>
        </row>
        <row r="38">
          <cell r="B38" t="str">
            <v>s.DE 91 A 180 DÍAS</v>
          </cell>
          <cell r="C38">
            <v>12338.41</v>
          </cell>
          <cell r="D38">
            <v>1.3723298599422526E-3</v>
          </cell>
          <cell r="E38">
            <v>13359.12</v>
          </cell>
          <cell r="F38">
            <v>1.3986758192534958E-3</v>
          </cell>
          <cell r="G38">
            <v>11455.32</v>
          </cell>
          <cell r="H38">
            <v>1.1175377127053254E-3</v>
          </cell>
          <cell r="I38">
            <v>13868.5</v>
          </cell>
          <cell r="J38">
            <v>1.3140522155335836E-3</v>
          </cell>
        </row>
        <row r="39">
          <cell r="B39" t="str">
            <v>s.MÁS DE 180 DÍAS</v>
          </cell>
          <cell r="C39">
            <v>38309.46</v>
          </cell>
          <cell r="D39">
            <v>4.2609392844186024E-3</v>
          </cell>
          <cell r="E39">
            <v>41042.490000000005</v>
          </cell>
          <cell r="F39">
            <v>4.2970748316471007E-3</v>
          </cell>
          <cell r="G39">
            <v>38716.93</v>
          </cell>
          <cell r="H39">
            <v>3.7770773226040123E-3</v>
          </cell>
          <cell r="I39">
            <v>35560.79</v>
          </cell>
          <cell r="J39">
            <v>3.3694152132980864E-3</v>
          </cell>
        </row>
        <row r="40">
          <cell r="B40" t="str">
            <v>CARTERA DE MICROCRÉDITO VENCIDA</v>
          </cell>
          <cell r="C40">
            <v>0</v>
          </cell>
          <cell r="D40">
            <v>0</v>
          </cell>
          <cell r="E40">
            <v>1125</v>
          </cell>
          <cell r="F40">
            <v>1.177854751405918E-4</v>
          </cell>
          <cell r="G40">
            <v>3115.31</v>
          </cell>
          <cell r="H40">
            <v>3.0391786626371214E-4</v>
          </cell>
          <cell r="I40">
            <v>6743.93</v>
          </cell>
          <cell r="J40">
            <v>6.3899312527695149E-4</v>
          </cell>
        </row>
        <row r="41">
          <cell r="B41" t="str">
            <v>u.DE 1 A 30 DÍAS</v>
          </cell>
          <cell r="C41">
            <v>0</v>
          </cell>
          <cell r="D41">
            <v>0</v>
          </cell>
          <cell r="E41">
            <v>375</v>
          </cell>
          <cell r="F41">
            <v>3.9261825046863933E-5</v>
          </cell>
          <cell r="G41">
            <v>1062.5</v>
          </cell>
          <cell r="H41">
            <v>1.0365348325052536E-4</v>
          </cell>
          <cell r="I41">
            <v>1654.78</v>
          </cell>
          <cell r="J41">
            <v>1.5679181780442467E-4</v>
          </cell>
        </row>
        <row r="42">
          <cell r="B42" t="str">
            <v>u.DE 31 A 90 DÍAS</v>
          </cell>
          <cell r="C42">
            <v>0</v>
          </cell>
          <cell r="D42">
            <v>0</v>
          </cell>
          <cell r="E42">
            <v>750</v>
          </cell>
          <cell r="F42">
            <v>7.8523650093727867E-5</v>
          </cell>
          <cell r="G42">
            <v>1770.83</v>
          </cell>
          <cell r="H42">
            <v>1.7275548023014384E-4</v>
          </cell>
          <cell r="I42">
            <v>2713.12</v>
          </cell>
          <cell r="J42">
            <v>2.5707043638522383E-4</v>
          </cell>
        </row>
        <row r="43">
          <cell r="B43" t="str">
            <v>u.DE 91 A 180 DÍAS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281.98</v>
          </cell>
          <cell r="H43">
            <v>2.7508902783042958E-5</v>
          </cell>
          <cell r="I43">
            <v>2376.0300000000002</v>
          </cell>
          <cell r="J43">
            <v>2.2513087108730296E-4</v>
          </cell>
        </row>
        <row r="44">
          <cell r="B44" t="str">
            <v>u.DE 181 A 360 DÍAS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B45" t="str">
            <v>u.MÁS DE 360 DÍAS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B46" t="str">
            <v>TOTAL CARTERA IMPRODUCTIVA</v>
          </cell>
          <cell r="C46">
            <v>267992.45</v>
          </cell>
          <cell r="D46">
            <v>2.9807247560591773E-2</v>
          </cell>
          <cell r="E46">
            <v>413630.94999999995</v>
          </cell>
          <cell r="F46">
            <v>4.3306415980981658E-2</v>
          </cell>
          <cell r="G46">
            <v>319285.86000000004</v>
          </cell>
          <cell r="H46">
            <v>3.1148321450954908E-2</v>
          </cell>
          <cell r="I46">
            <v>388231.59</v>
          </cell>
          <cell r="J46">
            <v>3.678527461366593E-2</v>
          </cell>
        </row>
        <row r="47">
          <cell r="B47" t="str">
            <v>TOTAL CARTERA BRUTA</v>
          </cell>
          <cell r="C47">
            <v>9258841.0499999989</v>
          </cell>
          <cell r="D47">
            <v>1.0298072475605915</v>
          </cell>
          <cell r="E47">
            <v>9964893.5199999996</v>
          </cell>
          <cell r="F47">
            <v>1.0433064159809815</v>
          </cell>
          <cell r="G47">
            <v>10569785.57</v>
          </cell>
          <cell r="H47">
            <v>1.0311483214509549</v>
          </cell>
          <cell r="I47">
            <v>10942226.200000001</v>
          </cell>
          <cell r="J47">
            <v>1.0367852746136661</v>
          </cell>
        </row>
        <row r="48">
          <cell r="B48" t="str">
            <v>PROVISIONES</v>
          </cell>
          <cell r="C48">
            <v>-153759.29</v>
          </cell>
          <cell r="D48">
            <v>-1.7101755000078635E-2</v>
          </cell>
          <cell r="E48">
            <v>-173118.36</v>
          </cell>
          <cell r="F48">
            <v>-1.8125180700586684E-2</v>
          </cell>
          <cell r="G48">
            <v>-232161.13</v>
          </cell>
          <cell r="H48">
            <v>-2.2648762164591097E-2</v>
          </cell>
          <cell r="I48">
            <v>-283788.81</v>
          </cell>
          <cell r="J48">
            <v>-2.6889232038370351E-2</v>
          </cell>
        </row>
        <row r="49">
          <cell r="B49" t="str">
            <v>TOTAL CARTERA NETA</v>
          </cell>
          <cell r="C49">
            <v>9105081.7599999998</v>
          </cell>
          <cell r="D49">
            <v>1.012705492560513</v>
          </cell>
          <cell r="E49">
            <v>9791775.1600000001</v>
          </cell>
          <cell r="F49">
            <v>1.0251812352803951</v>
          </cell>
          <cell r="G49">
            <v>10337624.439999999</v>
          </cell>
          <cell r="H49">
            <v>1.0084995592863639</v>
          </cell>
          <cell r="I49">
            <v>10658437.390000001</v>
          </cell>
          <cell r="J49">
            <v>1.0098960425752956</v>
          </cell>
        </row>
        <row r="53">
          <cell r="B53" t="str">
            <v>TOTAL CARTERA POR VENCER</v>
          </cell>
          <cell r="C53">
            <v>11436097.82</v>
          </cell>
          <cell r="D53">
            <v>1</v>
          </cell>
          <cell r="E53">
            <v>11869199.340000002</v>
          </cell>
          <cell r="F53">
            <v>1</v>
          </cell>
        </row>
        <row r="54">
          <cell r="B54" t="str">
            <v>CARTERA DE CRÉDITO DE CONSUMO PRIORITARIO POR VENCER</v>
          </cell>
          <cell r="C54">
            <v>5398048.0700000003</v>
          </cell>
          <cell r="D54">
            <v>0.4720183540717563</v>
          </cell>
          <cell r="E54">
            <v>5598302.3400000008</v>
          </cell>
          <cell r="F54">
            <v>0.47166638453306153</v>
          </cell>
        </row>
        <row r="55">
          <cell r="B55" t="str">
            <v>b.DE 1 A 30 DÍAS</v>
          </cell>
          <cell r="C55">
            <v>149400.66</v>
          </cell>
          <cell r="D55">
            <v>1.3063954362013318E-2</v>
          </cell>
          <cell r="E55">
            <v>152928.95000000001</v>
          </cell>
          <cell r="F55">
            <v>1.2884521155914801E-2</v>
          </cell>
        </row>
        <row r="56">
          <cell r="B56" t="str">
            <v>b.DE 31 A 90 DÍAS</v>
          </cell>
          <cell r="C56">
            <v>323576.03000000003</v>
          </cell>
          <cell r="D56">
            <v>2.8294269172314583E-2</v>
          </cell>
          <cell r="E56">
            <v>323924.71999999997</v>
          </cell>
          <cell r="F56">
            <v>2.7291202272452519E-2</v>
          </cell>
        </row>
        <row r="57">
          <cell r="B57" t="str">
            <v>b.DE 91 A 180 DÍAS</v>
          </cell>
          <cell r="C57">
            <v>471909.3</v>
          </cell>
          <cell r="D57">
            <v>4.1264888376059725E-2</v>
          </cell>
          <cell r="E57">
            <v>467564.36</v>
          </cell>
          <cell r="F57">
            <v>3.9393083442812907E-2</v>
          </cell>
        </row>
        <row r="58">
          <cell r="B58" t="str">
            <v>b.MÁS DE 180 DIAS</v>
          </cell>
          <cell r="C58">
            <v>4453162.08</v>
          </cell>
          <cell r="D58">
            <v>0.38939524216136862</v>
          </cell>
          <cell r="E58">
            <v>4653884.3100000005</v>
          </cell>
          <cell r="F58">
            <v>0.39209757766188125</v>
          </cell>
        </row>
        <row r="59">
          <cell r="B59" t="str">
            <v>CARTERA DE MICROCRÉDITO POR VENCER</v>
          </cell>
          <cell r="C59">
            <v>5540758.7000000002</v>
          </cell>
          <cell r="D59">
            <v>0.4844973160609079</v>
          </cell>
          <cell r="E59">
            <v>5590008.54</v>
          </cell>
          <cell r="F59">
            <v>0.4709676179387513</v>
          </cell>
        </row>
        <row r="60">
          <cell r="B60" t="str">
            <v>d.DE 1 A 30 DÍAS</v>
          </cell>
          <cell r="C60">
            <v>120904.76</v>
          </cell>
          <cell r="D60">
            <v>1.0572204077212063E-2</v>
          </cell>
          <cell r="E60">
            <v>127088.73</v>
          </cell>
          <cell r="F60">
            <v>1.0707439175926755E-2</v>
          </cell>
        </row>
        <row r="61">
          <cell r="B61" t="str">
            <v>d.DE 31 A 90 DÍAS</v>
          </cell>
          <cell r="C61">
            <v>267635.59999999998</v>
          </cell>
          <cell r="D61">
            <v>2.3402702933508133E-2</v>
          </cell>
          <cell r="E61">
            <v>271317.62</v>
          </cell>
          <cell r="F61">
            <v>2.2858965649489207E-2</v>
          </cell>
        </row>
        <row r="62">
          <cell r="B62" t="str">
            <v>d.DE 91 A 180 DÍAS</v>
          </cell>
          <cell r="C62">
            <v>396898.65</v>
          </cell>
          <cell r="D62">
            <v>3.470577606514387E-2</v>
          </cell>
          <cell r="E62">
            <v>405223.73</v>
          </cell>
          <cell r="F62">
            <v>3.414078055243109E-2</v>
          </cell>
        </row>
        <row r="63">
          <cell r="B63" t="str">
            <v>d.DE 181 A 360 DÍAS</v>
          </cell>
          <cell r="C63">
            <v>784187.95</v>
          </cell>
          <cell r="D63">
            <v>6.8571287369418449E-2</v>
          </cell>
          <cell r="E63">
            <v>806687.23</v>
          </cell>
          <cell r="F63">
            <v>6.7964755405312785E-2</v>
          </cell>
        </row>
        <row r="64">
          <cell r="B64" t="str">
            <v>d.MÁS DE 360 DÍAS</v>
          </cell>
          <cell r="C64">
            <v>3971131.74</v>
          </cell>
          <cell r="D64">
            <v>0.34724534561562537</v>
          </cell>
          <cell r="E64">
            <v>3979691.23</v>
          </cell>
          <cell r="F64">
            <v>0.3352956771555915</v>
          </cell>
        </row>
        <row r="65">
          <cell r="B65" t="str">
            <v>CARTERA DE CONSUMO ORDINARIO POR VENCER</v>
          </cell>
          <cell r="C65">
            <v>497291.05000000005</v>
          </cell>
          <cell r="D65">
            <v>4.3484329867335816E-2</v>
          </cell>
          <cell r="E65">
            <v>680888.46</v>
          </cell>
          <cell r="F65">
            <v>5.7365997528187093E-2</v>
          </cell>
        </row>
        <row r="66">
          <cell r="B66" t="str">
            <v>g.DE 1 A 30 DÍAS</v>
          </cell>
          <cell r="C66">
            <v>8833.33</v>
          </cell>
          <cell r="D66">
            <v>7.7240769876520696E-4</v>
          </cell>
          <cell r="E66">
            <v>12605.41</v>
          </cell>
          <cell r="F66">
            <v>1.0620269858910296E-3</v>
          </cell>
        </row>
        <row r="67">
          <cell r="B67" t="str">
            <v>g.DE 31 A 90 DÍAS</v>
          </cell>
          <cell r="C67">
            <v>20221.59</v>
          </cell>
          <cell r="D67">
            <v>1.7682246443044153E-3</v>
          </cell>
          <cell r="E67">
            <v>28067.58</v>
          </cell>
          <cell r="F67">
            <v>2.3647408048334284E-3</v>
          </cell>
        </row>
        <row r="68">
          <cell r="B68" t="str">
            <v>g.DE 91 A 180 DÍAS</v>
          </cell>
          <cell r="C68">
            <v>30555.08</v>
          </cell>
          <cell r="D68">
            <v>2.6718099548399981E-3</v>
          </cell>
          <cell r="E68">
            <v>42827.12</v>
          </cell>
          <cell r="F68">
            <v>3.6082568649487353E-3</v>
          </cell>
        </row>
        <row r="69">
          <cell r="B69" t="str">
            <v>g.DE 181 A 360 DÍAS</v>
          </cell>
          <cell r="C69">
            <v>62881.29</v>
          </cell>
          <cell r="D69">
            <v>5.4984917923690865E-3</v>
          </cell>
          <cell r="E69">
            <v>88002.01</v>
          </cell>
          <cell r="F69">
            <v>7.4143172996873757E-3</v>
          </cell>
        </row>
        <row r="70">
          <cell r="B70" t="str">
            <v>g.MÁS DE 360 DÍAS</v>
          </cell>
          <cell r="C70">
            <v>374799.76</v>
          </cell>
          <cell r="D70">
            <v>3.277339577705711E-2</v>
          </cell>
          <cell r="E70">
            <v>509386.34</v>
          </cell>
          <cell r="F70">
            <v>4.2916655572826527E-2</v>
          </cell>
        </row>
        <row r="71">
          <cell r="B71" t="str">
            <v>TOTAL CARTERA QUE NO DEVENGA INTERES</v>
          </cell>
          <cell r="C71">
            <v>341736.39</v>
          </cell>
          <cell r="D71">
            <v>2.9882254889631577E-2</v>
          </cell>
          <cell r="E71">
            <v>471022.77</v>
          </cell>
          <cell r="F71">
            <v>3.9684460299914376E-2</v>
          </cell>
        </row>
        <row r="72">
          <cell r="B72" t="str">
            <v>CARTERA DE CRÉDITO DE CONSUMO PRIORITARIO QUE NO DEVENGA INTERESES</v>
          </cell>
          <cell r="C72">
            <v>113658.95</v>
          </cell>
          <cell r="D72">
            <v>9.9386129595033495E-3</v>
          </cell>
          <cell r="E72">
            <v>148160.26</v>
          </cell>
          <cell r="F72">
            <v>1.2482751005848385E-2</v>
          </cell>
        </row>
        <row r="73">
          <cell r="B73" t="str">
            <v>k.DE 1 A 30 DÍAS</v>
          </cell>
          <cell r="C73">
            <v>4093.19</v>
          </cell>
          <cell r="D73">
            <v>3.5791841451737424E-4</v>
          </cell>
          <cell r="E73">
            <v>5225.28</v>
          </cell>
          <cell r="F73">
            <v>4.4023862522811073E-4</v>
          </cell>
        </row>
        <row r="74">
          <cell r="B74" t="str">
            <v>k.DE 31 A 90 DÍAS</v>
          </cell>
          <cell r="C74">
            <v>7871.18</v>
          </cell>
          <cell r="D74">
            <v>6.8827498014528178E-4</v>
          </cell>
          <cell r="E74">
            <v>10541.05</v>
          </cell>
          <cell r="F74">
            <v>8.8810118509644964E-4</v>
          </cell>
        </row>
        <row r="75">
          <cell r="B75" t="str">
            <v>k.DE 91 A 180 DÍAS</v>
          </cell>
          <cell r="C75">
            <v>11498.99</v>
          </cell>
          <cell r="D75">
            <v>1.0054994440402574E-3</v>
          </cell>
          <cell r="E75">
            <v>13459.49</v>
          </cell>
          <cell r="F75">
            <v>1.1339846618499878E-3</v>
          </cell>
        </row>
        <row r="76">
          <cell r="B76" t="str">
            <v>k.MÁS DE 180 DÍAS</v>
          </cell>
          <cell r="C76">
            <v>90195.59</v>
          </cell>
          <cell r="D76">
            <v>7.886920120800436E-3</v>
          </cell>
          <cell r="E76">
            <v>118934.44</v>
          </cell>
          <cell r="F76">
            <v>1.0020426533673837E-2</v>
          </cell>
        </row>
        <row r="77">
          <cell r="B77" t="str">
            <v>CARTERA DE MICROCRÉDITO QUE NO DEVENGA INTERESES</v>
          </cell>
          <cell r="C77">
            <v>228077.44</v>
          </cell>
          <cell r="D77">
            <v>1.9943641930128226E-2</v>
          </cell>
          <cell r="E77">
            <v>322862.51</v>
          </cell>
          <cell r="F77">
            <v>2.7201709294065995E-2</v>
          </cell>
        </row>
        <row r="78">
          <cell r="B78" t="str">
            <v>m.DE 1 A 30 DÍAS</v>
          </cell>
          <cell r="C78">
            <v>5059.32</v>
          </cell>
          <cell r="D78">
            <v>4.4239915394497732E-4</v>
          </cell>
          <cell r="E78">
            <v>7153.29</v>
          </cell>
          <cell r="F78">
            <v>6.0267670927835297E-4</v>
          </cell>
        </row>
        <row r="79">
          <cell r="B79" t="str">
            <v>m.DE 31 A 90 DÍAS</v>
          </cell>
          <cell r="C79">
            <v>10130.200000000001</v>
          </cell>
          <cell r="D79">
            <v>8.8580914219567254E-4</v>
          </cell>
          <cell r="E79">
            <v>14314.65</v>
          </cell>
          <cell r="F79">
            <v>1.2060333296247427E-3</v>
          </cell>
        </row>
        <row r="80">
          <cell r="B80" t="str">
            <v>m.DE 91 A 180 DÍAS</v>
          </cell>
          <cell r="C80">
            <v>14963.45</v>
          </cell>
          <cell r="D80">
            <v>1.3084401896100606E-3</v>
          </cell>
          <cell r="E80">
            <v>21207.87</v>
          </cell>
          <cell r="F80">
            <v>1.7867987041491542E-3</v>
          </cell>
        </row>
        <row r="81">
          <cell r="B81" t="str">
            <v>m.DE 181 A 360 DÍAS</v>
          </cell>
          <cell r="C81">
            <v>28189.7</v>
          </cell>
          <cell r="D81">
            <v>2.4649754176376921E-3</v>
          </cell>
          <cell r="E81">
            <v>40497.42</v>
          </cell>
          <cell r="F81">
            <v>3.411975723039798E-3</v>
          </cell>
        </row>
        <row r="82">
          <cell r="B82" t="str">
            <v>m.MÁS DE 360 DÍAS</v>
          </cell>
          <cell r="C82">
            <v>169734.77</v>
          </cell>
          <cell r="D82">
            <v>1.4842018026739822E-2</v>
          </cell>
          <cell r="E82">
            <v>239689.28</v>
          </cell>
          <cell r="F82">
            <v>2.0194224827973947E-2</v>
          </cell>
        </row>
        <row r="83">
          <cell r="B83" t="str">
            <v>TOTAL CARTERA VENCIDA</v>
          </cell>
          <cell r="C83">
            <v>104900.03999999998</v>
          </cell>
          <cell r="D83">
            <v>9.1727127251872327E-3</v>
          </cell>
          <cell r="E83">
            <v>115517.89</v>
          </cell>
          <cell r="F83">
            <v>9.732576451951306E-3</v>
          </cell>
        </row>
        <row r="84">
          <cell r="B84" t="str">
            <v>CARTERA DE CRÉDITO DE CONSUMO PRIORITARIO VENCIDA</v>
          </cell>
          <cell r="C84">
            <v>72741.739999999991</v>
          </cell>
          <cell r="D84">
            <v>6.3607133433911103E-3</v>
          </cell>
          <cell r="E84">
            <v>74109.540000000008</v>
          </cell>
          <cell r="F84">
            <v>6.2438533448710282E-3</v>
          </cell>
        </row>
        <row r="85">
          <cell r="B85" t="str">
            <v>s.DE 1 A 30 DÍAS</v>
          </cell>
          <cell r="C85">
            <v>4660.6000000000004</v>
          </cell>
          <cell r="D85">
            <v>4.0753411463911388E-4</v>
          </cell>
          <cell r="E85">
            <v>5517.89</v>
          </cell>
          <cell r="F85">
            <v>4.6489150969133519E-4</v>
          </cell>
        </row>
        <row r="86">
          <cell r="B86" t="str">
            <v>s.DE 31 A 90 DÍAS</v>
          </cell>
          <cell r="C86">
            <v>8768.7099999999991</v>
          </cell>
          <cell r="D86">
            <v>7.6675716997321028E-4</v>
          </cell>
          <cell r="E86">
            <v>10772.74</v>
          </cell>
          <cell r="F86">
            <v>9.0762145713528801E-4</v>
          </cell>
        </row>
        <row r="87">
          <cell r="B87" t="str">
            <v>s.DE 91 A 180 DÍAS</v>
          </cell>
          <cell r="C87">
            <v>11088.84</v>
          </cell>
          <cell r="D87">
            <v>9.6963493794249476E-4</v>
          </cell>
          <cell r="E87">
            <v>10154.549999999999</v>
          </cell>
          <cell r="F87">
            <v>8.5553791027659983E-4</v>
          </cell>
        </row>
        <row r="88">
          <cell r="B88" t="str">
            <v>s.MÁS DE 180 DÍAS</v>
          </cell>
          <cell r="C88">
            <v>48223.59</v>
          </cell>
          <cell r="D88">
            <v>4.216787120836292E-3</v>
          </cell>
          <cell r="E88">
            <v>47664.36</v>
          </cell>
          <cell r="F88">
            <v>4.0158024677678043E-3</v>
          </cell>
        </row>
        <row r="89">
          <cell r="B89" t="str">
            <v>CARTERA DE MICROCRÉDITO VENCIDA</v>
          </cell>
          <cell r="C89">
            <v>32158.3</v>
          </cell>
          <cell r="D89">
            <v>2.8119993817961237E-3</v>
          </cell>
          <cell r="E89">
            <v>41408.35</v>
          </cell>
          <cell r="F89">
            <v>3.4887231070802787E-3</v>
          </cell>
        </row>
        <row r="90">
          <cell r="B90" t="str">
            <v>u.DE 1 A 30 DÍAS</v>
          </cell>
          <cell r="C90">
            <v>5059.7299999999996</v>
          </cell>
          <cell r="D90">
            <v>4.4243500533471295E-4</v>
          </cell>
          <cell r="E90">
            <v>7274.65</v>
          </cell>
          <cell r="F90">
            <v>6.129014933201045E-4</v>
          </cell>
        </row>
        <row r="91">
          <cell r="B91" t="str">
            <v>u.DE 31 A 90 DÍAS</v>
          </cell>
          <cell r="C91">
            <v>9962.2000000000007</v>
          </cell>
          <cell r="D91">
            <v>8.7111881664544912E-4</v>
          </cell>
          <cell r="E91">
            <v>14041.39</v>
          </cell>
          <cell r="F91">
            <v>1.1830107151945429E-3</v>
          </cell>
        </row>
        <row r="92">
          <cell r="B92" t="str">
            <v>u.DE 91 A 180 DÍAS</v>
          </cell>
          <cell r="C92">
            <v>7911.8</v>
          </cell>
          <cell r="D92">
            <v>6.918268910015322E-4</v>
          </cell>
          <cell r="E92">
            <v>9680.92</v>
          </cell>
          <cell r="F92">
            <v>8.1563378646566729E-4</v>
          </cell>
        </row>
        <row r="93">
          <cell r="B93" t="str">
            <v>u.DE 181 A 360 DÍAS</v>
          </cell>
          <cell r="C93">
            <v>5281.45</v>
          </cell>
          <cell r="D93">
            <v>4.6182273736444828E-4</v>
          </cell>
          <cell r="E93">
            <v>5884.93</v>
          </cell>
          <cell r="F93">
            <v>4.9581524679321795E-4</v>
          </cell>
        </row>
        <row r="94">
          <cell r="B94" t="str">
            <v>u.MÁS DE 360 DÍAS</v>
          </cell>
          <cell r="C94">
            <v>3943.12</v>
          </cell>
          <cell r="D94">
            <v>3.4479593144998123E-4</v>
          </cell>
          <cell r="E94">
            <v>4526.46</v>
          </cell>
          <cell r="F94">
            <v>3.8136186530674605E-4</v>
          </cell>
        </row>
        <row r="95">
          <cell r="B95" t="str">
            <v>TOTAL CARTERA IMPRODUCTIVA</v>
          </cell>
          <cell r="C95">
            <v>446636.43</v>
          </cell>
          <cell r="D95">
            <v>3.905496761481881E-2</v>
          </cell>
          <cell r="E95">
            <v>586540.65999999992</v>
          </cell>
          <cell r="F95">
            <v>4.9417036751865678E-2</v>
          </cell>
        </row>
        <row r="96">
          <cell r="B96" t="str">
            <v>TOTAL CARTERA BRUTA</v>
          </cell>
          <cell r="C96">
            <v>11882734.25</v>
          </cell>
          <cell r="D96">
            <v>1.0390549676148189</v>
          </cell>
          <cell r="E96">
            <v>12455740</v>
          </cell>
          <cell r="F96">
            <v>1.0494170367518656</v>
          </cell>
        </row>
        <row r="97">
          <cell r="B97" t="str">
            <v>PROVISIONES</v>
          </cell>
          <cell r="C97">
            <v>-808294.65</v>
          </cell>
          <cell r="D97">
            <v>-7.0679235410737326E-2</v>
          </cell>
          <cell r="E97">
            <v>-868465.88</v>
          </cell>
          <cell r="F97">
            <v>-7.3169710535841412E-2</v>
          </cell>
        </row>
        <row r="98">
          <cell r="B98" t="str">
            <v>TOTAL CARTERA NETA</v>
          </cell>
          <cell r="C98">
            <v>11074439.6</v>
          </cell>
          <cell r="D98">
            <v>0.96837573220408146</v>
          </cell>
          <cell r="E98">
            <v>11587274.119999999</v>
          </cell>
          <cell r="F98">
            <v>0.97624732621602406</v>
          </cell>
        </row>
        <row r="102">
          <cell r="B102" t="str">
            <v>TOTAL CARTERA POR VENCER</v>
          </cell>
          <cell r="C102">
            <v>13774269.819999998</v>
          </cell>
          <cell r="D102">
            <v>1</v>
          </cell>
          <cell r="E102">
            <v>14324241.91</v>
          </cell>
          <cell r="F102">
            <v>1</v>
          </cell>
          <cell r="G102">
            <v>14327273.190000001</v>
          </cell>
          <cell r="H102">
            <v>1</v>
          </cell>
          <cell r="I102">
            <v>15493321.51</v>
          </cell>
          <cell r="J102">
            <v>1</v>
          </cell>
        </row>
        <row r="103">
          <cell r="B103" t="str">
            <v>CARTERA DE CRÉDITO CONSUMO POR VENCER</v>
          </cell>
          <cell r="C103">
            <v>8952015.8999999985</v>
          </cell>
          <cell r="D103">
            <v>0.64990856263043639</v>
          </cell>
          <cell r="E103">
            <v>9733474.9900000002</v>
          </cell>
          <cell r="F103">
            <v>0.67951065411740175</v>
          </cell>
          <cell r="G103">
            <v>10362349.030000001</v>
          </cell>
          <cell r="H103">
            <v>0.72326037848099411</v>
          </cell>
          <cell r="I103">
            <v>11489772.35</v>
          </cell>
          <cell r="J103">
            <v>0.74159516683262838</v>
          </cell>
        </row>
        <row r="104">
          <cell r="B104" t="str">
            <v>b.DE 1 A 30 DÍAS</v>
          </cell>
          <cell r="C104">
            <v>196161.84</v>
          </cell>
          <cell r="D104">
            <v>1.42411788474752E-2</v>
          </cell>
          <cell r="E104">
            <v>209379.74</v>
          </cell>
          <cell r="F104">
            <v>1.4617160287821472E-2</v>
          </cell>
          <cell r="G104">
            <v>233399.27</v>
          </cell>
          <cell r="H104">
            <v>1.6290557659143789E-2</v>
          </cell>
          <cell r="I104">
            <v>257276.17</v>
          </cell>
          <cell r="J104">
            <v>1.6605617448391802E-2</v>
          </cell>
        </row>
        <row r="105">
          <cell r="B105" t="str">
            <v>b.DE 31 A 90 DÍAS</v>
          </cell>
          <cell r="C105">
            <v>424739.47</v>
          </cell>
          <cell r="D105">
            <v>3.0835715834699687E-2</v>
          </cell>
          <cell r="E105">
            <v>455874.07</v>
          </cell>
          <cell r="F105">
            <v>3.1825354030201522E-2</v>
          </cell>
          <cell r="G105">
            <v>496327.21</v>
          </cell>
          <cell r="H105">
            <v>3.4642126482687663E-2</v>
          </cell>
          <cell r="I105">
            <v>550394.91</v>
          </cell>
          <cell r="J105">
            <v>3.5524655552055348E-2</v>
          </cell>
        </row>
        <row r="106">
          <cell r="B106" t="str">
            <v>b.DE 91 A 180 DÍAS</v>
          </cell>
          <cell r="C106">
            <v>627065.49</v>
          </cell>
          <cell r="D106">
            <v>4.5524408784958739E-2</v>
          </cell>
          <cell r="E106">
            <v>683155.48</v>
          </cell>
          <cell r="F106">
            <v>4.7692260734795142E-2</v>
          </cell>
          <cell r="G106">
            <v>745641.01</v>
          </cell>
          <cell r="H106">
            <v>5.2043469829306716E-2</v>
          </cell>
          <cell r="I106">
            <v>825419.76</v>
          </cell>
          <cell r="J106">
            <v>5.3275842721474641E-2</v>
          </cell>
        </row>
        <row r="107">
          <cell r="B107" t="str">
            <v>b.MÁS DE 180 DIAS</v>
          </cell>
          <cell r="C107">
            <v>7704049.0999999996</v>
          </cell>
          <cell r="D107">
            <v>0.55930725916330282</v>
          </cell>
          <cell r="E107">
            <v>8385065.7000000002</v>
          </cell>
          <cell r="F107">
            <v>0.58537587906458366</v>
          </cell>
          <cell r="G107">
            <v>8886981.540000001</v>
          </cell>
          <cell r="H107">
            <v>0.62028422450985599</v>
          </cell>
          <cell r="I107">
            <v>9856681.5099999998</v>
          </cell>
          <cell r="J107">
            <v>0.63618905111070656</v>
          </cell>
        </row>
        <row r="108">
          <cell r="B108" t="str">
            <v>CARTERA DE MICROCRÉDITO POR VENCER</v>
          </cell>
          <cell r="C108">
            <v>4822253.92</v>
          </cell>
          <cell r="D108">
            <v>0.35009143736956361</v>
          </cell>
          <cell r="E108">
            <v>4590766.92</v>
          </cell>
          <cell r="F108">
            <v>0.32048934588259825</v>
          </cell>
          <cell r="G108">
            <v>3964924.16</v>
          </cell>
          <cell r="H108">
            <v>0.27673962151900589</v>
          </cell>
          <cell r="I108">
            <v>4003549.16</v>
          </cell>
          <cell r="J108">
            <v>0.25840483316737162</v>
          </cell>
        </row>
        <row r="109">
          <cell r="B109" t="str">
            <v>d.DE 1 A 30 DÍAS</v>
          </cell>
          <cell r="C109">
            <v>126731.55</v>
          </cell>
          <cell r="D109">
            <v>9.2006002246295491E-3</v>
          </cell>
          <cell r="E109">
            <v>121154.51</v>
          </cell>
          <cell r="F109">
            <v>8.4580050212234928E-3</v>
          </cell>
          <cell r="G109">
            <v>110823.56</v>
          </cell>
          <cell r="H109">
            <v>7.7351467044930403E-3</v>
          </cell>
          <cell r="I109">
            <v>106208.83</v>
          </cell>
          <cell r="J109">
            <v>6.8551362554148667E-3</v>
          </cell>
        </row>
        <row r="110">
          <cell r="B110" t="str">
            <v>d.DE 31 A 90 DÍAS</v>
          </cell>
          <cell r="C110">
            <v>268747.43</v>
          </cell>
          <cell r="D110">
            <v>1.9510829503991814E-2</v>
          </cell>
          <cell r="E110">
            <v>256229.99</v>
          </cell>
          <cell r="F110">
            <v>1.7887856935809038E-2</v>
          </cell>
          <cell r="G110">
            <v>238476.21</v>
          </cell>
          <cell r="H110">
            <v>1.6644912596937782E-2</v>
          </cell>
          <cell r="I110">
            <v>234508.11</v>
          </cell>
          <cell r="J110">
            <v>1.5136077170323951E-2</v>
          </cell>
        </row>
        <row r="111">
          <cell r="B111" t="str">
            <v>d.DE 91 A 180 DÍAS</v>
          </cell>
          <cell r="C111">
            <v>393182.93</v>
          </cell>
          <cell r="D111">
            <v>2.8544738497071204E-2</v>
          </cell>
          <cell r="E111">
            <v>383438.71</v>
          </cell>
          <cell r="F111">
            <v>2.6768516784983563E-2</v>
          </cell>
          <cell r="G111">
            <v>357603.87</v>
          </cell>
          <cell r="H111">
            <v>2.4959660171036353E-2</v>
          </cell>
          <cell r="I111">
            <v>346240.38</v>
          </cell>
          <cell r="J111">
            <v>2.2347718000721977E-2</v>
          </cell>
        </row>
        <row r="112">
          <cell r="B112" t="str">
            <v>d.DE 181 A 360 DÍAS</v>
          </cell>
          <cell r="C112">
            <v>769455.47</v>
          </cell>
          <cell r="D112">
            <v>5.5861797398709591E-2</v>
          </cell>
          <cell r="E112">
            <v>749119.01</v>
          </cell>
          <cell r="F112">
            <v>5.2297288380547882E-2</v>
          </cell>
          <cell r="G112">
            <v>679410.37</v>
          </cell>
          <cell r="H112">
            <v>4.742077302429102E-2</v>
          </cell>
          <cell r="I112">
            <v>657454.03</v>
          </cell>
          <cell r="J112">
            <v>4.2434672873447654E-2</v>
          </cell>
        </row>
        <row r="113">
          <cell r="B113" t="str">
            <v>d.MÁS DE 360 DÍAS</v>
          </cell>
          <cell r="C113">
            <v>3264136.54</v>
          </cell>
          <cell r="D113">
            <v>0.23697347174516148</v>
          </cell>
          <cell r="E113">
            <v>3080824.7</v>
          </cell>
          <cell r="F113">
            <v>0.21507767876003431</v>
          </cell>
          <cell r="G113">
            <v>2578610.15</v>
          </cell>
          <cell r="H113">
            <v>0.17997912902224764</v>
          </cell>
          <cell r="I113">
            <v>2659137.81</v>
          </cell>
          <cell r="J113">
            <v>0.17163122886746318</v>
          </cell>
        </row>
        <row r="114">
          <cell r="B114" t="str">
            <v>TOTAL CARTERA QUE NO DEVENGA INTERES</v>
          </cell>
          <cell r="C114">
            <v>487942.51</v>
          </cell>
          <cell r="D114">
            <v>3.5424201527656733E-2</v>
          </cell>
          <cell r="E114">
            <v>469397.11999999994</v>
          </cell>
          <cell r="F114">
            <v>3.2769421442980916E-2</v>
          </cell>
          <cell r="G114">
            <v>737454.61</v>
          </cell>
          <cell r="H114">
            <v>5.1472084060958698E-2</v>
          </cell>
          <cell r="I114">
            <v>695132.26</v>
          </cell>
          <cell r="J114">
            <v>4.486657425596792E-2</v>
          </cell>
        </row>
        <row r="115">
          <cell r="B115" t="str">
            <v>CARTERA DE CRÉDITO CONSUMO QUE NO DEVENGA INTERESES</v>
          </cell>
          <cell r="C115">
            <v>165202.75</v>
          </cell>
          <cell r="D115">
            <v>1.1993575859834581E-2</v>
          </cell>
          <cell r="E115">
            <v>185931.55</v>
          </cell>
          <cell r="F115">
            <v>1.2980201756450229E-2</v>
          </cell>
          <cell r="G115">
            <v>309399.51</v>
          </cell>
          <cell r="H115">
            <v>2.1595142767009665E-2</v>
          </cell>
          <cell r="I115">
            <v>341273.34</v>
          </cell>
          <cell r="J115">
            <v>2.2027125673454124E-2</v>
          </cell>
        </row>
        <row r="116">
          <cell r="B116" t="str">
            <v>k.DE 1 A 30 DÍAS</v>
          </cell>
          <cell r="C116">
            <v>4628.68</v>
          </cell>
          <cell r="D116">
            <v>3.3603813926159903E-4</v>
          </cell>
          <cell r="E116">
            <v>5451.22</v>
          </cell>
          <cell r="F116">
            <v>3.8055905745311446E-4</v>
          </cell>
          <cell r="G116">
            <v>7120.59</v>
          </cell>
          <cell r="H116">
            <v>4.969954788724176E-4</v>
          </cell>
          <cell r="I116">
            <v>8108.45</v>
          </cell>
          <cell r="J116">
            <v>5.2335130299635795E-4</v>
          </cell>
        </row>
        <row r="117">
          <cell r="B117" t="str">
            <v>k.DE 31 A 90 DÍAS</v>
          </cell>
          <cell r="C117">
            <v>9494.59</v>
          </cell>
          <cell r="D117">
            <v>6.8929897004152061E-4</v>
          </cell>
          <cell r="E117">
            <v>10903.2</v>
          </cell>
          <cell r="F117">
            <v>7.6117117181526302E-4</v>
          </cell>
          <cell r="G117">
            <v>13966.37</v>
          </cell>
          <cell r="H117">
            <v>9.748100573490914E-4</v>
          </cell>
          <cell r="I117">
            <v>15954.44</v>
          </cell>
          <cell r="J117">
            <v>1.0297624037364987E-3</v>
          </cell>
        </row>
        <row r="118">
          <cell r="B118" t="str">
            <v>k.DE 91 A 180 DÍAS</v>
          </cell>
          <cell r="C118">
            <v>14042.42</v>
          </cell>
          <cell r="D118">
            <v>1.01946746967383E-3</v>
          </cell>
          <cell r="E118">
            <v>15826.42</v>
          </cell>
          <cell r="F118">
            <v>1.1048696398342243E-3</v>
          </cell>
          <cell r="G118">
            <v>20617.349999999999</v>
          </cell>
          <cell r="H118">
            <v>1.4390281895643813E-3</v>
          </cell>
          <cell r="I118">
            <v>22175.919999999998</v>
          </cell>
          <cell r="J118">
            <v>1.4313212299691055E-3</v>
          </cell>
        </row>
        <row r="119">
          <cell r="B119" t="str">
            <v>k.MÁS DE 180 DÍAS</v>
          </cell>
          <cell r="C119">
            <v>137037.06</v>
          </cell>
          <cell r="D119">
            <v>9.9487712808576309E-3</v>
          </cell>
          <cell r="E119">
            <v>153750.71</v>
          </cell>
          <cell r="F119">
            <v>1.0733601887347628E-2</v>
          </cell>
          <cell r="G119">
            <v>267695.2</v>
          </cell>
          <cell r="H119">
            <v>1.8684309041223774E-2</v>
          </cell>
          <cell r="I119">
            <v>295034.53000000003</v>
          </cell>
          <cell r="J119">
            <v>1.9042690736752164E-2</v>
          </cell>
        </row>
        <row r="120">
          <cell r="B120" t="str">
            <v>CARTERA DE MICROCRÉDITO QUE NO DEVENGA INTERESES</v>
          </cell>
          <cell r="C120">
            <v>322739.76</v>
          </cell>
          <cell r="D120">
            <v>2.3430625667822155E-2</v>
          </cell>
          <cell r="E120">
            <v>283465.56999999995</v>
          </cell>
          <cell r="F120">
            <v>1.9789219686530687E-2</v>
          </cell>
          <cell r="G120">
            <v>428055.1</v>
          </cell>
          <cell r="H120">
            <v>2.9876941293949036E-2</v>
          </cell>
          <cell r="I120">
            <v>353858.92</v>
          </cell>
          <cell r="J120">
            <v>2.2839448582513796E-2</v>
          </cell>
        </row>
        <row r="121">
          <cell r="B121" t="str">
            <v>m.DE 1 A 30 DÍAS</v>
          </cell>
          <cell r="C121">
            <v>7721.83</v>
          </cell>
          <cell r="D121">
            <v>5.6059813702705587E-4</v>
          </cell>
          <cell r="E121">
            <v>6887.62</v>
          </cell>
          <cell r="F121">
            <v>4.8083661552739024E-4</v>
          </cell>
          <cell r="G121">
            <v>8729.85</v>
          </cell>
          <cell r="H121">
            <v>6.093169219452847E-4</v>
          </cell>
          <cell r="I121">
            <v>10438.49</v>
          </cell>
          <cell r="J121">
            <v>6.7374126285719863E-4</v>
          </cell>
        </row>
        <row r="122">
          <cell r="B122" t="str">
            <v>m.DE 31 A 90 DÍAS</v>
          </cell>
          <cell r="C122">
            <v>15437.77</v>
          </cell>
          <cell r="D122">
            <v>1.1207686651806856E-3</v>
          </cell>
          <cell r="E122">
            <v>12947.4</v>
          </cell>
          <cell r="F122">
            <v>9.0388029477226272E-4</v>
          </cell>
          <cell r="G122">
            <v>16666.43</v>
          </cell>
          <cell r="H122">
            <v>1.1632660157295429E-3</v>
          </cell>
          <cell r="I122">
            <v>20356.310000000001</v>
          </cell>
          <cell r="J122">
            <v>1.3138764329431387E-3</v>
          </cell>
        </row>
        <row r="123">
          <cell r="B123" t="str">
            <v>m.DE 91 A 180 DÍAS</v>
          </cell>
          <cell r="C123">
            <v>21411.62</v>
          </cell>
          <cell r="D123">
            <v>1.5544649756251111E-3</v>
          </cell>
          <cell r="E123">
            <v>17191.09</v>
          </cell>
          <cell r="F123">
            <v>1.2001396030598033E-3</v>
          </cell>
          <cell r="G123">
            <v>25217.49</v>
          </cell>
          <cell r="H123">
            <v>1.7601039406159324E-3</v>
          </cell>
          <cell r="I123">
            <v>29420.959999999999</v>
          </cell>
          <cell r="J123">
            <v>1.89894465050703E-3</v>
          </cell>
        </row>
        <row r="124">
          <cell r="B124" t="str">
            <v>m.DE 181 A 360 DÍAS</v>
          </cell>
          <cell r="C124">
            <v>39454.879999999997</v>
          </cell>
          <cell r="D124">
            <v>2.864389947023704E-3</v>
          </cell>
          <cell r="E124">
            <v>33356.879999999997</v>
          </cell>
          <cell r="F124">
            <v>2.3287012471293845E-3</v>
          </cell>
          <cell r="G124">
            <v>48121.45</v>
          </cell>
          <cell r="H124">
            <v>3.3587305387313545E-3</v>
          </cell>
          <cell r="I124">
            <v>50253.23</v>
          </cell>
          <cell r="J124">
            <v>3.2435414167042613E-3</v>
          </cell>
        </row>
        <row r="125">
          <cell r="B125" t="str">
            <v>m.MÁS DE 360 DÍAS</v>
          </cell>
          <cell r="C125">
            <v>238713.66</v>
          </cell>
          <cell r="D125">
            <v>1.7330403942965599E-2</v>
          </cell>
          <cell r="E125">
            <v>213082.58</v>
          </cell>
          <cell r="F125">
            <v>1.4875661926041849E-2</v>
          </cell>
          <cell r="G125">
            <v>329319.88</v>
          </cell>
          <cell r="H125">
            <v>2.2985523876926924E-2</v>
          </cell>
          <cell r="I125">
            <v>243389.93</v>
          </cell>
          <cell r="J125">
            <v>1.5709344819502168E-2</v>
          </cell>
        </row>
        <row r="126">
          <cell r="B126" t="str">
            <v>TOTAL CARTERA VENCIDA</v>
          </cell>
          <cell r="C126">
            <v>129680.22</v>
          </cell>
          <cell r="D126">
            <v>9.4146711001483786E-3</v>
          </cell>
          <cell r="E126">
            <v>122292.98999999999</v>
          </cell>
          <cell r="F126">
            <v>8.5374842709564375E-3</v>
          </cell>
          <cell r="G126">
            <v>144158.81</v>
          </cell>
          <cell r="H126">
            <v>1.0061845550667551E-2</v>
          </cell>
          <cell r="I126">
            <v>156275.98000000001</v>
          </cell>
          <cell r="J126">
            <v>1.0086667335931377E-2</v>
          </cell>
        </row>
        <row r="127">
          <cell r="B127" t="str">
            <v>CARTERA DE CRÉDITO CONSUMO VENCIDA</v>
          </cell>
          <cell r="C127">
            <v>58865.489999999991</v>
          </cell>
          <cell r="D127">
            <v>4.273583338299961E-3</v>
          </cell>
          <cell r="E127">
            <v>53812.909999999996</v>
          </cell>
          <cell r="F127">
            <v>3.7567719351648396E-3</v>
          </cell>
          <cell r="G127">
            <v>62868.38</v>
          </cell>
          <cell r="H127">
            <v>4.3880213049807834E-3</v>
          </cell>
          <cell r="I127">
            <v>62644.18</v>
          </cell>
          <cell r="J127">
            <v>4.0433021388968779E-3</v>
          </cell>
        </row>
        <row r="128">
          <cell r="B128" t="str">
            <v>s.DE 1 A 30 DÍAS</v>
          </cell>
          <cell r="C128">
            <v>4596.37</v>
          </cell>
          <cell r="D128">
            <v>3.3369246138377159E-4</v>
          </cell>
          <cell r="E128">
            <v>5710.92</v>
          </cell>
          <cell r="F128">
            <v>3.986891617638144E-4</v>
          </cell>
          <cell r="G128">
            <v>7170.5</v>
          </cell>
          <cell r="H128">
            <v>5.0047904474975671E-4</v>
          </cell>
          <cell r="I128">
            <v>8010.59</v>
          </cell>
          <cell r="J128">
            <v>5.1703503311602034E-4</v>
          </cell>
        </row>
        <row r="129">
          <cell r="B129" t="str">
            <v>s.DE 31 A 90 DÍAS</v>
          </cell>
          <cell r="C129">
            <v>8907.73</v>
          </cell>
          <cell r="D129">
            <v>6.466934448362651E-4</v>
          </cell>
          <cell r="E129">
            <v>10806.21</v>
          </cell>
          <cell r="F129">
            <v>7.5440013285840962E-4</v>
          </cell>
          <cell r="G129">
            <v>13780.28</v>
          </cell>
          <cell r="H129">
            <v>9.6182154254015448E-4</v>
          </cell>
          <cell r="I129">
            <v>15512.64</v>
          </cell>
          <cell r="J129">
            <v>1.0012468914420663E-3</v>
          </cell>
        </row>
        <row r="130">
          <cell r="B130" t="str">
            <v>s.DE 91 A 180 DÍAS</v>
          </cell>
          <cell r="C130">
            <v>7006.31</v>
          </cell>
          <cell r="D130">
            <v>5.0865200780566687E-4</v>
          </cell>
          <cell r="E130">
            <v>6331.96</v>
          </cell>
          <cell r="F130">
            <v>4.4204503385128881E-4</v>
          </cell>
          <cell r="G130">
            <v>10691.49</v>
          </cell>
          <cell r="H130">
            <v>7.4623341498522783E-4</v>
          </cell>
          <cell r="I130">
            <v>9363.2999999999993</v>
          </cell>
          <cell r="J130">
            <v>6.0434426497614198E-4</v>
          </cell>
        </row>
        <row r="131">
          <cell r="B131" t="str">
            <v>s.MÁS DE 180 DÍAS</v>
          </cell>
          <cell r="C131">
            <v>38355.079999999994</v>
          </cell>
          <cell r="D131">
            <v>2.7845454242742575E-3</v>
          </cell>
          <cell r="E131">
            <v>30963.82</v>
          </cell>
          <cell r="F131">
            <v>2.1616376066913266E-3</v>
          </cell>
          <cell r="G131">
            <v>31226.11</v>
          </cell>
          <cell r="H131">
            <v>2.1794873027056448E-3</v>
          </cell>
          <cell r="I131">
            <v>29757.65</v>
          </cell>
          <cell r="J131">
            <v>1.920675949362649E-3</v>
          </cell>
        </row>
        <row r="132">
          <cell r="B132" t="str">
            <v>CARTERA DE MICROCRÉDITO VENCIDA</v>
          </cell>
          <cell r="C132">
            <v>70814.73000000001</v>
          </cell>
          <cell r="D132">
            <v>5.1410877618484185E-3</v>
          </cell>
          <cell r="E132">
            <v>68480.079999999987</v>
          </cell>
          <cell r="F132">
            <v>4.7807123357915971E-3</v>
          </cell>
          <cell r="G132">
            <v>81290.429999999993</v>
          </cell>
          <cell r="H132">
            <v>5.673824245686767E-3</v>
          </cell>
          <cell r="I132">
            <v>93631.8</v>
          </cell>
          <cell r="J132">
            <v>6.0433651970345E-3</v>
          </cell>
        </row>
        <row r="133">
          <cell r="B133" t="str">
            <v>u.DE 1 A 30 DÍAS</v>
          </cell>
          <cell r="C133">
            <v>7951.43</v>
          </cell>
          <cell r="D133">
            <v>5.7726689718642389E-4</v>
          </cell>
          <cell r="E133">
            <v>7726.01</v>
          </cell>
          <cell r="F133">
            <v>5.3936606548136686E-4</v>
          </cell>
          <cell r="G133">
            <v>9616.08</v>
          </cell>
          <cell r="H133">
            <v>6.7117307476985432E-4</v>
          </cell>
          <cell r="I133">
            <v>10622.68</v>
          </cell>
          <cell r="J133">
            <v>6.8562961100004959E-4</v>
          </cell>
        </row>
        <row r="134">
          <cell r="B134" t="str">
            <v>u.DE 31 A 90 DÍAS</v>
          </cell>
          <cell r="C134">
            <v>15296.2</v>
          </cell>
          <cell r="D134">
            <v>1.1104908064012355E-3</v>
          </cell>
          <cell r="E134">
            <v>14459.8</v>
          </cell>
          <cell r="F134">
            <v>1.0094635437499393E-3</v>
          </cell>
          <cell r="G134">
            <v>19004.05</v>
          </cell>
          <cell r="H134">
            <v>1.3264247668051897E-3</v>
          </cell>
          <cell r="I134">
            <v>20043.080000000002</v>
          </cell>
          <cell r="J134">
            <v>1.2936593348988085E-3</v>
          </cell>
        </row>
        <row r="135">
          <cell r="B135" t="str">
            <v>u.DE 91 A 180 DÍAS</v>
          </cell>
          <cell r="C135">
            <v>13683.79</v>
          </cell>
          <cell r="D135">
            <v>9.9343124382037136E-4</v>
          </cell>
          <cell r="E135">
            <v>11828.09</v>
          </cell>
          <cell r="F135">
            <v>8.2573933575797874E-4</v>
          </cell>
          <cell r="G135">
            <v>15313.42</v>
          </cell>
          <cell r="H135">
            <v>1.0688300416221768E-3</v>
          </cell>
          <cell r="I135">
            <v>15936.87</v>
          </cell>
          <cell r="J135">
            <v>1.0286283667265098E-3</v>
          </cell>
        </row>
        <row r="136">
          <cell r="B136" t="str">
            <v>u.DE 181 A 360 DÍAS</v>
          </cell>
          <cell r="C136">
            <v>17973.88</v>
          </cell>
          <cell r="D136">
            <v>1.3048880437859756E-3</v>
          </cell>
          <cell r="E136">
            <v>17524.349999999999</v>
          </cell>
          <cell r="F136">
            <v>1.223405057671216E-3</v>
          </cell>
          <cell r="G136">
            <v>18076.68</v>
          </cell>
          <cell r="H136">
            <v>1.2616971673728515E-3</v>
          </cell>
          <cell r="I136">
            <v>20831.669999999998</v>
          </cell>
          <cell r="J136">
            <v>1.3445580398337709E-3</v>
          </cell>
        </row>
        <row r="137">
          <cell r="B137" t="str">
            <v>u.MÁS DE 360 DÍAS</v>
          </cell>
          <cell r="C137">
            <v>15909.43</v>
          </cell>
          <cell r="D137">
            <v>1.1550107706544115E-3</v>
          </cell>
          <cell r="E137">
            <v>16941.830000000002</v>
          </cell>
          <cell r="F137">
            <v>1.1827383331310969E-3</v>
          </cell>
          <cell r="G137">
            <v>19280.2</v>
          </cell>
          <cell r="H137">
            <v>1.3456991951166946E-3</v>
          </cell>
          <cell r="I137">
            <v>26197.5</v>
          </cell>
          <cell r="J137">
            <v>1.6908898445753611E-3</v>
          </cell>
        </row>
        <row r="138">
          <cell r="B138" t="str">
            <v>TOTAL CARTERA IMPRODUCTIVA</v>
          </cell>
          <cell r="C138">
            <v>617622.73</v>
          </cell>
          <cell r="D138">
            <v>4.4838872627805115E-2</v>
          </cell>
          <cell r="E138">
            <v>591690.11</v>
          </cell>
          <cell r="F138">
            <v>4.1306905713937359E-2</v>
          </cell>
          <cell r="G138">
            <v>881613.41999999993</v>
          </cell>
          <cell r="H138">
            <v>6.1533929611626244E-2</v>
          </cell>
          <cell r="I138">
            <v>851408.24</v>
          </cell>
          <cell r="J138">
            <v>5.4953241591899293E-2</v>
          </cell>
        </row>
        <row r="139">
          <cell r="B139" t="str">
            <v>TOTAL CARTERA BRUTA</v>
          </cell>
          <cell r="C139">
            <v>14391892.550000001</v>
          </cell>
          <cell r="D139">
            <v>1.0448388726278053</v>
          </cell>
          <cell r="E139">
            <v>14915932.02</v>
          </cell>
          <cell r="F139">
            <v>1.0413069057139372</v>
          </cell>
          <cell r="G139">
            <v>15208886.609999999</v>
          </cell>
          <cell r="H139">
            <v>1.0615339296116262</v>
          </cell>
          <cell r="I139">
            <v>16344729.75</v>
          </cell>
          <cell r="J139">
            <v>1.0549532415918994</v>
          </cell>
        </row>
        <row r="140">
          <cell r="B140" t="str">
            <v>PROVISIONES</v>
          </cell>
          <cell r="C140">
            <v>-1014512.8</v>
          </cell>
          <cell r="D140">
            <v>-7.3652746262233462E-2</v>
          </cell>
          <cell r="E140">
            <v>-1015155.42</v>
          </cell>
          <cell r="F140">
            <v>-7.086974838726387E-2</v>
          </cell>
          <cell r="G140">
            <v>-1130810.76</v>
          </cell>
          <cell r="H140">
            <v>-7.8927144405208344E-2</v>
          </cell>
          <cell r="I140">
            <v>-1148982.56</v>
          </cell>
          <cell r="J140">
            <v>-7.4159860379738554E-2</v>
          </cell>
        </row>
        <row r="141">
          <cell r="B141" t="str">
            <v>TOTAL CARTERA NETA</v>
          </cell>
          <cell r="C141">
            <v>13377379.75</v>
          </cell>
          <cell r="D141">
            <v>0.97118612636557178</v>
          </cell>
          <cell r="E141">
            <v>13900776.6</v>
          </cell>
          <cell r="F141">
            <v>0.97043715732667346</v>
          </cell>
          <cell r="G141">
            <v>14078075.85</v>
          </cell>
          <cell r="H141">
            <v>0.98260678520641775</v>
          </cell>
          <cell r="I141">
            <v>15195747.189999999</v>
          </cell>
          <cell r="J141">
            <v>0.98079338121216075</v>
          </cell>
        </row>
      </sheetData>
      <sheetData sheetId="1">
        <row r="4">
          <cell r="B4" t="str">
            <v>TOTAL CARTERA POR VENCER</v>
          </cell>
          <cell r="C4">
            <v>10886061.659999998</v>
          </cell>
          <cell r="D4">
            <v>1</v>
          </cell>
          <cell r="E4">
            <v>11126051.109999999</v>
          </cell>
          <cell r="F4">
            <v>1</v>
          </cell>
          <cell r="G4">
            <v>11327520.480000002</v>
          </cell>
          <cell r="H4">
            <v>1</v>
          </cell>
          <cell r="I4">
            <v>11706974.590000002</v>
          </cell>
          <cell r="J4">
            <v>1</v>
          </cell>
        </row>
        <row r="5">
          <cell r="B5" t="str">
            <v>CARTERA DE CRÉDITO COMERCIAL PRIORITARIO POR VENCER</v>
          </cell>
          <cell r="C5">
            <v>483737.76</v>
          </cell>
          <cell r="D5">
            <v>4.4436433956410282E-2</v>
          </cell>
          <cell r="E5">
            <v>412451.56999999995</v>
          </cell>
          <cell r="F5">
            <v>3.7070795911524443E-2</v>
          </cell>
          <cell r="G5">
            <v>422731.57000000007</v>
          </cell>
          <cell r="H5">
            <v>3.7318985275407772E-2</v>
          </cell>
          <cell r="I5">
            <v>372031.77</v>
          </cell>
          <cell r="J5">
            <v>3.1778643332649445E-2</v>
          </cell>
        </row>
        <row r="6">
          <cell r="B6" t="str">
            <v>a.DE 1 A 30 DÍAS</v>
          </cell>
          <cell r="C6">
            <v>22619.51</v>
          </cell>
          <cell r="D6">
            <v>2.0778414367349819E-3</v>
          </cell>
          <cell r="E6">
            <v>20320.02</v>
          </cell>
          <cell r="F6">
            <v>1.8263460952229978E-3</v>
          </cell>
          <cell r="G6">
            <v>19267.330000000002</v>
          </cell>
          <cell r="H6">
            <v>1.7009309348871729E-3</v>
          </cell>
          <cell r="I6">
            <v>19239.18</v>
          </cell>
          <cell r="J6">
            <v>1.6433947004919566E-3</v>
          </cell>
        </row>
        <row r="7">
          <cell r="B7" t="str">
            <v>a.DE 31 A 90 DÍAS</v>
          </cell>
          <cell r="C7">
            <v>37462.86</v>
          </cell>
          <cell r="D7">
            <v>3.4413602614115643E-3</v>
          </cell>
          <cell r="E7">
            <v>36175.06</v>
          </cell>
          <cell r="F7">
            <v>3.2513835899500914E-3</v>
          </cell>
          <cell r="G7">
            <v>33995.64</v>
          </cell>
          <cell r="H7">
            <v>3.0011545827723801E-3</v>
          </cell>
          <cell r="I7">
            <v>33187</v>
          </cell>
          <cell r="J7">
            <v>2.8348058454272253E-3</v>
          </cell>
        </row>
        <row r="8">
          <cell r="B8" t="str">
            <v>a.DE 91 A 180 DÍAS</v>
          </cell>
          <cell r="C8">
            <v>54201.66</v>
          </cell>
          <cell r="D8">
            <v>4.9789962332438239E-3</v>
          </cell>
          <cell r="E8">
            <v>49562.09</v>
          </cell>
          <cell r="F8">
            <v>4.4545984473731218E-3</v>
          </cell>
          <cell r="G8">
            <v>49863.01</v>
          </cell>
          <cell r="H8">
            <v>4.4019351002753601E-3</v>
          </cell>
          <cell r="I8">
            <v>45883.34</v>
          </cell>
          <cell r="J8">
            <v>3.9193166131233559E-3</v>
          </cell>
        </row>
        <row r="9">
          <cell r="B9" t="str">
            <v>a.DE 181 A 360 DÍAS</v>
          </cell>
          <cell r="C9">
            <v>101536.1</v>
          </cell>
          <cell r="D9">
            <v>9.3271656151909053E-3</v>
          </cell>
          <cell r="E9">
            <v>93688.62</v>
          </cell>
          <cell r="F9">
            <v>8.4206533902934765E-3</v>
          </cell>
          <cell r="G9">
            <v>90803.49</v>
          </cell>
          <cell r="H9">
            <v>8.0161841384726405E-3</v>
          </cell>
          <cell r="I9">
            <v>85622.81</v>
          </cell>
          <cell r="J9">
            <v>7.3138289779101657E-3</v>
          </cell>
        </row>
        <row r="10">
          <cell r="B10" t="str">
            <v>a.MÁS DE 360 DÍAS</v>
          </cell>
          <cell r="C10">
            <v>267917.63</v>
          </cell>
          <cell r="D10">
            <v>2.4611070409829006E-2</v>
          </cell>
          <cell r="E10">
            <v>212705.78</v>
          </cell>
          <cell r="F10">
            <v>1.9117814388684758E-2</v>
          </cell>
          <cell r="G10">
            <v>228802.1</v>
          </cell>
          <cell r="H10">
            <v>2.0198780519000214E-2</v>
          </cell>
          <cell r="I10">
            <v>188099.44</v>
          </cell>
          <cell r="J10">
            <v>1.6067297195696738E-2</v>
          </cell>
        </row>
        <row r="11">
          <cell r="B11" t="str">
            <v>CARTERA DE CRÉDITO DE CONSUMO PRIORITARIO POR VENCER</v>
          </cell>
          <cell r="C11">
            <v>3818206.6099999994</v>
          </cell>
          <cell r="D11">
            <v>0.35074269549930143</v>
          </cell>
          <cell r="E11">
            <v>3780411.3299999996</v>
          </cell>
          <cell r="F11">
            <v>0.33978015134248291</v>
          </cell>
          <cell r="G11">
            <v>3895460.7</v>
          </cell>
          <cell r="H11">
            <v>0.34389350316142614</v>
          </cell>
          <cell r="I11">
            <v>3883979.61</v>
          </cell>
          <cell r="J11">
            <v>0.33176629710272559</v>
          </cell>
        </row>
        <row r="12">
          <cell r="B12" t="str">
            <v>b.DE 1 A 30 DÍAS</v>
          </cell>
          <cell r="C12">
            <v>235515.53</v>
          </cell>
          <cell r="D12">
            <v>2.163459452607951E-2</v>
          </cell>
          <cell r="E12">
            <v>206336.59999999998</v>
          </cell>
          <cell r="F12">
            <v>1.8545357913603903E-2</v>
          </cell>
          <cell r="G12">
            <v>207677.23</v>
          </cell>
          <cell r="H12">
            <v>1.83338648883202E-2</v>
          </cell>
          <cell r="I12">
            <v>209199.82</v>
          </cell>
          <cell r="J12">
            <v>1.7869674047016101E-2</v>
          </cell>
        </row>
        <row r="13">
          <cell r="B13" t="str">
            <v>b.DE 31 A 90 DÍAS</v>
          </cell>
          <cell r="C13">
            <v>371175.75999999995</v>
          </cell>
          <cell r="D13">
            <v>3.4096422709404349E-2</v>
          </cell>
          <cell r="E13">
            <v>367746.19</v>
          </cell>
          <cell r="F13">
            <v>3.3052714423491447E-2</v>
          </cell>
          <cell r="G13">
            <v>369264.56</v>
          </cell>
          <cell r="H13">
            <v>3.2598886989608861E-2</v>
          </cell>
          <cell r="I13">
            <v>364013.70999999996</v>
          </cell>
          <cell r="J13">
            <v>3.109374733852565E-2</v>
          </cell>
        </row>
        <row r="14">
          <cell r="B14" t="str">
            <v>b.DE 91 A 180 DÍAS</v>
          </cell>
          <cell r="C14">
            <v>520331.31</v>
          </cell>
          <cell r="D14">
            <v>4.7797938892071283E-2</v>
          </cell>
          <cell r="E14">
            <v>516593.23</v>
          </cell>
          <cell r="F14">
            <v>4.6430959636316105E-2</v>
          </cell>
          <cell r="G14">
            <v>530305.76</v>
          </cell>
          <cell r="H14">
            <v>4.6815696421499645E-2</v>
          </cell>
          <cell r="I14">
            <v>525640.67000000004</v>
          </cell>
          <cell r="J14">
            <v>4.4899787383923924E-2</v>
          </cell>
        </row>
        <row r="15">
          <cell r="B15" t="str">
            <v>b.MÁS DE 180 DIAS</v>
          </cell>
          <cell r="C15">
            <v>2691184.01</v>
          </cell>
          <cell r="D15">
            <v>0.24721373937174632</v>
          </cell>
          <cell r="E15">
            <v>2689735.3099999996</v>
          </cell>
          <cell r="F15">
            <v>0.24175111936907143</v>
          </cell>
          <cell r="G15">
            <v>2788213.15</v>
          </cell>
          <cell r="H15">
            <v>0.24614505486199742</v>
          </cell>
          <cell r="I15">
            <v>2785125.4099999997</v>
          </cell>
          <cell r="J15">
            <v>0.2379030883332599</v>
          </cell>
        </row>
        <row r="16">
          <cell r="B16" t="str">
            <v>CARTERA DE CREDITO INMOBILIARIO POR VENCER</v>
          </cell>
          <cell r="C16">
            <v>2786627.58</v>
          </cell>
          <cell r="D16">
            <v>0.25598124161277264</v>
          </cell>
          <cell r="E16">
            <v>2804659.6399999997</v>
          </cell>
          <cell r="F16">
            <v>0.25208042029208327</v>
          </cell>
          <cell r="G16">
            <v>2817129.04</v>
          </cell>
          <cell r="H16">
            <v>0.24869776620346482</v>
          </cell>
          <cell r="I16">
            <v>2885588.7800000003</v>
          </cell>
          <cell r="J16">
            <v>0.2464845855619133</v>
          </cell>
        </row>
        <row r="17">
          <cell r="B17" t="str">
            <v>c.DE 1 A 30 DÍAS</v>
          </cell>
          <cell r="C17">
            <v>104939.26</v>
          </cell>
          <cell r="D17">
            <v>9.6397818860048615E-3</v>
          </cell>
          <cell r="E17">
            <v>96480.320000000007</v>
          </cell>
          <cell r="F17">
            <v>8.671569009177418E-3</v>
          </cell>
          <cell r="G17">
            <v>87521.98</v>
          </cell>
          <cell r="H17">
            <v>7.7264905549744795E-3</v>
          </cell>
          <cell r="I17">
            <v>89253.440000000002</v>
          </cell>
          <cell r="J17">
            <v>7.6239543627471037E-3</v>
          </cell>
        </row>
        <row r="18">
          <cell r="B18" t="str">
            <v>c.DE 31 A 90 DÍAS</v>
          </cell>
          <cell r="C18">
            <v>161376.98000000001</v>
          </cell>
          <cell r="D18">
            <v>1.4824183900497955E-2</v>
          </cell>
          <cell r="E18">
            <v>161352.60999999999</v>
          </cell>
          <cell r="F18">
            <v>1.4502235196005674E-2</v>
          </cell>
          <cell r="G18">
            <v>147564.85999999999</v>
          </cell>
          <cell r="H18">
            <v>1.3027110413134292E-2</v>
          </cell>
          <cell r="I18">
            <v>148523</v>
          </cell>
          <cell r="J18">
            <v>1.2686710717461289E-2</v>
          </cell>
        </row>
        <row r="19">
          <cell r="B19" t="str">
            <v>c.DE 91 A 360DÍAS</v>
          </cell>
          <cell r="C19">
            <v>661747.80000000005</v>
          </cell>
          <cell r="D19">
            <v>6.0788540490409104E-2</v>
          </cell>
          <cell r="E19">
            <v>682910.92999999993</v>
          </cell>
          <cell r="F19">
            <v>6.137945289377697E-2</v>
          </cell>
          <cell r="G19">
            <v>651392.76</v>
          </cell>
          <cell r="H19">
            <v>5.7505326178849681E-2</v>
          </cell>
          <cell r="I19">
            <v>653988.77</v>
          </cell>
          <cell r="J19">
            <v>5.5863174979352198E-2</v>
          </cell>
        </row>
        <row r="20">
          <cell r="B20" t="str">
            <v>c.MÁS DE 360 DÍAS</v>
          </cell>
          <cell r="C20">
            <v>1858563.54</v>
          </cell>
          <cell r="D20">
            <v>0.17072873533586069</v>
          </cell>
          <cell r="E20">
            <v>1863915.78</v>
          </cell>
          <cell r="F20">
            <v>0.16752716319312325</v>
          </cell>
          <cell r="G20">
            <v>1930649.44</v>
          </cell>
          <cell r="H20">
            <v>0.17043883905650634</v>
          </cell>
          <cell r="I20">
            <v>1993823.57</v>
          </cell>
          <cell r="J20">
            <v>0.1703107455023527</v>
          </cell>
        </row>
        <row r="21">
          <cell r="B21" t="str">
            <v>CARTERA DE MICROCRÉDITO POR VENCER</v>
          </cell>
          <cell r="C21">
            <v>2501608.0099999998</v>
          </cell>
          <cell r="D21">
            <v>0.22979917697802202</v>
          </cell>
          <cell r="E21">
            <v>2605836.98</v>
          </cell>
          <cell r="F21">
            <v>0.23421040890760389</v>
          </cell>
          <cell r="G21">
            <v>2488246.9699999997</v>
          </cell>
          <cell r="H21">
            <v>0.21966386857505812</v>
          </cell>
          <cell r="I21">
            <v>2707096.1500000004</v>
          </cell>
          <cell r="J21">
            <v>0.23123789405952747</v>
          </cell>
        </row>
        <row r="22">
          <cell r="B22" t="str">
            <v>d.DE 1 A 30 DÍAS</v>
          </cell>
          <cell r="C22">
            <v>131663.17000000001</v>
          </cell>
          <cell r="D22">
            <v>1.2094655910666597E-2</v>
          </cell>
          <cell r="E22">
            <v>126180.81999999999</v>
          </cell>
          <cell r="F22">
            <v>1.1341024659377103E-2</v>
          </cell>
          <cell r="G22">
            <v>128186.17000000001</v>
          </cell>
          <cell r="H22">
            <v>1.1316348553624508E-2</v>
          </cell>
          <cell r="I22">
            <v>129915.69</v>
          </cell>
          <cell r="J22">
            <v>1.1097289825073412E-2</v>
          </cell>
        </row>
        <row r="23">
          <cell r="B23" t="str">
            <v>d.DE 31 A 90 DÍAS</v>
          </cell>
          <cell r="C23">
            <v>205883.72000000003</v>
          </cell>
          <cell r="D23">
            <v>1.891259910427515E-2</v>
          </cell>
          <cell r="E23">
            <v>213128.85</v>
          </cell>
          <cell r="F23">
            <v>1.9155839560043152E-2</v>
          </cell>
          <cell r="G23">
            <v>207509.05</v>
          </cell>
          <cell r="H23">
            <v>1.8319017861532918E-2</v>
          </cell>
          <cell r="I23">
            <v>225329.38</v>
          </cell>
          <cell r="J23">
            <v>1.9247447602087943E-2</v>
          </cell>
        </row>
        <row r="24">
          <cell r="B24" t="str">
            <v>d.DE 91 A 180 DÍAS</v>
          </cell>
          <cell r="C24">
            <v>306817.04000000004</v>
          </cell>
          <cell r="D24">
            <v>2.8184392995620797E-2</v>
          </cell>
          <cell r="E24">
            <v>307204.78999999998</v>
          </cell>
          <cell r="F24">
            <v>2.7611304942135935E-2</v>
          </cell>
          <cell r="G24">
            <v>312129.52</v>
          </cell>
          <cell r="H24">
            <v>2.7554972913189556E-2</v>
          </cell>
          <cell r="I24">
            <v>333916.31</v>
          </cell>
          <cell r="J24">
            <v>2.8522852546825246E-2</v>
          </cell>
        </row>
        <row r="25">
          <cell r="B25" t="str">
            <v>d.DE 181 A 360 DÍAS</v>
          </cell>
          <cell r="C25">
            <v>548231.59000000008</v>
          </cell>
          <cell r="D25">
            <v>5.0360874953927111E-2</v>
          </cell>
          <cell r="E25">
            <v>580362.04</v>
          </cell>
          <cell r="F25">
            <v>5.2162445980351073E-2</v>
          </cell>
          <cell r="G25">
            <v>576403.17999999993</v>
          </cell>
          <cell r="H25">
            <v>5.0885203078441028E-2</v>
          </cell>
          <cell r="I25">
            <v>618282.51000000013</v>
          </cell>
          <cell r="J25">
            <v>5.2813176047049062E-2</v>
          </cell>
        </row>
        <row r="26">
          <cell r="B26" t="str">
            <v>d.MÁS DE 360 DÍAS</v>
          </cell>
          <cell r="C26">
            <v>1309012.49</v>
          </cell>
          <cell r="D26">
            <v>0.12024665401353241</v>
          </cell>
          <cell r="E26">
            <v>1378960.48</v>
          </cell>
          <cell r="F26">
            <v>0.12393979376569662</v>
          </cell>
          <cell r="G26">
            <v>1264019.05</v>
          </cell>
          <cell r="H26">
            <v>0.11158832616827012</v>
          </cell>
          <cell r="I26">
            <v>1399652.26</v>
          </cell>
          <cell r="J26">
            <v>0.11955712803849178</v>
          </cell>
        </row>
        <row r="27">
          <cell r="B27" t="str">
            <v>CARTERA DE CONSUMO ORDINARIO POR VENCER</v>
          </cell>
          <cell r="C27">
            <v>1295881.7</v>
          </cell>
          <cell r="D27">
            <v>0.11904045195349372</v>
          </cell>
          <cell r="E27">
            <v>1522691.5899999999</v>
          </cell>
          <cell r="F27">
            <v>0.13685822354630545</v>
          </cell>
          <cell r="G27">
            <v>1703952.2</v>
          </cell>
          <cell r="H27">
            <v>0.15042587678464295</v>
          </cell>
          <cell r="I27">
            <v>1858278.2799999998</v>
          </cell>
          <cell r="J27">
            <v>0.15873257994318407</v>
          </cell>
        </row>
        <row r="28">
          <cell r="B28" t="str">
            <v>g.DE 1 A 30 DÍAS</v>
          </cell>
          <cell r="C28">
            <v>22243.919999999998</v>
          </cell>
          <cell r="D28">
            <v>2.0433395193537791E-3</v>
          </cell>
          <cell r="E28">
            <v>26885.18</v>
          </cell>
          <cell r="F28">
            <v>2.4164170858280375E-3</v>
          </cell>
          <cell r="G28">
            <v>31318.14</v>
          </cell>
          <cell r="H28">
            <v>2.7647833482442748E-3</v>
          </cell>
          <cell r="I28">
            <v>35480.050000000003</v>
          </cell>
          <cell r="J28">
            <v>3.0306762628755307E-3</v>
          </cell>
        </row>
        <row r="29">
          <cell r="B29" t="str">
            <v>g.DE 31 A 90 DÍAS</v>
          </cell>
          <cell r="C29">
            <v>40838.559999999998</v>
          </cell>
          <cell r="D29">
            <v>3.7514540405423355E-3</v>
          </cell>
          <cell r="E29">
            <v>46611.53</v>
          </cell>
          <cell r="F29">
            <v>4.1894046269575335E-3</v>
          </cell>
          <cell r="G29">
            <v>52437.9</v>
          </cell>
          <cell r="H29">
            <v>4.629247865195649E-3</v>
          </cell>
          <cell r="I29">
            <v>59646.64</v>
          </cell>
          <cell r="J29">
            <v>5.0949662136406835E-3</v>
          </cell>
        </row>
        <row r="30">
          <cell r="B30" t="str">
            <v>g.DE 91 A 180 DÍAS</v>
          </cell>
          <cell r="C30">
            <v>63476.93</v>
          </cell>
          <cell r="D30">
            <v>5.831027967923526E-3</v>
          </cell>
          <cell r="E30">
            <v>73256.03</v>
          </cell>
          <cell r="F30">
            <v>6.5841895993231691E-3</v>
          </cell>
          <cell r="G30">
            <v>82935.350000000006</v>
          </cell>
          <cell r="H30">
            <v>7.3215802298862839E-3</v>
          </cell>
          <cell r="I30">
            <v>92269.83</v>
          </cell>
          <cell r="J30">
            <v>7.881611879367716E-3</v>
          </cell>
        </row>
        <row r="31">
          <cell r="B31" t="str">
            <v>g.DE 181 A 360 DÍAS</v>
          </cell>
          <cell r="C31">
            <v>129861.19</v>
          </cell>
          <cell r="D31">
            <v>1.1929124972455836E-2</v>
          </cell>
          <cell r="E31">
            <v>151421.38</v>
          </cell>
          <cell r="F31">
            <v>1.3609624699989357E-2</v>
          </cell>
          <cell r="G31">
            <v>168138.57</v>
          </cell>
          <cell r="H31">
            <v>1.4843369323133633E-2</v>
          </cell>
          <cell r="I31">
            <v>185507.62</v>
          </cell>
          <cell r="J31">
            <v>1.5845906094172191E-2</v>
          </cell>
        </row>
        <row r="32">
          <cell r="B32" t="str">
            <v>g.MÁS DE 360 DÍAS</v>
          </cell>
          <cell r="C32">
            <v>1039461.1</v>
          </cell>
          <cell r="D32">
            <v>9.5485505453218253E-2</v>
          </cell>
          <cell r="E32">
            <v>1224517.47</v>
          </cell>
          <cell r="F32">
            <v>0.11005858753420737</v>
          </cell>
          <cell r="G32">
            <v>1369122.24</v>
          </cell>
          <cell r="H32">
            <v>0.12086689601818312</v>
          </cell>
          <cell r="I32">
            <v>1485374.14</v>
          </cell>
          <cell r="J32">
            <v>0.12687941949312795</v>
          </cell>
        </row>
        <row r="33">
          <cell r="B33" t="str">
            <v>TOTAL CARTERA QUE NO DEVENGA INTERES</v>
          </cell>
          <cell r="C33">
            <v>378187.0500000001</v>
          </cell>
          <cell r="D33">
            <v>3.4740483915282193E-2</v>
          </cell>
          <cell r="E33">
            <v>385654.36</v>
          </cell>
          <cell r="F33">
            <v>3.4662285494390474E-2</v>
          </cell>
          <cell r="G33">
            <v>496659.70999999996</v>
          </cell>
          <cell r="H33">
            <v>4.3845403844284189E-2</v>
          </cell>
          <cell r="I33">
            <v>482883.57000000007</v>
          </cell>
          <cell r="J33">
            <v>4.1247511582751285E-2</v>
          </cell>
        </row>
        <row r="34">
          <cell r="B34" t="str">
            <v>CARTERA DE CRÉDITO COMERCIAL PRIORITARIO QUE NO DEVENGA INTERESES</v>
          </cell>
          <cell r="C34">
            <v>1249.3600000000001</v>
          </cell>
          <cell r="D34">
            <v>1.1476694134396445E-4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 t="str">
            <v>j.DE 1 A 30 DÍAS</v>
          </cell>
          <cell r="C35">
            <v>999.36</v>
          </cell>
          <cell r="D35">
            <v>9.180179492020259E-5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B36" t="str">
            <v>j.DE 31 A 90 DÍAS</v>
          </cell>
          <cell r="C36">
            <v>250</v>
          </cell>
          <cell r="D36">
            <v>2.2965146423761856E-5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B37" t="str">
            <v>j.DE 91 A 180 DÍAS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 t="str">
            <v>j.DE 181 A 360 DÍAS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B39" t="str">
            <v>j.MÁS DE 360 DÍAS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 t="str">
            <v>CARTERA DE CRÉDITO DE CONSUMO PRIORITARIO QUE NO DEVENGA INTERESES</v>
          </cell>
          <cell r="C40">
            <v>174008.27000000002</v>
          </cell>
          <cell r="D40">
            <v>1.598450159798195E-2</v>
          </cell>
          <cell r="E40">
            <v>178837.46000000002</v>
          </cell>
          <cell r="F40">
            <v>1.6073758625759185E-2</v>
          </cell>
          <cell r="G40">
            <v>159882.08999999997</v>
          </cell>
          <cell r="H40">
            <v>1.4114482536781953E-2</v>
          </cell>
          <cell r="I40">
            <v>182606.62</v>
          </cell>
          <cell r="J40">
            <v>1.5598105095058549E-2</v>
          </cell>
        </row>
        <row r="41">
          <cell r="B41" t="str">
            <v>k.DE 1 A 30 DÍAS</v>
          </cell>
          <cell r="C41">
            <v>30676.960000000003</v>
          </cell>
          <cell r="D41">
            <v>2.8180035129435422E-3</v>
          </cell>
          <cell r="E41">
            <v>29855.77</v>
          </cell>
          <cell r="F41">
            <v>2.6834111855881995E-3</v>
          </cell>
          <cell r="G41">
            <v>26109.77</v>
          </cell>
          <cell r="H41">
            <v>2.3049854596246112E-3</v>
          </cell>
          <cell r="I41">
            <v>26320.38</v>
          </cell>
          <cell r="J41">
            <v>2.2482648952260173E-3</v>
          </cell>
        </row>
        <row r="42">
          <cell r="B42" t="str">
            <v>k.DE 31 A 90 DÍAS</v>
          </cell>
          <cell r="C42">
            <v>25880.870000000003</v>
          </cell>
          <cell r="D42">
            <v>2.3774318764973822E-3</v>
          </cell>
          <cell r="E42">
            <v>25608.2</v>
          </cell>
          <cell r="F42">
            <v>2.3016432107689647E-3</v>
          </cell>
          <cell r="G42">
            <v>22091.599999999999</v>
          </cell>
          <cell r="H42">
            <v>1.9502591091320625E-3</v>
          </cell>
          <cell r="I42">
            <v>25496.32</v>
          </cell>
          <cell r="J42">
            <v>2.1778743777046156E-3</v>
          </cell>
        </row>
        <row r="43">
          <cell r="B43" t="str">
            <v>k.DE 91 A 180 DÍAS</v>
          </cell>
          <cell r="C43">
            <v>30116.77</v>
          </cell>
          <cell r="D43">
            <v>2.7665441314430332E-3</v>
          </cell>
          <cell r="E43">
            <v>28599.02</v>
          </cell>
          <cell r="F43">
            <v>2.5704555657034009E-3</v>
          </cell>
          <cell r="G43">
            <v>26772.370000000003</v>
          </cell>
          <cell r="H43">
            <v>2.3634801673737514E-3</v>
          </cell>
          <cell r="I43">
            <v>32077.33</v>
          </cell>
          <cell r="J43">
            <v>2.7400187600475517E-3</v>
          </cell>
        </row>
        <row r="44">
          <cell r="B44" t="str">
            <v>k.MÁS DE 180 DÍAS</v>
          </cell>
          <cell r="C44">
            <v>87333.67</v>
          </cell>
          <cell r="D44">
            <v>8.0225220770979919E-3</v>
          </cell>
          <cell r="E44">
            <v>94774.470000000016</v>
          </cell>
          <cell r="F44">
            <v>8.5182486636986177E-3</v>
          </cell>
          <cell r="G44">
            <v>84908.349999999991</v>
          </cell>
          <cell r="H44">
            <v>7.4957578006515308E-3</v>
          </cell>
          <cell r="I44">
            <v>98712.59</v>
          </cell>
          <cell r="J44">
            <v>8.4319470620803656E-3</v>
          </cell>
        </row>
        <row r="45">
          <cell r="B45" t="str">
            <v>CARTERA DE CREDITO INMOBILIARIO QUE NO DEVENGA INTERESES</v>
          </cell>
          <cell r="C45">
            <v>59925.67</v>
          </cell>
          <cell r="D45">
            <v>5.5048071443681325E-3</v>
          </cell>
          <cell r="E45">
            <v>47246.380000000005</v>
          </cell>
          <cell r="F45">
            <v>4.2464644043865088E-3</v>
          </cell>
          <cell r="G45">
            <v>62888.490000000005</v>
          </cell>
          <cell r="H45">
            <v>5.5518319398350797E-3</v>
          </cell>
          <cell r="I45">
            <v>27222.57</v>
          </cell>
          <cell r="J45">
            <v>2.325329212147884E-3</v>
          </cell>
        </row>
        <row r="46">
          <cell r="B46" t="str">
            <v>l.DE 1 A 30 DÍAS</v>
          </cell>
          <cell r="C46">
            <v>6925.6500000000005</v>
          </cell>
          <cell r="D46">
            <v>6.3619426531890517E-4</v>
          </cell>
          <cell r="E46">
            <v>5201.4800000000005</v>
          </cell>
          <cell r="F46">
            <v>4.6750459337050452E-4</v>
          </cell>
          <cell r="G46">
            <v>6966.61</v>
          </cell>
          <cell r="H46">
            <v>6.1501632350171643E-4</v>
          </cell>
          <cell r="I46">
            <v>4140.21</v>
          </cell>
          <cell r="J46">
            <v>3.536532831921009E-4</v>
          </cell>
        </row>
        <row r="47">
          <cell r="B47" t="str">
            <v>l.DE 31 A 90 DÍAS</v>
          </cell>
          <cell r="C47">
            <v>10677.61</v>
          </cell>
          <cell r="D47">
            <v>9.8085150842329525E-4</v>
          </cell>
          <cell r="E47">
            <v>8763.99</v>
          </cell>
          <cell r="F47">
            <v>7.8769995871428276E-4</v>
          </cell>
          <cell r="G47">
            <v>10684.41</v>
          </cell>
          <cell r="H47">
            <v>9.4322583824628826E-4</v>
          </cell>
          <cell r="I47">
            <v>5335.29</v>
          </cell>
          <cell r="J47">
            <v>4.5573601949707479E-4</v>
          </cell>
        </row>
        <row r="48">
          <cell r="B48" t="str">
            <v>l.DE 91 A 360 DÍAS</v>
          </cell>
          <cell r="C48">
            <v>21508.93</v>
          </cell>
          <cell r="D48">
            <v>1.9758229074737762E-3</v>
          </cell>
          <cell r="E48">
            <v>17309.25</v>
          </cell>
          <cell r="F48">
            <v>1.5557406512758686E-3</v>
          </cell>
          <cell r="G48">
            <v>19656.28</v>
          </cell>
          <cell r="H48">
            <v>1.7352676638020957E-3</v>
          </cell>
          <cell r="I48">
            <v>5993.21</v>
          </cell>
          <cell r="J48">
            <v>5.1193499686241306E-4</v>
          </cell>
        </row>
        <row r="49">
          <cell r="B49" t="str">
            <v>l.MÁS DE 360 DÍAS</v>
          </cell>
          <cell r="C49">
            <v>20813.48</v>
          </cell>
          <cell r="D49">
            <v>1.9119384631521555E-3</v>
          </cell>
          <cell r="E49">
            <v>15971.66</v>
          </cell>
          <cell r="F49">
            <v>1.4355192010258525E-3</v>
          </cell>
          <cell r="G49">
            <v>25581.19</v>
          </cell>
          <cell r="H49">
            <v>2.2583221142849783E-3</v>
          </cell>
          <cell r="I49">
            <v>11753.86</v>
          </cell>
          <cell r="J49">
            <v>1.0040049125962952E-3</v>
          </cell>
        </row>
        <row r="50">
          <cell r="B50" t="str">
            <v>CARTERA DE MICROCRÉDITO QUE NO DEVENGA INTERESES</v>
          </cell>
          <cell r="C50">
            <v>128971.72000000002</v>
          </cell>
          <cell r="D50">
            <v>1.1847417737297663E-2</v>
          </cell>
          <cell r="E50">
            <v>141669.83000000002</v>
          </cell>
          <cell r="F50">
            <v>1.2733163689376582E-2</v>
          </cell>
          <cell r="G50">
            <v>213854.09000000003</v>
          </cell>
          <cell r="H50">
            <v>1.8879161629200603E-2</v>
          </cell>
          <cell r="I50">
            <v>168666.61000000002</v>
          </cell>
          <cell r="J50">
            <v>1.4407361073805832E-2</v>
          </cell>
        </row>
        <row r="51">
          <cell r="B51" t="str">
            <v>m.DE 1 A 30 DÍAS</v>
          </cell>
          <cell r="C51">
            <v>20912.88</v>
          </cell>
          <cell r="D51">
            <v>1.9210694053702433E-3</v>
          </cell>
          <cell r="E51">
            <v>22477.88</v>
          </cell>
          <cell r="F51">
            <v>2.0202927146179541E-3</v>
          </cell>
          <cell r="G51">
            <v>26175.690000000002</v>
          </cell>
          <cell r="H51">
            <v>2.3108049150046646E-3</v>
          </cell>
          <cell r="I51">
            <v>25459.11</v>
          </cell>
          <cell r="J51">
            <v>2.1746959305563845E-3</v>
          </cell>
        </row>
        <row r="52">
          <cell r="B52" t="str">
            <v>m.DE 31 A 90 DÍAS</v>
          </cell>
          <cell r="C52">
            <v>19039.48</v>
          </cell>
          <cell r="D52">
            <v>1.7489777841291415E-3</v>
          </cell>
          <cell r="E52">
            <v>22077.48</v>
          </cell>
          <cell r="F52">
            <v>1.9843051035561888E-3</v>
          </cell>
          <cell r="G52">
            <v>24852.3</v>
          </cell>
          <cell r="H52">
            <v>2.1939752873437308E-3</v>
          </cell>
          <cell r="I52">
            <v>23874.63</v>
          </cell>
          <cell r="J52">
            <v>2.0393509712059604E-3</v>
          </cell>
        </row>
        <row r="53">
          <cell r="B53" t="str">
            <v>m.DE 91 A 180 DÍAS</v>
          </cell>
          <cell r="C53">
            <v>22387.02</v>
          </cell>
          <cell r="D53">
            <v>2.0564847691667406E-3</v>
          </cell>
          <cell r="E53">
            <v>26105.18</v>
          </cell>
          <cell r="F53">
            <v>2.3463113499934303E-3</v>
          </cell>
          <cell r="G53">
            <v>31509.22</v>
          </cell>
          <cell r="H53">
            <v>2.7816520001559949E-3</v>
          </cell>
          <cell r="I53">
            <v>27940.430000000004</v>
          </cell>
          <cell r="J53">
            <v>2.386648214293254E-3</v>
          </cell>
        </row>
        <row r="54">
          <cell r="B54" t="str">
            <v>m.DE 181 A 360 DÍAS</v>
          </cell>
          <cell r="C54">
            <v>32859.51</v>
          </cell>
          <cell r="D54">
            <v>3.0184938342522677E-3</v>
          </cell>
          <cell r="E54">
            <v>37475.119999999995</v>
          </cell>
          <cell r="F54">
            <v>3.3682318757566805E-3</v>
          </cell>
          <cell r="G54">
            <v>46458.49</v>
          </cell>
          <cell r="H54">
            <v>4.10138212347774E-3</v>
          </cell>
          <cell r="I54">
            <v>41122.43</v>
          </cell>
          <cell r="J54">
            <v>3.5126436539058034E-3</v>
          </cell>
        </row>
        <row r="55">
          <cell r="B55" t="str">
            <v>m.MÁS DE 360 DÍAS</v>
          </cell>
          <cell r="C55">
            <v>33772.83</v>
          </cell>
          <cell r="D55">
            <v>3.1023919443792683E-3</v>
          </cell>
          <cell r="E55">
            <v>33534.17</v>
          </cell>
          <cell r="F55">
            <v>3.0140226454523269E-3</v>
          </cell>
          <cell r="G55">
            <v>84858.39</v>
          </cell>
          <cell r="H55">
            <v>7.4913473032184692E-3</v>
          </cell>
          <cell r="I55">
            <v>50270.01</v>
          </cell>
          <cell r="J55">
            <v>4.2940223038444294E-3</v>
          </cell>
        </row>
        <row r="56">
          <cell r="B56" t="str">
            <v>CARTERA DE CONSUMO ORDINARIO QUE NO DEVENGA INTERESES</v>
          </cell>
          <cell r="C56">
            <v>14032.03</v>
          </cell>
          <cell r="D56">
            <v>1.2889904942904762E-3</v>
          </cell>
          <cell r="E56">
            <v>17900.689999999999</v>
          </cell>
          <cell r="F56">
            <v>1.608898774868202E-3</v>
          </cell>
          <cell r="G56">
            <v>60035.040000000008</v>
          </cell>
          <cell r="H56">
            <v>5.2999277384665556E-3</v>
          </cell>
          <cell r="I56">
            <v>104387.76999999999</v>
          </cell>
          <cell r="J56">
            <v>8.916716201739016E-3</v>
          </cell>
        </row>
        <row r="57">
          <cell r="B57" t="str">
            <v>o.DE 1 A 30 DÍAS</v>
          </cell>
          <cell r="C57">
            <v>2197.5299999999997</v>
          </cell>
          <cell r="D57">
            <v>2.0186639288243753E-4</v>
          </cell>
          <cell r="E57">
            <v>2944.65</v>
          </cell>
          <cell r="F57">
            <v>2.6466263464791867E-4</v>
          </cell>
          <cell r="G57">
            <v>4970.24</v>
          </cell>
          <cell r="H57">
            <v>4.3877563574265977E-4</v>
          </cell>
          <cell r="I57">
            <v>6340.5</v>
          </cell>
          <cell r="J57">
            <v>5.4160021884868542E-4</v>
          </cell>
        </row>
        <row r="58">
          <cell r="B58" t="str">
            <v>o.DE 31 A 90 DÍAS</v>
          </cell>
          <cell r="C58">
            <v>2562.31</v>
          </cell>
          <cell r="D58">
            <v>2.3537529733227695E-4</v>
          </cell>
          <cell r="E58">
            <v>3336.99</v>
          </cell>
          <cell r="F58">
            <v>2.999258197727262E-4</v>
          </cell>
          <cell r="G58">
            <v>5085.2299999999996</v>
          </cell>
          <cell r="H58">
            <v>4.4892701884569877E-4</v>
          </cell>
          <cell r="I58">
            <v>6119.65</v>
          </cell>
          <cell r="J58">
            <v>5.2273539614815191E-4</v>
          </cell>
        </row>
        <row r="59">
          <cell r="B59" t="str">
            <v>o.DE 91 A 180 DÍAS</v>
          </cell>
          <cell r="C59">
            <v>3493.79</v>
          </cell>
          <cell r="D59">
            <v>3.209415956954997E-4</v>
          </cell>
          <cell r="E59">
            <v>4336.43</v>
          </cell>
          <cell r="F59">
            <v>3.8975463595546979E-4</v>
          </cell>
          <cell r="G59">
            <v>7176.3899999999994</v>
          </cell>
          <cell r="H59">
            <v>6.3353582213077563E-4</v>
          </cell>
          <cell r="I59">
            <v>5470.28</v>
          </cell>
          <cell r="J59">
            <v>4.6726675264783325E-4</v>
          </cell>
        </row>
        <row r="60">
          <cell r="B60" t="str">
            <v>o.DE 181 A 360 DÍAS</v>
          </cell>
          <cell r="C60">
            <v>5414.26</v>
          </cell>
          <cell r="D60">
            <v>4.9735709470526742E-4</v>
          </cell>
          <cell r="E60">
            <v>6046.86</v>
          </cell>
          <cell r="F60">
            <v>5.4348662793442801E-4</v>
          </cell>
          <cell r="G60">
            <v>6856.77</v>
          </cell>
          <cell r="H60">
            <v>6.0531958535024418E-4</v>
          </cell>
          <cell r="I60">
            <v>9555.75</v>
          </cell>
          <cell r="J60">
            <v>8.1624419072049922E-4</v>
          </cell>
        </row>
        <row r="61">
          <cell r="B61" t="str">
            <v>o.MÁS DE 360 DÍAS</v>
          </cell>
          <cell r="C61">
            <v>364.14</v>
          </cell>
          <cell r="D61">
            <v>3.3450113674994568E-5</v>
          </cell>
          <cell r="E61">
            <v>1235.76</v>
          </cell>
          <cell r="F61">
            <v>1.1106905655765948E-4</v>
          </cell>
          <cell r="G61">
            <v>35946.410000000003</v>
          </cell>
          <cell r="H61">
            <v>3.1733696763971771E-3</v>
          </cell>
          <cell r="I61">
            <v>76901.59</v>
          </cell>
          <cell r="J61">
            <v>6.568869643373847E-3</v>
          </cell>
        </row>
        <row r="62">
          <cell r="B62" t="str">
            <v>TOTAL CARTERA VENCIDA</v>
          </cell>
          <cell r="C62">
            <v>384823.0199999999</v>
          </cell>
          <cell r="D62">
            <v>3.5350068006136937E-2</v>
          </cell>
          <cell r="E62">
            <v>414240.62000000005</v>
          </cell>
          <cell r="F62">
            <v>3.7231594202158942E-2</v>
          </cell>
          <cell r="G62">
            <v>453211.25999999995</v>
          </cell>
          <cell r="H62">
            <v>4.0009749777119789E-2</v>
          </cell>
          <cell r="I62">
            <v>372374.5</v>
          </cell>
          <cell r="J62">
            <v>3.180791904324104E-2</v>
          </cell>
        </row>
        <row r="63">
          <cell r="B63" t="str">
            <v>CARTERA DE CRÉDITO COMERCIAL PRIORITARIO VENCIDA</v>
          </cell>
          <cell r="C63">
            <v>20595.099999999999</v>
          </cell>
          <cell r="D63">
            <v>1.8918779484480709E-3</v>
          </cell>
          <cell r="E63">
            <v>21844.46</v>
          </cell>
          <cell r="F63">
            <v>1.9633614643713424E-3</v>
          </cell>
          <cell r="G63">
            <v>21844.46</v>
          </cell>
          <cell r="H63">
            <v>1.92844144829125E-3</v>
          </cell>
          <cell r="I63">
            <v>21844.460000000003</v>
          </cell>
          <cell r="J63">
            <v>1.8659355439841268E-3</v>
          </cell>
        </row>
        <row r="64">
          <cell r="B64" t="str">
            <v>r.DE 1 A 30 DÍAS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r.DE 31 A 90 DÍAS</v>
          </cell>
          <cell r="C65">
            <v>1249.3</v>
          </cell>
          <cell r="D65">
            <v>1.1476142970882273E-4</v>
          </cell>
          <cell r="E65">
            <v>999.36</v>
          </cell>
          <cell r="F65">
            <v>8.9821625850863097E-5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B66" t="str">
            <v>r.DE 91 A 180 DÍAS</v>
          </cell>
          <cell r="C66">
            <v>2248.9499999999998</v>
          </cell>
          <cell r="D66">
            <v>2.0658986419887687E-4</v>
          </cell>
          <cell r="E66">
            <v>2248.9499999999998</v>
          </cell>
          <cell r="F66">
            <v>2.0213371103235925E-4</v>
          </cell>
          <cell r="G66">
            <v>999.36</v>
          </cell>
          <cell r="H66">
            <v>8.8224073552944023E-5</v>
          </cell>
          <cell r="I66">
            <v>0</v>
          </cell>
          <cell r="J66">
            <v>0</v>
          </cell>
        </row>
        <row r="67">
          <cell r="B67" t="str">
            <v>r.DE 181 A 360 DÍAS</v>
          </cell>
          <cell r="C67">
            <v>5997.9</v>
          </cell>
          <cell r="D67">
            <v>5.5097060694032484E-4</v>
          </cell>
          <cell r="E67">
            <v>5397.9</v>
          </cell>
          <cell r="F67">
            <v>4.8515865572003471E-4</v>
          </cell>
          <cell r="G67">
            <v>4497.8999999999996</v>
          </cell>
          <cell r="H67">
            <v>3.9707718983528147E-4</v>
          </cell>
          <cell r="I67">
            <v>3248.31</v>
          </cell>
          <cell r="J67">
            <v>2.7746792948322264E-4</v>
          </cell>
        </row>
        <row r="68">
          <cell r="B68" t="str">
            <v>r.MÁS DE 360 DÍAS</v>
          </cell>
          <cell r="C68">
            <v>11098.95</v>
          </cell>
          <cell r="D68">
            <v>1.0195560476000465E-3</v>
          </cell>
          <cell r="E68">
            <v>13198.25</v>
          </cell>
          <cell r="F68">
            <v>1.1862474717680854E-3</v>
          </cell>
          <cell r="G68">
            <v>16347.2</v>
          </cell>
          <cell r="H68">
            <v>1.4431401849030246E-3</v>
          </cell>
          <cell r="I68">
            <v>18596.150000000001</v>
          </cell>
          <cell r="J68">
            <v>1.588467614500904E-3</v>
          </cell>
        </row>
        <row r="69">
          <cell r="B69" t="str">
            <v>CARTERA DE CRÉDITO DE CONSUMO PRIORITARIO VENCIDA</v>
          </cell>
          <cell r="C69">
            <v>145548.71000000002</v>
          </cell>
          <cell r="D69">
            <v>1.3370189747758608E-2</v>
          </cell>
          <cell r="E69">
            <v>158064.99</v>
          </cell>
          <cell r="F69">
            <v>1.4206746709794684E-2</v>
          </cell>
          <cell r="G69">
            <v>175599.02000000002</v>
          </cell>
          <cell r="H69">
            <v>1.5501982124864803E-2</v>
          </cell>
          <cell r="I69">
            <v>161927.57</v>
          </cell>
          <cell r="J69">
            <v>1.3831717900739032E-2</v>
          </cell>
        </row>
        <row r="70">
          <cell r="B70" t="str">
            <v>s.DE 1 A 30 DÍAS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1.708383309987179E-7</v>
          </cell>
        </row>
        <row r="71">
          <cell r="B71" t="str">
            <v>s.DE 31 A 90 DÍAS</v>
          </cell>
          <cell r="C71">
            <v>24134.68</v>
          </cell>
          <cell r="D71">
            <v>2.217025840362547E-3</v>
          </cell>
          <cell r="E71">
            <v>26357.940000000002</v>
          </cell>
          <cell r="F71">
            <v>2.3690292035697834E-3</v>
          </cell>
          <cell r="G71">
            <v>25201.71</v>
          </cell>
          <cell r="H71">
            <v>2.2248214023974991E-3</v>
          </cell>
          <cell r="I71">
            <v>22638.35</v>
          </cell>
          <cell r="J71">
            <v>1.9337489652824125E-3</v>
          </cell>
        </row>
        <row r="72">
          <cell r="B72" t="str">
            <v>s.DE 91 A 180 DÍAS</v>
          </cell>
          <cell r="C72">
            <v>22505.940000000002</v>
          </cell>
          <cell r="D72">
            <v>2.0674088300175956E-3</v>
          </cell>
          <cell r="E72">
            <v>24483.11</v>
          </cell>
          <cell r="F72">
            <v>2.2005210795764539E-3</v>
          </cell>
          <cell r="G72">
            <v>28320.2</v>
          </cell>
          <cell r="H72">
            <v>2.5001234868656796E-3</v>
          </cell>
          <cell r="I72">
            <v>26740.77</v>
          </cell>
          <cell r="J72">
            <v>2.2841742582102929E-3</v>
          </cell>
        </row>
        <row r="73">
          <cell r="B73" t="str">
            <v>s.MÁS DE 180 DÍAS</v>
          </cell>
          <cell r="C73">
            <v>98908.090000000011</v>
          </cell>
          <cell r="D73">
            <v>9.0857550773784639E-3</v>
          </cell>
          <cell r="E73">
            <v>107223.93999999999</v>
          </cell>
          <cell r="F73">
            <v>9.6371964266484481E-3</v>
          </cell>
          <cell r="G73">
            <v>122077.11</v>
          </cell>
          <cell r="H73">
            <v>1.0777037235601623E-2</v>
          </cell>
          <cell r="I73">
            <v>112546.45000000001</v>
          </cell>
          <cell r="J73">
            <v>9.6136238389153278E-3</v>
          </cell>
        </row>
        <row r="74">
          <cell r="B74" t="str">
            <v>CARTERA DE CREDITO INMOBILIARIO VENCIDA</v>
          </cell>
          <cell r="C74">
            <v>39119.440000000002</v>
          </cell>
          <cell r="D74">
            <v>3.5935346704622662E-3</v>
          </cell>
          <cell r="E74">
            <v>42260.19</v>
          </cell>
          <cell r="F74">
            <v>3.7983098928978409E-3</v>
          </cell>
          <cell r="G74">
            <v>46393.39</v>
          </cell>
          <cell r="H74">
            <v>4.0956350581676454E-3</v>
          </cell>
          <cell r="I74">
            <v>29074.429999999997</v>
          </cell>
          <cell r="J74">
            <v>2.4835135479695267E-3</v>
          </cell>
        </row>
        <row r="75">
          <cell r="B75" t="str">
            <v>t.De 1 a 30 días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B76" t="str">
            <v>t.De 31 a 90 días</v>
          </cell>
          <cell r="C76">
            <v>2111.27</v>
          </cell>
          <cell r="D76">
            <v>1.9394249876038277E-4</v>
          </cell>
          <cell r="E76">
            <v>1891.52</v>
          </cell>
          <cell r="F76">
            <v>1.7000820698189297E-4</v>
          </cell>
          <cell r="G76">
            <v>2761.5299999999997</v>
          </cell>
          <cell r="H76">
            <v>2.4378945108735739E-4</v>
          </cell>
          <cell r="I76">
            <v>1705.11</v>
          </cell>
          <cell r="J76">
            <v>1.4564907328461191E-4</v>
          </cell>
        </row>
        <row r="77">
          <cell r="B77" t="str">
            <v>t.De 91 a 360 DÍAS</v>
          </cell>
          <cell r="C77">
            <v>17737.480000000003</v>
          </cell>
          <cell r="D77">
            <v>1.62937530155419E-3</v>
          </cell>
          <cell r="E77">
            <v>18992.04</v>
          </cell>
          <cell r="F77">
            <v>1.7069883835901236E-3</v>
          </cell>
          <cell r="G77">
            <v>18962.870000000003</v>
          </cell>
          <cell r="H77">
            <v>1.6740530315951367E-3</v>
          </cell>
          <cell r="I77">
            <v>15753.56</v>
          </cell>
          <cell r="J77">
            <v>1.3456559488440811E-3</v>
          </cell>
        </row>
        <row r="78">
          <cell r="B78" t="str">
            <v>t.MAS DE 360 DÍAS</v>
          </cell>
          <cell r="C78">
            <v>19270.690000000002</v>
          </cell>
          <cell r="D78">
            <v>1.7702168701476935E-3</v>
          </cell>
          <cell r="E78">
            <v>21376.63</v>
          </cell>
          <cell r="F78">
            <v>1.9213133023258243E-3</v>
          </cell>
          <cell r="G78">
            <v>24668.989999999998</v>
          </cell>
          <cell r="H78">
            <v>2.1777925754851509E-3</v>
          </cell>
          <cell r="I78">
            <v>11615.759999999998</v>
          </cell>
          <cell r="J78">
            <v>9.9220852584083362E-4</v>
          </cell>
        </row>
        <row r="79">
          <cell r="B79" t="str">
            <v>CARTERA DE MICROCRÉDITO VENCIDA</v>
          </cell>
          <cell r="C79">
            <v>161134.71</v>
          </cell>
          <cell r="D79">
            <v>1.4801928836401614E-2</v>
          </cell>
          <cell r="E79">
            <v>171151.22999999998</v>
          </cell>
          <cell r="F79">
            <v>1.5382926818138623E-2</v>
          </cell>
          <cell r="G79">
            <v>184499.88999999998</v>
          </cell>
          <cell r="H79">
            <v>1.6287756029729109E-2</v>
          </cell>
          <cell r="I79">
            <v>138934.24</v>
          </cell>
          <cell r="J79">
            <v>1.1867646840087655E-2</v>
          </cell>
        </row>
        <row r="80">
          <cell r="B80" t="str">
            <v>u.DE 1 A 30 DÍAS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u.DE 31 A 90 DÍAS</v>
          </cell>
          <cell r="C81">
            <v>16368.5</v>
          </cell>
          <cell r="D81">
            <v>1.5036199969493836E-3</v>
          </cell>
          <cell r="E81">
            <v>18148.22</v>
          </cell>
          <cell r="F81">
            <v>1.6311465604978695E-3</v>
          </cell>
          <cell r="G81">
            <v>22097.439999999999</v>
          </cell>
          <cell r="H81">
            <v>1.9507746676790819E-3</v>
          </cell>
          <cell r="I81">
            <v>21439.180000000004</v>
          </cell>
          <cell r="J81">
            <v>1.8313168645905467E-3</v>
          </cell>
        </row>
        <row r="82">
          <cell r="B82" t="str">
            <v>u.DE 91 A 180 DÍAS</v>
          </cell>
          <cell r="C82">
            <v>18047.5</v>
          </cell>
          <cell r="D82">
            <v>1.6578539203313683E-3</v>
          </cell>
          <cell r="E82">
            <v>18840.730000000003</v>
          </cell>
          <cell r="F82">
            <v>1.6933887696296951E-3</v>
          </cell>
          <cell r="G82">
            <v>21565.59</v>
          </cell>
          <cell r="H82">
            <v>1.9038226448653479E-3</v>
          </cell>
          <cell r="I82">
            <v>24714.959999999999</v>
          </cell>
          <cell r="J82">
            <v>2.1111312585500364E-3</v>
          </cell>
        </row>
        <row r="83">
          <cell r="B83" t="str">
            <v>u.DE 181 A 360 DÍAS</v>
          </cell>
          <cell r="C83">
            <v>30765.67</v>
          </cell>
          <cell r="D83">
            <v>2.8261524655005493E-3</v>
          </cell>
          <cell r="E83">
            <v>32028.52</v>
          </cell>
          <cell r="F83">
            <v>2.8786961055044086E-3</v>
          </cell>
          <cell r="G83">
            <v>30028.48</v>
          </cell>
          <cell r="H83">
            <v>2.6509314243146698E-3</v>
          </cell>
          <cell r="I83">
            <v>34247.659999999996</v>
          </cell>
          <cell r="J83">
            <v>2.9254065375057753E-3</v>
          </cell>
        </row>
        <row r="84">
          <cell r="B84" t="str">
            <v>u.MÁS DE 360 DÍAS</v>
          </cell>
          <cell r="C84">
            <v>95953.04</v>
          </cell>
          <cell r="D84">
            <v>8.8143024536203127E-3</v>
          </cell>
          <cell r="E84">
            <v>102133.75999999999</v>
          </cell>
          <cell r="F84">
            <v>9.1796953825066512E-3</v>
          </cell>
          <cell r="G84">
            <v>110808.37999999999</v>
          </cell>
          <cell r="H84">
            <v>9.782227292870007E-3</v>
          </cell>
          <cell r="I84">
            <v>58532.44</v>
          </cell>
          <cell r="J84">
            <v>4.9997921794412981E-3</v>
          </cell>
        </row>
        <row r="85">
          <cell r="B85" t="str">
            <v>CARTERA DE CONSUMO ORDINARIO VENCIDA</v>
          </cell>
          <cell r="C85">
            <v>18425.060000000001</v>
          </cell>
          <cell r="D85">
            <v>1.6925368030663904E-3</v>
          </cell>
          <cell r="E85">
            <v>20919.75</v>
          </cell>
          <cell r="F85">
            <v>1.8802493169564453E-3</v>
          </cell>
          <cell r="G85">
            <v>24874.5</v>
          </cell>
          <cell r="H85">
            <v>2.1959351160669889E-3</v>
          </cell>
          <cell r="I85">
            <v>20593.8</v>
          </cell>
          <cell r="J85">
            <v>1.7591052104606983E-3</v>
          </cell>
        </row>
        <row r="86">
          <cell r="B86" t="str">
            <v>x.DE 1 A 30 DÍAS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x.DE 31 A 90 DÍAS</v>
          </cell>
          <cell r="C87">
            <v>1736.72</v>
          </cell>
          <cell r="D87">
            <v>1.5953611638830275E-4</v>
          </cell>
          <cell r="E87">
            <v>2288.1999999999998</v>
          </cell>
          <cell r="F87">
            <v>2.056614676112161E-4</v>
          </cell>
          <cell r="G87">
            <v>3417.3500000000004</v>
          </cell>
          <cell r="H87">
            <v>3.0168561655074578E-4</v>
          </cell>
          <cell r="I87">
            <v>4418.3099999999995</v>
          </cell>
          <cell r="J87">
            <v>3.7740835311747257E-4</v>
          </cell>
        </row>
        <row r="88">
          <cell r="B88" t="str">
            <v>x.DE 91 A 180 DÍAS</v>
          </cell>
          <cell r="C88">
            <v>2822.74</v>
          </cell>
          <cell r="D88">
            <v>2.5929854966483815E-4</v>
          </cell>
          <cell r="E88">
            <v>2896.24</v>
          </cell>
          <cell r="F88">
            <v>2.6031158506874773E-4</v>
          </cell>
          <cell r="G88">
            <v>3080.88</v>
          </cell>
          <cell r="H88">
            <v>2.7198185211314661E-4</v>
          </cell>
          <cell r="I88">
            <v>2199.5</v>
          </cell>
          <cell r="J88">
            <v>1.8787945451584001E-4</v>
          </cell>
        </row>
        <row r="89">
          <cell r="B89" t="str">
            <v>x.DE 181 A 360 DÍAS</v>
          </cell>
          <cell r="C89">
            <v>2716</v>
          </cell>
          <cell r="D89">
            <v>2.4949335074774882E-4</v>
          </cell>
          <cell r="E89">
            <v>2786.7</v>
          </cell>
          <cell r="F89">
            <v>2.504662231414107E-4</v>
          </cell>
          <cell r="G89">
            <v>2896.24</v>
          </cell>
          <cell r="H89">
            <v>2.5568172709231768E-4</v>
          </cell>
          <cell r="I89">
            <v>1901.32</v>
          </cell>
          <cell r="J89">
            <v>1.6240916774724114E-4</v>
          </cell>
        </row>
        <row r="90">
          <cell r="B90" t="str">
            <v>x.MÁS DE 360 DÍAS</v>
          </cell>
          <cell r="C90">
            <v>11149.6</v>
          </cell>
          <cell r="D90">
            <v>1.0242087862655008E-3</v>
          </cell>
          <cell r="E90">
            <v>12948.61</v>
          </cell>
          <cell r="F90">
            <v>1.163810041135071E-3</v>
          </cell>
          <cell r="G90">
            <v>15480.03</v>
          </cell>
          <cell r="H90">
            <v>1.366585920310779E-3</v>
          </cell>
          <cell r="I90">
            <v>12074.67</v>
          </cell>
          <cell r="J90">
            <v>1.0314082350801445E-3</v>
          </cell>
        </row>
        <row r="91">
          <cell r="B91" t="str">
            <v>TOTAL CARTERA IMPRODUCTIVA</v>
          </cell>
          <cell r="C91">
            <v>764858.26</v>
          </cell>
          <cell r="D91">
            <v>7.0260327737294861E-2</v>
          </cell>
          <cell r="E91">
            <v>801018.55</v>
          </cell>
          <cell r="F91">
            <v>7.1994865211436193E-2</v>
          </cell>
          <cell r="G91">
            <v>949870.97</v>
          </cell>
          <cell r="H91">
            <v>8.3855153621403986E-2</v>
          </cell>
          <cell r="I91">
            <v>855258.07000000007</v>
          </cell>
          <cell r="J91">
            <v>7.3055430625992318E-2</v>
          </cell>
        </row>
        <row r="92">
          <cell r="B92" t="str">
            <v>TOTAL CARTERA BRUTA</v>
          </cell>
          <cell r="C92">
            <v>11657695.309999999</v>
          </cell>
          <cell r="D92">
            <v>1.0708827190310073</v>
          </cell>
          <cell r="E92">
            <v>11933332.51</v>
          </cell>
          <cell r="F92">
            <v>1.0725577648366564</v>
          </cell>
          <cell r="G92">
            <v>12282565.630000001</v>
          </cell>
          <cell r="H92">
            <v>1.0843119331972286</v>
          </cell>
          <cell r="I92">
            <v>12566037.049999999</v>
          </cell>
          <cell r="J92">
            <v>1.0733803984450261</v>
          </cell>
        </row>
        <row r="93">
          <cell r="B93" t="str">
            <v>PROVISIONES</v>
          </cell>
          <cell r="C93">
            <v>-679795.54</v>
          </cell>
          <cell r="D93">
            <v>-6.2446416457281037E-2</v>
          </cell>
          <cell r="E93">
            <v>-692906.26</v>
          </cell>
          <cell r="F93">
            <v>-6.227782464321252E-2</v>
          </cell>
          <cell r="G93">
            <v>-750352.31</v>
          </cell>
          <cell r="H93">
            <v>-6.6241531968521311E-2</v>
          </cell>
          <cell r="I93">
            <v>-707316.61</v>
          </cell>
          <cell r="J93">
            <v>-6.0418394570035526E-2</v>
          </cell>
        </row>
        <row r="94">
          <cell r="B94" t="str">
            <v>TOTAL CARTERA NETA</v>
          </cell>
          <cell r="C94">
            <v>10977899.77</v>
          </cell>
          <cell r="D94">
            <v>1.0084363025737264</v>
          </cell>
          <cell r="E94">
            <v>11240426.25</v>
          </cell>
          <cell r="F94">
            <v>1.0102799401934439</v>
          </cell>
          <cell r="G94">
            <v>11532213.32</v>
          </cell>
          <cell r="H94">
            <v>1.0180704012287072</v>
          </cell>
          <cell r="I94">
            <v>11858720.439999999</v>
          </cell>
          <cell r="J94">
            <v>1.0129620038749907</v>
          </cell>
        </row>
        <row r="98">
          <cell r="B98" t="str">
            <v>TOTAL CARTERA POR VENCER</v>
          </cell>
          <cell r="C98">
            <v>8999866.5700000003</v>
          </cell>
          <cell r="D98">
            <v>1</v>
          </cell>
          <cell r="E98">
            <v>8592330.4700000007</v>
          </cell>
          <cell r="F98">
            <v>1</v>
          </cell>
        </row>
        <row r="99">
          <cell r="B99" t="str">
            <v>CARTERA DE CRÉDITO COMERCIAL PRIORITARIO POR VENCER</v>
          </cell>
          <cell r="C99">
            <v>362199.84</v>
          </cell>
          <cell r="D99">
            <v>4.0245023321495758E-2</v>
          </cell>
          <cell r="E99">
            <v>341391.65</v>
          </cell>
          <cell r="F99">
            <v>3.9732136839005915E-2</v>
          </cell>
        </row>
        <row r="100">
          <cell r="B100" t="str">
            <v>a.DE 1 A 30 DÍAS</v>
          </cell>
          <cell r="C100">
            <v>14138.3</v>
          </cell>
          <cell r="D100">
            <v>1.5709455123621905E-3</v>
          </cell>
          <cell r="E100">
            <v>16030.94</v>
          </cell>
          <cell r="F100">
            <v>1.8657266565772579E-3</v>
          </cell>
        </row>
        <row r="101">
          <cell r="B101" t="str">
            <v>a.DE 31 A 90 DÍAS</v>
          </cell>
          <cell r="C101">
            <v>25200.83</v>
          </cell>
          <cell r="D101">
            <v>2.8001337357604849E-3</v>
          </cell>
          <cell r="E101">
            <v>24015.65</v>
          </cell>
          <cell r="F101">
            <v>2.7950100480713938E-3</v>
          </cell>
        </row>
        <row r="102">
          <cell r="B102" t="str">
            <v>a.DE 91 A 180 DÍAS</v>
          </cell>
          <cell r="C102">
            <v>33878.06</v>
          </cell>
          <cell r="D102">
            <v>3.7642846965007834E-3</v>
          </cell>
          <cell r="E102">
            <v>28573.19</v>
          </cell>
          <cell r="F102">
            <v>3.3254295909314574E-3</v>
          </cell>
        </row>
        <row r="103">
          <cell r="B103" t="str">
            <v>a.DE 181 A 360 DÍAS</v>
          </cell>
          <cell r="C103">
            <v>52041.51</v>
          </cell>
          <cell r="D103">
            <v>5.7824757284151602E-3</v>
          </cell>
          <cell r="E103">
            <v>52771.45</v>
          </cell>
          <cell r="F103">
            <v>6.1416923131914864E-3</v>
          </cell>
        </row>
        <row r="104">
          <cell r="B104" t="str">
            <v>a.MÁS DE 360 DÍAS</v>
          </cell>
          <cell r="C104">
            <v>236941.14</v>
          </cell>
          <cell r="D104">
            <v>2.6327183648457136E-2</v>
          </cell>
          <cell r="E104">
            <v>220000.42</v>
          </cell>
          <cell r="F104">
            <v>2.5604278230234315E-2</v>
          </cell>
        </row>
        <row r="105">
          <cell r="B105" t="str">
            <v>CARTERA DE CRÉDITO DE CONSUMO PRIORITARIO POR VENCER</v>
          </cell>
          <cell r="C105">
            <v>3448899.83</v>
          </cell>
          <cell r="D105">
            <v>0.38321677362378942</v>
          </cell>
          <cell r="E105">
            <v>3295453.54</v>
          </cell>
          <cell r="F105">
            <v>0.3835343102207287</v>
          </cell>
        </row>
        <row r="106">
          <cell r="B106" t="str">
            <v>b.DE 1 A 30 DÍAS</v>
          </cell>
          <cell r="C106">
            <v>170003.26</v>
          </cell>
          <cell r="D106">
            <v>1.8889531158904727E-2</v>
          </cell>
          <cell r="E106">
            <v>166011.32</v>
          </cell>
          <cell r="F106">
            <v>1.9320872326736752E-2</v>
          </cell>
        </row>
        <row r="107">
          <cell r="B107" t="str">
            <v>b.DE 31 A 90 DÍAS</v>
          </cell>
          <cell r="C107">
            <v>281308.46000000002</v>
          </cell>
          <cell r="D107">
            <v>3.1256958957337079E-2</v>
          </cell>
          <cell r="E107">
            <v>283096.39999999997</v>
          </cell>
          <cell r="F107">
            <v>3.2947568879994435E-2</v>
          </cell>
        </row>
        <row r="108">
          <cell r="B108" t="str">
            <v>b.DE 91 A 180 DÍAS</v>
          </cell>
          <cell r="C108">
            <v>414707.41</v>
          </cell>
          <cell r="D108">
            <v>4.6079284262099895E-2</v>
          </cell>
          <cell r="E108">
            <v>400519.20999999996</v>
          </cell>
          <cell r="F108">
            <v>4.6613571416789318E-2</v>
          </cell>
        </row>
        <row r="109">
          <cell r="B109" t="str">
            <v>b.MÁS DE 180 DIAS</v>
          </cell>
          <cell r="C109">
            <v>2582880.7000000002</v>
          </cell>
          <cell r="D109">
            <v>0.28699099924544769</v>
          </cell>
          <cell r="E109">
            <v>2445826.61</v>
          </cell>
          <cell r="F109">
            <v>0.28465229759720817</v>
          </cell>
        </row>
        <row r="110">
          <cell r="B110" t="str">
            <v>CARTERA DE CREDITO INMOBILIARIO POR VENCER</v>
          </cell>
          <cell r="C110">
            <v>2255783.7199999997</v>
          </cell>
          <cell r="D110">
            <v>0.25064635152696491</v>
          </cell>
          <cell r="E110">
            <v>2260118.48</v>
          </cell>
          <cell r="F110">
            <v>0.26303905417641599</v>
          </cell>
        </row>
        <row r="111">
          <cell r="B111" t="str">
            <v>c.DE 1 A 30 DÍAS</v>
          </cell>
          <cell r="C111">
            <v>75529.490000000005</v>
          </cell>
          <cell r="D111">
            <v>8.3922899759168324E-3</v>
          </cell>
          <cell r="E111">
            <v>80912.150000000009</v>
          </cell>
          <cell r="F111">
            <v>9.4167874807077803E-3</v>
          </cell>
        </row>
        <row r="112">
          <cell r="B112" t="str">
            <v>c.DE 31 A 90 DÍAS</v>
          </cell>
          <cell r="C112">
            <v>120002.09000000001</v>
          </cell>
          <cell r="D112">
            <v>1.3333763236003176E-2</v>
          </cell>
          <cell r="E112">
            <v>116614.52</v>
          </cell>
          <cell r="F112">
            <v>1.3571931434336463E-2</v>
          </cell>
        </row>
        <row r="113">
          <cell r="B113" t="str">
            <v>c.DE 91 A 360DÍAS</v>
          </cell>
          <cell r="C113">
            <v>510314.36</v>
          </cell>
          <cell r="D113">
            <v>5.6702436200673584E-2</v>
          </cell>
          <cell r="E113">
            <v>516089.45</v>
          </cell>
          <cell r="F113">
            <v>6.006396655737567E-2</v>
          </cell>
        </row>
        <row r="114">
          <cell r="B114" t="str">
            <v>c.MÁS DE 360 DÍAS</v>
          </cell>
          <cell r="C114">
            <v>1549937.78</v>
          </cell>
          <cell r="D114">
            <v>0.17221786211437132</v>
          </cell>
          <cell r="E114">
            <v>1546502.36</v>
          </cell>
          <cell r="F114">
            <v>0.17998636870399609</v>
          </cell>
        </row>
        <row r="115">
          <cell r="B115" t="str">
            <v>CARTERA DE MICROCRÉDITO POR VENCER</v>
          </cell>
          <cell r="C115">
            <v>1657968.01</v>
          </cell>
          <cell r="D115">
            <v>0.18422139896236261</v>
          </cell>
          <cell r="E115">
            <v>1481008.46</v>
          </cell>
          <cell r="F115">
            <v>0.17236400126495599</v>
          </cell>
        </row>
        <row r="116">
          <cell r="B116" t="str">
            <v>d.DE 1 A 30 DÍAS</v>
          </cell>
          <cell r="C116">
            <v>103922.98000000001</v>
          </cell>
          <cell r="D116">
            <v>1.1547168970972866E-2</v>
          </cell>
          <cell r="E116">
            <v>85335.049999999988</v>
          </cell>
          <cell r="F116">
            <v>9.9315372352059891E-3</v>
          </cell>
        </row>
        <row r="117">
          <cell r="B117" t="str">
            <v>d.DE 31 A 90 DÍAS</v>
          </cell>
          <cell r="C117">
            <v>146054.03</v>
          </cell>
          <cell r="D117">
            <v>1.6228466151582067E-2</v>
          </cell>
          <cell r="E117">
            <v>137284.49000000002</v>
          </cell>
          <cell r="F117">
            <v>1.5977561673090539E-2</v>
          </cell>
        </row>
        <row r="118">
          <cell r="B118" t="str">
            <v>d.DE 91 A 180 DÍAS</v>
          </cell>
          <cell r="C118">
            <v>221584.66</v>
          </cell>
          <cell r="D118">
            <v>2.4620882796043495E-2</v>
          </cell>
          <cell r="E118">
            <v>198247.94999999998</v>
          </cell>
          <cell r="F118">
            <v>2.3072663544794963E-2</v>
          </cell>
        </row>
        <row r="119">
          <cell r="B119" t="str">
            <v>d.DE 181 A 360 DÍAS</v>
          </cell>
          <cell r="C119">
            <v>385573.23</v>
          </cell>
          <cell r="D119">
            <v>4.2842105158010131E-2</v>
          </cell>
          <cell r="E119">
            <v>351481.66000000003</v>
          </cell>
          <cell r="F119">
            <v>4.0906441067088052E-2</v>
          </cell>
        </row>
        <row r="120">
          <cell r="B120" t="str">
            <v>d.MÁS DE 360 DÍAS</v>
          </cell>
          <cell r="C120">
            <v>800833.11</v>
          </cell>
          <cell r="D120">
            <v>8.898277588575404E-2</v>
          </cell>
          <cell r="E120">
            <v>708659.30999999994</v>
          </cell>
          <cell r="F120">
            <v>8.2475797744776438E-2</v>
          </cell>
        </row>
        <row r="121">
          <cell r="B121" t="str">
            <v>CARTERA DE CONSUMO ORDINARIO POR VENCER</v>
          </cell>
          <cell r="C121">
            <v>1275015.17</v>
          </cell>
          <cell r="D121">
            <v>0.14167045256538729</v>
          </cell>
          <cell r="E121">
            <v>1214358.3400000001</v>
          </cell>
          <cell r="F121">
            <v>0.14133049749889334</v>
          </cell>
        </row>
        <row r="122">
          <cell r="B122" t="str">
            <v>g.DE 1 A 30 DÍAS</v>
          </cell>
          <cell r="C122">
            <v>40675.89</v>
          </cell>
          <cell r="D122">
            <v>4.5196103390675044E-3</v>
          </cell>
          <cell r="E122">
            <v>40042.800000000003</v>
          </cell>
          <cell r="F122">
            <v>4.6602956136066777E-3</v>
          </cell>
        </row>
        <row r="123">
          <cell r="B123" t="str">
            <v>g.DE 31 A 90 DÍAS</v>
          </cell>
          <cell r="C123">
            <v>59280.89</v>
          </cell>
          <cell r="D123">
            <v>6.5868632094620043E-3</v>
          </cell>
          <cell r="E123">
            <v>56112.49</v>
          </cell>
          <cell r="F123">
            <v>6.5305321060352547E-3</v>
          </cell>
        </row>
        <row r="124">
          <cell r="B124" t="str">
            <v>g.DE 91 A 180 DÍAS</v>
          </cell>
          <cell r="C124">
            <v>88619.6</v>
          </cell>
          <cell r="D124">
            <v>9.8467682060313037E-3</v>
          </cell>
          <cell r="E124">
            <v>84839.14</v>
          </cell>
          <cell r="F124">
            <v>9.873821810766549E-3</v>
          </cell>
        </row>
        <row r="125">
          <cell r="B125" t="str">
            <v>g.DE 181 A 360 DÍAS</v>
          </cell>
          <cell r="C125">
            <v>175066.66</v>
          </cell>
          <cell r="D125">
            <v>1.9452139499885942E-2</v>
          </cell>
          <cell r="E125">
            <v>178570.11</v>
          </cell>
          <cell r="F125">
            <v>2.0782500233606584E-2</v>
          </cell>
        </row>
        <row r="126">
          <cell r="B126" t="str">
            <v>g.MÁS DE 360 DÍAS</v>
          </cell>
          <cell r="C126">
            <v>911372.13</v>
          </cell>
          <cell r="D126">
            <v>0.10126507131094055</v>
          </cell>
          <cell r="E126">
            <v>854793.8</v>
          </cell>
          <cell r="F126">
            <v>9.9483347734878269E-2</v>
          </cell>
        </row>
        <row r="127">
          <cell r="B127" t="str">
            <v>TOTAL CARTERA QUE NO DEVENGA INTERES</v>
          </cell>
          <cell r="C127">
            <v>934776.49999999988</v>
          </cell>
          <cell r="D127">
            <v>0.10386559542071076</v>
          </cell>
          <cell r="E127">
            <v>948426.53999999992</v>
          </cell>
          <cell r="F127">
            <v>0.11038059386931376</v>
          </cell>
        </row>
        <row r="128">
          <cell r="B128" t="str">
            <v>CARTERA DE CRÉDITO COMERCIAL PRIORITARIO QUE NO DEVENGA INTERESES</v>
          </cell>
          <cell r="C128">
            <v>9466.51</v>
          </cell>
          <cell r="D128">
            <v>1.0518500387056294E-3</v>
          </cell>
          <cell r="E128">
            <v>7333.17</v>
          </cell>
          <cell r="F128">
            <v>8.5345530244718343E-4</v>
          </cell>
        </row>
        <row r="129">
          <cell r="B129" t="str">
            <v>j.DE 1 A 30 DÍAS</v>
          </cell>
          <cell r="C129">
            <v>2133.34</v>
          </cell>
          <cell r="D129">
            <v>2.3704129204662198E-4</v>
          </cell>
          <cell r="E129">
            <v>1333.34</v>
          </cell>
          <cell r="F129">
            <v>1.5517792345805804E-4</v>
          </cell>
        </row>
        <row r="130">
          <cell r="B130" t="str">
            <v>j.DE 31 A 90 DÍAS</v>
          </cell>
          <cell r="C130">
            <v>1333.34</v>
          </cell>
          <cell r="D130">
            <v>1.4815108531103478E-4</v>
          </cell>
          <cell r="E130">
            <v>1333.34</v>
          </cell>
          <cell r="F130">
            <v>1.5517792345805804E-4</v>
          </cell>
        </row>
        <row r="131">
          <cell r="B131" t="str">
            <v>j.DE 91 A 180 DÍAS</v>
          </cell>
          <cell r="C131">
            <v>2000.01</v>
          </cell>
          <cell r="D131">
            <v>2.2222662796655217E-4</v>
          </cell>
          <cell r="E131">
            <v>2000.01</v>
          </cell>
          <cell r="F131">
            <v>2.3276688518708707E-4</v>
          </cell>
        </row>
        <row r="132">
          <cell r="B132" t="str">
            <v>j.DE 181 A 360 DÍAS</v>
          </cell>
          <cell r="C132">
            <v>3999.82</v>
          </cell>
          <cell r="D132">
            <v>4.4443103338142047E-4</v>
          </cell>
          <cell r="E132">
            <v>2666.48</v>
          </cell>
          <cell r="F132">
            <v>3.1033257034398024E-4</v>
          </cell>
        </row>
        <row r="133">
          <cell r="B133" t="str">
            <v>j.MÁS DE 360 DÍAS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B134" t="str">
            <v>CARTERA DE CRÉDITO DE CONSUMO PRIORITARIO QUE NO DEVENGA INTERESES</v>
          </cell>
          <cell r="C134">
            <v>223341.78</v>
          </cell>
          <cell r="D134">
            <v>2.481612124611754E-2</v>
          </cell>
          <cell r="E134">
            <v>235533.27000000002</v>
          </cell>
          <cell r="F134">
            <v>2.7412035747735854E-2</v>
          </cell>
        </row>
        <row r="135">
          <cell r="B135" t="str">
            <v>k.DE 1 A 30 DÍAS</v>
          </cell>
          <cell r="C135">
            <v>33003.479999999996</v>
          </cell>
          <cell r="D135">
            <v>3.667107700242271E-3</v>
          </cell>
          <cell r="E135">
            <v>37110.76</v>
          </cell>
          <cell r="F135">
            <v>4.3190564107807175E-3</v>
          </cell>
        </row>
        <row r="136">
          <cell r="B136" t="str">
            <v>k.DE 31 A 90 DÍAS</v>
          </cell>
          <cell r="C136">
            <v>29365.719999999998</v>
          </cell>
          <cell r="D136">
            <v>3.2629061521742089E-3</v>
          </cell>
          <cell r="E136">
            <v>24526.489999999998</v>
          </cell>
          <cell r="F136">
            <v>2.8544630686207764E-3</v>
          </cell>
        </row>
        <row r="137">
          <cell r="B137" t="str">
            <v>k.DE 91 A 180 DÍAS</v>
          </cell>
          <cell r="C137">
            <v>34726.239999999998</v>
          </cell>
          <cell r="D137">
            <v>3.8585283159370213E-3</v>
          </cell>
          <cell r="E137">
            <v>34005.449999999997</v>
          </cell>
          <cell r="F137">
            <v>3.9576515496848657E-3</v>
          </cell>
        </row>
        <row r="138">
          <cell r="B138" t="str">
            <v>k.MÁS DE 180 DÍAS</v>
          </cell>
          <cell r="C138">
            <v>126246.34</v>
          </cell>
          <cell r="D138">
            <v>1.4027579077764038E-2</v>
          </cell>
          <cell r="E138">
            <v>139890.57</v>
          </cell>
          <cell r="F138">
            <v>1.628086471864949E-2</v>
          </cell>
        </row>
        <row r="139">
          <cell r="B139" t="str">
            <v>CARTERA DE CREDITO INMOBILIARIO QUE NO DEVENGA INTERESES</v>
          </cell>
          <cell r="C139">
            <v>101447.76000000001</v>
          </cell>
          <cell r="D139">
            <v>1.1272140449077792E-2</v>
          </cell>
          <cell r="E139">
            <v>90643.53</v>
          </cell>
          <cell r="F139">
            <v>1.0549353323464523E-2</v>
          </cell>
        </row>
        <row r="140">
          <cell r="B140" t="str">
            <v>l.DE 1 A 30 DÍAS</v>
          </cell>
          <cell r="C140">
            <v>9433.7100000000009</v>
          </cell>
          <cell r="D140">
            <v>1.0482055402294703E-3</v>
          </cell>
          <cell r="E140">
            <v>14318.93</v>
          </cell>
          <cell r="F140">
            <v>1.6664780352657919E-3</v>
          </cell>
        </row>
        <row r="141">
          <cell r="B141" t="str">
            <v>l.DE 31 A 90 DÍAS</v>
          </cell>
          <cell r="C141">
            <v>13805.41</v>
          </cell>
          <cell r="D141">
            <v>1.5339571862119283E-3</v>
          </cell>
          <cell r="E141">
            <v>7700.04</v>
          </cell>
          <cell r="F141">
            <v>8.9615268254457619E-4</v>
          </cell>
        </row>
        <row r="142">
          <cell r="B142" t="str">
            <v>l.DE 91 A 360 DÍAS</v>
          </cell>
          <cell r="C142">
            <v>35265.269999999997</v>
          </cell>
          <cell r="D142">
            <v>3.9184214261078756E-3</v>
          </cell>
          <cell r="E142">
            <v>31904.129999999997</v>
          </cell>
          <cell r="F142">
            <v>3.7130939168823654E-3</v>
          </cell>
        </row>
        <row r="143">
          <cell r="B143" t="str">
            <v>l.MÁS DE 360 DÍAS</v>
          </cell>
          <cell r="C143">
            <v>42943.37</v>
          </cell>
          <cell r="D143">
            <v>4.7715562965285167E-3</v>
          </cell>
          <cell r="E143">
            <v>36720.43</v>
          </cell>
          <cell r="F143">
            <v>4.2736286887717903E-3</v>
          </cell>
        </row>
        <row r="144">
          <cell r="B144" t="str">
            <v>CARTERA DE MICROCRÉDITO QUE NO DEVENGA INTERESES</v>
          </cell>
          <cell r="C144">
            <v>350542.83</v>
          </cell>
          <cell r="D144">
            <v>3.8949780785472246E-2</v>
          </cell>
          <cell r="E144">
            <v>380819.57</v>
          </cell>
          <cell r="F144">
            <v>4.4320870959238139E-2</v>
          </cell>
        </row>
        <row r="145">
          <cell r="B145" t="str">
            <v>m.DE 1 A 30 DÍAS</v>
          </cell>
          <cell r="C145">
            <v>54464.130000000005</v>
          </cell>
          <cell r="D145">
            <v>6.0516597192173706E-3</v>
          </cell>
          <cell r="E145">
            <v>61915.420000000006</v>
          </cell>
          <cell r="F145">
            <v>7.2058936997566386E-3</v>
          </cell>
        </row>
        <row r="146">
          <cell r="B146" t="str">
            <v>m.DE 31 A 90 DÍAS</v>
          </cell>
          <cell r="C146">
            <v>49868.19</v>
          </cell>
          <cell r="D146">
            <v>5.5409921482869277E-3</v>
          </cell>
          <cell r="E146">
            <v>46188.83</v>
          </cell>
          <cell r="F146">
            <v>5.3755881668271074E-3</v>
          </cell>
        </row>
        <row r="147">
          <cell r="B147" t="str">
            <v>m.DE 91 A 180 DÍAS</v>
          </cell>
          <cell r="C147">
            <v>61072.979999999996</v>
          </cell>
          <cell r="D147">
            <v>6.7859872726979764E-3</v>
          </cell>
          <cell r="E147">
            <v>68567.490000000005</v>
          </cell>
          <cell r="F147">
            <v>7.9800806357951913E-3</v>
          </cell>
        </row>
        <row r="148">
          <cell r="B148" t="str">
            <v>m.DE 181 A 360 DÍAS</v>
          </cell>
          <cell r="C148">
            <v>99338.51</v>
          </cell>
          <cell r="D148">
            <v>1.1037775863381494E-2</v>
          </cell>
          <cell r="E148">
            <v>103433.27</v>
          </cell>
          <cell r="F148">
            <v>1.2037859852008229E-2</v>
          </cell>
        </row>
        <row r="149">
          <cell r="B149" t="str">
            <v>m.MÁS DE 360 DÍAS</v>
          </cell>
          <cell r="C149">
            <v>85799.02</v>
          </cell>
          <cell r="D149">
            <v>9.5333657818884761E-3</v>
          </cell>
          <cell r="E149">
            <v>100714.56</v>
          </cell>
          <cell r="F149">
            <v>1.1721448604850972E-2</v>
          </cell>
        </row>
        <row r="150">
          <cell r="B150" t="str">
            <v>CARTERA DE CONSUMO ORDINARIO QUE NO DEVENGA INTERESES</v>
          </cell>
          <cell r="C150">
            <v>249977.62</v>
          </cell>
          <cell r="D150">
            <v>2.7775702901337566E-2</v>
          </cell>
          <cell r="E150">
            <v>234097</v>
          </cell>
          <cell r="F150">
            <v>2.7244878536428079E-2</v>
          </cell>
        </row>
        <row r="151">
          <cell r="B151" t="str">
            <v>o.DE 1 A 30 DÍAS</v>
          </cell>
          <cell r="C151">
            <v>12240.12</v>
          </cell>
          <cell r="D151">
            <v>1.3600334965854944E-3</v>
          </cell>
          <cell r="E151">
            <v>16916.990000000002</v>
          </cell>
          <cell r="F151">
            <v>1.968847690282099E-3</v>
          </cell>
        </row>
        <row r="152">
          <cell r="B152" t="str">
            <v>o.DE 31 A 90 DÍAS</v>
          </cell>
          <cell r="C152">
            <v>13005.69</v>
          </cell>
          <cell r="D152">
            <v>1.4450980910486987E-3</v>
          </cell>
          <cell r="E152">
            <v>11336.44</v>
          </cell>
          <cell r="F152">
            <v>1.319367317118565E-3</v>
          </cell>
        </row>
        <row r="153">
          <cell r="B153" t="str">
            <v>o.DE 91 A 180 DÍAS</v>
          </cell>
          <cell r="C153">
            <v>17259.62</v>
          </cell>
          <cell r="D153">
            <v>1.9177639874720942E-3</v>
          </cell>
          <cell r="E153">
            <v>17025.189999999999</v>
          </cell>
          <cell r="F153">
            <v>1.9814403158075924E-3</v>
          </cell>
        </row>
        <row r="154">
          <cell r="B154" t="str">
            <v>o.DE 181 A 360 DÍAS</v>
          </cell>
          <cell r="C154">
            <v>34870.06</v>
          </cell>
          <cell r="D154">
            <v>3.8745085528529115E-3</v>
          </cell>
          <cell r="E154">
            <v>35028.25</v>
          </cell>
          <cell r="F154">
            <v>4.0766879395875933E-3</v>
          </cell>
        </row>
        <row r="155">
          <cell r="B155" t="str">
            <v>o.MÁS DE 360 DÍAS</v>
          </cell>
          <cell r="C155">
            <v>172602.13</v>
          </cell>
          <cell r="D155">
            <v>1.9178298773378372E-2</v>
          </cell>
          <cell r="E155">
            <v>153790.13</v>
          </cell>
          <cell r="F155">
            <v>1.7898535273632228E-2</v>
          </cell>
        </row>
        <row r="156">
          <cell r="B156" t="str">
            <v>TOTAL CARTERA VENCIDA</v>
          </cell>
          <cell r="C156">
            <v>628197.07000000007</v>
          </cell>
          <cell r="D156">
            <v>6.9800709278737674E-2</v>
          </cell>
          <cell r="E156">
            <v>673659.33000000019</v>
          </cell>
          <cell r="F156">
            <v>7.8402399948660273E-2</v>
          </cell>
        </row>
        <row r="157">
          <cell r="B157" t="str">
            <v>CARTERA DE CRÉDITO COMERCIAL PRIORITARIO VENCIDA</v>
          </cell>
          <cell r="C157">
            <v>13910.68</v>
          </cell>
          <cell r="D157">
            <v>1.5456540262907476E-3</v>
          </cell>
          <cell r="E157">
            <v>14773.850000000002</v>
          </cell>
          <cell r="F157">
            <v>1.7194229262459922E-3</v>
          </cell>
        </row>
        <row r="158">
          <cell r="B158" t="str">
            <v>r.DE 1 A 30 DÍAS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B159" t="str">
            <v>r.DE 31 A 90 DÍAS</v>
          </cell>
          <cell r="C159">
            <v>3676.56</v>
          </cell>
          <cell r="D159">
            <v>4.0851272309473804E-4</v>
          </cell>
          <cell r="E159">
            <v>2133.34</v>
          </cell>
          <cell r="F159">
            <v>2.4828421200145018E-4</v>
          </cell>
        </row>
        <row r="160">
          <cell r="B160" t="str">
            <v>r.DE 91 A 180 DÍAS</v>
          </cell>
          <cell r="C160">
            <v>2237.66</v>
          </cell>
          <cell r="D160">
            <v>2.4863257500494252E-4</v>
          </cell>
          <cell r="E160">
            <v>3499.03</v>
          </cell>
          <cell r="F160">
            <v>4.0722712100248166E-4</v>
          </cell>
        </row>
        <row r="161">
          <cell r="B161" t="str">
            <v>r.DE 181 A 360 DÍAS</v>
          </cell>
          <cell r="C161">
            <v>0</v>
          </cell>
          <cell r="D161">
            <v>0</v>
          </cell>
          <cell r="E161">
            <v>1145.02</v>
          </cell>
          <cell r="F161">
            <v>1.3326070313494353E-4</v>
          </cell>
        </row>
        <row r="162">
          <cell r="B162" t="str">
            <v>r.MÁS DE 360 DÍAS</v>
          </cell>
          <cell r="C162">
            <v>7996.46</v>
          </cell>
          <cell r="D162">
            <v>8.8850872819106689E-4</v>
          </cell>
          <cell r="E162">
            <v>7996.46</v>
          </cell>
          <cell r="F162">
            <v>9.3065089010711658E-4</v>
          </cell>
        </row>
        <row r="163">
          <cell r="B163" t="str">
            <v>CARTERA DE CRÉDITO DE CONSUMO PRIORITARIO VENCIDA</v>
          </cell>
          <cell r="C163">
            <v>244612.54000000004</v>
          </cell>
          <cell r="D163">
            <v>2.7179574063396366E-2</v>
          </cell>
          <cell r="E163">
            <v>233509.63999999998</v>
          </cell>
          <cell r="F163">
            <v>2.7176519899379518E-2</v>
          </cell>
        </row>
        <row r="164">
          <cell r="B164" t="str">
            <v>s.DE 1 A 30 DÍAS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B165" t="str">
            <v>s.DE 31 A 90 DÍAS</v>
          </cell>
          <cell r="C165">
            <v>25718.59</v>
          </cell>
          <cell r="D165">
            <v>2.8576634775597568E-3</v>
          </cell>
          <cell r="E165">
            <v>21107.57</v>
          </cell>
          <cell r="F165">
            <v>2.4565593785873087E-3</v>
          </cell>
        </row>
        <row r="166">
          <cell r="B166" t="str">
            <v>s.DE 91 A 180 DÍAS</v>
          </cell>
          <cell r="C166">
            <v>34867.799999999996</v>
          </cell>
          <cell r="D166">
            <v>3.8742574380188832E-3</v>
          </cell>
          <cell r="E166">
            <v>35583.19</v>
          </cell>
          <cell r="F166">
            <v>4.1412734442929314E-3</v>
          </cell>
        </row>
        <row r="167">
          <cell r="B167" t="str">
            <v>s.MÁS DE 180 DÍAS</v>
          </cell>
          <cell r="C167">
            <v>184026.15000000002</v>
          </cell>
          <cell r="D167">
            <v>2.0447653147817726E-2</v>
          </cell>
          <cell r="E167">
            <v>176818.87999999998</v>
          </cell>
          <cell r="F167">
            <v>2.0578687076499277E-2</v>
          </cell>
        </row>
        <row r="168">
          <cell r="B168" t="str">
            <v>CARTERA DE CREDITO INMOBILIARIO VENCIDA</v>
          </cell>
          <cell r="C168">
            <v>30061.05</v>
          </cell>
          <cell r="D168">
            <v>3.3401661864860292E-3</v>
          </cell>
          <cell r="E168">
            <v>28688.37</v>
          </cell>
          <cell r="F168">
            <v>3.3388345688244924E-3</v>
          </cell>
        </row>
        <row r="169">
          <cell r="B169" t="str">
            <v>t.De 1 a 30 días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</row>
        <row r="170">
          <cell r="B170" t="str">
            <v>t.De 31 a 90 días</v>
          </cell>
          <cell r="C170">
            <v>4053.64</v>
          </cell>
          <cell r="D170">
            <v>4.5041112203955707E-4</v>
          </cell>
          <cell r="E170">
            <v>1093.24</v>
          </cell>
          <cell r="F170">
            <v>1.2723439860897248E-4</v>
          </cell>
        </row>
        <row r="171">
          <cell r="B171" t="str">
            <v>t.De 91 a 360 DÍAS</v>
          </cell>
          <cell r="C171">
            <v>16705.849999999999</v>
          </cell>
          <cell r="D171">
            <v>1.8562330752421364E-3</v>
          </cell>
          <cell r="E171">
            <v>18397.149999999998</v>
          </cell>
          <cell r="F171">
            <v>2.1411129453450823E-3</v>
          </cell>
        </row>
        <row r="172">
          <cell r="B172" t="str">
            <v>t.MAS DE 360 DÍAS</v>
          </cell>
          <cell r="C172">
            <v>9301.5600000000013</v>
          </cell>
          <cell r="D172">
            <v>1.0335219892043356E-3</v>
          </cell>
          <cell r="E172">
            <v>9197.98</v>
          </cell>
          <cell r="F172">
            <v>1.0704872248704371E-3</v>
          </cell>
        </row>
        <row r="173">
          <cell r="B173" t="str">
            <v>CARTERA DE MICROCRÉDITO VENCIDA</v>
          </cell>
          <cell r="C173">
            <v>305630.90000000002</v>
          </cell>
          <cell r="D173">
            <v>3.3959492357229469E-2</v>
          </cell>
          <cell r="E173">
            <v>335727</v>
          </cell>
          <cell r="F173">
            <v>3.9072868667259252E-2</v>
          </cell>
        </row>
        <row r="174">
          <cell r="B174" t="str">
            <v>u.DE 1 A 30 DÍAS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</row>
        <row r="175">
          <cell r="B175" t="str">
            <v>u.DE 31 A 90 DÍAS</v>
          </cell>
          <cell r="C175">
            <v>43565.240000000005</v>
          </cell>
          <cell r="D175">
            <v>4.8406539876068412E-3</v>
          </cell>
          <cell r="E175">
            <v>43563.06</v>
          </cell>
          <cell r="F175">
            <v>5.0699935427413788E-3</v>
          </cell>
        </row>
        <row r="176">
          <cell r="B176" t="str">
            <v>u.DE 91 A 180 DÍAS</v>
          </cell>
          <cell r="C176">
            <v>56120.51</v>
          </cell>
          <cell r="D176">
            <v>6.2357046700082354E-3</v>
          </cell>
          <cell r="E176">
            <v>53917.100000000006</v>
          </cell>
          <cell r="F176">
            <v>6.2750263375286591E-3</v>
          </cell>
        </row>
        <row r="177">
          <cell r="B177" t="str">
            <v>u.DE 181 A 360 DÍAS</v>
          </cell>
          <cell r="C177">
            <v>57469.599999999999</v>
          </cell>
          <cell r="D177">
            <v>6.3856057812643769E-3</v>
          </cell>
          <cell r="E177">
            <v>74657.16</v>
          </cell>
          <cell r="F177">
            <v>8.6888138509877404E-3</v>
          </cell>
        </row>
        <row r="178">
          <cell r="B178" t="str">
            <v>u.MÁS DE 360 DÍAS</v>
          </cell>
          <cell r="C178">
            <v>148475.54999999999</v>
          </cell>
          <cell r="D178">
            <v>1.6497527918350016E-2</v>
          </cell>
          <cell r="E178">
            <v>163589.68</v>
          </cell>
          <cell r="F178">
            <v>1.9039034936001474E-2</v>
          </cell>
        </row>
        <row r="179">
          <cell r="B179" t="str">
            <v>CARTERA DE CONSUMO ORDINARIO VENCIDA</v>
          </cell>
          <cell r="C179">
            <v>33980.9</v>
          </cell>
          <cell r="D179">
            <v>3.7757115325766435E-3</v>
          </cell>
          <cell r="E179">
            <v>60960.47</v>
          </cell>
          <cell r="F179">
            <v>7.0947538869509984E-3</v>
          </cell>
        </row>
        <row r="180">
          <cell r="B180" t="str">
            <v>x.DE 1 A 30 DÍAS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</row>
        <row r="181">
          <cell r="B181" t="str">
            <v>x.DE 31 A 90 DÍAS</v>
          </cell>
          <cell r="C181">
            <v>9474.0300000000007</v>
          </cell>
          <cell r="D181">
            <v>1.052685606648944E-3</v>
          </cell>
          <cell r="E181">
            <v>5799.78</v>
          </cell>
          <cell r="F181">
            <v>6.7499498771024329E-4</v>
          </cell>
        </row>
        <row r="182">
          <cell r="B182" t="str">
            <v>x.DE 91 A 180 DÍAS</v>
          </cell>
          <cell r="C182">
            <v>5581.67</v>
          </cell>
          <cell r="D182">
            <v>6.2019475028728122E-4</v>
          </cell>
          <cell r="E182">
            <v>9438.91</v>
          </cell>
          <cell r="F182">
            <v>1.0985273474938865E-3</v>
          </cell>
        </row>
        <row r="183">
          <cell r="B183" t="str">
            <v>x.DE 181 A 360 DÍAS</v>
          </cell>
          <cell r="C183">
            <v>3080.4</v>
          </cell>
          <cell r="D183">
            <v>3.4227174103537846E-4</v>
          </cell>
          <cell r="E183">
            <v>7654.56</v>
          </cell>
          <cell r="F183">
            <v>8.9085959004088445E-4</v>
          </cell>
        </row>
        <row r="184">
          <cell r="B184" t="str">
            <v>x.MÁS DE 360 DÍAS</v>
          </cell>
          <cell r="C184">
            <v>15844.8</v>
          </cell>
          <cell r="D184">
            <v>1.7605594346050398E-3</v>
          </cell>
          <cell r="E184">
            <v>38067.22</v>
          </cell>
          <cell r="F184">
            <v>4.4303719617059837E-3</v>
          </cell>
        </row>
        <row r="185">
          <cell r="B185" t="str">
            <v>CARTERA DE VIVIENDA DE INTERÉS PUBLICO VENCIDA</v>
          </cell>
          <cell r="C185">
            <v>1</v>
          </cell>
          <cell r="D185">
            <v>1.1111275841948398E-7</v>
          </cell>
          <cell r="E185">
            <v>0</v>
          </cell>
          <cell r="F185">
            <v>0</v>
          </cell>
        </row>
        <row r="186">
          <cell r="B186" t="str">
            <v>y.De 1 a 30 días</v>
          </cell>
          <cell r="C186">
            <v>1</v>
          </cell>
          <cell r="D186">
            <v>1.1111275841948398E-7</v>
          </cell>
          <cell r="E186">
            <v>0</v>
          </cell>
          <cell r="F186">
            <v>0</v>
          </cell>
        </row>
        <row r="187">
          <cell r="B187" t="str">
            <v>y.De 31 a 90 días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B188" t="str">
            <v>y.De 91 a  360 DÍAS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</row>
        <row r="189">
          <cell r="B189" t="str">
            <v xml:space="preserve">y.MÁS DE 360 DÍAS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B190" t="str">
            <v>TOTAL CARTERA IMPRODUCTIVA</v>
          </cell>
          <cell r="C190">
            <v>1562973.57</v>
          </cell>
          <cell r="D190">
            <v>0.17366630469944846</v>
          </cell>
          <cell r="E190">
            <v>1622085.8699999999</v>
          </cell>
          <cell r="F190">
            <v>0.188782993817974</v>
          </cell>
        </row>
        <row r="191">
          <cell r="B191" t="str">
            <v>TOTAL CARTERA BRUTA</v>
          </cell>
          <cell r="C191">
            <v>10562840.139999999</v>
          </cell>
          <cell r="D191">
            <v>1.1736663046994482</v>
          </cell>
          <cell r="E191">
            <v>10214416.34</v>
          </cell>
          <cell r="F191">
            <v>1.1887829938179739</v>
          </cell>
        </row>
        <row r="192">
          <cell r="B192" t="str">
            <v>PROVISIONES</v>
          </cell>
          <cell r="C192">
            <v>-1292720.27</v>
          </cell>
          <cell r="D192">
            <v>-0.14363771506448011</v>
          </cell>
          <cell r="E192">
            <v>-1235765.92</v>
          </cell>
          <cell r="F192">
            <v>-0.14382197289951301</v>
          </cell>
        </row>
        <row r="193">
          <cell r="B193" t="str">
            <v>TOTAL CARTERA NETA</v>
          </cell>
          <cell r="C193">
            <v>9270119.8699999992</v>
          </cell>
          <cell r="D193">
            <v>1.0300285896349681</v>
          </cell>
          <cell r="E193">
            <v>8978650.4199999999</v>
          </cell>
          <cell r="F193">
            <v>1.044961020918461</v>
          </cell>
        </row>
        <row r="197">
          <cell r="B197" t="str">
            <v>TOTAL CARTERA POR VENCER</v>
          </cell>
          <cell r="C197">
            <v>7773422.0499999998</v>
          </cell>
          <cell r="D197">
            <v>1</v>
          </cell>
          <cell r="E197">
            <v>7826752.0399999991</v>
          </cell>
          <cell r="F197">
            <v>1</v>
          </cell>
          <cell r="G197">
            <v>8695352.2300000004</v>
          </cell>
          <cell r="H197">
            <v>1</v>
          </cell>
          <cell r="I197">
            <v>9611385.1500000004</v>
          </cell>
          <cell r="J197">
            <v>1</v>
          </cell>
        </row>
        <row r="198">
          <cell r="B198" t="str">
            <v>CARTERA DE CRÉDITO PRODUCTIVO POR VENCER</v>
          </cell>
          <cell r="C198">
            <v>327882.5</v>
          </cell>
          <cell r="D198">
            <v>4.217994313070908E-2</v>
          </cell>
          <cell r="E198">
            <v>384747.71</v>
          </cell>
          <cell r="F198">
            <v>4.9158029797504617E-2</v>
          </cell>
          <cell r="G198">
            <v>422827.50999999995</v>
          </cell>
          <cell r="H198">
            <v>4.862684096237007E-2</v>
          </cell>
          <cell r="I198">
            <v>728821.77999999991</v>
          </cell>
          <cell r="J198">
            <v>7.5829005770307711E-2</v>
          </cell>
        </row>
        <row r="199">
          <cell r="B199" t="str">
            <v>a.DE 1 A 30 DÍAS</v>
          </cell>
          <cell r="C199">
            <v>14825.84</v>
          </cell>
          <cell r="D199">
            <v>1.9072475294198133E-3</v>
          </cell>
          <cell r="E199">
            <v>15458.230000000001</v>
          </cell>
          <cell r="F199">
            <v>1.9750504322863412E-3</v>
          </cell>
          <cell r="G199">
            <v>17386.72</v>
          </cell>
          <cell r="H199">
            <v>1.9995417712940652E-3</v>
          </cell>
          <cell r="I199">
            <v>20683.849999999999</v>
          </cell>
          <cell r="J199">
            <v>2.1520155188037592E-3</v>
          </cell>
        </row>
        <row r="200">
          <cell r="B200" t="str">
            <v>a.DE 31 A 90 DÍAS</v>
          </cell>
          <cell r="C200">
            <v>23767.18</v>
          </cell>
          <cell r="D200">
            <v>3.0574925492434829E-3</v>
          </cell>
          <cell r="E200">
            <v>23564.489999999998</v>
          </cell>
          <cell r="F200">
            <v>3.0107623033883671E-3</v>
          </cell>
          <cell r="G200">
            <v>26380.62</v>
          </cell>
          <cell r="H200">
            <v>3.0338759491517456E-3</v>
          </cell>
          <cell r="I200">
            <v>36806.26</v>
          </cell>
          <cell r="J200">
            <v>3.8294438757352266E-3</v>
          </cell>
        </row>
        <row r="201">
          <cell r="B201" t="str">
            <v>a.DE 91 A 180 DÍAS</v>
          </cell>
          <cell r="C201">
            <v>36188.28</v>
          </cell>
          <cell r="D201">
            <v>4.655385976373173E-3</v>
          </cell>
          <cell r="E201">
            <v>37019.68</v>
          </cell>
          <cell r="F201">
            <v>4.7298904846869282E-3</v>
          </cell>
          <cell r="G201">
            <v>38760.67</v>
          </cell>
          <cell r="H201">
            <v>4.4576308095112087E-3</v>
          </cell>
          <cell r="I201">
            <v>58437.78</v>
          </cell>
          <cell r="J201">
            <v>6.0800580861125929E-3</v>
          </cell>
        </row>
        <row r="202">
          <cell r="B202" t="str">
            <v>a.DE 181 A 360 DÍAS</v>
          </cell>
          <cell r="C202">
            <v>65687.92</v>
          </cell>
          <cell r="D202">
            <v>8.4503220817657779E-3</v>
          </cell>
          <cell r="E202">
            <v>68664.55</v>
          </cell>
          <cell r="F202">
            <v>8.7730580512935235E-3</v>
          </cell>
          <cell r="G202">
            <v>76353.34</v>
          </cell>
          <cell r="H202">
            <v>8.7809369856889623E-3</v>
          </cell>
          <cell r="I202">
            <v>115489.2</v>
          </cell>
          <cell r="J202">
            <v>1.2015874735807459E-2</v>
          </cell>
        </row>
        <row r="203">
          <cell r="B203" t="str">
            <v>a.MÁS DE 360 DÍAS</v>
          </cell>
          <cell r="C203">
            <v>187413.28</v>
          </cell>
          <cell r="D203">
            <v>2.4109494993906834E-2</v>
          </cell>
          <cell r="E203">
            <v>240040.76</v>
          </cell>
          <cell r="F203">
            <v>3.0669268525849457E-2</v>
          </cell>
          <cell r="G203">
            <v>263946.15999999997</v>
          </cell>
          <cell r="H203">
            <v>3.0354855446724088E-2</v>
          </cell>
          <cell r="I203">
            <v>497404.68999999994</v>
          </cell>
          <cell r="J203">
            <v>5.1751613553848677E-2</v>
          </cell>
        </row>
        <row r="204">
          <cell r="B204" t="str">
            <v>CARTERA DE CRÉDITO CONSUMO POR VENCER</v>
          </cell>
          <cell r="C204">
            <v>3845014.38</v>
          </cell>
          <cell r="D204">
            <v>0.49463599882628267</v>
          </cell>
          <cell r="E204">
            <v>3804191.1900000004</v>
          </cell>
          <cell r="F204">
            <v>0.48604979058465236</v>
          </cell>
          <cell r="G204">
            <v>4362969.0100000007</v>
          </cell>
          <cell r="H204">
            <v>0.50175874359031003</v>
          </cell>
          <cell r="I204">
            <v>4805377.5</v>
          </cell>
          <cell r="J204">
            <v>0.49996721856474557</v>
          </cell>
        </row>
        <row r="205">
          <cell r="B205" t="str">
            <v>b.DE 1 A 30 DÍAS</v>
          </cell>
          <cell r="C205">
            <v>202250.45</v>
          </cell>
          <cell r="D205">
            <v>2.6018200053861736E-2</v>
          </cell>
          <cell r="E205">
            <v>190242.19999999998</v>
          </cell>
          <cell r="F205">
            <v>2.4306659905377559E-2</v>
          </cell>
          <cell r="G205">
            <v>193789.66</v>
          </cell>
          <cell r="H205">
            <v>2.2286579643249253E-2</v>
          </cell>
          <cell r="I205">
            <v>203020.68</v>
          </cell>
          <cell r="J205">
            <v>2.1122936687226604E-2</v>
          </cell>
        </row>
        <row r="206">
          <cell r="B206" t="str">
            <v>b.DE 31 A 90 DÍAS</v>
          </cell>
          <cell r="C206">
            <v>317412.72000000003</v>
          </cell>
          <cell r="D206">
            <v>4.0833074282902219E-2</v>
          </cell>
          <cell r="E206">
            <v>301360.17000000004</v>
          </cell>
          <cell r="F206">
            <v>3.8503860664020742E-2</v>
          </cell>
          <cell r="G206">
            <v>312665.88999999996</v>
          </cell>
          <cell r="H206">
            <v>3.5957817662781437E-2</v>
          </cell>
          <cell r="I206">
            <v>325364.53000000003</v>
          </cell>
          <cell r="J206">
            <v>3.385199166636247E-2</v>
          </cell>
        </row>
        <row r="207">
          <cell r="B207" t="str">
            <v>b.DE 91 A 180 DÍAS</v>
          </cell>
          <cell r="C207">
            <v>444799.33</v>
          </cell>
          <cell r="D207">
            <v>5.722053004956807E-2</v>
          </cell>
          <cell r="E207">
            <v>438631.91</v>
          </cell>
          <cell r="F207">
            <v>5.6042648056089432E-2</v>
          </cell>
          <cell r="G207">
            <v>467508.5</v>
          </cell>
          <cell r="H207">
            <v>5.3765332057169581E-2</v>
          </cell>
          <cell r="I207">
            <v>486447.20999999996</v>
          </cell>
          <cell r="J207">
            <v>5.061156143555437E-2</v>
          </cell>
        </row>
        <row r="208">
          <cell r="B208" t="str">
            <v>b.MÁS DE 180 DIAS</v>
          </cell>
          <cell r="C208">
            <v>2880551.88</v>
          </cell>
          <cell r="D208">
            <v>0.37056419443995064</v>
          </cell>
          <cell r="E208">
            <v>2873956.91</v>
          </cell>
          <cell r="F208">
            <v>0.36719662195916464</v>
          </cell>
          <cell r="G208">
            <v>3389004.9600000004</v>
          </cell>
          <cell r="H208">
            <v>0.38974901422710972</v>
          </cell>
          <cell r="I208">
            <v>3790545.0799999996</v>
          </cell>
          <cell r="J208">
            <v>0.3943807287756021</v>
          </cell>
        </row>
        <row r="209">
          <cell r="B209" t="str">
            <v>CARTERA DE CREDITO INMOBILIARIO POR VENCER</v>
          </cell>
          <cell r="C209">
            <v>2302350.13</v>
          </cell>
          <cell r="D209">
            <v>0.29618231393984323</v>
          </cell>
          <cell r="E209">
            <v>2321442.4499999997</v>
          </cell>
          <cell r="F209">
            <v>0.29660355127335808</v>
          </cell>
          <cell r="G209">
            <v>2583940.04</v>
          </cell>
          <cell r="H209">
            <v>0.29716335481903761</v>
          </cell>
          <cell r="I209">
            <v>2837840.12</v>
          </cell>
          <cell r="J209">
            <v>0.29525818346796767</v>
          </cell>
        </row>
        <row r="210">
          <cell r="B210" t="str">
            <v>c.DE 1 A 30 DÍAS</v>
          </cell>
          <cell r="C210">
            <v>75628.009999999995</v>
          </cell>
          <cell r="D210">
            <v>9.7290497690138925E-3</v>
          </cell>
          <cell r="E210">
            <v>66089.88</v>
          </cell>
          <cell r="F210">
            <v>8.4441003959542862E-3</v>
          </cell>
          <cell r="G210">
            <v>64606.52</v>
          </cell>
          <cell r="H210">
            <v>7.4300060872864717E-3</v>
          </cell>
          <cell r="I210">
            <v>61988.31</v>
          </cell>
          <cell r="J210">
            <v>6.449466859623245E-3</v>
          </cell>
        </row>
        <row r="211">
          <cell r="B211" t="str">
            <v>c.DE 31 A 90 DÍAS</v>
          </cell>
          <cell r="C211">
            <v>107760.98000000001</v>
          </cell>
          <cell r="D211">
            <v>1.386274658790719E-2</v>
          </cell>
          <cell r="E211">
            <v>101711.53</v>
          </cell>
          <cell r="F211">
            <v>1.2995368893787008E-2</v>
          </cell>
          <cell r="G211">
            <v>100722.61</v>
          </cell>
          <cell r="H211">
            <v>1.1583499706026285E-2</v>
          </cell>
          <cell r="I211">
            <v>102632.34</v>
          </cell>
          <cell r="J211">
            <v>1.0678204899530011E-2</v>
          </cell>
        </row>
        <row r="212">
          <cell r="B212" t="str">
            <v>c.DE 91 A 360DÍAS</v>
          </cell>
          <cell r="C212">
            <v>461690.56</v>
          </cell>
          <cell r="D212">
            <v>5.939347651913484E-2</v>
          </cell>
          <cell r="E212">
            <v>450998.26</v>
          </cell>
          <cell r="F212">
            <v>5.7622658504459287E-2</v>
          </cell>
          <cell r="G212">
            <v>463170.24</v>
          </cell>
          <cell r="H212">
            <v>5.3266414947747316E-2</v>
          </cell>
          <cell r="I212">
            <v>480188.23000000004</v>
          </cell>
          <cell r="J212">
            <v>4.996035665057081E-2</v>
          </cell>
        </row>
        <row r="213">
          <cell r="B213" t="str">
            <v>c.MÁS DE 360 DÍAS</v>
          </cell>
          <cell r="C213">
            <v>1657270.58</v>
          </cell>
          <cell r="D213">
            <v>0.21319704106378737</v>
          </cell>
          <cell r="E213">
            <v>1702642.7799999998</v>
          </cell>
          <cell r="F213">
            <v>0.2175414234791575</v>
          </cell>
          <cell r="G213">
            <v>1955440.6700000002</v>
          </cell>
          <cell r="H213">
            <v>0.22488343407797753</v>
          </cell>
          <cell r="I213">
            <v>2193031.2400000002</v>
          </cell>
          <cell r="J213">
            <v>0.22817015505824362</v>
          </cell>
        </row>
        <row r="214">
          <cell r="B214" t="str">
            <v>CARTERA DE MICROCRÉDITO POR VENCER</v>
          </cell>
          <cell r="C214">
            <v>1298175.04</v>
          </cell>
          <cell r="D214">
            <v>0.16700174410316498</v>
          </cell>
          <cell r="E214">
            <v>1316370.69</v>
          </cell>
          <cell r="F214">
            <v>0.16818862834448503</v>
          </cell>
          <cell r="G214">
            <v>1325615.67</v>
          </cell>
          <cell r="H214">
            <v>0.15245106062828231</v>
          </cell>
          <cell r="I214">
            <v>1239345.75</v>
          </cell>
          <cell r="J214">
            <v>0.12894559219697901</v>
          </cell>
        </row>
        <row r="215">
          <cell r="B215" t="str">
            <v>d.DE 1 A 30 DÍAS</v>
          </cell>
          <cell r="C215">
            <v>70968.87</v>
          </cell>
          <cell r="D215">
            <v>9.1296818239786689E-3</v>
          </cell>
          <cell r="E215">
            <v>63450.79</v>
          </cell>
          <cell r="F215">
            <v>8.1069119956430884E-3</v>
          </cell>
          <cell r="G215">
            <v>70559.790000000008</v>
          </cell>
          <cell r="H215">
            <v>8.1146557532839596E-3</v>
          </cell>
          <cell r="I215">
            <v>57895.94</v>
          </cell>
          <cell r="J215">
            <v>6.0236832773265777E-3</v>
          </cell>
        </row>
        <row r="216">
          <cell r="B216" t="str">
            <v>d.DE 31 A 90 DÍAS</v>
          </cell>
          <cell r="C216">
            <v>99415.87999999999</v>
          </cell>
          <cell r="D216">
            <v>1.2789203951688175E-2</v>
          </cell>
          <cell r="E216">
            <v>110448.99</v>
          </cell>
          <cell r="F216">
            <v>1.411172724465154E-2</v>
          </cell>
          <cell r="G216">
            <v>88029.23</v>
          </cell>
          <cell r="H216">
            <v>1.0123710652719584E-2</v>
          </cell>
          <cell r="I216">
            <v>98749.25</v>
          </cell>
          <cell r="J216">
            <v>1.0274195494080268E-2</v>
          </cell>
        </row>
        <row r="217">
          <cell r="B217" t="str">
            <v>d.DE 91 A 180 DÍAS</v>
          </cell>
          <cell r="C217">
            <v>158231.4</v>
          </cell>
          <cell r="D217">
            <v>2.0355436638102006E-2</v>
          </cell>
          <cell r="E217">
            <v>146311.26999999999</v>
          </cell>
          <cell r="F217">
            <v>1.869374029638992E-2</v>
          </cell>
          <cell r="G217">
            <v>150498.5</v>
          </cell>
          <cell r="H217">
            <v>1.7307924511759543E-2</v>
          </cell>
          <cell r="I217">
            <v>127859.62999999999</v>
          </cell>
          <cell r="J217">
            <v>1.3302934801234137E-2</v>
          </cell>
        </row>
        <row r="218">
          <cell r="B218" t="str">
            <v>d.DE 181 A 360 DÍAS</v>
          </cell>
          <cell r="C218">
            <v>281717.49</v>
          </cell>
          <cell r="D218">
            <v>3.6241115970282352E-2</v>
          </cell>
          <cell r="E218">
            <v>285944.90999999997</v>
          </cell>
          <cell r="F218">
            <v>3.6534300376277154E-2</v>
          </cell>
          <cell r="G218">
            <v>249748.9</v>
          </cell>
          <cell r="H218">
            <v>2.8722114227683216E-2</v>
          </cell>
          <cell r="I218">
            <v>249020.59000000003</v>
          </cell>
          <cell r="J218">
            <v>2.5908918029364375E-2</v>
          </cell>
        </row>
        <row r="219">
          <cell r="B219" t="str">
            <v>d.MÁS DE 360 DÍAS</v>
          </cell>
          <cell r="C219">
            <v>687841.4</v>
          </cell>
          <cell r="D219">
            <v>8.848630571911377E-2</v>
          </cell>
          <cell r="E219">
            <v>710214.7300000001</v>
          </cell>
          <cell r="F219">
            <v>9.0741948431523348E-2</v>
          </cell>
          <cell r="G219">
            <v>766779.25</v>
          </cell>
          <cell r="H219">
            <v>8.818265548283602E-2</v>
          </cell>
          <cell r="I219">
            <v>705820.34000000008</v>
          </cell>
          <cell r="J219">
            <v>7.3435860594973659E-2</v>
          </cell>
        </row>
        <row r="220">
          <cell r="B220" t="str">
            <v>TOTAL CARTERA QUE NO DEVENGA INTERES</v>
          </cell>
          <cell r="C220">
            <v>721934.02</v>
          </cell>
          <cell r="D220">
            <v>9.2872098717449683E-2</v>
          </cell>
          <cell r="E220">
            <v>571604.12999999989</v>
          </cell>
          <cell r="F220">
            <v>7.3032099021243552E-2</v>
          </cell>
          <cell r="G220">
            <v>476584.23</v>
          </cell>
          <cell r="H220">
            <v>5.4809077009638281E-2</v>
          </cell>
          <cell r="I220">
            <v>380003.47</v>
          </cell>
          <cell r="J220">
            <v>3.9536805993046688E-2</v>
          </cell>
        </row>
        <row r="221">
          <cell r="B221" t="str">
            <v>CARTERA DE CRÉDITO CONSUMO QUE NO DEVENGA INTERESES</v>
          </cell>
          <cell r="C221">
            <v>471622.40000000002</v>
          </cell>
          <cell r="D221">
            <v>6.0671142897740907E-2</v>
          </cell>
          <cell r="E221">
            <v>377536.61</v>
          </cell>
          <cell r="F221">
            <v>4.8236689762309118E-2</v>
          </cell>
          <cell r="G221">
            <v>312041.69</v>
          </cell>
          <cell r="H221">
            <v>3.5886032186645531E-2</v>
          </cell>
          <cell r="I221">
            <v>257919.06</v>
          </cell>
          <cell r="J221">
            <v>2.6834744001492852E-2</v>
          </cell>
        </row>
        <row r="222">
          <cell r="B222" t="str">
            <v>k.DE 1 A 30 DÍAS</v>
          </cell>
          <cell r="C222">
            <v>58666.62</v>
          </cell>
          <cell r="D222">
            <v>7.5470776734681486E-3</v>
          </cell>
          <cell r="E222">
            <v>51741.369999999995</v>
          </cell>
          <cell r="F222">
            <v>6.6108354698815779E-3</v>
          </cell>
          <cell r="G222">
            <v>44662.329999999994</v>
          </cell>
          <cell r="H222">
            <v>5.1363451207772403E-3</v>
          </cell>
          <cell r="I222">
            <v>45123.899999999994</v>
          </cell>
          <cell r="J222">
            <v>4.6948383917379474E-3</v>
          </cell>
        </row>
        <row r="223">
          <cell r="B223" t="str">
            <v>k.DE 31 A 90 DÍAS</v>
          </cell>
          <cell r="C223">
            <v>35599.129999999997</v>
          </cell>
          <cell r="D223">
            <v>4.5795956749833232E-3</v>
          </cell>
          <cell r="E223">
            <v>31202.81</v>
          </cell>
          <cell r="F223">
            <v>3.9866869220504912E-3</v>
          </cell>
          <cell r="G223">
            <v>27641.75</v>
          </cell>
          <cell r="H223">
            <v>3.1789109019221408E-3</v>
          </cell>
          <cell r="I223">
            <v>28000.29</v>
          </cell>
          <cell r="J223">
            <v>2.9132419066569193E-3</v>
          </cell>
        </row>
        <row r="224">
          <cell r="B224" t="str">
            <v>k.DE 91 A 180 DÍAS</v>
          </cell>
          <cell r="C224">
            <v>50007.23</v>
          </cell>
          <cell r="D224">
            <v>6.4331036805083813E-3</v>
          </cell>
          <cell r="E224">
            <v>45949.409999999996</v>
          </cell>
          <cell r="F224">
            <v>5.8708145812167573E-3</v>
          </cell>
          <cell r="G224">
            <v>42178.37</v>
          </cell>
          <cell r="H224">
            <v>4.8506798671685324E-3</v>
          </cell>
          <cell r="I224">
            <v>40352.370000000003</v>
          </cell>
          <cell r="J224">
            <v>4.198392777964995E-3</v>
          </cell>
        </row>
        <row r="225">
          <cell r="B225" t="str">
            <v>k.MÁS DE 180 DÍAS</v>
          </cell>
          <cell r="C225">
            <v>327349.42</v>
          </cell>
          <cell r="D225">
            <v>4.2111365868781045E-2</v>
          </cell>
          <cell r="E225">
            <v>248643.02</v>
          </cell>
          <cell r="F225">
            <v>3.1768352789160292E-2</v>
          </cell>
          <cell r="G225">
            <v>197559.24000000002</v>
          </cell>
          <cell r="H225">
            <v>2.2720096296777618E-2</v>
          </cell>
          <cell r="I225">
            <v>144442.5</v>
          </cell>
          <cell r="J225">
            <v>1.5028270925132991E-2</v>
          </cell>
        </row>
        <row r="226">
          <cell r="B226" t="str">
            <v>CARTERA DE CREDITO INMOBILIARIO QUE NO DEVENGA INTERESES</v>
          </cell>
          <cell r="C226">
            <v>76201.47</v>
          </cell>
          <cell r="D226">
            <v>9.8028216543317621E-3</v>
          </cell>
          <cell r="E226">
            <v>63449.729999999996</v>
          </cell>
          <cell r="F226">
            <v>8.1067765627081245E-3</v>
          </cell>
          <cell r="G226">
            <v>54057.89</v>
          </cell>
          <cell r="H226">
            <v>6.2168717919780002E-3</v>
          </cell>
          <cell r="I226">
            <v>44726.1</v>
          </cell>
          <cell r="J226">
            <v>4.6534499764583877E-3</v>
          </cell>
        </row>
        <row r="227">
          <cell r="B227" t="str">
            <v>l.DE 1 A 30 DÍAS</v>
          </cell>
          <cell r="C227">
            <v>14122.62</v>
          </cell>
          <cell r="D227">
            <v>1.8167828672058274E-3</v>
          </cell>
          <cell r="E227">
            <v>12428.41</v>
          </cell>
          <cell r="F227">
            <v>1.5879396634111333E-3</v>
          </cell>
          <cell r="G227">
            <v>11752.37</v>
          </cell>
          <cell r="H227">
            <v>1.3515691704187583E-3</v>
          </cell>
          <cell r="I227">
            <v>9774.68</v>
          </cell>
          <cell r="J227">
            <v>1.0169897311835432E-3</v>
          </cell>
        </row>
        <row r="228">
          <cell r="B228" t="str">
            <v>l.DE 31 A 90 DÍAS</v>
          </cell>
          <cell r="C228">
            <v>7140.89</v>
          </cell>
          <cell r="D228">
            <v>9.1862888108590487E-4</v>
          </cell>
          <cell r="E228">
            <v>6295.22</v>
          </cell>
          <cell r="F228">
            <v>8.043208687112057E-4</v>
          </cell>
          <cell r="G228">
            <v>3808.05</v>
          </cell>
          <cell r="H228">
            <v>4.3794085613481815E-4</v>
          </cell>
          <cell r="I228">
            <v>3232.16</v>
          </cell>
          <cell r="J228">
            <v>3.3628451566109592E-4</v>
          </cell>
        </row>
        <row r="229">
          <cell r="B229" t="str">
            <v>l.DE 91 A 360 DÍAS</v>
          </cell>
          <cell r="C229">
            <v>24975.78</v>
          </cell>
          <cell r="D229">
            <v>3.212971049217635E-3</v>
          </cell>
          <cell r="E229">
            <v>17893.509999999998</v>
          </cell>
          <cell r="F229">
            <v>2.2861986566780259E-3</v>
          </cell>
          <cell r="G229">
            <v>14258.06</v>
          </cell>
          <cell r="H229">
            <v>1.6397334602280969E-3</v>
          </cell>
          <cell r="I229">
            <v>14802.98</v>
          </cell>
          <cell r="J229">
            <v>1.5401505369910184E-3</v>
          </cell>
        </row>
        <row r="230">
          <cell r="B230" t="str">
            <v>l.MÁS DE 360 DÍAS</v>
          </cell>
          <cell r="C230">
            <v>29962.18</v>
          </cell>
          <cell r="D230">
            <v>3.8544388568223955E-3</v>
          </cell>
          <cell r="E230">
            <v>26832.59</v>
          </cell>
          <cell r="F230">
            <v>3.42831737390776E-3</v>
          </cell>
          <cell r="G230">
            <v>24239.41</v>
          </cell>
          <cell r="H230">
            <v>2.7876283051963264E-3</v>
          </cell>
          <cell r="I230">
            <v>16916.28</v>
          </cell>
          <cell r="J230">
            <v>1.7600251926227302E-3</v>
          </cell>
        </row>
        <row r="231">
          <cell r="B231" t="str">
            <v>CARTERA DE MICROCRÉDITO QUE NO DEVENGA INTERESES</v>
          </cell>
          <cell r="C231">
            <v>174110.15</v>
          </cell>
          <cell r="D231">
            <v>2.2398134165377011E-2</v>
          </cell>
          <cell r="E231">
            <v>130617.78999999998</v>
          </cell>
          <cell r="F231">
            <v>1.6688632696226311E-2</v>
          </cell>
          <cell r="G231">
            <v>110484.65</v>
          </cell>
          <cell r="H231">
            <v>1.2706173031014753E-2</v>
          </cell>
          <cell r="I231">
            <v>77358.31</v>
          </cell>
          <cell r="J231">
            <v>8.0486120150954511E-3</v>
          </cell>
        </row>
        <row r="232">
          <cell r="B232" t="str">
            <v>m.DE 1 A 30 DÍAS</v>
          </cell>
          <cell r="C232">
            <v>51128.57</v>
          </cell>
          <cell r="D232">
            <v>6.577356751136393E-3</v>
          </cell>
          <cell r="E232">
            <v>38126.959999999999</v>
          </cell>
          <cell r="F232">
            <v>4.8713642396163099E-3</v>
          </cell>
          <cell r="G232">
            <v>28941</v>
          </cell>
          <cell r="H232">
            <v>3.3283298059105767E-3</v>
          </cell>
          <cell r="I232">
            <v>22987.55</v>
          </cell>
          <cell r="J232">
            <v>2.3917000142273975E-3</v>
          </cell>
        </row>
        <row r="233">
          <cell r="B233" t="str">
            <v>m.DE 31 A 90 DÍAS</v>
          </cell>
          <cell r="C233">
            <v>25694.46</v>
          </cell>
          <cell r="D233">
            <v>3.3054245395050946E-3</v>
          </cell>
          <cell r="E233">
            <v>17750.07</v>
          </cell>
          <cell r="F233">
            <v>2.2678717697053809E-3</v>
          </cell>
          <cell r="G233">
            <v>14796.99</v>
          </cell>
          <cell r="H233">
            <v>1.7017125481068637E-3</v>
          </cell>
          <cell r="I233">
            <v>11587.01</v>
          </cell>
          <cell r="J233">
            <v>1.2055504819718935E-3</v>
          </cell>
        </row>
        <row r="234">
          <cell r="B234" t="str">
            <v>m.DE 91 A 180 DÍAS</v>
          </cell>
          <cell r="C234">
            <v>29627.77</v>
          </cell>
          <cell r="D234">
            <v>3.8114191934297457E-3</v>
          </cell>
          <cell r="E234">
            <v>21631.65</v>
          </cell>
          <cell r="F234">
            <v>2.7638092901688506E-3</v>
          </cell>
          <cell r="G234">
            <v>18891.98</v>
          </cell>
          <cell r="H234">
            <v>2.1726526425025565E-3</v>
          </cell>
          <cell r="I234">
            <v>14550.98</v>
          </cell>
          <cell r="J234">
            <v>1.5139316313840571E-3</v>
          </cell>
        </row>
        <row r="235">
          <cell r="B235" t="str">
            <v>m.DE 181 A 360 DÍAS</v>
          </cell>
          <cell r="C235">
            <v>41015.040000000001</v>
          </cell>
          <cell r="D235">
            <v>5.2763171401455037E-3</v>
          </cell>
          <cell r="E235">
            <v>28271.839999999997</v>
          </cell>
          <cell r="F235">
            <v>3.612205913195124E-3</v>
          </cell>
          <cell r="G235">
            <v>21979.089999999997</v>
          </cell>
          <cell r="H235">
            <v>2.5276825387440336E-3</v>
          </cell>
          <cell r="I235">
            <v>15035.75</v>
          </cell>
          <cell r="J235">
            <v>1.5643686903963057E-3</v>
          </cell>
        </row>
        <row r="236">
          <cell r="B236" t="str">
            <v>m.MÁS DE 360 DÍAS</v>
          </cell>
          <cell r="C236">
            <v>26644.309999999998</v>
          </cell>
          <cell r="D236">
            <v>3.4276165411602729E-3</v>
          </cell>
          <cell r="E236">
            <v>24837.269999999997</v>
          </cell>
          <cell r="F236">
            <v>3.1733814835406488E-3</v>
          </cell>
          <cell r="G236">
            <v>25875.59</v>
          </cell>
          <cell r="H236">
            <v>2.9757954957507224E-3</v>
          </cell>
          <cell r="I236">
            <v>13197.02</v>
          </cell>
          <cell r="J236">
            <v>1.3730611971157975E-3</v>
          </cell>
        </row>
        <row r="237">
          <cell r="B237" t="str">
            <v>TOTAL CARTERA VENCIDA</v>
          </cell>
          <cell r="C237">
            <v>696653.94</v>
          </cell>
          <cell r="D237">
            <v>8.9619981459774206E-2</v>
          </cell>
          <cell r="E237">
            <v>723654.47</v>
          </cell>
          <cell r="F237">
            <v>9.2459102613911354E-2</v>
          </cell>
          <cell r="G237">
            <v>674014.98</v>
          </cell>
          <cell r="H237">
            <v>7.7514396446709544E-2</v>
          </cell>
          <cell r="I237">
            <v>608827.54</v>
          </cell>
          <cell r="J237">
            <v>6.3344411913406673E-2</v>
          </cell>
        </row>
        <row r="238">
          <cell r="B238" t="str">
            <v>CARTERA DE CRÉDITO PRODUCTIVO VENCIDA</v>
          </cell>
          <cell r="C238">
            <v>3</v>
          </cell>
          <cell r="D238">
            <v>3.8593041529245156E-7</v>
          </cell>
          <cell r="E238">
            <v>3</v>
          </cell>
          <cell r="F238">
            <v>3.8330075932749242E-7</v>
          </cell>
          <cell r="G238">
            <v>3</v>
          </cell>
          <cell r="H238">
            <v>3.4501190068524685E-7</v>
          </cell>
          <cell r="I238">
            <v>3</v>
          </cell>
          <cell r="J238">
            <v>3.1212982865430171E-7</v>
          </cell>
        </row>
        <row r="239">
          <cell r="B239" t="str">
            <v>r.DE 1 A 30 DÍAS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B240" t="str">
            <v>r.DE 31 A 90 DÍAS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B241" t="str">
            <v>r.DE 91 A 180 DÍAS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B242" t="str">
            <v>r.DE 181 A 360 DÍAS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B243" t="str">
            <v>r.MÁS DE 360 DÍAS</v>
          </cell>
          <cell r="C243">
            <v>3</v>
          </cell>
          <cell r="D243">
            <v>3.8593041529245156E-7</v>
          </cell>
          <cell r="E243">
            <v>3</v>
          </cell>
          <cell r="F243">
            <v>3.8330075932749242E-7</v>
          </cell>
          <cell r="G243">
            <v>3</v>
          </cell>
          <cell r="H243">
            <v>3.4501190068524685E-7</v>
          </cell>
          <cell r="I243">
            <v>3</v>
          </cell>
          <cell r="J243">
            <v>3.1212982865430171E-7</v>
          </cell>
        </row>
        <row r="244">
          <cell r="B244" t="str">
            <v>CARTERA DE CRÉDITO CONSUMO VENCIDA</v>
          </cell>
          <cell r="C244">
            <v>285142.46000000002</v>
          </cell>
          <cell r="D244">
            <v>3.668171600177042E-2</v>
          </cell>
          <cell r="E244">
            <v>302297.93</v>
          </cell>
          <cell r="F244">
            <v>3.8623675370709716E-2</v>
          </cell>
          <cell r="G244">
            <v>278900.55</v>
          </cell>
          <cell r="H244">
            <v>3.2074669619220238E-2</v>
          </cell>
          <cell r="I244">
            <v>244929.9</v>
          </cell>
          <cell r="J244">
            <v>2.548330923977175E-2</v>
          </cell>
        </row>
        <row r="245">
          <cell r="B245" t="str">
            <v>s.DE 1 A 30 DÍAS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B246" t="str">
            <v>s.DE 31 A 90 DÍAS</v>
          </cell>
          <cell r="C246">
            <v>19921.059999999998</v>
          </cell>
          <cell r="D246">
            <v>2.5627143196219481E-3</v>
          </cell>
          <cell r="E246">
            <v>17310.390000000003</v>
          </cell>
          <cell r="F246">
            <v>2.2116952104183443E-3</v>
          </cell>
          <cell r="G246">
            <v>15129.33</v>
          </cell>
          <cell r="H246">
            <v>1.7399329664647752E-3</v>
          </cell>
          <cell r="I246">
            <v>14278.789999999999</v>
          </cell>
          <cell r="J246">
            <v>1.4856120920302522E-3</v>
          </cell>
        </row>
        <row r="247">
          <cell r="B247" t="str">
            <v>s.DE 91 A 180 DÍAS</v>
          </cell>
          <cell r="C247">
            <v>39481.26</v>
          </cell>
          <cell r="D247">
            <v>5.0790063560230856E-3</v>
          </cell>
          <cell r="E247">
            <v>40939.14</v>
          </cell>
          <cell r="F247">
            <v>5.230667816071506E-3</v>
          </cell>
          <cell r="G247">
            <v>38729.229999999996</v>
          </cell>
          <cell r="H247">
            <v>4.4540150847920271E-3</v>
          </cell>
          <cell r="I247">
            <v>33370.080000000002</v>
          </cell>
          <cell r="J247">
            <v>3.4719324508601136E-3</v>
          </cell>
        </row>
        <row r="248">
          <cell r="B248" t="str">
            <v>s.MÁS DE 180 DÍAS</v>
          </cell>
          <cell r="C248">
            <v>225740.14</v>
          </cell>
          <cell r="D248">
            <v>2.9039995326125386E-2</v>
          </cell>
          <cell r="E248">
            <v>244048.4</v>
          </cell>
          <cell r="F248">
            <v>3.1181312344219867E-2</v>
          </cell>
          <cell r="G248">
            <v>225041.99</v>
          </cell>
          <cell r="H248">
            <v>2.5880721567963439E-2</v>
          </cell>
          <cell r="I248">
            <v>197281.03</v>
          </cell>
          <cell r="J248">
            <v>2.0525764696881384E-2</v>
          </cell>
        </row>
        <row r="249">
          <cell r="B249" t="str">
            <v>CARTERA DE CREDITO INMOBILIARIO VENCIDA</v>
          </cell>
          <cell r="C249">
            <v>33512.32</v>
          </cell>
          <cell r="D249">
            <v>4.3111411916711764E-3</v>
          </cell>
          <cell r="E249">
            <v>27675.11</v>
          </cell>
          <cell r="F249">
            <v>3.535963559157293E-3</v>
          </cell>
          <cell r="G249">
            <v>33368.380000000005</v>
          </cell>
          <cell r="H249">
            <v>3.8374960688625265E-3</v>
          </cell>
          <cell r="I249">
            <v>39402.639999999999</v>
          </cell>
          <cell r="J249">
            <v>4.0995797572423781E-3</v>
          </cell>
        </row>
        <row r="250">
          <cell r="B250" t="str">
            <v>t.De 1 a 30 días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B251" t="str">
            <v>t.De 31 a 90 días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B252" t="str">
            <v>t.De 91 a 360 DÍAS</v>
          </cell>
          <cell r="C252">
            <v>26884.699999999997</v>
          </cell>
          <cell r="D252">
            <v>3.4585411453376571E-3</v>
          </cell>
          <cell r="E252">
            <v>19997.02</v>
          </cell>
          <cell r="F252">
            <v>2.5549576500956844E-3</v>
          </cell>
          <cell r="G252">
            <v>21599.02</v>
          </cell>
          <cell r="H252">
            <v>2.4839729810462205E-3</v>
          </cell>
          <cell r="I252">
            <v>22192.5</v>
          </cell>
          <cell r="J252">
            <v>2.3089804074701969E-3</v>
          </cell>
        </row>
        <row r="253">
          <cell r="B253" t="str">
            <v>t.MAS DE 360 DÍAS</v>
          </cell>
          <cell r="C253">
            <v>6627.62</v>
          </cell>
          <cell r="D253">
            <v>8.5260004633351929E-4</v>
          </cell>
          <cell r="E253">
            <v>7678.09</v>
          </cell>
          <cell r="F253">
            <v>9.8100590906160883E-4</v>
          </cell>
          <cell r="G253">
            <v>11769.36</v>
          </cell>
          <cell r="H253">
            <v>1.3535230878163058E-3</v>
          </cell>
          <cell r="I253">
            <v>17210.14</v>
          </cell>
          <cell r="J253">
            <v>1.7905993497721812E-3</v>
          </cell>
        </row>
        <row r="254">
          <cell r="B254" t="str">
            <v>CARTERA DE MICROCRÉDITO VENCIDA</v>
          </cell>
          <cell r="C254">
            <v>377996.16</v>
          </cell>
          <cell r="D254">
            <v>4.8626738335917317E-2</v>
          </cell>
          <cell r="E254">
            <v>393678.43</v>
          </cell>
          <cell r="F254">
            <v>5.0299080383285025E-2</v>
          </cell>
          <cell r="G254">
            <v>361743.05000000005</v>
          </cell>
          <cell r="H254">
            <v>4.1601885746726103E-2</v>
          </cell>
          <cell r="I254">
            <v>324492</v>
          </cell>
          <cell r="J254">
            <v>3.376121078656389E-2</v>
          </cell>
        </row>
        <row r="255">
          <cell r="B255" t="str">
            <v>u.DE 1 A 30 DÍAS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B256" t="str">
            <v>u.DE 31 A 90 DÍAS</v>
          </cell>
          <cell r="C256">
            <v>20269.21</v>
          </cell>
          <cell r="D256">
            <v>2.6075015443166373E-3</v>
          </cell>
          <cell r="E256">
            <v>13849.45</v>
          </cell>
          <cell r="F256">
            <v>1.7695015670893802E-3</v>
          </cell>
          <cell r="G256">
            <v>11429.230000000001</v>
          </cell>
          <cell r="H256">
            <v>1.3144067885562814E-3</v>
          </cell>
          <cell r="I256">
            <v>7145.6799999999994</v>
          </cell>
          <cell r="J256">
            <v>7.4345995800615685E-4</v>
          </cell>
        </row>
        <row r="257">
          <cell r="B257" t="str">
            <v>u.DE 91 A 180 DÍAS</v>
          </cell>
          <cell r="C257">
            <v>51006.67</v>
          </cell>
          <cell r="D257">
            <v>6.5616751119283428E-3</v>
          </cell>
          <cell r="E257">
            <v>46910.079999999994</v>
          </cell>
          <cell r="F257">
            <v>5.9935564280378046E-3</v>
          </cell>
          <cell r="G257">
            <v>34525.51</v>
          </cell>
          <cell r="H257">
            <v>3.9705706090758328E-3</v>
          </cell>
          <cell r="I257">
            <v>27269.989999999998</v>
          </cell>
          <cell r="J257">
            <v>2.8372591020348402E-3</v>
          </cell>
        </row>
        <row r="258">
          <cell r="B258" t="str">
            <v>u.DE 181 A 360 DÍAS</v>
          </cell>
          <cell r="C258">
            <v>87646.909999999989</v>
          </cell>
          <cell r="D258">
            <v>1.127520279180004E-2</v>
          </cell>
          <cell r="E258">
            <v>87026.81</v>
          </cell>
          <cell r="F258">
            <v>1.1119147451616469E-2</v>
          </cell>
          <cell r="G258">
            <v>86059.510000000009</v>
          </cell>
          <cell r="H258">
            <v>9.8971850390470045E-3</v>
          </cell>
          <cell r="I258">
            <v>73336.009999999995</v>
          </cell>
          <cell r="J258">
            <v>7.630118745163385E-3</v>
          </cell>
        </row>
        <row r="259">
          <cell r="B259" t="str">
            <v>u.MÁS DE 360 DÍAS</v>
          </cell>
          <cell r="C259">
            <v>219073.37</v>
          </cell>
          <cell r="D259">
            <v>2.8182358887872298E-2</v>
          </cell>
          <cell r="E259">
            <v>245892.09</v>
          </cell>
          <cell r="F259">
            <v>3.141687493654137E-2</v>
          </cell>
          <cell r="G259">
            <v>229728.80000000002</v>
          </cell>
          <cell r="H259">
            <v>2.641972331004698E-2</v>
          </cell>
          <cell r="I259">
            <v>216740.32</v>
          </cell>
          <cell r="J259">
            <v>2.2550372981359507E-2</v>
          </cell>
        </row>
        <row r="260">
          <cell r="B260" t="str">
            <v>TOTAL CARTERA IMPRODUCTIVA</v>
          </cell>
          <cell r="C260">
            <v>1418587.96</v>
          </cell>
          <cell r="D260">
            <v>0.18249208017722388</v>
          </cell>
          <cell r="E260">
            <v>1295258.6000000001</v>
          </cell>
          <cell r="F260">
            <v>0.16549120163515493</v>
          </cell>
          <cell r="G260">
            <v>1150599.21</v>
          </cell>
          <cell r="H260">
            <v>0.13232347345634782</v>
          </cell>
          <cell r="I260">
            <v>988831.01</v>
          </cell>
          <cell r="J260">
            <v>0.10288121790645337</v>
          </cell>
        </row>
        <row r="261">
          <cell r="B261" t="str">
            <v>TOTAL CARTERA BRUTA</v>
          </cell>
          <cell r="C261">
            <v>9192010.0099999998</v>
          </cell>
          <cell r="D261">
            <v>1.1824920801772238</v>
          </cell>
          <cell r="E261">
            <v>9122010.6400000006</v>
          </cell>
          <cell r="F261">
            <v>1.1654912016351551</v>
          </cell>
          <cell r="G261">
            <v>9845951.4399999995</v>
          </cell>
          <cell r="H261">
            <v>1.1323234734563477</v>
          </cell>
          <cell r="I261">
            <v>10600216.16</v>
          </cell>
          <cell r="J261">
            <v>1.1028812179064533</v>
          </cell>
        </row>
        <row r="262">
          <cell r="B262" t="str">
            <v>PROVISIONES</v>
          </cell>
          <cell r="C262">
            <v>-1289081.01</v>
          </cell>
          <cell r="D262">
            <v>-0.16583185651163762</v>
          </cell>
          <cell r="E262">
            <v>-1301577.51</v>
          </cell>
          <cell r="F262">
            <v>-0.16629854930219562</v>
          </cell>
          <cell r="G262">
            <v>-1230555.19</v>
          </cell>
          <cell r="H262">
            <v>-0.14151872833333168</v>
          </cell>
          <cell r="I262">
            <v>-1092528.19</v>
          </cell>
          <cell r="J262">
            <v>-0.11367021224823146</v>
          </cell>
        </row>
        <row r="263">
          <cell r="B263" t="str">
            <v>TOTAL CARTERA NETA</v>
          </cell>
          <cell r="C263">
            <v>7902929</v>
          </cell>
          <cell r="D263">
            <v>1.0166602236655862</v>
          </cell>
          <cell r="E263">
            <v>7820433.1299999999</v>
          </cell>
          <cell r="F263">
            <v>0.9991926523329594</v>
          </cell>
          <cell r="G263">
            <v>8615396.25</v>
          </cell>
          <cell r="H263">
            <v>0.99080474512301608</v>
          </cell>
          <cell r="I263">
            <v>9507687.9700000007</v>
          </cell>
          <cell r="J263">
            <v>0.98921100565822195</v>
          </cell>
        </row>
      </sheetData>
      <sheetData sheetId="2">
        <row r="9">
          <cell r="B9" t="str">
            <v>LA DOLOROSA LTDA</v>
          </cell>
          <cell r="C9">
            <v>53247038.969999999</v>
          </cell>
          <cell r="D9">
            <v>1.7444107394005818E-2</v>
          </cell>
        </row>
        <row r="10">
          <cell r="B10" t="str">
            <v>16 DE JULIO LTDA</v>
          </cell>
          <cell r="C10">
            <v>49766005.5</v>
          </cell>
          <cell r="D10">
            <v>1.6303696154856519E-2</v>
          </cell>
        </row>
        <row r="32">
          <cell r="B32" t="str">
            <v>16 DE JULIO LTDA</v>
          </cell>
          <cell r="C32">
            <v>23651034.469999999</v>
          </cell>
          <cell r="D32">
            <v>1.7700873365652917E-2</v>
          </cell>
        </row>
        <row r="33">
          <cell r="B33" t="str">
            <v>LA DOLOROSA LTDA</v>
          </cell>
          <cell r="C33">
            <v>23431216.469999999</v>
          </cell>
          <cell r="D33">
            <v>1.7536357492724544E-2</v>
          </cell>
        </row>
        <row r="54">
          <cell r="B54" t="str">
            <v>16 DE JULIO LTDA</v>
          </cell>
          <cell r="C54">
            <v>26152514.880000003</v>
          </cell>
          <cell r="D54">
            <v>1.9131540942828207E-2</v>
          </cell>
        </row>
        <row r="55">
          <cell r="B55" t="str">
            <v>LA DOLOROSA LTDA</v>
          </cell>
          <cell r="C55">
            <v>23871059.600000001</v>
          </cell>
          <cell r="D55">
            <v>1.7462571235753076E-2</v>
          </cell>
        </row>
        <row r="77">
          <cell r="B77" t="str">
            <v>16 DE JULIO LTDA</v>
          </cell>
          <cell r="C77">
            <v>60516648.890000001</v>
          </cell>
          <cell r="D77">
            <v>1.9892294306654904E-2</v>
          </cell>
        </row>
        <row r="78">
          <cell r="B78" t="str">
            <v>LA DOLOROSA LTDA</v>
          </cell>
          <cell r="C78">
            <v>49357694.479999997</v>
          </cell>
          <cell r="D78">
            <v>1.6224258991584029E-2</v>
          </cell>
        </row>
      </sheetData>
      <sheetData sheetId="3">
        <row r="3">
          <cell r="D3">
            <v>37546.37999999999</v>
          </cell>
          <cell r="E3">
            <v>0.13803644645886384</v>
          </cell>
          <cell r="G3" t="str">
            <v>LA DOLOROSA LTDA</v>
          </cell>
          <cell r="H3">
            <v>13148.890000000005</v>
          </cell>
          <cell r="I3">
            <v>7.3183403964526481E-2</v>
          </cell>
        </row>
        <row r="4">
          <cell r="D4">
            <v>39366.31</v>
          </cell>
          <cell r="E4">
            <v>0.14472728243303448</v>
          </cell>
          <cell r="G4" t="str">
            <v>LA DOLOROSA LTDA</v>
          </cell>
          <cell r="H4">
            <v>51208.710000000036</v>
          </cell>
          <cell r="I4">
            <v>0.2850147586931131</v>
          </cell>
        </row>
        <row r="5">
          <cell r="D5">
            <v>81200.969999999987</v>
          </cell>
          <cell r="E5">
            <v>0.29852926827600451</v>
          </cell>
          <cell r="G5" t="str">
            <v>LA DOLOROSA LTDA</v>
          </cell>
          <cell r="H5">
            <v>68320.410000000091</v>
          </cell>
          <cell r="I5">
            <v>0.38025416320709043</v>
          </cell>
        </row>
        <row r="6">
          <cell r="D6">
            <v>113889.71999999999</v>
          </cell>
          <cell r="E6">
            <v>0.41870700283209722</v>
          </cell>
          <cell r="G6" t="str">
            <v>LA DOLOROSA LTDA</v>
          </cell>
          <cell r="H6">
            <v>46992.370000000235</v>
          </cell>
          <cell r="I6">
            <v>0.26154767413527008</v>
          </cell>
        </row>
        <row r="10">
          <cell r="D10">
            <v>27386.899999999987</v>
          </cell>
          <cell r="E10">
            <v>5.8304053288655885E-2</v>
          </cell>
          <cell r="G10" t="str">
            <v>LA DOLOROSA LTDA</v>
          </cell>
          <cell r="H10">
            <v>118.5600000000004</v>
          </cell>
          <cell r="I10">
            <v>5.246465041510418E-4</v>
          </cell>
        </row>
        <row r="11">
          <cell r="D11">
            <v>56147.129999999946</v>
          </cell>
          <cell r="E11">
            <v>0.11953179292015848</v>
          </cell>
          <cell r="G11" t="str">
            <v>LA DOLOROSA LTDA</v>
          </cell>
          <cell r="H11">
            <v>178084.51000000004</v>
          </cell>
          <cell r="I11">
            <v>0.78805175113825021</v>
          </cell>
        </row>
        <row r="12">
          <cell r="D12">
            <v>134583.83999999988</v>
          </cell>
          <cell r="E12">
            <v>0.2865159393415076</v>
          </cell>
          <cell r="G12" t="str">
            <v>LA DOLOROSA LTDA</v>
          </cell>
          <cell r="H12">
            <v>43343.279999999766</v>
          </cell>
          <cell r="I12">
            <v>0.19180077876551591</v>
          </cell>
        </row>
        <row r="13">
          <cell r="D13">
            <v>251607.62</v>
          </cell>
          <cell r="E13">
            <v>0.53564821444967803</v>
          </cell>
          <cell r="G13" t="str">
            <v>LA DOLOROSA LTDA</v>
          </cell>
          <cell r="H13">
            <v>4434.3800000000938</v>
          </cell>
          <cell r="I13">
            <v>1.9622823592082811E-2</v>
          </cell>
        </row>
        <row r="17">
          <cell r="C17" t="str">
            <v>16 DE JULIO LTDA</v>
          </cell>
          <cell r="D17">
            <v>26742.829999999969</v>
          </cell>
          <cell r="G17" t="str">
            <v>LA DOLOROSA LTDA</v>
          </cell>
          <cell r="H17">
            <v>2272.4700000000012</v>
          </cell>
          <cell r="I17">
            <v>3.1813075241541006E-2</v>
          </cell>
        </row>
        <row r="18">
          <cell r="C18" t="str">
            <v>16 DE JULIO LTDA</v>
          </cell>
          <cell r="D18">
            <v>133633.13999999998</v>
          </cell>
          <cell r="G18" t="str">
            <v>LA DOLOROSA LTDA</v>
          </cell>
          <cell r="H18">
            <v>7358.5899999999674</v>
          </cell>
          <cell r="I18">
            <v>0.10301538737217657</v>
          </cell>
        </row>
        <row r="19">
          <cell r="C19" t="str">
            <v>16 DE JULIO LTDA</v>
          </cell>
          <cell r="D19">
            <v>198723.53000000014</v>
          </cell>
          <cell r="G19" t="str">
            <v>LA DOLOROSA LTDA</v>
          </cell>
          <cell r="H19">
            <v>10325.4800000001</v>
          </cell>
          <cell r="I19">
            <v>0.14454988279054504</v>
          </cell>
        </row>
        <row r="20">
          <cell r="C20" t="str">
            <v>16 DE JULIO LTDA</v>
          </cell>
          <cell r="D20">
            <v>340159.32999999996</v>
          </cell>
          <cell r="G20" t="str">
            <v>LA DOLOROSA LTDA</v>
          </cell>
          <cell r="H20">
            <v>51475.410000000113</v>
          </cell>
          <cell r="I20">
            <v>0.72062165459573735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bmoreno/Desktop/BMoreno/03.DNGI/Estad&#237;stica/03.Productos%20estadisticos/Boletin%20Estados%20Financieros/9.Abril%202021/BOL_EF_TAB2_SEG3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carvajal/Desktop/BOLETINES%20MENSUALES/BOLETINES%20EEFF/SEPTIEMBRE/2022-EEFF-MEN/BOL_EF_TAB2_SEG3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eno Bethsabé" refreshedDate="44336.940033564817" createdVersion="5" refreshedVersion="5" minRefreshableVersion="3" recordCount="338" xr:uid="{21F4E5F4-02AC-4FAE-A35F-0D527B6BA568}">
  <cacheSource type="worksheet">
    <worksheetSource ref="A1:RI339" sheet="BOL_EF_TAB2_SEG3" r:id="rId2"/>
  </cacheSource>
  <cacheFields count="478">
    <cacheField name="NUM_RUC" numFmtId="0">
      <sharedItems/>
    </cacheField>
    <cacheField name="NOM_RAZON_SOCIAL" numFmtId="0">
      <sharedItems count="85">
        <s v="SERVIDORES MUNICIPALES DE CUENCA"/>
        <s v="ETAPA"/>
        <s v="MULTIEMPRESARIAL"/>
        <s v="FASAYÑAN LTDA"/>
        <s v="GAÑANSOL LTDA"/>
        <s v="SAN MIGUEL LTDA"/>
        <s v="SAN PEDRO LTDA"/>
        <s v="SALINAS LIMITADA"/>
        <s v="CAÑAR LTDA"/>
        <s v="MUSHUK-YUYAY"/>
        <s v="SAN GABRIEL LTDA"/>
        <s v="EDUCADORES PRIMARIOS DEL COTOPAXI"/>
        <s v="FUTURO LAMANENSE"/>
        <s v="SUMAK KAWSAY LTDA"/>
        <s v="ANDINA LTDA"/>
        <s v="UNIBLOCK Y SERVICIOS LTDA"/>
        <s v="SIERRA CENTRO LTDA"/>
        <s v="SAN JORGE LTDA"/>
        <s v="SAN MIGUEL DE PALLATANGA"/>
        <s v="MINGA LTDA"/>
        <s v="NUEVA ESPERANZA LTDA"/>
        <s v="MARCABELI LTDA"/>
        <s v="ANTORCHA LTDA"/>
        <s v="LA DOLOROSA LTDA"/>
        <s v="UNIVERSIDAD DE GUAYAQUIL LTDA"/>
        <s v="SALITRE LTDA"/>
        <s v="METROPOLITANA LTDA"/>
        <s v="BASE DE TAURA"/>
        <s v="GRUPO DIFARE"/>
        <s v="NUEVA HUANCAVILCA"/>
        <s v="UNION EL EJIDO"/>
        <s v="DE INDIGENAS CHUCHUQUI LTDA"/>
        <s v="SANTA ANITA LTDA"/>
        <s v="IMBABURA IMBACOOP LTDA"/>
        <s v="UNIOTAVALO LTDA"/>
        <s v="ACCION IMBABURAPAK LTDA"/>
        <s v="ECUACREDITOS LTDA"/>
        <s v="CACPE CELICA"/>
        <s v="CRISTO REY"/>
        <s v="DE LA MICROEMPRESA FORTUNA"/>
        <s v="CREDIAMIGO LTDA"/>
        <s v="13 DE ABRIL"/>
        <s v="SAN ANTONIO LTDA"/>
        <s v="LOS RIOS"/>
        <s v="MAGISTERIO MANABITA LIMITADA"/>
        <s v="ABDON CALDERON LTDA"/>
        <s v="MICROEMPRESARIAL SUCRE"/>
        <s v="COCA LTDA"/>
        <s v="EDUCADORES DE PASTAZA LTDA"/>
        <s v="SAN CRISTOBAL LTDA"/>
        <s v="CIUDAD DE QUITO"/>
        <s v="DEL MAGISTERIO DE PICHINCHA"/>
        <s v="16 DE JULIO LTDA"/>
        <s v="PUELLARO LTDA"/>
        <s v="SAN JUAN DE COTOGCHOA"/>
        <s v="JUAN DE SALINAS"/>
        <s v="DEL DISTRITO METROPOLITANO DE QUITO AMAZONAS"/>
        <s v="SAN MIGUEL DE LOS BANCOS LTDA"/>
        <s v="DE LOS EMPLEADOS JUBILADOS Y EX-EMPLEADOS DEL BANCO CENTRAL DEL ECUADOR"/>
        <s v="UNIDAD Y PROGRESO"/>
        <s v="HERMES GAIBOR VERDESOTO"/>
        <s v="UNIVERSIDAD CATOLICA DEL ECUADOR"/>
        <s v="FONDO PARA EL DESARROLLO Y LA VIDA"/>
        <s v="CAMARA DE COMERCIO DE SANTO DOMINGO"/>
        <s v="PICHINCHA LTDA"/>
        <s v="PARA LA VIVIENDA ORDEN Y SEGURIDAD"/>
        <s v="COOP CATAR LTDA"/>
        <s v="EMPRENDEDORES COOPEMPRENDER LIMITADA"/>
        <s v="1 DE JULIO"/>
        <s v="VENCEDORES DE TUNGURAHUA LTDA"/>
        <s v="CREDIAMBATO LTDA"/>
        <s v="LA FLORESTA LTDA"/>
        <s v="COORAMBATO LTDA"/>
        <s v="CAMPESINA COOPAC"/>
        <s v="ACCION TUNGURAHUA LTDA"/>
        <s v="SUMAK SAMY LTDA"/>
        <s v="CRECER WIÑARI LTDA"/>
        <s v="CREDIL LTDA"/>
        <s v="PUSHAK RUNA HOMBRE LIDER"/>
        <s v="CREDI YA LTDA"/>
        <s v="SUMAK SISA"/>
        <s v="INTERANDINA"/>
        <s v="EDUCADORES DE ZAMORA CHINCHIPE LTDA"/>
        <s v="FOCLA"/>
        <s v="VT_TOTAL SEGMENTO 3"/>
      </sharedItems>
    </cacheField>
    <cacheField name="FEC_CORTE" numFmtId="15">
      <sharedItems containsSemiMixedTypes="0" containsNonDate="0" containsDate="1" containsString="0" minDate="2021-01-31T00:00:00" maxDate="2021-05-01T00:00:00" count="4">
        <d v="2021-01-31T00:00:00"/>
        <d v="2021-02-28T00:00:00"/>
        <d v="2021-03-31T00:00:00"/>
        <d v="2021-04-30T00:00:00"/>
      </sharedItems>
    </cacheField>
    <cacheField name="SEGMENTO" numFmtId="0">
      <sharedItems count="1">
        <s v="SEGMENTO 3"/>
      </sharedItems>
    </cacheField>
    <cacheField name="MES" numFmtId="2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CTA_1102" numFmtId="2">
      <sharedItems containsSemiMixedTypes="0" containsString="0" containsNumber="1" containsInteger="1" minValue="0" maxValue="0" count="1">
        <n v="0"/>
      </sharedItems>
    </cacheField>
    <cacheField name="CTA_110205" numFmtId="2">
      <sharedItems containsSemiMixedTypes="0" containsString="0" containsNumber="1" containsInteger="1" minValue="0" maxValue="0" count="1">
        <n v="0"/>
      </sharedItems>
    </cacheField>
    <cacheField name="CTA_110210" numFmtId="2">
      <sharedItems containsSemiMixedTypes="0" containsString="0" containsNumber="1" containsInteger="1" minValue="0" maxValue="0" count="1">
        <n v="0"/>
      </sharedItems>
    </cacheField>
    <cacheField name="CTA_110215" numFmtId="2">
      <sharedItems containsSemiMixedTypes="0" containsString="0" containsNumber="1" containsInteger="1" minValue="0" maxValue="0" count="1">
        <n v="0"/>
      </sharedItems>
    </cacheField>
    <cacheField name="CTA_130715" numFmtId="2">
      <sharedItems containsSemiMixedTypes="0" containsString="0" containsNumber="1" containsInteger="1" minValue="0" maxValue="0" count="1">
        <n v="0"/>
      </sharedItems>
    </cacheField>
    <cacheField name="A14" numFmtId="2">
      <sharedItems containsSemiMixedTypes="0" containsString="0" containsNumber="1" minValue="2340705.19" maxValue="709713481.35000014"/>
    </cacheField>
    <cacheField name="A1499" numFmtId="2">
      <sharedItems containsSemiMixedTypes="0" containsString="0" containsNumber="1" minValue="-49187406.149999999" maxValue="-31360.95"/>
    </cacheField>
    <cacheField name="CTA_1701" numFmtId="2">
      <sharedItems containsSemiMixedTypes="0" containsString="0" containsNumber="1" containsInteger="1" minValue="0" maxValue="0" count="1">
        <n v="0"/>
      </sharedItems>
    </cacheField>
    <cacheField name="CTA_170105" numFmtId="2">
      <sharedItems containsSemiMixedTypes="0" containsString="0" containsNumber="1" containsInteger="1" minValue="0" maxValue="0" count="1">
        <n v="0"/>
      </sharedItems>
    </cacheField>
    <cacheField name="CTA_170110" numFmtId="2">
      <sharedItems containsSemiMixedTypes="0" containsString="0" containsNumber="1" containsInteger="1" minValue="0" maxValue="0" count="1">
        <n v="0"/>
      </sharedItems>
    </cacheField>
    <cacheField name="CTA_170115" numFmtId="2">
      <sharedItems containsSemiMixedTypes="0" containsString="0" containsNumber="1" containsInteger="1" minValue="0" maxValue="0" count="1">
        <n v="0"/>
      </sharedItems>
    </cacheField>
    <cacheField name="CTA_170120" numFmtId="2">
      <sharedItems containsSemiMixedTypes="0" containsString="0" containsNumber="1" containsInteger="1" minValue="0" maxValue="0" count="1">
        <n v="0"/>
      </sharedItems>
    </cacheField>
    <cacheField name="CTA_1703" numFmtId="2">
      <sharedItems containsSemiMixedTypes="0" containsString="0" containsNumber="1" containsInteger="1" minValue="0" maxValue="0" count="1">
        <n v="0"/>
      </sharedItems>
    </cacheField>
    <cacheField name="CTA_170305" numFmtId="2">
      <sharedItems containsSemiMixedTypes="0" containsString="0" containsNumber="1" containsInteger="1" minValue="0" maxValue="0" count="1">
        <n v="0"/>
      </sharedItems>
    </cacheField>
    <cacheField name="CTA_170310" numFmtId="2">
      <sharedItems containsSemiMixedTypes="0" containsString="0" containsNumber="1" containsInteger="1" minValue="0" maxValue="0" count="1">
        <n v="0"/>
      </sharedItems>
    </cacheField>
    <cacheField name="CTA_1704" numFmtId="2">
      <sharedItems containsSemiMixedTypes="0" containsString="0" containsNumber="1" containsInteger="1" minValue="0" maxValue="0" count="1">
        <n v="0"/>
      </sharedItems>
    </cacheField>
    <cacheField name="CTA_170405" numFmtId="2">
      <sharedItems containsSemiMixedTypes="0" containsString="0" containsNumber="1" containsInteger="1" minValue="0" maxValue="0" count="1">
        <n v="0"/>
      </sharedItems>
    </cacheField>
    <cacheField name="CTA_170410" numFmtId="2">
      <sharedItems containsSemiMixedTypes="0" containsString="0" containsNumber="1" containsInteger="1" minValue="0" maxValue="0" count="1">
        <n v="0"/>
      </sharedItems>
    </cacheField>
    <cacheField name="CTA_170415" numFmtId="2">
      <sharedItems containsSemiMixedTypes="0" containsString="0" containsNumber="1" containsInteger="1" minValue="0" maxValue="0" count="1">
        <n v="0"/>
      </sharedItems>
    </cacheField>
    <cacheField name="CTA_170420" numFmtId="2">
      <sharedItems containsSemiMixedTypes="0" containsString="0" containsNumber="1" containsInteger="1" minValue="0" maxValue="0" count="1">
        <n v="0"/>
      </sharedItems>
    </cacheField>
    <cacheField name="CTA_170425" numFmtId="2">
      <sharedItems containsSemiMixedTypes="0" containsString="0" containsNumber="1" containsInteger="1" minValue="0" maxValue="0" count="1">
        <n v="0"/>
      </sharedItems>
    </cacheField>
    <cacheField name="CTA_170490" numFmtId="2">
      <sharedItems containsSemiMixedTypes="0" containsString="0" containsNumber="1" containsInteger="1" minValue="0" maxValue="0" count="1">
        <n v="0"/>
      </sharedItems>
    </cacheField>
    <cacheField name="CTA_170525" numFmtId="2">
      <sharedItems containsSemiMixedTypes="0" containsString="0" containsNumber="1" containsInteger="1" minValue="0" maxValue="0" count="1">
        <n v="0"/>
      </sharedItems>
    </cacheField>
    <cacheField name="CTA_179905" numFmtId="2">
      <sharedItems containsSemiMixedTypes="0" containsString="0" containsNumber="1" containsInteger="1" minValue="0" maxValue="0" count="1">
        <n v="0"/>
      </sharedItems>
    </cacheField>
    <cacheField name="CTA_179920" numFmtId="2">
      <sharedItems containsSemiMixedTypes="0" containsString="0" containsNumber="1" containsInteger="1" minValue="0" maxValue="0" count="1">
        <n v="0"/>
      </sharedItems>
    </cacheField>
    <cacheField name="CTA_190250" numFmtId="2">
      <sharedItems containsSemiMixedTypes="0" containsString="0" containsNumber="1" containsInteger="1" minValue="0" maxValue="0" count="1">
        <n v="0"/>
      </sharedItems>
    </cacheField>
    <cacheField name="CTA_190260" numFmtId="2">
      <sharedItems containsSemiMixedTypes="0" containsString="0" containsNumber="1" containsInteger="1" minValue="0" maxValue="0" count="1">
        <n v="0"/>
      </sharedItems>
    </cacheField>
    <cacheField name="CTA_1903" numFmtId="2">
      <sharedItems containsSemiMixedTypes="0" containsString="0" containsNumber="1" containsInteger="1" minValue="0" maxValue="0" count="1">
        <n v="0"/>
      </sharedItems>
    </cacheField>
    <cacheField name="CTA_190305" numFmtId="2">
      <sharedItems containsSemiMixedTypes="0" containsString="0" containsNumber="1" containsInteger="1" minValue="0" maxValue="0" count="1">
        <n v="0"/>
      </sharedItems>
    </cacheField>
    <cacheField name="CTA_190310" numFmtId="2">
      <sharedItems containsSemiMixedTypes="0" containsString="0" containsNumber="1" containsInteger="1" minValue="0" maxValue="0" count="1">
        <n v="0"/>
      </sharedItems>
    </cacheField>
    <cacheField name="CTA_190605" numFmtId="2">
      <sharedItems containsSemiMixedTypes="0" containsString="0" containsNumber="1" containsInteger="1" minValue="0" maxValue="0" count="1">
        <n v="0"/>
      </sharedItems>
    </cacheField>
    <cacheField name="CTA_2608" numFmtId="2">
      <sharedItems containsSemiMixedTypes="0" containsString="0" containsNumber="1" containsInteger="1" minValue="0" maxValue="220000" count="2">
        <n v="0"/>
        <n v="220000"/>
      </sharedItems>
    </cacheField>
    <cacheField name="CTA_260805" numFmtId="2">
      <sharedItems containsSemiMixedTypes="0" containsString="0" containsNumber="1" containsInteger="1" minValue="0" maxValue="0" count="1">
        <n v="0"/>
      </sharedItems>
    </cacheField>
    <cacheField name="CTA_260810" numFmtId="2">
      <sharedItems containsSemiMixedTypes="0" containsString="0" containsNumber="1" containsInteger="1" minValue="0" maxValue="0" count="1">
        <n v="0"/>
      </sharedItems>
    </cacheField>
    <cacheField name="CTA_260815" numFmtId="2">
      <sharedItems containsSemiMixedTypes="0" containsString="0" containsNumber="1" containsInteger="1" minValue="0" maxValue="0" count="1">
        <n v="0"/>
      </sharedItems>
    </cacheField>
    <cacheField name="CTA_260820" numFmtId="2">
      <sharedItems containsSemiMixedTypes="0" containsString="0" containsNumber="1" containsInteger="1" minValue="0" maxValue="0" count="1">
        <n v="0"/>
      </sharedItems>
    </cacheField>
    <cacheField name="CTA_260825" numFmtId="2">
      <sharedItems containsSemiMixedTypes="0" containsString="0" containsNumber="1" containsInteger="1" minValue="0" maxValue="220000" count="2">
        <n v="0"/>
        <n v="220000"/>
      </sharedItems>
    </cacheField>
    <cacheField name="CTA_261090" numFmtId="2">
      <sharedItems containsSemiMixedTypes="0" containsString="0" containsNumber="1" containsInteger="1" minValue="0" maxValue="0" count="1">
        <n v="0"/>
      </sharedItems>
    </cacheField>
    <cacheField name="CTA_270115" numFmtId="2">
      <sharedItems containsSemiMixedTypes="0" containsString="0" containsNumber="1" containsInteger="1" minValue="0" maxValue="0" count="1">
        <n v="0"/>
      </sharedItems>
    </cacheField>
    <cacheField name="CTA_2906" numFmtId="2">
      <sharedItems containsSemiMixedTypes="0" containsString="0" containsNumber="1" containsInteger="1" minValue="0" maxValue="0" count="1">
        <n v="0"/>
      </sharedItems>
    </cacheField>
    <cacheField name="CTA_32" numFmtId="2">
      <sharedItems containsSemiMixedTypes="0" containsString="0" containsNumber="1" containsInteger="1" minValue="0" maxValue="0" count="1">
        <n v="0"/>
      </sharedItems>
    </cacheField>
    <cacheField name="CTA_3201" numFmtId="2">
      <sharedItems containsSemiMixedTypes="0" containsString="0" containsNumber="1" containsInteger="1" minValue="0" maxValue="0" count="1">
        <n v="0"/>
      </sharedItems>
    </cacheField>
    <cacheField name="CTA_330120" numFmtId="2">
      <sharedItems containsSemiMixedTypes="0" containsString="0" containsNumber="1" containsInteger="1" minValue="0" maxValue="0" count="1">
        <n v="0"/>
      </sharedItems>
    </cacheField>
    <cacheField name="A41" numFmtId="2">
      <sharedItems containsSemiMixedTypes="0" containsString="0" containsNumber="1" minValue="3218.35" maxValue="16437906.859999999"/>
    </cacheField>
    <cacheField name="CTA_410340" numFmtId="2">
      <sharedItems containsSemiMixedTypes="0" containsString="0" containsNumber="1" containsInteger="1" minValue="0" maxValue="0" count="1">
        <n v="0"/>
      </sharedItems>
    </cacheField>
    <cacheField name="A42" numFmtId="2">
      <sharedItems containsSemiMixedTypes="0" containsString="0" containsNumber="1" minValue="0" maxValue="14837.01"/>
    </cacheField>
    <cacheField name="A43" numFmtId="2">
      <sharedItems containsSemiMixedTypes="0" containsString="0" containsNumber="1" minValue="0" maxValue="22543.48" count="17">
        <n v="0"/>
        <n v="5120.25"/>
        <n v="7958.75"/>
        <n v="11798.68"/>
        <n v="15626"/>
        <n v="350"/>
        <n v="1560.37"/>
        <n v="1660.26"/>
        <n v="4783.4799999999996"/>
        <n v="5246.57"/>
        <n v="6439.57"/>
        <n v="12451.15"/>
        <n v="1320.91"/>
        <n v="13120.19"/>
        <n v="22070.16"/>
        <n v="18253.07"/>
        <n v="22543.48"/>
      </sharedItems>
    </cacheField>
    <cacheField name="A44" numFmtId="2">
      <sharedItems containsSemiMixedTypes="0" containsString="0" containsNumber="1" minValue="0" maxValue="4735749.3899999997"/>
    </cacheField>
    <cacheField name="A45" numFmtId="2">
      <sharedItems containsSemiMixedTypes="0" containsString="0" containsNumber="1" minValue="13319.48" maxValue="22155320.120000001"/>
    </cacheField>
    <cacheField name="A46" numFmtId="2">
      <sharedItems containsSemiMixedTypes="0" containsString="0" containsNumber="1" containsInteger="1" minValue="0" maxValue="5000" count="2">
        <n v="0"/>
        <n v="5000"/>
      </sharedItems>
    </cacheField>
    <cacheField name="A47" numFmtId="2">
      <sharedItems containsSemiMixedTypes="0" containsString="0" containsNumber="1" minValue="0" maxValue="721408.21"/>
    </cacheField>
    <cacheField name="A48" numFmtId="2">
      <sharedItems containsSemiMixedTypes="0" containsString="0" containsNumber="1" minValue="0" maxValue="420979.21"/>
    </cacheField>
    <cacheField name="A5" numFmtId="2">
      <sharedItems containsSemiMixedTypes="0" containsString="0" containsNumber="1" minValue="41371.089999999997" maxValue="46869592"/>
    </cacheField>
    <cacheField name="A51" numFmtId="2">
      <sharedItems containsSemiMixedTypes="0" containsString="0" containsNumber="1" minValue="36026.22" maxValue="42079310.649999999"/>
    </cacheField>
    <cacheField name="CTA_510105" numFmtId="2">
      <sharedItems containsSemiMixedTypes="0" containsString="0" containsNumber="1" containsInteger="1" minValue="0" maxValue="0" count="1">
        <n v="0"/>
      </sharedItems>
    </cacheField>
    <cacheField name="A52" numFmtId="2">
      <sharedItems containsSemiMixedTypes="0" containsString="0" containsNumber="1" minValue="0" maxValue="158533.99"/>
    </cacheField>
    <cacheField name="A53" numFmtId="2">
      <sharedItems containsSemiMixedTypes="0" containsString="0" containsNumber="1" minValue="0" maxValue="151495.98000000001" count="15">
        <n v="0"/>
        <n v="4230"/>
        <n v="4086.62"/>
        <n v="37708.699999999997"/>
        <n v="58899.26"/>
        <n v="103891.5"/>
        <n v="140967.29"/>
        <n v="477.63"/>
        <n v="854.54"/>
        <n v="1227.04"/>
        <n v="2212.0700000000002"/>
        <n v="38186.33"/>
        <n v="59753.8"/>
        <n v="109205.16"/>
        <n v="151495.98000000001"/>
      </sharedItems>
    </cacheField>
    <cacheField name="A54" numFmtId="2">
      <sharedItems containsSemiMixedTypes="0" containsString="0" containsNumber="1" minValue="0" maxValue="1170110.29"/>
    </cacheField>
    <cacheField name="A55" numFmtId="2">
      <sharedItems containsSemiMixedTypes="0" containsString="0" containsNumber="1" minValue="0" maxValue="19671.23"/>
    </cacheField>
    <cacheField name="A56" numFmtId="2">
      <sharedItems containsSemiMixedTypes="0" containsString="0" containsNumber="1" minValue="11.61" maxValue="3290469.8600000003"/>
    </cacheField>
    <cacheField name="CTA_710115" numFmtId="2">
      <sharedItems containsSemiMixedTypes="0" containsString="0" containsNumber="1" containsInteger="1" minValue="0" maxValue="0" count="1">
        <n v="0"/>
      </sharedItems>
    </cacheField>
    <cacheField name="CTA_710120" numFmtId="2">
      <sharedItems containsSemiMixedTypes="0" containsString="0" containsNumber="1" containsInteger="1" minValue="0" maxValue="0" count="1">
        <n v="0"/>
      </sharedItems>
    </cacheField>
    <cacheField name="CTA_710125" numFmtId="2">
      <sharedItems containsSemiMixedTypes="0" containsString="0" containsNumber="1" containsInteger="1" minValue="0" maxValue="0" count="1">
        <n v="0"/>
      </sharedItems>
    </cacheField>
    <cacheField name="CTA_710805" numFmtId="2">
      <sharedItems containsSemiMixedTypes="0" containsString="0" containsNumber="1" minValue="0" maxValue="77798.7" count="13">
        <n v="0"/>
        <n v="37221.35"/>
        <n v="32778.42"/>
        <n v="26408.93"/>
        <n v="25512.42"/>
        <n v="40577.35"/>
        <n v="39736.79"/>
        <n v="39564.81"/>
        <n v="39392.83"/>
        <n v="77798.7"/>
        <n v="72515.210000000006"/>
        <n v="65973.740000000005"/>
        <n v="64905.25"/>
      </sharedItems>
    </cacheField>
    <cacheField name="CTA_710810" numFmtId="2">
      <sharedItems containsSemiMixedTypes="0" containsString="0" containsNumber="1" minValue="0" maxValue="651985.26" count="21">
        <n v="0"/>
        <n v="467760.62"/>
        <n v="445626.61"/>
        <n v="440299.52000000002"/>
        <n v="434495.85"/>
        <n v="31001.94"/>
        <n v="29835.34"/>
        <n v="29098.9"/>
        <n v="28533.72"/>
        <n v="31590.67"/>
        <n v="30326.47"/>
        <n v="29887.18"/>
        <n v="29242.32"/>
        <n v="28"/>
        <n v="146168.84"/>
        <n v="144115.28"/>
        <n v="143416.97"/>
        <n v="530381.23"/>
        <n v="651985.26"/>
        <n v="643428.88"/>
        <n v="635716.86"/>
      </sharedItems>
    </cacheField>
    <cacheField name="CTA_7111" numFmtId="2">
      <sharedItems containsSemiMixedTypes="0" containsString="0" containsNumber="1" containsInteger="1" minValue="0" maxValue="0" count="1">
        <n v="0"/>
      </sharedItems>
    </cacheField>
    <cacheField name="CTA_711105" numFmtId="2">
      <sharedItems containsSemiMixedTypes="0" containsString="0" containsNumber="1" containsInteger="1" minValue="0" maxValue="0" count="1">
        <n v="0"/>
      </sharedItems>
    </cacheField>
    <cacheField name="CTA_711110" numFmtId="2">
      <sharedItems containsSemiMixedTypes="0" containsString="0" containsNumber="1" containsInteger="1" minValue="0" maxValue="0" count="1">
        <n v="0"/>
      </sharedItems>
    </cacheField>
    <cacheField name="CTA_711115" numFmtId="2">
      <sharedItems containsSemiMixedTypes="0" containsString="0" containsNumber="1" containsInteger="1" minValue="0" maxValue="0" count="1">
        <n v="0"/>
      </sharedItems>
    </cacheField>
    <cacheField name="CTA_711120" numFmtId="2">
      <sharedItems containsSemiMixedTypes="0" containsString="0" containsNumber="1" containsInteger="1" minValue="0" maxValue="0" count="1">
        <n v="0"/>
      </sharedItems>
    </cacheField>
    <cacheField name="CTA_7112" numFmtId="2">
      <sharedItems containsSemiMixedTypes="0" containsString="0" containsNumber="1" containsInteger="1" minValue="0" maxValue="0" count="1">
        <n v="0"/>
      </sharedItems>
    </cacheField>
    <cacheField name="CTA_711205" numFmtId="2">
      <sharedItems containsSemiMixedTypes="0" containsString="0" containsNumber="1" containsInteger="1" minValue="0" maxValue="0" count="1">
        <n v="0"/>
      </sharedItems>
    </cacheField>
    <cacheField name="CTA_711210" numFmtId="2">
      <sharedItems containsSemiMixedTypes="0" containsString="0" containsNumber="1" containsInteger="1" minValue="0" maxValue="0" count="1">
        <n v="0"/>
      </sharedItems>
    </cacheField>
    <cacheField name="CTA_711215" numFmtId="2">
      <sharedItems containsSemiMixedTypes="0" containsString="0" containsNumber="1" containsInteger="1" minValue="0" maxValue="0" count="1">
        <n v="0"/>
      </sharedItems>
    </cacheField>
    <cacheField name="CTA_711220" numFmtId="2">
      <sharedItems containsSemiMixedTypes="0" containsString="0" containsNumber="1" containsInteger="1" minValue="0" maxValue="0" count="1">
        <n v="0"/>
      </sharedItems>
    </cacheField>
    <cacheField name="CTA_7113" numFmtId="2">
      <sharedItems containsSemiMixedTypes="0" containsString="0" containsNumber="1" containsInteger="1" minValue="0" maxValue="0" count="1">
        <n v="0"/>
      </sharedItems>
    </cacheField>
    <cacheField name="CTA_711305" numFmtId="2">
      <sharedItems containsSemiMixedTypes="0" containsString="0" containsNumber="1" containsInteger="1" minValue="0" maxValue="0" count="1">
        <n v="0"/>
      </sharedItems>
    </cacheField>
    <cacheField name="CTA_711310" numFmtId="2">
      <sharedItems containsSemiMixedTypes="0" containsString="0" containsNumber="1" containsInteger="1" minValue="0" maxValue="0" count="1">
        <n v="0"/>
      </sharedItems>
    </cacheField>
    <cacheField name="CTA_7114" numFmtId="2">
      <sharedItems containsSemiMixedTypes="0" containsString="0" containsNumber="1" minValue="0" maxValue="137274.22" count="4">
        <n v="0"/>
        <n v="137274.22"/>
        <n v="95519.2"/>
        <n v="79229.25"/>
      </sharedItems>
    </cacheField>
    <cacheField name="CTA_711405" numFmtId="2">
      <sharedItems containsSemiMixedTypes="0" containsString="0" containsNumber="1" containsInteger="1" minValue="0" maxValue="0" count="1">
        <n v="0"/>
      </sharedItems>
    </cacheField>
    <cacheField name="CTA_711410" numFmtId="2">
      <sharedItems containsSemiMixedTypes="0" containsString="0" containsNumber="1" containsInteger="1" minValue="0" maxValue="0" count="1">
        <n v="0"/>
      </sharedItems>
    </cacheField>
    <cacheField name="CTA_711415" numFmtId="2">
      <sharedItems containsSemiMixedTypes="0" containsString="0" containsNumber="1" containsInteger="1" minValue="0" maxValue="0" count="1">
        <n v="0"/>
      </sharedItems>
    </cacheField>
    <cacheField name="CTA_711420" numFmtId="2">
      <sharedItems containsSemiMixedTypes="0" containsString="0" containsNumber="1" minValue="0" maxValue="137274.22" count="4">
        <n v="0"/>
        <n v="137274.22"/>
        <n v="95519.2"/>
        <n v="79229.25"/>
      </sharedItems>
    </cacheField>
    <cacheField name="CTA_7117" numFmtId="2">
      <sharedItems containsSemiMixedTypes="0" containsString="0" containsNumber="1" containsInteger="1" minValue="0" maxValue="0" count="1">
        <n v="0"/>
      </sharedItems>
    </cacheField>
    <cacheField name="CTA_711710" numFmtId="2">
      <sharedItems containsSemiMixedTypes="0" containsString="0" containsNumber="1" containsInteger="1" minValue="0" maxValue="0" count="1">
        <n v="0"/>
      </sharedItems>
    </cacheField>
    <cacheField name="CTA_711715" numFmtId="2">
      <sharedItems containsSemiMixedTypes="0" containsString="0" containsNumber="1" containsInteger="1" minValue="0" maxValue="0" count="1">
        <n v="0"/>
      </sharedItems>
    </cacheField>
    <cacheField name="CTA_711720" numFmtId="2">
      <sharedItems containsSemiMixedTypes="0" containsString="0" containsNumber="1" containsInteger="1" minValue="0" maxValue="0" count="1">
        <n v="0"/>
      </sharedItems>
    </cacheField>
    <cacheField name="CTA_711725" numFmtId="2">
      <sharedItems containsSemiMixedTypes="0" containsString="0" containsNumber="1" containsInteger="1" minValue="0" maxValue="0" count="1">
        <n v="0"/>
      </sharedItems>
    </cacheField>
    <cacheField name="CTA_711730" numFmtId="2">
      <sharedItems containsSemiMixedTypes="0" containsString="0" containsNumber="1" containsInteger="1" minValue="0" maxValue="0" count="1">
        <n v="0"/>
      </sharedItems>
    </cacheField>
    <cacheField name="CTA_711735" numFmtId="2">
      <sharedItems containsSemiMixedTypes="0" containsString="0" containsNumber="1" containsInteger="1" minValue="0" maxValue="0" count="1">
        <n v="0"/>
      </sharedItems>
    </cacheField>
    <cacheField name="CTA_711740" numFmtId="2">
      <sharedItems containsSemiMixedTypes="0" containsString="0" containsNumber="1" containsInteger="1" minValue="0" maxValue="0" count="1">
        <n v="0"/>
      </sharedItems>
    </cacheField>
    <cacheField name="CTA_711745" numFmtId="2">
      <sharedItems containsSemiMixedTypes="0" containsString="0" containsNumber="1" containsInteger="1" minValue="0" maxValue="0" count="1">
        <n v="0"/>
      </sharedItems>
    </cacheField>
    <cacheField name="CTA_719050" numFmtId="2">
      <sharedItems containsSemiMixedTypes="0" containsString="0" containsNumber="1" minValue="0" maxValue="113326.16" count="5">
        <n v="0"/>
        <n v="113326.16"/>
        <n v="110487.66"/>
        <n v="106137.98"/>
        <n v="101855.32"/>
      </sharedItems>
    </cacheField>
    <cacheField name="CTA_740105" numFmtId="2">
      <sharedItems containsSemiMixedTypes="0" containsString="0" containsNumber="1" minValue="0" maxValue="139595913.82999998"/>
    </cacheField>
    <cacheField name="CTA_740150" numFmtId="2">
      <sharedItems containsSemiMixedTypes="0" containsString="0" containsNumber="1" containsInteger="1" minValue="0" maxValue="0" count="1">
        <n v="0"/>
      </sharedItems>
    </cacheField>
    <cacheField name="CTA_740155" numFmtId="2">
      <sharedItems containsSemiMixedTypes="0" containsString="0" containsNumber="1" containsInteger="1" minValue="0" maxValue="0" count="1">
        <n v="0"/>
      </sharedItems>
    </cacheField>
    <cacheField name="CTA_740160" numFmtId="2">
      <sharedItems containsSemiMixedTypes="0" containsString="0" containsNumber="1" minValue="0" maxValue="1206862.2" count="13">
        <n v="0"/>
        <n v="748628.78"/>
        <n v="732646.09"/>
        <n v="715926.6"/>
        <n v="700054.71"/>
        <n v="458233.42"/>
        <n v="435112.28"/>
        <n v="406522.72"/>
        <n v="386698.23999999999"/>
        <n v="1206862.2"/>
        <n v="1167758.3699999999"/>
        <n v="1122449.3199999998"/>
        <n v="1086752.95"/>
      </sharedItems>
    </cacheField>
    <cacheField name="CTA_740165" numFmtId="2">
      <sharedItems containsSemiMixedTypes="0" containsString="0" containsNumber="1" minValue="0" maxValue="159571.41" count="5">
        <n v="0"/>
        <n v="159571.41"/>
        <n v="155729.48000000001"/>
        <n v="151291.64000000001"/>
        <n v="146791.85999999999"/>
      </sharedItems>
    </cacheField>
    <cacheField name="CTA_740170" numFmtId="2">
      <sharedItems containsSemiMixedTypes="0" containsString="0" containsNumber="1" containsInteger="1" minValue="0" maxValue="0" count="1">
        <n v="0"/>
      </sharedItems>
    </cacheField>
    <cacheField name="CTA_740175" numFmtId="2">
      <sharedItems containsSemiMixedTypes="0" containsString="0" containsNumber="1" containsInteger="1" minValue="0" maxValue="0" count="1">
        <n v="0"/>
      </sharedItems>
    </cacheField>
    <cacheField name="CTA_740180" numFmtId="2">
      <sharedItems containsSemiMixedTypes="0" containsString="0" containsNumber="1" minValue="0" maxValue="1917944.8199999998" count="13">
        <n v="0"/>
        <n v="512289.75"/>
        <n v="489272.12"/>
        <n v="468869.95"/>
        <n v="448551.69"/>
        <n v="777005.86"/>
        <n v="981880.57"/>
        <n v="1253843.7"/>
        <n v="1469393.13"/>
        <n v="1289295.6099999999"/>
        <n v="1471152.69"/>
        <n v="1722713.65"/>
        <n v="1917944.8199999998"/>
      </sharedItems>
    </cacheField>
    <cacheField name="CTA_740185" numFmtId="2">
      <sharedItems containsSemiMixedTypes="0" containsString="0" containsNumber="1" containsInteger="1" minValue="0" maxValue="0" count="1">
        <n v="0"/>
      </sharedItems>
    </cacheField>
    <cacheField name="CTA_7405" numFmtId="2">
      <sharedItems containsSemiMixedTypes="0" containsString="0" containsNumber="1" containsInteger="1" minValue="0" maxValue="0" count="1">
        <n v="0"/>
      </sharedItems>
    </cacheField>
    <cacheField name="CTA_740505" numFmtId="2">
      <sharedItems containsSemiMixedTypes="0" containsString="0" containsNumber="1" containsInteger="1" minValue="0" maxValue="0" count="1">
        <n v="0"/>
      </sharedItems>
    </cacheField>
    <cacheField name="CTA_740510" numFmtId="2">
      <sharedItems containsSemiMixedTypes="0" containsString="0" containsNumber="1" containsInteger="1" minValue="0" maxValue="0" count="1">
        <n v="0"/>
      </sharedItems>
    </cacheField>
    <cacheField name="CTA_741439" numFmtId="2">
      <sharedItems containsSemiMixedTypes="0" containsString="0" containsNumber="1" minValue="0" maxValue="171559.52" count="7">
        <n v="2148.83"/>
        <n v="0"/>
        <n v="7040.5"/>
        <n v="364.46"/>
        <n v="2005.73"/>
        <n v="160000"/>
        <n v="171559.52"/>
      </sharedItems>
    </cacheField>
    <cacheField name="CTA_741440" numFmtId="2">
      <sharedItems containsSemiMixedTypes="0" containsString="0" containsNumber="1" containsInteger="1" minValue="0" maxValue="0" count="1">
        <n v="0"/>
      </sharedItems>
    </cacheField>
    <cacheField name="CTA_741441" numFmtId="2">
      <sharedItems containsSemiMixedTypes="0" containsString="0" containsNumber="1" minValue="0" maxValue="137720.59" count="4">
        <n v="0"/>
        <n v="446.37"/>
        <n v="137274.22"/>
        <n v="137720.59"/>
      </sharedItems>
    </cacheField>
    <cacheField name="patrimonio" numFmtId="2">
      <sharedItems containsSemiMixedTypes="0" containsString="0" containsNumber="1" minValue="424300.42" maxValue="175056815.29000002"/>
    </cacheField>
    <cacheField name="gastos" numFmtId="2">
      <sharedItems containsSemiMixedTypes="0" containsString="0" containsNumber="1" minValue="35810.239999999998" maxValue="44513744.280000001"/>
    </cacheField>
    <cacheField name="ingresos" numFmtId="2">
      <sharedItems containsSemiMixedTypes="0" containsString="0" containsNumber="1" minValue="41371.089999999997" maxValue="46869592"/>
    </cacheField>
    <cacheField name="ingr_menos_gas" numFmtId="2">
      <sharedItems containsSemiMixedTypes="0" containsString="0" containsNumber="1" minValue="-339677.22" maxValue="2355847.7199999988"/>
    </cacheField>
    <cacheField name="patri_result" numFmtId="2">
      <sharedItems containsSemiMixedTypes="0" containsString="0" containsNumber="1" minValue="421456.82999999996" maxValue="177412663.01000002"/>
    </cacheField>
    <cacheField name="act_inmo_net" numFmtId="2">
      <sharedItems containsSemiMixedTypes="0" containsString="0" containsNumber="1" minValue="-378339.02999999991" maxValue="94429058.089999989"/>
    </cacheField>
    <cacheField name="I1_suficiencia_patrimonial" numFmtId="2">
      <sharedItems containsSemiMixedTypes="0" containsString="0" containsNumber="1" minValue="-35.740871109113002" maxValue="106.65742653590846"/>
    </cacheField>
    <cacheField name="total_act" numFmtId="2">
      <sharedItems containsSemiMixedTypes="0" containsString="0" containsNumber="1" minValue="5150919.3600000003" maxValue="959399005.13999939"/>
    </cacheField>
    <cacheField name="act_impro_netos" numFmtId="2">
      <sharedItems containsSemiMixedTypes="0" containsString="0" containsNumber="1" minValue="-221663.90000000037" maxValue="110538546.83999997"/>
    </cacheField>
    <cacheField name="I2_prop_act_impr_net" numFmtId="2">
      <sharedItems containsSemiMixedTypes="0" containsString="0" containsNumber="1" minValue="0" maxValue="0.55205171946370979"/>
    </cacheField>
    <cacheField name="act_produc" numFmtId="2">
      <sharedItems containsSemiMixedTypes="0" containsString="0" containsNumber="1" minValue="2598830.2499999995" maxValue="848860458.29999983"/>
    </cacheField>
    <cacheField name="I3_prop_act_prod_net" numFmtId="2">
      <sharedItems containsSemiMixedTypes="0" containsString="0" containsNumber="1" minValue="0.44794828053629021" maxValue="1.0085974011480143"/>
    </cacheField>
    <cacheField name="pas_con_cost" numFmtId="2">
      <sharedItems containsSemiMixedTypes="0" containsString="0" containsNumber="1" minValue="2024415.51" maxValue="755199783.45000029"/>
    </cacheField>
    <cacheField name="I4_uti_pas_cost_prod_gene" numFmtId="2">
      <sharedItems containsSemiMixedTypes="0" containsString="0" containsNumber="1" minValue="0.55408151740531475" maxValue="2.3731953853032604"/>
    </cacheField>
    <cacheField name="Carte_impr_comer_pri" numFmtId="2">
      <sharedItems containsSemiMixedTypes="0" containsString="0" containsNumber="1" minValue="0" maxValue="336933.95" count="26">
        <n v="0"/>
        <n v="12017.97"/>
        <n v="11300"/>
        <n v="2"/>
        <n v="1"/>
        <n v="23377.190000000002"/>
        <n v="22308.43"/>
        <n v="22107.02"/>
        <n v="17610.71"/>
        <n v="43027.200000000004"/>
        <n v="43027.199999999997"/>
        <n v="16"/>
        <n v="105285.29999999999"/>
        <n v="103185.60000000001"/>
        <n v="98382.75"/>
        <n v="153164.64000000001"/>
        <n v="6"/>
        <n v="2076.08"/>
        <n v="1908.57"/>
        <n v="1803.4"/>
        <n v="110001"/>
        <n v="7080.17"/>
        <n v="302891.91000000003"/>
        <n v="292475.77"/>
        <n v="286753.53999999998"/>
        <n v="336933.95"/>
      </sharedItems>
    </cacheField>
    <cacheField name="Carte_impr_comer_ord" numFmtId="2">
      <sharedItems containsSemiMixedTypes="0" containsString="0" containsNumber="1" containsInteger="1" minValue="0" maxValue="0" count="1">
        <n v="0"/>
      </sharedItems>
    </cacheField>
    <cacheField name="Carte_impr_consu_pri" numFmtId="2">
      <sharedItems containsSemiMixedTypes="0" containsString="0" containsNumber="1" minValue="0" maxValue="16469319.450000001"/>
    </cacheField>
    <cacheField name="Carte_impr_consu_ord" numFmtId="2">
      <sharedItems containsSemiMixedTypes="0" containsString="0" containsNumber="1" minValue="0" maxValue="881534.23"/>
    </cacheField>
    <cacheField name="Carte_impr_inmob" numFmtId="2">
      <sharedItems containsSemiMixedTypes="0" containsString="0" containsNumber="1" minValue="0" maxValue="797384.66999999993"/>
    </cacheField>
    <cacheField name="Carte_impr_vivi_ip" numFmtId="2">
      <sharedItems containsSemiMixedTypes="0" containsString="0" containsNumber="1" containsInteger="1" minValue="0" maxValue="1" count="2">
        <n v="0"/>
        <n v="1"/>
      </sharedItems>
    </cacheField>
    <cacheField name="Carte_impr_micro" numFmtId="2">
      <sharedItems containsSemiMixedTypes="0" containsString="0" containsNumber="1" minValue="0" maxValue="42380467.659999996"/>
    </cacheField>
    <cacheField name="Carte_impr_produ" numFmtId="2">
      <sharedItems containsSemiMixedTypes="0" containsString="0" containsNumber="1" containsInteger="1" minValue="0" maxValue="0" count="1">
        <n v="0"/>
      </sharedItems>
    </cacheField>
    <cacheField name="Carte_impr_educ" numFmtId="2">
      <sharedItems containsSemiMixedTypes="0" containsString="0" containsNumber="1" minValue="0" maxValue="197297.49" count="7">
        <n v="0"/>
        <n v="1193.0899999999999"/>
        <n v="197297.49"/>
        <n v="190287.04"/>
        <n v="185124.65000000002"/>
        <n v="178501.66"/>
        <n v="179694.74999999997"/>
      </sharedItems>
    </cacheField>
    <cacheField name="Carte_impr_comer" numFmtId="2">
      <sharedItems containsSemiMixedTypes="0" containsString="0" containsNumber="1" minValue="0" maxValue="336933.95" count="26">
        <n v="0"/>
        <n v="12017.97"/>
        <n v="11300"/>
        <n v="2"/>
        <n v="1"/>
        <n v="23377.190000000002"/>
        <n v="22308.43"/>
        <n v="22107.02"/>
        <n v="17610.71"/>
        <n v="43027.200000000004"/>
        <n v="43027.199999999997"/>
        <n v="16"/>
        <n v="105285.29999999999"/>
        <n v="103185.60000000001"/>
        <n v="98382.75"/>
        <n v="153164.64000000001"/>
        <n v="6"/>
        <n v="2076.08"/>
        <n v="1908.57"/>
        <n v="1803.4"/>
        <n v="110001"/>
        <n v="7080.17"/>
        <n v="302891.91000000003"/>
        <n v="292475.77"/>
        <n v="286753.53999999998"/>
        <n v="336933.95"/>
      </sharedItems>
    </cacheField>
    <cacheField name="Carte_impr_consu" numFmtId="2">
      <sharedItems containsSemiMixedTypes="0" containsString="0" containsNumber="1" minValue="0" maxValue="17350853.68"/>
    </cacheField>
    <cacheField name="Carte_impr_vivie" numFmtId="2">
      <sharedItems containsSemiMixedTypes="0" containsString="0" containsNumber="1" minValue="0" maxValue="797385.66999999993"/>
    </cacheField>
    <cacheField name="carte_impr" numFmtId="2">
      <sharedItems containsSemiMixedTypes="0" containsString="0" containsNumber="1" minValue="2453.37" maxValue="61013102.86999999"/>
    </cacheField>
    <cacheField name="Carte_bruta_comer_pri" numFmtId="2">
      <sharedItems containsSemiMixedTypes="0" containsString="0" containsNumber="1" minValue="0" maxValue="6029538.0200000005"/>
    </cacheField>
    <cacheField name="Carte_bruta_consu_pri" numFmtId="2">
      <sharedItems containsSemiMixedTypes="0" containsString="0" containsNumber="1" minValue="0" maxValue="271258994.26999992"/>
    </cacheField>
    <cacheField name="Carte_bruta_inmob" numFmtId="2">
      <sharedItems containsSemiMixedTypes="0" containsString="0" containsNumber="1" minValue="0" maxValue="13755635.020000001"/>
    </cacheField>
    <cacheField name="Carte_bruta_micro" numFmtId="2">
      <sharedItems containsSemiMixedTypes="0" containsString="0" containsNumber="1" minValue="0" maxValue="451936514.62999988"/>
    </cacheField>
    <cacheField name="Carte_bruta_produ" numFmtId="2">
      <sharedItems containsSemiMixedTypes="0" containsString="0" containsNumber="1" minValue="0" maxValue="267758.32" count="5">
        <n v="0"/>
        <n v="267758.32"/>
        <n v="261095.02"/>
        <n v="255817.36"/>
        <n v="250487.23"/>
      </sharedItems>
    </cacheField>
    <cacheField name="Carte_bruta_comer_ord" numFmtId="2">
      <sharedItems containsSemiMixedTypes="0" containsString="0" containsNumber="1" minValue="0" maxValue="50000" count="5">
        <n v="0"/>
        <n v="50000"/>
        <n v="49162.52"/>
        <n v="48317.51"/>
        <n v="47464.89"/>
      </sharedItems>
    </cacheField>
    <cacheField name="Carte_bruta_consu_ord" numFmtId="2">
      <sharedItems containsSemiMixedTypes="0" containsString="0" containsNumber="1" minValue="0" maxValue="15119252.299999999"/>
    </cacheField>
    <cacheField name="Carte_bruta_vivi_ip" numFmtId="2">
      <sharedItems containsSemiMixedTypes="0" containsString="0" containsNumber="1" minValue="0" maxValue="220333.94" count="8">
        <n v="0"/>
        <n v="1"/>
        <n v="151392.19"/>
        <n v="180419.69"/>
        <n v="220333.94"/>
        <n v="217767.67999999999"/>
        <n v="151393.19"/>
        <n v="180420.69"/>
      </sharedItems>
    </cacheField>
    <cacheField name="Carte_bruta_educ" numFmtId="2">
      <sharedItems containsSemiMixedTypes="0" containsString="0" containsNumber="1" minValue="0" maxValue="429089.72" count="13">
        <n v="0"/>
        <n v="112926.07"/>
        <n v="106521.53"/>
        <n v="100174.09"/>
        <n v="110129.23999999999"/>
        <n v="316163.65000000002"/>
        <n v="299881.21000000002"/>
        <n v="277202.43"/>
        <n v="260088.41"/>
        <n v="429089.72"/>
        <n v="406402.74"/>
        <n v="377376.52"/>
        <n v="370217.65"/>
      </sharedItems>
    </cacheField>
    <cacheField name="Carte_bruta_comer" numFmtId="2">
      <sharedItems containsSemiMixedTypes="0" containsString="0" containsNumber="1" minValue="0" maxValue="6347296.3400000008"/>
    </cacheField>
    <cacheField name="Carte_bruta_consu" numFmtId="2">
      <sharedItems containsSemiMixedTypes="0" containsString="0" containsNumber="1" minValue="0" maxValue="286378246.56999993"/>
    </cacheField>
    <cacheField name="Carte_bruta_vivie" numFmtId="2">
      <sharedItems containsSemiMixedTypes="0" containsString="0" containsNumber="1" minValue="0" maxValue="13973402.700000001"/>
    </cacheField>
    <cacheField name="Carte_bruta" numFmtId="2">
      <sharedItems containsSemiMixedTypes="0" containsString="0" containsNumber="1" minValue="2498161.4899999998" maxValue="758900887.50000012"/>
    </cacheField>
    <cacheField name="I5_Moros_carte" numFmtId="2">
      <sharedItems containsSemiMixedTypes="0" containsString="0" containsNumber="1" minValue="6.8272275613343004E-4" maxValue="0.42182467450604993"/>
    </cacheField>
    <cacheField name="I6_Moros_carte_comer_pri" numFmtId="2">
      <sharedItems containsSemiMixedTypes="0" containsString="0" containsNumber="1" minValue="0" maxValue="1" count="29">
        <n v="0"/>
        <n v="1.784419493392865E-2"/>
        <n v="1.6893888725224151E-2"/>
        <n v="1.6300674921511171E-2"/>
        <n v="1.4875329272982759E-2"/>
        <n v="1"/>
        <n v="6.0629104384148612E-2"/>
        <n v="5.9464304858668902E-2"/>
        <n v="6.0817333939626253E-2"/>
        <n v="5.1474965760735999E-2"/>
        <n v="6.9831217205350377E-2"/>
        <n v="7.1080009862311708E-2"/>
        <n v="7.241789829145584E-2"/>
        <n v="7.4081805340428478E-2"/>
        <n v="7.4147878675533997E-4"/>
        <n v="7.6359558069057998E-4"/>
        <n v="4.5013374173503387E-2"/>
        <n v="4.4066303555205223E-2"/>
        <n v="4.3847341089419088E-2"/>
        <n v="7.1192489009051216E-2"/>
        <n v="0.3129046745143963"/>
        <n v="0.34252517225745699"/>
        <n v="0.38997937949597822"/>
        <n v="0.42725516724499013"/>
        <n v="8.4960218452916399E-3"/>
        <n v="5.0234679505346248E-2"/>
        <n v="4.89815268091967E-2"/>
        <n v="4.8618438461735122E-2"/>
        <n v="5.6679434594336907E-2"/>
      </sharedItems>
    </cacheField>
    <cacheField name="I7_Moros_carte_consu_pri" numFmtId="2">
      <sharedItems containsSemiMixedTypes="0" containsString="0" containsNumber="1" minValue="0" maxValue="1"/>
    </cacheField>
    <cacheField name="I8_Moros_carte_inmob" numFmtId="2">
      <sharedItems containsSemiMixedTypes="0" containsString="0" containsNumber="1" minValue="0" maxValue="1"/>
    </cacheField>
    <cacheField name="I9_Moros_carte_micro" numFmtId="2">
      <sharedItems containsSemiMixedTypes="0" containsString="0" containsNumber="1" minValue="0" maxValue="0.49095090095172667"/>
    </cacheField>
    <cacheField name="I10_Moros_carte_produ" numFmtId="2">
      <sharedItems containsSemiMixedTypes="0" containsString="0" containsNumber="1" containsInteger="1" minValue="0" maxValue="0" count="1">
        <n v="0"/>
      </sharedItems>
    </cacheField>
    <cacheField name="I11_Moros_carte_comer_ord" numFmtId="2">
      <sharedItems containsSemiMixedTypes="0" containsString="0" containsNumber="1" containsInteger="1" minValue="0" maxValue="0" count="1">
        <n v="0"/>
      </sharedItems>
    </cacheField>
    <cacheField name="I12_Moros_carte_consu_ord" numFmtId="2">
      <sharedItems containsSemiMixedTypes="0" containsString="0" containsNumber="1" minValue="0" maxValue="0.48968217354407717"/>
    </cacheField>
    <cacheField name="I13_Moros_carte_vivi_ip" numFmtId="2">
      <sharedItems containsSemiMixedTypes="0" containsString="0" containsNumber="1" minValue="0" maxValue="1" count="4">
        <n v="0"/>
        <n v="1"/>
        <n v="6.6053169234400003E-6"/>
        <n v="5.5426015719199997E-6"/>
      </sharedItems>
    </cacheField>
    <cacheField name="I14_Moros_carte_educ" numFmtId="2">
      <sharedItems containsSemiMixedTypes="0" containsString="0" containsNumber="1" minValue="0" maxValue="0.68631147385613989" count="10">
        <n v="0"/>
        <n v="1.083354429759072E-2"/>
        <n v="0.62403596997947097"/>
        <n v="0.63454139057262038"/>
        <n v="0.66783198834151647"/>
        <n v="0.68631147385613989"/>
        <n v="0.45980474666230642"/>
        <n v="0.46822282743467725"/>
        <n v="0.49055688467316411"/>
        <n v="0.48537596735325816"/>
      </sharedItems>
    </cacheField>
    <cacheField name="Moros_carte_comer" numFmtId="2">
      <sharedItems containsSemiMixedTypes="0" containsString="0" containsNumber="1" minValue="0" maxValue="1" count="29">
        <n v="0"/>
        <n v="1.784419493392865E-2"/>
        <n v="1.6893888725224151E-2"/>
        <n v="1.6300674921511171E-2"/>
        <n v="1.4875329272982759E-2"/>
        <n v="1"/>
        <n v="6.0629104384148612E-2"/>
        <n v="5.9464304858668902E-2"/>
        <n v="6.0817333939626253E-2"/>
        <n v="5.1474965760735999E-2"/>
        <n v="6.9831217205350377E-2"/>
        <n v="7.1080009862311708E-2"/>
        <n v="7.241789829145584E-2"/>
        <n v="7.4081805340428478E-2"/>
        <n v="7.4147878675533997E-4"/>
        <n v="7.6359558069057998E-4"/>
        <n v="4.5013374173503387E-2"/>
        <n v="4.4066303555205223E-2"/>
        <n v="4.3847341089419088E-2"/>
        <n v="7.1192489009051216E-2"/>
        <n v="0.3129046745143963"/>
        <n v="0.34252517225745699"/>
        <n v="0.38997937949597822"/>
        <n v="0.42725516724499013"/>
        <n v="8.4960218452916399E-3"/>
        <n v="4.7719831212418233E-2"/>
        <n v="4.6562180278878672E-2"/>
        <n v="4.6234345695263912E-2"/>
        <n v="5.3974149596124933E-2"/>
      </sharedItems>
    </cacheField>
    <cacheField name="Moros_carte_consu" numFmtId="2">
      <sharedItems containsSemiMixedTypes="0" containsString="0" containsNumber="1" minValue="0" maxValue="1"/>
    </cacheField>
    <cacheField name="Moros_carte_vivie" numFmtId="2">
      <sharedItems containsSemiMixedTypes="0" containsString="0" containsNumber="1" minValue="0" maxValue="1"/>
    </cacheField>
    <cacheField name="Prov_carte_comer_pri" numFmtId="2">
      <sharedItems containsSemiMixedTypes="0" containsString="0" containsNumber="1" minValue="0" maxValue="276807.51"/>
    </cacheField>
    <cacheField name="Prov_carte_consu_pri" numFmtId="2">
      <sharedItems containsSemiMixedTypes="0" containsString="0" containsNumber="1" minValue="0" maxValue="13531042.630000001"/>
    </cacheField>
    <cacheField name="Prov_carte_inmob" numFmtId="2">
      <sharedItems containsSemiMixedTypes="0" containsString="0" containsNumber="1" minValue="0" maxValue="484419.39"/>
    </cacheField>
    <cacheField name="Prov_carte_micro" numFmtId="2">
      <sharedItems containsSemiMixedTypes="0" containsString="0" containsNumber="1" minValue="0" maxValue="33322054.709999997"/>
    </cacheField>
    <cacheField name="Prov_carte_produ" numFmtId="2">
      <sharedItems containsSemiMixedTypes="0" containsString="0" containsNumber="1" minValue="0" maxValue="24286.760000000002" count="15">
        <n v="0"/>
        <n v="13277.35"/>
        <n v="13392.78"/>
        <n v="13414.87"/>
        <n v="13517.41"/>
        <n v="4852.2700000000004"/>
        <n v="4965.2299999999996"/>
        <n v="1046.1199999999999"/>
        <n v="979.11"/>
        <n v="972.11"/>
        <n v="951.85"/>
        <n v="19288.7"/>
        <n v="19337.12"/>
        <n v="19352.21"/>
        <n v="24286.760000000002"/>
      </sharedItems>
    </cacheField>
    <cacheField name="Prov_carte_comer_ord" numFmtId="2">
      <sharedItems containsSemiMixedTypes="0" containsString="0" containsNumber="1" minValue="0" maxValue="1064.29" count="13">
        <n v="0"/>
        <n v="13.37"/>
        <n v="569.44000000000005"/>
        <n v="559.29"/>
        <n v="548.76"/>
        <n v="538.20000000000005"/>
        <n v="491.63"/>
        <n v="483.18"/>
        <n v="474.64"/>
        <n v="582.81000000000006"/>
        <n v="1064.29"/>
        <n v="1045.31"/>
        <n v="1026.21"/>
      </sharedItems>
    </cacheField>
    <cacheField name="Prov_carte_consu_ord" numFmtId="2">
      <sharedItems containsSemiMixedTypes="0" containsString="0" containsNumber="1" minValue="0" maxValue="797475.41"/>
    </cacheField>
    <cacheField name="Prov_carte_vivi_ip" numFmtId="2">
      <sharedItems containsSemiMixedTypes="0" containsString="0" containsNumber="1" minValue="0" maxValue="5064.96" count="5">
        <n v="0"/>
        <n v="2346.58"/>
        <n v="2796.5"/>
        <n v="5064.96"/>
        <n v="3375.4"/>
      </sharedItems>
    </cacheField>
    <cacheField name="Prov_carte_educ" numFmtId="2">
      <sharedItems containsSemiMixedTypes="0" containsString="0" containsNumber="1" minValue="0" maxValue="374052.98" count="14">
        <n v="0"/>
        <n v="1912.52"/>
        <n v="1799.55"/>
        <n v="1682.42"/>
        <n v="2404.36"/>
        <n v="234866.24"/>
        <n v="162334.03"/>
        <n v="159726.26"/>
        <n v="193177.41999999998"/>
        <n v="137274.22"/>
        <n v="374052.98"/>
        <n v="164133.57999999999"/>
        <n v="161408.68"/>
        <n v="195581.78"/>
      </sharedItems>
    </cacheField>
    <cacheField name="Prov_carte_comer" numFmtId="2">
      <sharedItems containsSemiMixedTypes="0" containsString="0" containsNumber="1" minValue="0" maxValue="302120.48000000004"/>
    </cacheField>
    <cacheField name="Prov_carte_consu" numFmtId="2">
      <sharedItems containsSemiMixedTypes="0" containsString="0" containsNumber="1" minValue="0" maxValue="14306735.670000002"/>
    </cacheField>
    <cacheField name="Prov_carte_vivie" numFmtId="2">
      <sharedItems containsSemiMixedTypes="0" containsString="0" containsNumber="1" minValue="0" maxValue="486765.97000000003"/>
    </cacheField>
    <cacheField name="Prov_carte" numFmtId="2">
      <sharedItems containsSemiMixedTypes="0" containsString="0" containsNumber="1" minValue="-49187406.149999999" maxValue="-31360.95"/>
    </cacheField>
    <cacheField name="I15_Cober_carte" numFmtId="2">
      <sharedItems containsSemiMixedTypes="0" containsString="0" containsNumber="1" minValue="0.14151646241206958" maxValue="29.610091425264024"/>
    </cacheField>
    <cacheField name="I16_Cober_carte_comer_pri" numFmtId="2">
      <sharedItems containsSemiMixedTypes="0" containsString="0" containsNumber="1" minValue="0" maxValue="2457.09" count="27">
        <n v="0"/>
        <n v="1.4328709424303769"/>
        <n v="1.3711833196454977"/>
        <n v="1.4583044247787611"/>
        <n v="1.284613274336283"/>
        <n v="1"/>
        <n v="2457.09"/>
        <n v="0.62703558468746667"/>
        <n v="0.71407535178405646"/>
        <n v="0.71587803331249533"/>
        <n v="0.92233476106301227"/>
        <n v="1.5836756749219099"/>
        <n v="1.5836756749219101"/>
        <n v="161.41"/>
        <n v="0.43303880028835939"/>
        <n v="0.55440972383743459"/>
        <n v="0.68793248816484598"/>
        <n v="0.44188195134333874"/>
        <n v="3.7697824746637894"/>
        <n v="4.1006460334176902"/>
        <n v="4.3397859598536099"/>
        <n v="0.42321269806638123"/>
        <n v="2.1977537262523357"/>
        <n v="0.85017589277970473"/>
        <n v="0.89984876354030974"/>
        <n v="0.9643299608437268"/>
        <n v="0.82154828861858531"/>
      </sharedItems>
    </cacheField>
    <cacheField name="I17_Cober_carte_consu_pri" numFmtId="2">
      <sharedItems containsSemiMixedTypes="0" containsString="0" containsNumber="1" minValue="0" maxValue="583.45333333333326"/>
    </cacheField>
    <cacheField name="I18_Cober_carte_inmob" numFmtId="2">
      <sharedItems containsSemiMixedTypes="0" containsString="0" containsNumber="1" minValue="0" maxValue="4543.72"/>
    </cacheField>
    <cacheField name="I19_Cober_carte_micro" numFmtId="2">
      <sharedItems containsSemiMixedTypes="0" containsString="0" containsNumber="1" minValue="0" maxValue="13.193333333333333"/>
    </cacheField>
    <cacheField name="I20_Cober_carte_produ" numFmtId="2">
      <sharedItems containsSemiMixedTypes="0" containsString="0" containsNumber="1" containsInteger="1" minValue="0" maxValue="0" count="1">
        <n v="0"/>
      </sharedItems>
    </cacheField>
    <cacheField name="I21_Cober_carte_comer_ord" numFmtId="2">
      <sharedItems containsSemiMixedTypes="0" containsString="0" containsNumber="1" containsInteger="1" minValue="0" maxValue="0" count="1">
        <n v="0"/>
      </sharedItems>
    </cacheField>
    <cacheField name="I22_Cober_carte_consu_ord" numFmtId="2">
      <sharedItems containsSemiMixedTypes="0" containsString="0" containsNumber="1" minValue="0" maxValue="6.2718626557277428"/>
    </cacheField>
    <cacheField name="I23_Cober_carte_vivi_ip" numFmtId="2">
      <sharedItems containsSemiMixedTypes="0" containsString="0" containsNumber="1" minValue="0" maxValue="2796.5" count="3">
        <n v="0"/>
        <n v="2346.58"/>
        <n v="2796.5"/>
      </sharedItems>
    </cacheField>
    <cacheField name="I24_Cober_carte_educ" numFmtId="2">
      <sharedItems containsSemiMixedTypes="0" containsString="0" containsNumber="1" minValue="0" maxValue="2.0152377440092537" count="10">
        <n v="0"/>
        <n v="2.0152377440092537"/>
        <n v="1.1904167660723914"/>
        <n v="0.8531008207390266"/>
        <n v="0.86280384594920223"/>
        <n v="1.0822163782678547"/>
        <n v="1.8958831153908751"/>
        <n v="0.86255784944681457"/>
        <n v="0.87189188473820189"/>
        <n v="1.0884112084521114"/>
      </sharedItems>
    </cacheField>
    <cacheField name="Cober_carte_comer" numFmtId="2">
      <sharedItems containsSemiMixedTypes="0" containsString="0" containsNumber="1" minValue="0" maxValue="7028.8050000000003"/>
    </cacheField>
    <cacheField name="Cober_carte_consu" numFmtId="2">
      <sharedItems containsSemiMixedTypes="0" containsString="0" containsNumber="1" minValue="0" maxValue="583.45333333333326"/>
    </cacheField>
    <cacheField name="Cober_carte_vivie" numFmtId="2">
      <sharedItems containsSemiMixedTypes="0" containsString="0" containsNumber="1" minValue="0" maxValue="4543.72"/>
    </cacheField>
    <cacheField name="activ_acum" numFmtId="2">
      <sharedItems containsSemiMixedTypes="0" containsString="0" containsNumber="1" minValue="10553373.970000001" maxValue="4692176291.2199993"/>
    </cacheField>
    <cacheField name="activ_prome" numFmtId="2">
      <sharedItems containsSemiMixedTypes="0" containsString="0" containsNumber="1" minValue="5274918.8966666674" maxValue="938435258.24399984"/>
    </cacheField>
    <cacheField name="I25_Efici_opera" numFmtId="2">
      <sharedItems containsSemiMixedTypes="0" containsString="0" containsNumber="1" minValue="2.2796139578164881E-2" maxValue="0.11698279571246048"/>
    </cacheField>
    <cacheField name="Marg_fin_neto" numFmtId="2">
      <sharedItems containsSemiMixedTypes="0" containsString="0" containsNumber="1" minValue="-145976.12" maxValue="22348414.169999994"/>
    </cacheField>
    <cacheField name="I26_Grad_abso" numFmtId="2">
      <sharedItems containsSemiMixedTypes="0" containsString="0" containsNumber="1" minValue="0" maxValue="5.2185965811308312"/>
    </cacheField>
    <cacheField name="I27_Efic_adm_pers" numFmtId="2">
      <sharedItems containsSemiMixedTypes="0" containsString="0" containsNumber="1" minValue="7.9875470545089297E-3" maxValue="5.8525979680903603E-2"/>
    </cacheField>
    <cacheField name="patri_acum" numFmtId="2">
      <sharedItems containsSemiMixedTypes="0" containsString="0" containsNumber="1" minValue="847281.1" maxValue="862393243.03999996"/>
    </cacheField>
    <cacheField name="patri_prome" numFmtId="2">
      <sharedItems containsSemiMixedTypes="0" containsString="0" containsNumber="1" minValue="423640.55" maxValue="172478648.60799998"/>
    </cacheField>
    <cacheField name="I28_ROE" numFmtId="2">
      <sharedItems containsSemiMixedTypes="0" containsString="0" containsNumber="1" minValue="-0.82893592690470641" maxValue="0.62081193343534857"/>
    </cacheField>
    <cacheField name="I29_ROA" numFmtId="2">
      <sharedItems containsSemiMixedTypes="0" containsString="0" containsNumber="1" minValue="-0.168582253286119" maxValue="8.3954214531567803E-2"/>
    </cacheField>
    <cacheField name="I30_Interm_fin" numFmtId="2">
      <sharedItems containsSemiMixedTypes="0" containsString="0" containsNumber="1" minValue="0.35394269890554403" maxValue="4.3738395405338784"/>
    </cacheField>
    <cacheField name="Marg_inter_est" numFmtId="2">
      <sharedItems containsSemiMixedTypes="0" containsString="0" containsNumber="1" minValue="-507168.93999999994" maxValue="393598.06999999937"/>
    </cacheField>
    <cacheField name="I31_Marg_inter_est_patri" numFmtId="2">
      <sharedItems containsSemiMixedTypes="0" containsString="0" containsNumber="1" minValue="-0.85771108395629958" maxValue="0.49125336281048682"/>
    </cacheField>
    <cacheField name="I32_Marg_inter_est_activ" numFmtId="2">
      <sharedItems containsSemiMixedTypes="0" containsString="0" containsNumber="1" minValue="-0.17443431091442493" maxValue="5.0863010951012019E-2"/>
    </cacheField>
    <cacheField name="Int_carte_comer_prio" numFmtId="2">
      <sharedItems containsSemiMixedTypes="0" containsString="0" containsNumber="1" minValue="0" maxValue="194299.26"/>
    </cacheField>
    <cacheField name="Carte_comer_prio_x_venc" numFmtId="2">
      <sharedItems containsSemiMixedTypes="0" containsString="0" containsNumber="1" minValue="0" maxValue="5726646.1100000003"/>
    </cacheField>
    <cacheField name="Carte_comer_prio_x_venc_acum" numFmtId="2">
      <sharedItems containsSemiMixedTypes="0" containsString="0" containsNumber="1" minValue="0" maxValue="28515068.559999999"/>
    </cacheField>
    <cacheField name="Carte_comer_prio_x_venc_prome" numFmtId="2">
      <sharedItems containsSemiMixedTypes="0" containsString="0" containsNumber="1" minValue="0" maxValue="5808746.3250000002"/>
    </cacheField>
    <cacheField name="Int_carte_consu_prio" numFmtId="2">
      <sharedItems containsSemiMixedTypes="0" containsString="0" containsNumber="1" minValue="0" maxValue="12130140.689999999"/>
    </cacheField>
    <cacheField name="Carte_consu_prio_x_venc" numFmtId="2">
      <sharedItems containsSemiMixedTypes="0" containsString="0" containsNumber="1" minValue="0" maxValue="254789674.8199999"/>
    </cacheField>
    <cacheField name="Carte_consu_prio_x_venc_acum" numFmtId="2">
      <sharedItems containsSemiMixedTypes="0" containsString="0" containsNumber="1" minValue="0" maxValue="1252286551.6199999"/>
    </cacheField>
    <cacheField name="Carte_consu_prio_x_venc_prome" numFmtId="2">
      <sharedItems containsSemiMixedTypes="0" containsString="0" containsNumber="1" minValue="0" maxValue="250457310.32399997"/>
    </cacheField>
    <cacheField name="Int_carte_inmob_prio" numFmtId="2">
      <sharedItems containsSemiMixedTypes="0" containsString="0" containsNumber="1" minValue="0" maxValue="439447.95"/>
    </cacheField>
    <cacheField name="Carte_inmob_prio_x_venc" numFmtId="2">
      <sharedItems containsSemiMixedTypes="0" containsString="0" containsNumber="1" minValue="0" maxValue="12990482.189999999"/>
    </cacheField>
    <cacheField name="Carte_inmob_prio_x_venc_acum" numFmtId="2">
      <sharedItems containsSemiMixedTypes="0" containsString="0" containsNumber="1" minValue="0" maxValue="64415394.300000004"/>
    </cacheField>
    <cacheField name="Carte_inmob_prio_x_venc_prome" numFmtId="2">
      <sharedItems containsSemiMixedTypes="0" containsString="0" containsNumber="1" minValue="0" maxValue="12883078.860000001"/>
    </cacheField>
    <cacheField name="Int_carte_micro_prio" numFmtId="2">
      <sharedItems containsSemiMixedTypes="0" containsString="0" containsNumber="1" minValue="0" maxValue="24920719.059999999"/>
    </cacheField>
    <cacheField name="Carte_micro_prio_x_venc" numFmtId="2">
      <sharedItems containsSemiMixedTypes="0" containsString="0" containsNumber="1" minValue="0" maxValue="409556046.96999991"/>
    </cacheField>
    <cacheField name="Carte_micro_prio_x_venc_acum" numFmtId="2">
      <sharedItems containsSemiMixedTypes="0" containsString="0" containsNumber="1" minValue="0" maxValue="1978074991.9400001"/>
    </cacheField>
    <cacheField name="Carte_micro_prio_x_venc_prome" numFmtId="2">
      <sharedItems containsSemiMixedTypes="0" containsString="0" containsNumber="1" minValue="0" maxValue="395614998.38800001"/>
    </cacheField>
    <cacheField name="Int_carte_prod_prio" numFmtId="2">
      <sharedItems containsSemiMixedTypes="0" containsString="0" containsNumber="1" minValue="0" maxValue="11612.48" count="5">
        <n v="0"/>
        <n v="3074.75"/>
        <n v="5810.83"/>
        <n v="8789.09"/>
        <n v="11612.48"/>
      </sharedItems>
    </cacheField>
    <cacheField name="Carte_prod_prio_x_venc" numFmtId="2">
      <sharedItems containsSemiMixedTypes="0" containsString="0" containsNumber="1" minValue="0" maxValue="267758.32" count="5">
        <n v="0"/>
        <n v="267758.32"/>
        <n v="261095.02"/>
        <n v="255817.36"/>
        <n v="250487.23"/>
      </sharedItems>
    </cacheField>
    <cacheField name="Carte_prod_prio_x_venc_acum" numFmtId="2">
      <sharedItems containsSemiMixedTypes="0" containsString="0" containsNumber="1" minValue="0" maxValue="1306682.9300000002" count="5">
        <n v="0"/>
        <n v="539283.32000000007"/>
        <n v="800378.34000000008"/>
        <n v="1056195.7000000002"/>
        <n v="1306682.9300000002"/>
      </sharedItems>
    </cacheField>
    <cacheField name="Carte_prod_prio_x_venc_prome" numFmtId="2">
      <sharedItems containsSemiMixedTypes="0" containsString="0" containsNumber="1" minValue="0" maxValue="269641.66000000003" count="5">
        <n v="0"/>
        <n v="269641.66000000003"/>
        <n v="266792.78000000003"/>
        <n v="264048.92500000005"/>
        <n v="261336.58600000004"/>
      </sharedItems>
    </cacheField>
    <cacheField name="Int_carte_comer_ord" numFmtId="2">
      <sharedItems containsSemiMixedTypes="0" containsString="0" containsNumber="1" minValue="0" maxValue="1377.59" count="8">
        <n v="0"/>
        <n v="50.26"/>
        <n v="450"/>
        <n v="892.47"/>
        <n v="1327.33"/>
        <n v="500.26"/>
        <n v="942.73"/>
        <n v="1377.59"/>
      </sharedItems>
    </cacheField>
    <cacheField name="Carte_comer_ord_x_venc" numFmtId="2">
      <sharedItems containsSemiMixedTypes="0" containsString="0" containsNumber="1" minValue="0" maxValue="50000" count="5">
        <n v="0"/>
        <n v="50000"/>
        <n v="49162.52"/>
        <n v="48317.51"/>
        <n v="47464.89"/>
      </sharedItems>
    </cacheField>
    <cacheField name="Carte_comer_ord_x_venc_acum" numFmtId="2">
      <sharedItems containsSemiMixedTypes="0" containsString="0" containsNumber="1" minValue="0" maxValue="194944.91999999998" count="5">
        <n v="0"/>
        <n v="50000"/>
        <n v="99162.51999999999"/>
        <n v="147480.03"/>
        <n v="194944.91999999998"/>
      </sharedItems>
    </cacheField>
    <cacheField name="Carte_comer_ord_x_venc_prome" numFmtId="2">
      <sharedItems containsSemiMixedTypes="0" containsString="0" containsNumber="1" minValue="0" maxValue="38988.983999999997" count="5">
        <n v="0"/>
        <n v="25000"/>
        <n v="33054.173333333332"/>
        <n v="36870.0075"/>
        <n v="38988.983999999997"/>
      </sharedItems>
    </cacheField>
    <cacheField name="Int_carte_consu_ord" numFmtId="2">
      <sharedItems containsSemiMixedTypes="0" containsString="0" containsNumber="1" minValue="0" maxValue="836092.89"/>
    </cacheField>
    <cacheField name="Carte_consu_ord_x_venc" numFmtId="2">
      <sharedItems containsSemiMixedTypes="0" containsString="0" containsNumber="1" minValue="0" maxValue="14302897.790000001"/>
    </cacheField>
    <cacheField name="Carte_consu_ord_x_venc_acum" numFmtId="2">
      <sharedItems containsSemiMixedTypes="0" containsString="0" containsNumber="1" minValue="0" maxValue="69004426.530000001"/>
    </cacheField>
    <cacheField name="Carte_consu_ord_x_venc_prome" numFmtId="2">
      <sharedItems containsSemiMixedTypes="0" containsString="0" containsNumber="1" minValue="0" maxValue="13800885.306"/>
    </cacheField>
    <cacheField name="Int_carte_vivie_ord" numFmtId="2">
      <sharedItems containsSemiMixedTypes="0" containsString="0" containsNumber="1" minValue="0" maxValue="3001.29" count="5">
        <n v="0"/>
        <n v="630.69000000000005"/>
        <n v="1268.3399999999999"/>
        <n v="2090.38"/>
        <n v="3001.29"/>
      </sharedItems>
    </cacheField>
    <cacheField name="Carte_vivie_ord_x_venc" numFmtId="2">
      <sharedItems containsSemiMixedTypes="0" containsString="0" containsNumber="1" minValue="0" maxValue="220333.94" count="5">
        <n v="0"/>
        <n v="151392.19"/>
        <n v="180419.69"/>
        <n v="220333.94"/>
        <n v="217767.67999999999"/>
      </sharedItems>
    </cacheField>
    <cacheField name="Carte_vivie_ord_x_venc_acum" numFmtId="2">
      <sharedItems containsSemiMixedTypes="0" containsString="0" containsNumber="1" minValue="0" maxValue="922825.90999999992" count="5">
        <n v="0"/>
        <n v="304304.59999999998"/>
        <n v="484724.29"/>
        <n v="705058.23"/>
        <n v="922825.90999999992"/>
      </sharedItems>
    </cacheField>
    <cacheField name="Carte_vivie_ord_x_venc_prome" numFmtId="2">
      <sharedItems containsSemiMixedTypes="0" containsString="0" containsNumber="1" minValue="0" maxValue="184565.18199999997" count="5">
        <n v="0"/>
        <n v="152152.29999999999"/>
        <n v="161574.76333333334"/>
        <n v="176264.5575"/>
        <n v="184565.18199999997"/>
      </sharedItems>
    </cacheField>
    <cacheField name="Int_carte_educ_ord" numFmtId="2">
      <sharedItems containsSemiMixedTypes="0" containsString="0" containsNumber="1" minValue="0" maxValue="4278.47" count="13">
        <n v="0"/>
        <n v="868.78"/>
        <n v="1640.99"/>
        <n v="2445.64"/>
        <n v="3198.11"/>
        <n v="321.08"/>
        <n v="582.87"/>
        <n v="858.87"/>
        <n v="1080.3599999999999"/>
        <n v="1189.8599999999999"/>
        <n v="2223.86"/>
        <n v="3304.51"/>
        <n v="4278.47"/>
      </sharedItems>
    </cacheField>
    <cacheField name="Carte_educ_ord_x_venc" numFmtId="2">
      <sharedItems containsSemiMixedTypes="0" containsString="0" containsNumber="1" minValue="0" maxValue="231792.22999999998" count="13">
        <n v="0"/>
        <n v="112926.07"/>
        <n v="106521.53"/>
        <n v="100174.09"/>
        <n v="108936.15"/>
        <n v="118866.16"/>
        <n v="109594.17"/>
        <n v="92077.78"/>
        <n v="81586.75"/>
        <n v="231792.22999999998"/>
        <n v="216115.7"/>
        <n v="192251.87"/>
        <n v="190522.90000000002"/>
      </sharedItems>
    </cacheField>
    <cacheField name="Carte_educ_ord_x_venc_acum" numFmtId="2">
      <sharedItems containsSemiMixedTypes="0" containsString="0" containsNumber="1" minValue="0" maxValue="1069283.74" count="13">
        <n v="0"/>
        <n v="225338.68"/>
        <n v="331860.20999999996"/>
        <n v="432034.29999999993"/>
        <n v="540970.44999999995"/>
        <n v="245054.59"/>
        <n v="354648.76"/>
        <n v="446726.54000000004"/>
        <n v="528313.29"/>
        <n v="470393.27"/>
        <n v="686508.97"/>
        <n v="878760.84"/>
        <n v="1069283.74"/>
      </sharedItems>
    </cacheField>
    <cacheField name="Carte_educ_ord_x_venc_prome" numFmtId="2">
      <sharedItems containsSemiMixedTypes="0" containsString="0" containsNumber="1" minValue="0" maxValue="235196.63500000001" count="13">
        <n v="0"/>
        <n v="112669.34"/>
        <n v="110620.06999999999"/>
        <n v="108008.57499999998"/>
        <n v="108194.09"/>
        <n v="122527.295"/>
        <n v="118216.25333333334"/>
        <n v="111681.63500000001"/>
        <n v="105662.65800000001"/>
        <n v="235196.63500000001"/>
        <n v="228836.32333333333"/>
        <n v="219690.21"/>
        <n v="213856.74799999999"/>
      </sharedItems>
    </cacheField>
    <cacheField name="I33_Rend_cart_comer_pri_x_venc" numFmtId="2">
      <sharedItems containsSemiMixedTypes="0" containsString="0" containsNumber="1" minValue="0" maxValue="0.20641502043553037"/>
    </cacheField>
    <cacheField name="I34_Rend_cart_consu_pri_x_venc" numFmtId="2">
      <sharedItems containsSemiMixedTypes="0" containsString="0" containsNumber="1" minValue="0" maxValue="0.66053216919399338"/>
    </cacheField>
    <cacheField name="I35_Rend_cart_inmob_x_venc" numFmtId="2">
      <sharedItems containsSemiMixedTypes="0" containsString="0" containsNumber="1" minValue="0" maxValue="0.32606384928343657"/>
    </cacheField>
    <cacheField name="I36_Rend_cart_micro_x_venc" numFmtId="2">
      <sharedItems containsSemiMixedTypes="0" containsString="0" containsNumber="1" minValue="0" maxValue="0.2691710421472534"/>
    </cacheField>
    <cacheField name="I37_Rend_cart_prod_x_venc" numFmtId="2">
      <sharedItems containsSemiMixedTypes="0" containsString="0" containsNumber="1" minValue="0" maxValue="0.13683716381214978" count="5">
        <n v="0"/>
        <n v="0.13683716381214978"/>
        <n v="0.13068187227555408"/>
        <n v="0.13314335591406024"/>
        <n v="0.13330487144268424"/>
      </sharedItems>
    </cacheField>
    <cacheField name="I38_Rend_cart_comer_ord_x_venc" numFmtId="2">
      <sharedItems containsSemiMixedTypes="0" containsString="0" containsNumber="1" minValue="0" maxValue="0.1059984020101678" count="7">
        <n v="0"/>
        <n v="8.1684087899339383E-2"/>
        <n v="9.682341399035517E-2"/>
        <n v="0.10213115581570426"/>
        <n v="9.0807292916718935E-2"/>
        <n v="0.10227608442987163"/>
        <n v="0.1059984020101678"/>
      </sharedItems>
    </cacheField>
    <cacheField name="I39_Rend_cart_consu_ord_x_venc" numFmtId="2">
      <sharedItems containsSemiMixedTypes="0" containsString="0" containsNumber="1" minValue="0" maxValue="0.26619798454333049"/>
    </cacheField>
    <cacheField name="I40_Rend_cart_vivie_x_venc" numFmtId="2">
      <sharedItems containsSemiMixedTypes="0" containsString="0" containsNumber="1" minValue="0" maxValue="4.974147613936826E-2" count="5">
        <n v="0"/>
        <n v="4.974147613936826E-2"/>
        <n v="4.7099187045072571E-2"/>
        <n v="4.7437330105344643E-2"/>
        <n v="4.8784228435892113E-2"/>
      </sharedItems>
    </cacheField>
    <cacheField name="I41_Rend_cart_educ_x_venc" numFmtId="2">
      <sharedItems containsSemiMixedTypes="0" containsString="0" containsNumber="1" minValue="0" maxValue="9.2530585516876193E-2" count="13">
        <n v="0"/>
        <n v="9.2530585516876193E-2"/>
        <n v="8.9006814043780677E-2"/>
        <n v="9.0572068004785747E-2"/>
        <n v="8.8677024780189018E-2"/>
        <n v="3.144572807226341E-2"/>
        <n v="2.9583241740363059E-2"/>
        <n v="3.0761369136474408E-2"/>
        <n v="3.067384505886649E-2"/>
        <n v="6.0708011405010101E-2"/>
        <n v="5.8308750139127827E-2"/>
        <n v="6.0166722950467391E-2"/>
        <n v="6.0018728050610787E-2"/>
      </sharedItems>
    </cacheField>
    <cacheField name="int_cart_cred_ref" numFmtId="2">
      <sharedItems containsSemiMixedTypes="0" containsString="0" containsNumber="1" minValue="0" maxValue="257577.96"/>
    </cacheField>
    <cacheField name="carte_cred_refi_xven" numFmtId="2">
      <sharedItems containsSemiMixedTypes="0" containsString="0" containsNumber="1" minValue="0" maxValue="4918266.6100000003"/>
    </cacheField>
    <cacheField name="carte_cred_refi_xven_acum" numFmtId="2">
      <sharedItems containsSemiMixedTypes="0" containsString="0" containsNumber="1" minValue="0" maxValue="22081618.219999999"/>
    </cacheField>
    <cacheField name="prom_carte_cred_refi_xven" numFmtId="2">
      <sharedItems containsSemiMixedTypes="0" containsString="0" containsNumber="1" minValue="0" maxValue="4416323.6439999994"/>
    </cacheField>
    <cacheField name="I42_Cart_cred_ref_xven" numFmtId="2">
      <sharedItems containsSemiMixedTypes="0" containsString="0" containsNumber="1" minValue="0" maxValue="1.5451644770181541"/>
    </cacheField>
    <cacheField name="int_cart_cred_rest" numFmtId="2">
      <sharedItems containsSemiMixedTypes="0" containsString="0" containsNumber="1" minValue="0" maxValue="272520.25"/>
    </cacheField>
    <cacheField name="carte_cred_rest_xven" numFmtId="2">
      <sharedItems containsSemiMixedTypes="0" containsString="0" containsNumber="1" minValue="0" maxValue="4130707.21"/>
    </cacheField>
    <cacheField name="carte_cred_rest_xven_acum" numFmtId="2">
      <sharedItems containsSemiMixedTypes="0" containsString="0" containsNumber="1" minValue="0" maxValue="19053517.280000001"/>
    </cacheField>
    <cacheField name="prom_carte_cred_rest_xven" numFmtId="2">
      <sharedItems containsSemiMixedTypes="0" containsString="0" containsNumber="1" minValue="0" maxValue="3810703.4560000002"/>
    </cacheField>
    <cacheField name="I43_Cart_cred_reest" numFmtId="2">
      <sharedItems containsSemiMixedTypes="0" containsString="0" containsNumber="1" minValue="0" maxValue="4.5533717747541704"/>
    </cacheField>
    <cacheField name="int_cart_cred" numFmtId="2">
      <sharedItems containsSemiMixedTypes="0" containsString="0" containsNumber="1" minValue="31021.19" maxValue="40114892.719999999"/>
    </cacheField>
    <cacheField name="carte_x_ven" numFmtId="2">
      <sharedItems containsSemiMixedTypes="0" containsString="0" containsNumber="1" minValue="2318990.17" maxValue="697887784.62999976"/>
    </cacheField>
    <cacheField name="carte_x_ven_acum" numFmtId="2">
      <sharedItems containsSemiMixedTypes="0" containsString="0" containsNumber="1" minValue="4629399.2799999993" maxValue="3395790170.4500003"/>
    </cacheField>
    <cacheField name="prom_carte_x_ven" numFmtId="2">
      <sharedItems containsSemiMixedTypes="0" containsString="0" containsNumber="1" minValue="2314699.6399999997" maxValue="679158034.09000003"/>
    </cacheField>
    <cacheField name="I44_cartera_x_vencer" numFmtId="2">
      <sharedItems containsSemiMixedTypes="0" containsString="0" containsNumber="1" minValue="9.0183061859220287E-2" maxValue="0.27541210978797531"/>
    </cacheField>
    <cacheField name="depo_corto_plz" numFmtId="2">
      <sharedItems containsSemiMixedTypes="0" containsString="0" containsNumber="1" minValue="579536.72" maxValue="404752613.99000001"/>
    </cacheField>
    <cacheField name="fondos_disponibles" numFmtId="2">
      <sharedItems containsSemiMixedTypes="0" containsString="0" containsNumber="1" minValue="75936.7" maxValue="102648603.13000003"/>
    </cacheField>
    <cacheField name="I45_Fond_dis_sob_total_depo_cort_plz" numFmtId="2">
      <sharedItems containsSemiMixedTypes="0" containsString="0" containsNumber="1" minValue="1.197034933842636E-2" maxValue="1.2553680983116835"/>
    </cacheField>
    <cacheField name="prov_cred_inco" numFmtId="2">
      <sharedItems containsSemiMixedTypes="0" containsString="0" containsNumber="1" minValue="-49187406.149999999" maxValue="-31360.95"/>
    </cacheField>
    <cacheField name="carte_impr_no_dev_inte" numFmtId="2">
      <sharedItems containsSemiMixedTypes="0" containsString="0" containsNumber="1" containsInteger="1" minValue="0" maxValue="0" count="1">
        <n v="0"/>
      </sharedItems>
    </cacheField>
    <cacheField name="carte_impr_prov_no_dev_int" numFmtId="2">
      <sharedItems containsSemiMixedTypes="0" containsString="0" containsNumber="1" minValue="-1421463.5300000003" maxValue="11825696.719999991"/>
    </cacheField>
    <cacheField name="I46_Carte_impro_descu_rela_patri_resul" numFmtId="2">
      <sharedItems containsSemiMixedTypes="0" containsString="0" containsNumber="1" minValue="0" maxValue="3.4165233776604977"/>
    </cacheField>
    <cacheField name="I47_Carte_impr_patri_dic" numFmtId="2">
      <sharedItems containsSemiMixedTypes="0" containsString="0" containsNumber="1" minValue="9.7485364589291004E-4" maxValue="4.0500085163908883"/>
    </cacheField>
    <cacheField name="otros_ingresos" numFmtId="2">
      <sharedItems containsSemiMixedTypes="0" containsString="0" containsNumber="1" minValue="11.61" maxValue="3290469.8600000003"/>
    </cacheField>
    <cacheField name="patri_menos_otingre" numFmtId="2">
      <sharedItems containsSemiMixedTypes="0" containsString="0" containsNumber="1" minValue="420932.57999999996" maxValue="171766345.43000001"/>
    </cacheField>
    <cacheField name="patri_moi" numFmtId="2">
      <sharedItems containsSemiMixedTypes="0" containsString="0" containsNumber="1" minValue="419287.92999999993" maxValue="174122193.15000001"/>
    </cacheField>
    <cacheField name="I48_FK" numFmtId="2">
      <sharedItems containsSemiMixedTypes="0" containsString="0" containsNumber="1" minValue="5.2691996180545687E-2" maxValue="0.56144658222721611"/>
    </cacheField>
    <cacheField name="act_impr_netos" numFmtId="2">
      <sharedItems containsSemiMixedTypes="0" containsString="0" containsNumber="1" minValue="-221663.90000000084" maxValue="110538546.83999996"/>
    </cacheField>
    <cacheField name="I49_FI" numFmtId="2">
      <sharedItems containsSemiMixedTypes="0" containsString="0" containsNumber="1" minValue="0" maxValue="1.5520517194637096"/>
    </cacheField>
    <cacheField name="I50_Indi_capi_neto" numFmtId="2">
      <sharedItems containsSemiMixedTypes="0" containsString="0" containsNumber="1" minValue="0" maxValue="0.48590073260207051"/>
    </cacheField>
    <cacheField name="act_ponde_ries" numFmtId="2">
      <sharedItems containsSemiMixedTypes="0" containsString="0" containsNumber="1" minValue="31360.95" maxValue="49187406.149999999"/>
    </cacheField>
    <cacheField name="patri_efect" numFmtId="2">
      <sharedItems containsSemiMixedTypes="0" containsString="0" containsNumber="1" minValue="421456.82999999996" maxValue="185742628.05000007"/>
    </cacheField>
    <cacheField name="I51_solid_patri" numFmtId="2">
      <sharedItems containsSemiMixedTypes="0" containsString="0" containsNumber="1" minValue="2.595321914280712E-2" maxValue="1.110309207392399"/>
    </cacheField>
    <cacheField name="ingr_finan" numFmtId="2">
      <sharedItems containsSemiMixedTypes="0" containsString="0" containsNumber="1" minValue="0" maxValue="151495.98000000001" count="15">
        <n v="0"/>
        <n v="4230"/>
        <n v="4086.62"/>
        <n v="37708.699999999997"/>
        <n v="58899.26"/>
        <n v="103891.5"/>
        <n v="140967.29"/>
        <n v="477.63"/>
        <n v="854.54"/>
        <n v="1227.04"/>
        <n v="2212.0700000000002"/>
        <n v="38186.33"/>
        <n v="59753.8"/>
        <n v="109205.16"/>
        <n v="151495.98000000001"/>
      </sharedItems>
    </cacheField>
    <cacheField name="gast_finan" numFmtId="2">
      <sharedItems containsSemiMixedTypes="0" containsString="0" containsNumber="1" minValue="0" maxValue="22543.48" count="17">
        <n v="0"/>
        <n v="5120.25"/>
        <n v="7958.75"/>
        <n v="11798.68"/>
        <n v="15626"/>
        <n v="350"/>
        <n v="1560.37"/>
        <n v="1660.26"/>
        <n v="4783.4799999999996"/>
        <n v="5246.57"/>
        <n v="6439.57"/>
        <n v="12451.15"/>
        <n v="1320.91"/>
        <n v="13120.19"/>
        <n v="22070.16"/>
        <n v="18253.07"/>
        <n v="22543.48"/>
      </sharedItems>
    </cacheField>
    <cacheField name="ing_menos_gas_fin" numFmtId="2">
      <sharedItems containsSemiMixedTypes="0" containsString="0" containsNumber="1" minValue="-15626" maxValue="139646.38" count="25">
        <n v="0"/>
        <n v="-5120.25"/>
        <n v="-7958.75"/>
        <n v="-11798.68"/>
        <n v="-15626"/>
        <n v="-350"/>
        <n v="3880"/>
        <n v="-1560.37"/>
        <n v="-1660.26"/>
        <n v="-696.85999999999967"/>
        <n v="-1159.9499999999998"/>
        <n v="-6439.57"/>
        <n v="-12451.15"/>
        <n v="37708.699999999997"/>
        <n v="58899.26"/>
        <n v="102570.59"/>
        <n v="139646.38"/>
        <n v="477.63"/>
        <n v="854.54"/>
        <n v="1227.04"/>
        <n v="2212.0700000000002"/>
        <n v="25066.14"/>
        <n v="37683.64"/>
        <n v="90952.09"/>
        <n v="128952.50000000001"/>
      </sharedItems>
    </cacheField>
    <cacheField name="I52_marg_fina" numFmtId="2">
      <sharedItems containsSemiMixedTypes="0" containsString="0" containsNumber="1" minValue="0" maxValue="1" count="9">
        <n v="0"/>
        <n v="0.91725768321513002"/>
        <n v="1"/>
        <n v="0.9872856778465996"/>
        <n v="0.99062967018802728"/>
        <n v="0.65641657629837691"/>
        <n v="0.63064842738035065"/>
        <n v="0.83285524237133113"/>
        <n v="0.85119420330493256"/>
      </sharedItems>
    </cacheField>
    <cacheField name="APR_0" numFmtId="2">
      <sharedItems containsSemiMixedTypes="0" containsString="0" containsNumber="1" containsInteger="1" minValue="0" maxValue="0" count="1">
        <n v="0"/>
      </sharedItems>
    </cacheField>
    <cacheField name="APR_20" numFmtId="2">
      <sharedItems containsSemiMixedTypes="0" containsString="0" containsNumber="1" containsInteger="1" minValue="0" maxValue="26600" count="6">
        <n v="0"/>
        <n v="25000"/>
        <n v="23000"/>
        <n v="1600"/>
        <n v="26600"/>
        <n v="24600"/>
      </sharedItems>
    </cacheField>
    <cacheField name="APR_50" numFmtId="2">
      <sharedItems containsSemiMixedTypes="0" containsString="0" containsNumber="1" minValue="0" maxValue="40241051.420000002"/>
    </cacheField>
    <cacheField name="APR_100" numFmtId="2">
      <sharedItems containsSemiMixedTypes="0" containsString="0" containsNumber="1" minValue="2444632.5099999998" maxValue="781531567.32000017"/>
    </cacheField>
    <cacheField name="APR" numFmtId="2">
      <sharedItems containsSemiMixedTypes="0" containsString="0" containsNumber="1" minValue="3811253" maxValue="821797218.74000013"/>
    </cacheField>
    <cacheField name="PTPri" numFmtId="2">
      <sharedItems containsSemiMixedTypes="0" containsString="0" containsNumber="1" minValue="421456.82999999996" maxValue="174935702.68000007"/>
    </cacheField>
    <cacheField name="PTSec" numFmtId="2">
      <sharedItems containsSemiMixedTypes="0" containsString="0" containsNumber="1" minValue="0" maxValue="649518.2350000001" count="22">
        <n v="0"/>
        <n v="230.62"/>
        <n v="52892.17"/>
        <n v="1247.45"/>
        <n v="3104.8850000000002"/>
        <n v="8770.5300000000007"/>
        <n v="364.33"/>
        <n v="7092.66"/>
        <n v="12216.07"/>
        <n v="46774.83"/>
        <n v="5765.4549999999999"/>
        <n v="47081.074999999997"/>
        <n v="58640.17"/>
        <n v="26069.88"/>
        <n v="291175.14"/>
        <n v="8478.0400000000009"/>
        <n v="13050.51"/>
        <n v="724.75"/>
        <n v="48706.36"/>
        <n v="17133.310000000001"/>
        <n v="646413.35000000009"/>
        <n v="649518.2350000001"/>
      </sharedItems>
    </cacheField>
    <cacheField name="PTC" numFmtId="2">
      <sharedItems containsSemiMixedTypes="0" containsString="0" containsNumber="1" minValue="421456.82999999996" maxValue="175585220.91500008"/>
    </cacheField>
    <cacheField name="I53_Solvencia" numFmtId="2">
      <sharedItems containsSemiMixedTypes="0" containsString="0" containsNumber="1" minValue="7.3538090806829923E-2" maxValue="0.601922645914723"/>
    </cacheField>
    <cacheField name="depositos" numFmtId="2">
      <sharedItems containsSemiMixedTypes="0" containsString="0" containsNumber="1" minValue="2024415.51" maxValue="697800256.97000003"/>
    </cacheField>
    <cacheField name="fond_disp_menos_dep_cort_plz" numFmtId="2">
      <sharedItems containsSemiMixedTypes="0" containsString="0" containsNumber="1" minValue="-308264942.73000002" maxValue="193036.16999999993"/>
    </cacheField>
    <cacheField name="I54_cof_LNe" numFmtId="2">
      <sharedItems containsSemiMixedTypes="0" containsString="0" containsNumber="1" minValue="0" maxValue="2.1735492049812431E-2" count="3">
        <n v="0"/>
        <n v="1.6748696565838651E-2"/>
        <n v="2.1735492049812431E-2"/>
      </sharedItems>
    </cacheField>
    <cacheField name="cap_soci" numFmtId="2">
      <sharedItems containsSemiMixedTypes="0" containsString="0" containsNumber="1" minValue="180495.81" maxValue="75370513.400000006"/>
    </cacheField>
    <cacheField name="I55_sit_que_patri" numFmtId="2">
      <sharedItems containsSemiMixedTypes="0" containsString="0" containsNumber="1" minValue="1.1107802626632308" maxValue="9.0069634952140056"/>
    </cacheField>
    <cacheField name="margen_neto_intereses" numFmtId="2">
      <sharedItems containsSemiMixedTypes="0" containsString="0" containsNumber="1" minValue="15447.470000000001" maxValue="25641403.789999999"/>
    </cacheField>
    <cacheField name="margen_bruto_financiero" numFmtId="2">
      <sharedItems containsSemiMixedTypes="0" containsString="0" containsNumber="1" minValue="13604.829999999994" maxValue="27084163.559999995"/>
    </cacheField>
    <cacheField name="margen_neto_financiero" numFmtId="2">
      <sharedItems containsSemiMixedTypes="0" containsString="0" containsNumber="1" minValue="-145976.12" maxValue="22348414.169999994"/>
    </cacheField>
    <cacheField name="margen_de_intermediacion" numFmtId="2">
      <sharedItems containsSemiMixedTypes="0" containsString="0" containsNumber="1" minValue="-507168.93999999994" maxValue="393598.06999999937"/>
    </cacheField>
    <cacheField name="margen_operacional" numFmtId="2">
      <sharedItems containsSemiMixedTypes="0" containsString="0" containsNumber="1" minValue="-507168.93999999994" maxValue="397660.73999999935"/>
    </cacheField>
    <cacheField name="ganancia_antes_impuesto" numFmtId="2">
      <sharedItems containsSemiMixedTypes="0" containsString="0" containsNumber="1" minValue="-339677.22" maxValue="2776826.9299999936"/>
    </cacheField>
    <cacheField name="ganancia_del_ejercicio" numFmtId="2">
      <sharedItems containsSemiMixedTypes="0" containsString="0" containsNumber="1" minValue="-339677.22" maxValue="2355847.7199999937"/>
    </cacheField>
    <cacheField name="A1_DE_1_A_30_DIAS" numFmtId="2">
      <sharedItems containsSemiMixedTypes="0" containsString="0" containsNumber="1" minValue="0" maxValue="637679.88"/>
    </cacheField>
    <cacheField name="A1_DE_31_A_90DIAS" numFmtId="2">
      <sharedItems containsSemiMixedTypes="0" containsString="0" containsNumber="1" minValue="0" maxValue="1059703.78"/>
    </cacheField>
    <cacheField name="A1_DE_91_A_180_DIAS" numFmtId="2">
      <sharedItems containsSemiMixedTypes="0" containsString="0" containsNumber="1" minValue="0" maxValue="857256.54"/>
    </cacheField>
    <cacheField name="A1_DE_181_A_360_DIAS" numFmtId="2">
      <sharedItems containsSemiMixedTypes="0" containsString="0" containsNumber="1" minValue="0" maxValue="819993.47"/>
    </cacheField>
    <cacheField name="A1_DE_MAS_DE_360_DIAS" numFmtId="2">
      <sharedItems containsSemiMixedTypes="0" containsString="0" containsNumber="1" minValue="0" maxValue="2753958.7"/>
    </cacheField>
    <cacheField name="A2_DE_1_A_30_DIAS" numFmtId="2">
      <sharedItems containsSemiMixedTypes="0" containsString="0" containsNumber="1" minValue="0" maxValue="10734.62" count="16">
        <n v="0"/>
        <n v="2133.34"/>
        <n v="1333.34"/>
        <n v="2000.01"/>
        <n v="1983.86"/>
        <n v="2004.48"/>
        <n v="2020.71"/>
        <n v="2039.85"/>
        <n v="6617.42"/>
        <n v="5597.72"/>
        <n v="4290.3900000000003"/>
        <n v="775.83"/>
        <n v="10734.62"/>
        <n v="8935.5400000000009"/>
        <n v="7644.44"/>
        <n v="4815.6899999999996"/>
      </sharedItems>
    </cacheField>
    <cacheField name="A2_DE_31_A_90DIAS" numFmtId="2">
      <sharedItems containsSemiMixedTypes="0" containsString="0" containsNumber="1" minValue="0" maxValue="14044.58" count="13">
        <n v="0"/>
        <n v="1333.34"/>
        <n v="4025.19"/>
        <n v="4060.56"/>
        <n v="2039.85"/>
        <n v="8686.0499999999993"/>
        <n v="8396.5300000000007"/>
        <n v="6423.45"/>
        <n v="1185.55"/>
        <n v="14044.58"/>
        <n v="13790.43"/>
        <n v="9796.64"/>
        <n v="2518.89"/>
      </sharedItems>
    </cacheField>
    <cacheField name="A2_DE_91_A_180_DIAS" numFmtId="2">
      <sharedItems containsSemiMixedTypes="0" containsString="0" containsNumber="1" minValue="0" maxValue="12299.34" count="11">
        <n v="0"/>
        <n v="2000.01"/>
        <n v="2039.85"/>
        <n v="8259.48"/>
        <n v="8715.49"/>
        <n v="6189.86"/>
        <n v="1215.69"/>
        <n v="12299.34"/>
        <n v="10715.5"/>
        <n v="8189.87"/>
        <n v="3215.7"/>
      </sharedItems>
    </cacheField>
    <cacheField name="A2_DE_181_A_360_DIAS" numFmtId="2">
      <sharedItems containsSemiMixedTypes="0" containsString="0" containsNumber="1" minValue="0" maxValue="19374" count="13">
        <n v="0"/>
        <n v="3999.82"/>
        <n v="3333.15"/>
        <n v="2666.48"/>
        <n v="1999.81"/>
        <n v="15374.18"/>
        <n v="14942.86"/>
        <n v="10089.780000000001"/>
        <n v="2551.79"/>
        <n v="19374"/>
        <n v="18276.009999999998"/>
        <n v="12756.26"/>
        <n v="4551.6000000000004"/>
      </sharedItems>
    </cacheField>
    <cacheField name="A2_DE_MAS_DE_360_DIAS" numFmtId="2">
      <sharedItems containsSemiMixedTypes="0" containsString="0" containsNumber="1" minValue="0" maxValue="32335.37" count="5">
        <n v="0"/>
        <n v="30786.05"/>
        <n v="29588.38"/>
        <n v="32335.37"/>
        <n v="8626.74"/>
      </sharedItems>
    </cacheField>
    <cacheField name="A3_DE_1_A_30_DIAS" numFmtId="2">
      <sharedItems containsSemiMixedTypes="0" containsString="0" containsNumber="1" minValue="0" maxValue="2683.22" count="7">
        <n v="0"/>
        <n v="717.97"/>
        <n v="1965.25"/>
        <n v="1983.86"/>
        <n v="2004.48"/>
        <n v="2020.71"/>
        <n v="2683.22"/>
      </sharedItems>
    </cacheField>
    <cacheField name="A3_DE_31_A_90DIAS" numFmtId="2">
      <sharedItems containsSemiMixedTypes="0" containsString="0" containsNumber="1" minValue="0" maxValue="107461.05" count="18">
        <n v="0"/>
        <n v="717.97"/>
        <n v="3676.56"/>
        <n v="3567.11"/>
        <n v="2133.34"/>
        <n v="666.67"/>
        <n v="3877.42"/>
        <n v="3913.84"/>
        <n v="3949.11"/>
        <n v="3988.34"/>
        <n v="3193.15"/>
        <n v="2721.12"/>
        <n v="6062.9"/>
        <n v="102806.04"/>
        <n v="10747.13"/>
        <n v="10920.04"/>
        <n v="12145.35"/>
        <n v="107461.05"/>
      </sharedItems>
    </cacheField>
    <cacheField name="A3_DE_91_A_180_DIAS" numFmtId="2">
      <sharedItems containsSemiMixedTypes="0" containsString="0" containsNumber="1" minValue="0" maxValue="11457.08" count="17">
        <n v="0"/>
        <n v="2237.66"/>
        <n v="2400"/>
        <n v="3499.03"/>
        <n v="1614.41"/>
        <n v="5681.45"/>
        <n v="5734.97"/>
        <n v="5790.48"/>
        <n v="5842.67"/>
        <n v="365.97"/>
        <n v="1220.5"/>
        <n v="988"/>
        <n v="4000"/>
        <n v="8285.08"/>
        <n v="9355.4699999999993"/>
        <n v="10277.51"/>
        <n v="11457.08"/>
      </sharedItems>
    </cacheField>
    <cacheField name="A3_DE_181_A_360_DIAS" numFmtId="2">
      <sharedItems containsSemiMixedTypes="0" containsString="0" containsNumber="1" minValue="0" maxValue="23548.21" count="12">
        <n v="0"/>
        <n v="11300"/>
        <n v="345.02"/>
        <n v="1145.02"/>
        <n v="10905.81"/>
        <n v="11007.91"/>
        <n v="11103.19"/>
        <n v="11209.81"/>
        <n v="22205.81"/>
        <n v="22652.93"/>
        <n v="23548.21"/>
        <n v="22509.81"/>
      </sharedItems>
    </cacheField>
    <cacheField name="A3_DE_MAS_DE_360_DIAS" numFmtId="2">
      <sharedItems containsSemiMixedTypes="0" containsString="0" containsNumber="1" minValue="0" maxValue="171732.08" count="20">
        <n v="0"/>
        <n v="2"/>
        <n v="1"/>
        <n v="7996.46"/>
        <n v="12548.37"/>
        <n v="14321.58"/>
        <n v="16119.38"/>
        <n v="17925.82"/>
        <n v="16"/>
        <n v="32003"/>
        <n v="6"/>
        <n v="2076.08"/>
        <n v="1908.57"/>
        <n v="1803.4"/>
        <n v="110001"/>
        <n v="7080.17"/>
        <n v="171732.08"/>
        <n v="166257.60999999999"/>
        <n v="168055.41"/>
        <n v="169756.68"/>
      </sharedItems>
    </cacheField>
    <cacheField name="A4_DE_1_A_30_DIAS" numFmtId="2">
      <sharedItems containsSemiMixedTypes="0" containsString="0" containsNumber="1" minValue="0" maxValue="11690591.49"/>
    </cacheField>
    <cacheField name="A4_DE_31_A_90DIAS" numFmtId="2">
      <sharedItems containsSemiMixedTypes="0" containsString="0" containsNumber="1" minValue="0" maxValue="16902610.650000002"/>
    </cacheField>
    <cacheField name="A4_DE_91_A_180_DIAS" numFmtId="2">
      <sharedItems containsSemiMixedTypes="0" containsString="0" containsNumber="1" minValue="0" maxValue="23493245.210000001"/>
    </cacheField>
    <cacheField name="A4_DE_MAS_DE_180_DIAS" numFmtId="2">
      <sharedItems containsSemiMixedTypes="0" containsString="0" containsNumber="1" minValue="0" maxValue="204468346.83000001"/>
    </cacheField>
    <cacheField name="A5_DE_1_A_30_DIAS" numFmtId="2">
      <sharedItems containsSemiMixedTypes="0" containsString="0" containsNumber="1" minValue="0" maxValue="878738.71"/>
    </cacheField>
    <cacheField name="A5_DE_31_A_90DIAS" numFmtId="2">
      <sharedItems containsSemiMixedTypes="0" containsString="0" containsNumber="1" minValue="0" maxValue="904029.87"/>
    </cacheField>
    <cacheField name="A5_DE_91_A_180_DIAS" numFmtId="2">
      <sharedItems containsSemiMixedTypes="0" containsString="0" containsNumber="1" minValue="0" maxValue="980033.21"/>
    </cacheField>
    <cacheField name="A5_DE_MAS_DE_180_DIAS" numFmtId="2">
      <sharedItems containsSemiMixedTypes="0" containsString="0" containsNumber="1" minValue="0" maxValue="7719366.9100000001"/>
    </cacheField>
    <cacheField name="A6_DE_31_A_90DIAS" numFmtId="2">
      <sharedItems containsSemiMixedTypes="0" containsString="0" containsNumber="1" minValue="0" maxValue="182880.79"/>
    </cacheField>
    <cacheField name="A6_DE_91_A_180_DIAS" numFmtId="2">
      <sharedItems containsSemiMixedTypes="0" containsString="0" containsNumber="1" minValue="0" maxValue="697492.9"/>
    </cacheField>
    <cacheField name="A6_DE_181_A_360_DIAS" numFmtId="2">
      <sharedItems containsSemiMixedTypes="0" containsString="0" containsNumber="1" minValue="0" maxValue="845960.76"/>
    </cacheField>
    <cacheField name="A6_DE_MAS_DE_360_DIAS" numFmtId="2">
      <sharedItems containsSemiMixedTypes="0" containsString="0" containsNumber="1" minValue="0" maxValue="4346733.6899999995"/>
    </cacheField>
    <cacheField name="A7_DE_1_A_30_DIAS" numFmtId="2">
      <sharedItems containsSemiMixedTypes="0" containsString="0" containsNumber="1" minValue="0" maxValue="276515.34000000003"/>
    </cacheField>
    <cacheField name="A7_DE_31_A_90DIAS" numFmtId="2">
      <sharedItems containsSemiMixedTypes="0" containsString="0" containsNumber="1" minValue="0" maxValue="365656.05"/>
    </cacheField>
    <cacheField name="A7_DE_181_A_360_DIAS" numFmtId="2">
      <sharedItems containsSemiMixedTypes="0" containsString="0" containsNumber="1" minValue="0" maxValue="1573309.49"/>
    </cacheField>
    <cacheField name="A7_DE_MAS_DE_360_DIAS" numFmtId="2">
      <sharedItems containsSemiMixedTypes="0" containsString="0" containsNumber="1" minValue="0" maxValue="10846079.65"/>
    </cacheField>
    <cacheField name="A8_DE_1_A_30_DIAS" numFmtId="2">
      <sharedItems containsSemiMixedTypes="0" containsString="0" containsNumber="1" minValue="0" maxValue="27000.249999999996"/>
    </cacheField>
    <cacheField name="A8_DE_31_A_90DIAS" numFmtId="2">
      <sharedItems containsSemiMixedTypes="0" containsString="0" containsNumber="1" minValue="0" maxValue="29907.200000000004"/>
    </cacheField>
    <cacheField name="A8_DE_91_A_360_DIAS" numFmtId="2">
      <sharedItems containsSemiMixedTypes="0" containsString="0" containsNumber="1" minValue="0" maxValue="73913.87999999999"/>
    </cacheField>
    <cacheField name="A8_DE_MAS_DE_360_DIAS" numFmtId="2">
      <sharedItems containsSemiMixedTypes="0" containsString="0" containsNumber="1" minValue="0" maxValue="314994.53000000003"/>
    </cacheField>
    <cacheField name="A9_DE_1_A_30_DIAS" numFmtId="2">
      <sharedItems containsSemiMixedTypes="0" containsString="0" containsNumber="1" minValue="0" maxValue="5327.71" count="26">
        <n v="0"/>
        <n v="188.31"/>
        <n v="239.42"/>
        <n v="248.21"/>
        <n v="140.31"/>
        <n v="153.26"/>
        <n v="142.91999999999999"/>
        <n v="148.01"/>
        <n v="16"/>
        <n v="254.54"/>
        <n v="246.39"/>
        <n v="412.03"/>
        <n v="342.59"/>
        <n v="259.26"/>
        <n v="1918.88"/>
        <n v="1935.68"/>
        <n v="2309.63"/>
        <n v="2720.88"/>
        <n v="661.02"/>
        <n v="204.45"/>
        <n v="206.31"/>
        <n v="2262.0300000000002"/>
        <n v="2931.09"/>
        <n v="2962.7"/>
        <n v="5327.71"/>
        <n v="4488.08"/>
      </sharedItems>
    </cacheField>
    <cacheField name="A9_DE_31_A_90DIAS" numFmtId="2">
      <sharedItems containsSemiMixedTypes="0" containsString="0" containsNumber="1" minValue="0" maxValue="10899" count="30">
        <n v="0"/>
        <n v="481.01"/>
        <n v="51.32"/>
        <n v="296.18"/>
        <n v="290.93"/>
        <n v="293.52999999999997"/>
        <n v="296.07"/>
        <n v="4053.64"/>
        <n v="4314.74"/>
        <n v="1093.24"/>
        <n v="1316.62"/>
        <n v="742.89"/>
        <n v="482.83"/>
        <n v="503.2"/>
        <n v="638.88"/>
        <n v="731.47"/>
        <n v="685.18"/>
        <n v="518.52"/>
        <n v="4186.28"/>
        <n v="4167.74"/>
        <n v="4799.22"/>
        <n v="5623.9"/>
        <n v="1303.5"/>
        <n v="407.4"/>
        <n v="411.12"/>
        <n v="410.76"/>
        <n v="10899"/>
        <n v="10658.89"/>
        <n v="8245.77"/>
        <n v="8296.51"/>
      </sharedItems>
    </cacheField>
    <cacheField name="A9_DE_91_A_360_DIAS" numFmtId="2">
      <sharedItems containsSemiMixedTypes="0" containsString="0" containsNumber="1" minValue="0" maxValue="77847.149999999994"/>
    </cacheField>
    <cacheField name="A9_DE_MAS_DE_360_DIAS" numFmtId="2">
      <sharedItems containsSemiMixedTypes="0" containsString="0" containsNumber="1" minValue="0" maxValue="307026.12000000005"/>
    </cacheField>
    <cacheField name="A10_DE_1_A_30_DIAS" numFmtId="2">
      <sharedItems containsSemiMixedTypes="0" containsString="0" containsNumber="1" minValue="0" maxValue="22200882.729999997"/>
    </cacheField>
    <cacheField name="A10_DE_31_A_90DIAS" numFmtId="2">
      <sharedItems containsSemiMixedTypes="0" containsString="0" containsNumber="1" minValue="0" maxValue="39071498.409999996"/>
    </cacheField>
    <cacheField name="A10_DE_91_A_180_DIAS" numFmtId="2">
      <sharedItems containsSemiMixedTypes="0" containsString="0" containsNumber="1" minValue="0" maxValue="50466119.420000002"/>
    </cacheField>
    <cacheField name="A10_DE_181_A_360_DIAS" numFmtId="2">
      <sharedItems containsSemiMixedTypes="0" containsString="0" containsNumber="1" minValue="0" maxValue="78405484.300000012"/>
    </cacheField>
    <cacheField name="A10_DE_MAS_DE_360_DIAS" numFmtId="2">
      <sharedItems containsSemiMixedTypes="0" containsString="0" containsNumber="1" minValue="0" maxValue="221263407.07999998"/>
    </cacheField>
    <cacheField name="A11_DE_1_A_30_DIAS" numFmtId="2">
      <sharedItems containsSemiMixedTypes="0" containsString="0" containsNumber="1" minValue="0" maxValue="2425551.0499999998"/>
    </cacheField>
    <cacheField name="A11_DE_31_A_90DIAS" numFmtId="2">
      <sharedItems containsSemiMixedTypes="0" containsString="0" containsNumber="1" minValue="0" maxValue="2662610.48"/>
    </cacheField>
    <cacheField name="A11_DE_91_A_180_DIAS" numFmtId="2">
      <sharedItems containsSemiMixedTypes="0" containsString="0" containsNumber="1" minValue="0" maxValue="2633908.77"/>
    </cacheField>
    <cacheField name="A11_DE_181_A_360_DIAS" numFmtId="2">
      <sharedItems containsSemiMixedTypes="0" containsString="0" containsNumber="1" minValue="0" maxValue="4226058.96"/>
    </cacheField>
    <cacheField name="A11_DE_MAS_DE_360_DIAS" numFmtId="2">
      <sharedItems containsSemiMixedTypes="0" containsString="0" containsNumber="1" minValue="0" maxValue="10429139.239999998"/>
    </cacheField>
    <cacheField name="A12_DE_1_A_30_DIAS" numFmtId="2">
      <sharedItems containsSemiMixedTypes="0" containsString="0" containsNumber="1" minValue="0" maxValue="521639.57"/>
    </cacheField>
    <cacheField name="A12_DE_31_A_90DIAS" numFmtId="2">
      <sharedItems containsSemiMixedTypes="0" containsString="0" containsNumber="1" minValue="0" maxValue="2055765.57"/>
    </cacheField>
    <cacheField name="A12_DE_91_A_180_DIAS" numFmtId="2">
      <sharedItems containsSemiMixedTypes="0" containsString="0" containsNumber="1" minValue="0" maxValue="3121294.74"/>
    </cacheField>
    <cacheField name="A12_DE_181_A_360_DIAS" numFmtId="2">
      <sharedItems containsSemiMixedTypes="0" containsString="0" containsNumber="1" minValue="0" maxValue="4124549.69"/>
    </cacheField>
    <cacheField name="A12_DE_MAS_DE_360_DIAS" numFmtId="2">
      <sharedItems containsSemiMixedTypes="0" containsString="0" containsNumber="1" minValue="0" maxValue="10217960.359999999"/>
    </cacheField>
    <cacheField name="A13_DE_1_A_30_DIAS" numFmtId="2">
      <sharedItems containsSemiMixedTypes="0" containsString="0" containsNumber="1" minValue="0" maxValue="6663.3" count="5">
        <n v="0"/>
        <n v="6663.3"/>
        <n v="5277.66"/>
        <n v="5330.13"/>
        <n v="5412.4"/>
      </sharedItems>
    </cacheField>
    <cacheField name="A13_DE_31_A_90DIAS" numFmtId="2">
      <sharedItems containsSemiMixedTypes="0" containsString="0" containsNumber="1" minValue="0" maxValue="10956.29" count="5">
        <n v="0"/>
        <n v="10607.79"/>
        <n v="10742.53"/>
        <n v="10849.33"/>
        <n v="10956.29"/>
      </sharedItems>
    </cacheField>
    <cacheField name="A13_DE_91_A_180_DIAS" numFmtId="2">
      <sharedItems containsSemiMixedTypes="0" containsString="0" containsNumber="1" minValue="0" maxValue="16884.48" count="5">
        <n v="0"/>
        <n v="16368.69"/>
        <n v="16502.150000000001"/>
        <n v="16666.22"/>
        <n v="16884.48"/>
      </sharedItems>
    </cacheField>
    <cacheField name="A13_DE_181_A_360_DIAS" numFmtId="2">
      <sharedItems containsSemiMixedTypes="0" containsString="0" containsNumber="1" minValue="0" maxValue="35198.559999999998" count="5">
        <n v="0"/>
        <n v="34222.97"/>
        <n v="34588.269999999997"/>
        <n v="34932.17"/>
        <n v="35198.559999999998"/>
      </sharedItems>
    </cacheField>
    <cacheField name="A13_DE_MAS_DE_360_DIAS" numFmtId="2">
      <sharedItems containsSemiMixedTypes="0" containsString="0" containsNumber="1" minValue="0" maxValue="199895.57" count="5">
        <n v="0"/>
        <n v="199895.57"/>
        <n v="193984.41"/>
        <n v="188039.51"/>
        <n v="182035.5"/>
      </sharedItems>
    </cacheField>
    <cacheField name="A14_DE_1_A_30_DIAS" numFmtId="2">
      <sharedItems containsSemiMixedTypes="0" containsString="0" containsNumber="1" containsInteger="1" minValue="0" maxValue="0" count="1">
        <n v="0"/>
      </sharedItems>
    </cacheField>
    <cacheField name="A14_DE_31_A_90DIAS" numFmtId="2">
      <sharedItems containsSemiMixedTypes="0" containsString="0" containsNumber="1" containsInteger="1" minValue="0" maxValue="0" count="1">
        <n v="0"/>
      </sharedItems>
    </cacheField>
    <cacheField name="A14_DE_91_A_180_DIAS" numFmtId="2">
      <sharedItems containsSemiMixedTypes="0" containsString="0" containsNumber="1" containsInteger="1" minValue="0" maxValue="0" count="1">
        <n v="0"/>
      </sharedItems>
    </cacheField>
    <cacheField name="A14_DE_181_A_360_DIAS" numFmtId="2">
      <sharedItems containsSemiMixedTypes="0" containsString="0" containsNumber="1" containsInteger="1" minValue="0" maxValue="0" count="1">
        <n v="0"/>
      </sharedItems>
    </cacheField>
    <cacheField name="A14_DE_MAS_DE_360_DIAS" numFmtId="2">
      <sharedItems containsSemiMixedTypes="0" containsString="0" containsNumber="1" containsInteger="1" minValue="0" maxValue="0" count="1">
        <n v="0"/>
      </sharedItems>
    </cacheField>
    <cacheField name="A15_DE_1_A_30_DIAS" numFmtId="2">
      <sharedItems containsSemiMixedTypes="0" containsString="0" containsNumber="1" containsInteger="1" minValue="0" maxValue="0" count="1">
        <n v="0"/>
      </sharedItems>
    </cacheField>
    <cacheField name="A15_DE_31_A_90DIAS" numFmtId="2">
      <sharedItems containsSemiMixedTypes="0" containsString="0" containsNumber="1" containsInteger="1" minValue="0" maxValue="0" count="1">
        <n v="0"/>
      </sharedItems>
    </cacheField>
    <cacheField name="A15_DE_91_A_180_DIAS" numFmtId="2">
      <sharedItems containsSemiMixedTypes="0" containsString="0" containsNumber="1" containsInteger="1" minValue="0" maxValue="0" count="1">
        <n v="0"/>
      </sharedItems>
    </cacheField>
    <cacheField name="A15_DE_181_A_360_DIAS" numFmtId="2">
      <sharedItems containsSemiMixedTypes="0" containsString="0" containsNumber="1" containsInteger="1" minValue="0" maxValue="0" count="1">
        <n v="0"/>
      </sharedItems>
    </cacheField>
    <cacheField name="A15_DE_MAS_DE_360_DIAS" numFmtId="2">
      <sharedItems containsSemiMixedTypes="0" containsString="0" containsNumber="1" containsInteger="1" minValue="0" maxValue="0" count="1">
        <n v="0"/>
      </sharedItems>
    </cacheField>
    <cacheField name="A16_DE_1_A_30_DIAS" numFmtId="2">
      <sharedItems containsSemiMixedTypes="0" containsString="0" containsNumber="1" minValue="0" maxValue="860.29" count="5">
        <n v="0"/>
        <n v="837.48"/>
        <n v="845.01"/>
        <n v="852.62"/>
        <n v="860.29"/>
      </sharedItems>
    </cacheField>
    <cacheField name="A16_DE_31_A_90DIAS" numFmtId="2">
      <sharedItems containsSemiMixedTypes="0" containsString="0" containsNumber="1" minValue="0" maxValue="1743.88" count="5">
        <n v="0"/>
        <n v="1697.63"/>
        <n v="1712.91"/>
        <n v="1728.32"/>
        <n v="1743.88"/>
      </sharedItems>
    </cacheField>
    <cacheField name="A16_DE_91_A_180_DIAS" numFmtId="2">
      <sharedItems containsSemiMixedTypes="0" containsString="0" containsNumber="1" minValue="0" maxValue="2627.61" count="5">
        <n v="0"/>
        <n v="2604.17"/>
        <n v="2627.61"/>
        <n v="1759.58"/>
        <n v="1775.41"/>
      </sharedItems>
    </cacheField>
    <cacheField name="A16_DE_181_A_360_DIAS" numFmtId="2">
      <sharedItems containsSemiMixedTypes="0" containsString="0" containsNumber="1" minValue="0" maxValue="5521.17" count="5">
        <n v="0"/>
        <n v="4498.8900000000003"/>
        <n v="4539.38"/>
        <n v="5471.92"/>
        <n v="5521.17"/>
      </sharedItems>
    </cacheField>
    <cacheField name="A16_DE_MAS_DE_360_DIAS" numFmtId="2">
      <sharedItems containsSemiMixedTypes="0" containsString="0" containsNumber="1" minValue="0" maxValue="40361.83" count="5">
        <n v="0"/>
        <n v="40361.83"/>
        <n v="39437.61"/>
        <n v="38505.07"/>
        <n v="37564.14"/>
      </sharedItems>
    </cacheField>
    <cacheField name="A17_DE_1_A_30_DIAS" numFmtId="2">
      <sharedItems containsSemiMixedTypes="0" containsString="0" containsNumber="1" containsInteger="1" minValue="0" maxValue="0" count="1">
        <n v="0"/>
      </sharedItems>
    </cacheField>
    <cacheField name="A17_DE_31_A_90DIAS" numFmtId="2">
      <sharedItems containsSemiMixedTypes="0" containsString="0" containsNumber="1" containsInteger="1" minValue="0" maxValue="0" count="1">
        <n v="0"/>
      </sharedItems>
    </cacheField>
    <cacheField name="A17_DE_91_A_180_DIAS" numFmtId="2">
      <sharedItems containsSemiMixedTypes="0" containsString="0" containsNumber="1" containsInteger="1" minValue="0" maxValue="0" count="1">
        <n v="0"/>
      </sharedItems>
    </cacheField>
    <cacheField name="A17_DE_181_A_360_DIAS" numFmtId="2">
      <sharedItems containsSemiMixedTypes="0" containsString="0" containsNumber="1" containsInteger="1" minValue="0" maxValue="0" count="1">
        <n v="0"/>
      </sharedItems>
    </cacheField>
    <cacheField name="A17_DE_MAS_DE_360_DIAS" numFmtId="2">
      <sharedItems containsSemiMixedTypes="0" containsString="0" containsNumber="1" containsInteger="1" minValue="0" maxValue="0" count="1">
        <n v="0"/>
      </sharedItems>
    </cacheField>
    <cacheField name="A18_DE_1_A_30_DIAS" numFmtId="2">
      <sharedItems containsSemiMixedTypes="0" containsString="0" containsNumber="1" containsInteger="1" minValue="0" maxValue="0" count="1">
        <n v="0"/>
      </sharedItems>
    </cacheField>
    <cacheField name="A18_DE_31_A_90DIAS" numFmtId="2">
      <sharedItems containsSemiMixedTypes="0" containsString="0" containsNumber="1" containsInteger="1" minValue="0" maxValue="0" count="1">
        <n v="0"/>
      </sharedItems>
    </cacheField>
    <cacheField name="A18_DE_91_A_180_DIAS" numFmtId="2">
      <sharedItems containsSemiMixedTypes="0" containsString="0" containsNumber="1" containsInteger="1" minValue="0" maxValue="0" count="1">
        <n v="0"/>
      </sharedItems>
    </cacheField>
    <cacheField name="A18_DE_181_A_360_DIAS" numFmtId="2">
      <sharedItems containsSemiMixedTypes="0" containsString="0" containsNumber="1" containsInteger="1" minValue="0" maxValue="0" count="1">
        <n v="0"/>
      </sharedItems>
    </cacheField>
    <cacheField name="A18_DE_MAS_DE_360_DIAS" numFmtId="2">
      <sharedItems containsSemiMixedTypes="0" containsString="0" containsNumber="1" containsInteger="1" minValue="0" maxValue="0" count="1">
        <n v="0"/>
      </sharedItems>
    </cacheField>
    <cacheField name="A19_DE_1_A_30_DIAS" numFmtId="2">
      <sharedItems containsSemiMixedTypes="0" containsString="0" containsNumber="1" minValue="0" maxValue="438272.9"/>
    </cacheField>
    <cacheField name="A19_DE_31_A_90DIAS" numFmtId="2">
      <sharedItems containsSemiMixedTypes="0" containsString="0" containsNumber="1" minValue="0" maxValue="761637.11"/>
    </cacheField>
    <cacheField name="A19_DE_91_A_180_DIAS" numFmtId="2">
      <sharedItems containsSemiMixedTypes="0" containsString="0" containsNumber="1" minValue="0" maxValue="1153366.0299999998"/>
    </cacheField>
    <cacheField name="A19_DE_181_A_360_DIAS" numFmtId="2">
      <sharedItems containsSemiMixedTypes="0" containsString="0" containsNumber="1" minValue="0" maxValue="2235586.81"/>
    </cacheField>
    <cacheField name="A19_DE_MAS_DE_360_DIAS" numFmtId="2">
      <sharedItems containsSemiMixedTypes="0" containsString="0" containsNumber="1" minValue="0" maxValue="9800594.6099999994"/>
    </cacheField>
    <cacheField name="A20_DE_1_A_30_DIAS" numFmtId="2">
      <sharedItems containsSemiMixedTypes="0" containsString="0" containsNumber="1" minValue="0" maxValue="54303.27"/>
    </cacheField>
    <cacheField name="A20_DE_31_A_90DIAS" numFmtId="2">
      <sharedItems containsSemiMixedTypes="0" containsString="0" containsNumber="1" minValue="0" maxValue="40867.89"/>
    </cacheField>
    <cacheField name="A20_DE_91_A_180_DIAS" numFmtId="2">
      <sharedItems containsSemiMixedTypes="0" containsString="0" containsNumber="1" minValue="0" maxValue="58450.91"/>
    </cacheField>
    <cacheField name="A20_DE_181_A_360_DIAS" numFmtId="2">
      <sharedItems containsSemiMixedTypes="0" containsString="0" containsNumber="1" minValue="0" maxValue="117642.24000000001"/>
    </cacheField>
    <cacheField name="A20_DE_MAS_DE_360_DIAS" numFmtId="2">
      <sharedItems containsSemiMixedTypes="0" containsString="0" containsNumber="1" minValue="0" maxValue="472623.89"/>
    </cacheField>
    <cacheField name="A21_DE_1_A_30_DIAS" numFmtId="2">
      <sharedItems containsSemiMixedTypes="0" containsString="0" containsNumber="1" minValue="0" maxValue="7895.64"/>
    </cacheField>
    <cacheField name="A21_DE_31_A_90DIAS" numFmtId="2">
      <sharedItems containsSemiMixedTypes="0" containsString="0" containsNumber="1" minValue="0" maxValue="22784.63"/>
    </cacheField>
    <cacheField name="A21_DE_91_A_180_DIAS" numFmtId="2">
      <sharedItems containsSemiMixedTypes="0" containsString="0" containsNumber="1" minValue="0" maxValue="25007.89"/>
    </cacheField>
    <cacheField name="A21_DE_181_A_360_DIAS" numFmtId="2">
      <sharedItems containsSemiMixedTypes="0" containsString="0" containsNumber="1" minValue="0" maxValue="24253.47"/>
    </cacheField>
    <cacheField name="A21_DE_MAS_DE_360_DIAS" numFmtId="2">
      <sharedItems containsSemiMixedTypes="0" containsString="0" containsNumber="1" minValue="0" maxValue="61412.1"/>
    </cacheField>
    <cacheField name="A22_DE_1_A_30_DIAS" numFmtId="2">
      <sharedItems containsSemiMixedTypes="0" containsString="0" containsNumber="1" minValue="0" maxValue="1187.0899999999999" count="5">
        <n v="0"/>
        <n v="591.27"/>
        <n v="491.43"/>
        <n v="1187.0899999999999"/>
        <n v="1147.24"/>
      </sharedItems>
    </cacheField>
    <cacheField name="A22_DE_31_A_90DIAS" numFmtId="2">
      <sharedItems containsSemiMixedTypes="0" containsString="0" containsNumber="1" minValue="0" maxValue="5052.82" count="4">
        <n v="0"/>
        <n v="3845.32"/>
        <n v="4362.82"/>
        <n v="5052.82"/>
      </sharedItems>
    </cacheField>
    <cacheField name="A22_DE_91_A_360_DIAS" numFmtId="2">
      <sharedItems containsSemiMixedTypes="0" containsString="0" containsNumber="1" minValue="0" maxValue="22737.69" count="4">
        <n v="0"/>
        <n v="17303.939999999999"/>
        <n v="19632.689999999999"/>
        <n v="22737.69"/>
      </sharedItems>
    </cacheField>
    <cacheField name="A22_DE_MAS_DE_360_DIAS" numFmtId="2">
      <sharedItems containsSemiMixedTypes="0" containsString="0" containsNumber="1" minValue="0" maxValue="191356.34" count="5">
        <n v="0"/>
        <n v="129651.66"/>
        <n v="155932.75"/>
        <n v="191356.34"/>
        <n v="188829.93"/>
      </sharedItems>
    </cacheField>
    <cacheField name="A23_DE_1_A_30_DIAS" numFmtId="2">
      <sharedItems containsSemiMixedTypes="0" containsString="0" containsNumber="1" containsInteger="1" minValue="0" maxValue="0" count="1">
        <n v="0"/>
      </sharedItems>
    </cacheField>
    <cacheField name="A23_DE_31_A_90DIAS" numFmtId="2">
      <sharedItems containsSemiMixedTypes="0" containsString="0" containsNumber="1" containsInteger="1" minValue="0" maxValue="0" count="1">
        <n v="0"/>
      </sharedItems>
    </cacheField>
    <cacheField name="A23_DE_91_A_360_DIAS" numFmtId="2">
      <sharedItems containsSemiMixedTypes="0" containsString="0" containsNumber="1" containsInteger="1" minValue="0" maxValue="0" count="1">
        <n v="0"/>
      </sharedItems>
    </cacheField>
    <cacheField name="A23_DE_MAS_DE_360_DIAS" numFmtId="2">
      <sharedItems containsSemiMixedTypes="0" containsString="0" containsNumber="1" containsInteger="1" minValue="0" maxValue="0" count="1">
        <n v="0"/>
      </sharedItems>
    </cacheField>
    <cacheField name="A24_DE_1_A_30_DIAS" numFmtId="2">
      <sharedItems containsSemiMixedTypes="0" containsString="0" containsNumber="1" containsInteger="1" minValue="0" maxValue="1" count="2">
        <n v="0"/>
        <n v="1"/>
      </sharedItems>
    </cacheField>
    <cacheField name="A24_DE_31_A_90DIAS" numFmtId="2">
      <sharedItems containsSemiMixedTypes="0" containsString="0" containsNumber="1" containsInteger="1" minValue="0" maxValue="0" count="1">
        <n v="0"/>
      </sharedItems>
    </cacheField>
    <cacheField name="A24_DE_91_A_360_DIAS" numFmtId="2">
      <sharedItems containsSemiMixedTypes="0" containsString="0" containsNumber="1" containsInteger="1" minValue="0" maxValue="0" count="1">
        <n v="0"/>
      </sharedItems>
    </cacheField>
    <cacheField name="A24_DE_MAS_DE_360_DIAS" numFmtId="2">
      <sharedItems containsSemiMixedTypes="0" containsString="0" containsNumber="1" containsInteger="1" minValue="0" maxValue="1" count="2">
        <n v="0"/>
        <n v="1"/>
      </sharedItems>
    </cacheField>
    <cacheField name="A25_DE_1_A_30_DIAS" numFmtId="2">
      <sharedItems containsSemiMixedTypes="0" containsString="0" containsNumber="1" minValue="0" maxValue="17722.28" count="13">
        <n v="0"/>
        <n v="3797.93"/>
        <n v="3244.11"/>
        <n v="2940.66"/>
        <n v="2238.79"/>
        <n v="13924.35"/>
        <n v="13361.21"/>
        <n v="11659.650000000001"/>
        <n v="9570.59"/>
        <n v="17722.28"/>
        <n v="16605.32"/>
        <n v="14600.310000000001"/>
        <n v="11809.380000000001"/>
      </sharedItems>
    </cacheField>
    <cacheField name="A25_DE_31_A_90DIAS" numFmtId="2">
      <sharedItems containsSemiMixedTypes="0" containsString="0" containsNumber="1" minValue="0" maxValue="34890.269999999997" count="13">
        <n v="0"/>
        <n v="12567.82"/>
        <n v="10677.88"/>
        <n v="9288.35"/>
        <n v="9018.2800000000007"/>
        <n v="22322.45"/>
        <n v="20914.38"/>
        <n v="18586.46"/>
        <n v="17861.379999999997"/>
        <n v="34890.269999999997"/>
        <n v="31592.260000000002"/>
        <n v="27874.81"/>
        <n v="26879.660000000003"/>
      </sharedItems>
    </cacheField>
    <cacheField name="A25_DE_91_A_180_DIAS" numFmtId="2">
      <sharedItems containsSemiMixedTypes="0" containsString="0" containsNumber="1" minValue="0" maxValue="42185.22" count="13">
        <n v="0"/>
        <n v="13771.76"/>
        <n v="12976.79"/>
        <n v="12594.19"/>
        <n v="12089.24"/>
        <n v="28413.46"/>
        <n v="27707.800000000003"/>
        <n v="25721.61"/>
        <n v="23686.769999999997"/>
        <n v="42185.22"/>
        <n v="40684.589999999997"/>
        <n v="38315.800000000003"/>
        <n v="35776.01"/>
      </sharedItems>
    </cacheField>
    <cacheField name="A25_DE_181_A_360_DIAS" numFmtId="2">
      <sharedItems containsSemiMixedTypes="0" containsString="0" containsNumber="1" minValue="0" maxValue="62144.24" count="13">
        <n v="0"/>
        <n v="21465.29"/>
        <n v="20817.53"/>
        <n v="20008.36"/>
        <n v="21034.6"/>
        <n v="40678.949999999997"/>
        <n v="34980.89"/>
        <n v="27680.86"/>
        <n v="21876.09"/>
        <n v="62144.24"/>
        <n v="55798.42"/>
        <n v="47689.22"/>
        <n v="42910.69"/>
      </sharedItems>
    </cacheField>
    <cacheField name="A25_DE_MAS_DE_360_DIAS" numFmtId="2">
      <sharedItems containsSemiMixedTypes="0" containsString="0" containsNumber="1" minValue="0" maxValue="74850.22" count="13">
        <n v="0"/>
        <n v="61323.27"/>
        <n v="58805.22"/>
        <n v="55342.53"/>
        <n v="64555.24"/>
        <n v="13526.949999999999"/>
        <n v="12629.89"/>
        <n v="8429.2000000000007"/>
        <n v="8591.92"/>
        <n v="74850.22"/>
        <n v="71435.11"/>
        <n v="63771.73"/>
        <n v="73147.16"/>
      </sharedItems>
    </cacheField>
    <cacheField name="A26_DE_1_A_30_DIAS" numFmtId="2">
      <sharedItems containsSemiMixedTypes="0" containsString="0" containsNumber="1" minValue="0" maxValue="3307.3" count="7">
        <n v="0"/>
        <n v="132.58000000000001"/>
        <n v="1559.67"/>
        <n v="2053.0300000000002"/>
        <n v="2075.4899999999998"/>
        <n v="3174.72"/>
        <n v="3307.3"/>
      </sharedItems>
    </cacheField>
    <cacheField name="A26_DE_31_A_90DIAS" numFmtId="2">
      <sharedItems containsSemiMixedTypes="0" containsString="0" containsNumber="1" minValue="0" maxValue="4543.37" count="7">
        <n v="0"/>
        <n v="198.87"/>
        <n v="2154.62"/>
        <n v="2888.74"/>
        <n v="3123"/>
        <n v="4344.5"/>
        <n v="4543.37"/>
      </sharedItems>
    </cacheField>
    <cacheField name="A26_DE_91_A_180_DIAS" numFmtId="2">
      <sharedItems containsSemiMixedTypes="0" containsString="0" containsNumber="1" minValue="0" maxValue="3488.3399999999997" count="7">
        <n v="0"/>
        <n v="198.87"/>
        <n v="1794.56"/>
        <n v="2550.1099999999997"/>
        <n v="3077.77"/>
        <n v="3289.47"/>
        <n v="3488.3399999999997"/>
      </sharedItems>
    </cacheField>
    <cacheField name="A26_DE_181_A_360_DIAS" numFmtId="2">
      <sharedItems containsSemiMixedTypes="0" containsString="0" containsNumber="1" minValue="0" maxValue="2644.77" count="7">
        <n v="0"/>
        <n v="397.74"/>
        <n v="1865.3600000000001"/>
        <n v="1912.27"/>
        <n v="2558.91"/>
        <n v="2247.0300000000002"/>
        <n v="2644.77"/>
      </sharedItems>
    </cacheField>
    <cacheField name="A26_DE_MAS_DE_360_DIAS" numFmtId="2">
      <sharedItems containsSemiMixedTypes="0" containsString="0" containsNumber="1" minValue="0" maxValue="2632.12" count="6">
        <n v="0"/>
        <n v="198.74"/>
        <n v="1053.68"/>
        <n v="2632.12"/>
        <n v="2306.2199999999998"/>
        <n v="2504.96"/>
      </sharedItems>
    </cacheField>
    <cacheField name="A27_DE_1_A_30_DIAS" numFmtId="2">
      <sharedItems containsSemiMixedTypes="0" containsString="0" containsNumber="1" containsInteger="1" minValue="0" maxValue="0" count="1">
        <n v="0"/>
      </sharedItems>
    </cacheField>
    <cacheField name="A27_DE_31_A_90DIAS" numFmtId="2">
      <sharedItems containsSemiMixedTypes="0" containsString="0" containsNumber="1" minValue="0" maxValue="1348.58" count="7">
        <n v="0"/>
        <n v="66.290000000000006"/>
        <n v="1156.1399999999999"/>
        <n v="905.56"/>
        <n v="855.1099999999999"/>
        <n v="1282.29"/>
        <n v="1348.58"/>
      </sharedItems>
    </cacheField>
    <cacheField name="A27_DE_91_A_180_DIAS" numFmtId="2">
      <sharedItems containsSemiMixedTypes="0" containsString="0" containsNumber="1" minValue="0" maxValue="37023.01" count="5">
        <n v="0"/>
        <n v="37023.01"/>
        <n v="24618.78"/>
        <n v="13273.36"/>
        <n v="2205.11"/>
      </sharedItems>
    </cacheField>
    <cacheField name="A27_DE_181_A_360_DIAS" numFmtId="2">
      <sharedItems containsSemiMixedTypes="0" containsString="0" containsNumber="1" minValue="0" maxValue="43757.42" count="5">
        <n v="0"/>
        <n v="43757.42"/>
        <n v="29975.119999999999"/>
        <n v="31903.86"/>
        <n v="40525.78"/>
      </sharedItems>
    </cacheField>
    <cacheField name="A27_DE_MAS_DE_360_DIAS" numFmtId="2">
      <sharedItems containsSemiMixedTypes="0" containsString="0" containsNumber="1" minValue="0" maxValue="125625.03" count="5">
        <n v="0"/>
        <n v="107986.71"/>
        <n v="124329.75"/>
        <n v="125625.03"/>
        <n v="119126.54"/>
      </sharedItems>
    </cacheField>
    <cacheField name="CARTE_COMER_PRI_POR_VENC" numFmtId="2">
      <sharedItems containsSemiMixedTypes="0" containsString="0" containsNumber="1" minValue="0" maxValue="5726646.1099999994"/>
    </cacheField>
    <cacheField name="CARTE_COMER_PRI_NO_DEV" numFmtId="2">
      <sharedItems containsSemiMixedTypes="0" containsString="0" containsNumber="1" minValue="0" maxValue="87238.59" count="16">
        <n v="0"/>
        <n v="9466.51"/>
        <n v="7999.84"/>
        <n v="7333.17"/>
        <n v="8048.9"/>
        <n v="6065.04"/>
        <n v="4060.56"/>
        <n v="2039.85"/>
        <n v="69723.179999999993"/>
        <n v="67240.98"/>
        <n v="59328.850000000006"/>
        <n v="14355.6"/>
        <n v="87238.59"/>
        <n v="81305.86"/>
        <n v="70722.58"/>
        <n v="23728.62"/>
      </sharedItems>
    </cacheField>
    <cacheField name="CARTE_COMER_PRI_VENC" numFmtId="2">
      <sharedItems containsSemiMixedTypes="0" containsString="0" containsNumber="1" minValue="0" maxValue="313205.33" count="28">
        <n v="0"/>
        <n v="12017.97"/>
        <n v="11300"/>
        <n v="2"/>
        <n v="1"/>
        <n v="13910.68"/>
        <n v="14308.59"/>
        <n v="14773.850000000002"/>
        <n v="10277.540000000001"/>
        <n v="34978.300000000003"/>
        <n v="36962.160000000003"/>
        <n v="38966.639999999999"/>
        <n v="40987.35"/>
        <n v="16"/>
        <n v="35562.120000000003"/>
        <n v="35944.620000000003"/>
        <n v="39053.9"/>
        <n v="138809.03999999998"/>
        <n v="6"/>
        <n v="2076.08"/>
        <n v="1908.57"/>
        <n v="1803.4"/>
        <n v="110001"/>
        <n v="7080.17"/>
        <n v="215653.32"/>
        <n v="211169.90999999997"/>
        <n v="216030.96000000002"/>
        <n v="313205.33"/>
      </sharedItems>
    </cacheField>
    <cacheField name="CARTE_CONSU_PRI_POR_VENC" numFmtId="2">
      <sharedItems containsSemiMixedTypes="0" containsString="0" containsNumber="1" minValue="0" maxValue="254789674.82000002"/>
    </cacheField>
    <cacheField name="CARTE_CONSU_PRI_NO_DEV" numFmtId="2">
      <sharedItems containsSemiMixedTypes="0" containsString="0" containsNumber="1" minValue="0" maxValue="10482168.699999999"/>
    </cacheField>
    <cacheField name="CARTE_CONSU_PRI_VENC" numFmtId="2">
      <sharedItems containsSemiMixedTypes="0" containsString="0" containsNumber="1" minValue="0" maxValue="6017158.8499999996"/>
    </cacheField>
    <cacheField name="CARTE_INMOB_POR_VENC" numFmtId="2">
      <sharedItems containsSemiMixedTypes="0" containsString="0" containsNumber="1" minValue="0" maxValue="12990482.190000001"/>
    </cacheField>
    <cacheField name="CARTE_INMOB_NO_DEV" numFmtId="2">
      <sharedItems containsSemiMixedTypes="0" containsString="0" containsNumber="1" minValue="0" maxValue="434432.89"/>
    </cacheField>
    <cacheField name="CARTE_INMOB_VENC" numFmtId="2">
      <sharedItems containsSemiMixedTypes="0" containsString="0" containsNumber="1" minValue="0" maxValue="397657.86000000004"/>
    </cacheField>
    <cacheField name="CARTE_MICRO_POR_VENC" numFmtId="2">
      <sharedItems containsSemiMixedTypes="0" containsString="0" containsNumber="1" minValue="0" maxValue="409556046.97000003"/>
    </cacheField>
    <cacheField name="CARTE_MICRO_NO_DEV" numFmtId="2">
      <sharedItems containsSemiMixedTypes="0" containsString="0" containsNumber="1" minValue="0" maxValue="22339257.729999997"/>
    </cacheField>
    <cacheField name="CARTE_MICRO_VENC" numFmtId="2">
      <sharedItems containsSemiMixedTypes="0" containsString="0" containsNumber="1" minValue="0" maxValue="20041209.93"/>
    </cacheField>
    <cacheField name="CARTE_PRODU_POR_VENC" numFmtId="2">
      <sharedItems containsSemiMixedTypes="0" containsString="0" containsNumber="1" minValue="0" maxValue="267758.32" count="5">
        <n v="0"/>
        <n v="267758.32"/>
        <n v="261095.02000000002"/>
        <n v="255817.36000000002"/>
        <n v="250487.22999999998"/>
      </sharedItems>
    </cacheField>
    <cacheField name="CARTE_PRODU_NO_DEV" numFmtId="2">
      <sharedItems containsSemiMixedTypes="0" containsString="0" containsNumber="1" containsInteger="1" minValue="0" maxValue="0" count="1">
        <n v="0"/>
      </sharedItems>
    </cacheField>
    <cacheField name="CARTE_PRODU_VENC" numFmtId="2">
      <sharedItems containsSemiMixedTypes="0" containsString="0" containsNumber="1" containsInteger="1" minValue="0" maxValue="0" count="1">
        <n v="0"/>
      </sharedItems>
    </cacheField>
    <cacheField name="CARTE_COMER_ORD_POR_VENC" numFmtId="2">
      <sharedItems containsSemiMixedTypes="0" containsString="0" containsNumber="1" minValue="0" maxValue="50000" count="5">
        <n v="0"/>
        <n v="50000"/>
        <n v="49162.520000000004"/>
        <n v="48317.51"/>
        <n v="47464.89"/>
      </sharedItems>
    </cacheField>
    <cacheField name="CARTE_COMER_ORD_NO_DEV" numFmtId="2">
      <sharedItems containsSemiMixedTypes="0" containsString="0" containsNumber="1" containsInteger="1" minValue="0" maxValue="0" count="1">
        <n v="0"/>
      </sharedItems>
    </cacheField>
    <cacheField name="CARTE_COMER_ORD_VENC" numFmtId="2">
      <sharedItems containsSemiMixedTypes="0" containsString="0" containsNumber="1" containsInteger="1" minValue="0" maxValue="0" count="1">
        <n v="0"/>
      </sharedItems>
    </cacheField>
    <cacheField name="CARTE_CONSU_ORD_POR_VENC" numFmtId="2">
      <sharedItems containsSemiMixedTypes="0" containsString="0" containsNumber="1" minValue="0" maxValue="14302897.789999999"/>
    </cacheField>
    <cacheField name="CARTE_CONSU_ORD_NO_DEV" numFmtId="2">
      <sharedItems containsSemiMixedTypes="0" containsString="0" containsNumber="1" minValue="0" maxValue="743888.2"/>
    </cacheField>
    <cacheField name="CARTE_CONSU_ORD_VENC" numFmtId="2">
      <sharedItems containsSemiMixedTypes="0" containsString="0" containsNumber="1" minValue="0" maxValue="137646.03"/>
    </cacheField>
    <cacheField name="CARTE_INT_PU_POR_VENC" numFmtId="2">
      <sharedItems containsSemiMixedTypes="0" containsString="0" containsNumber="1" minValue="0" maxValue="220333.94" count="5">
        <n v="0"/>
        <n v="151392.19"/>
        <n v="180419.69"/>
        <n v="220333.94"/>
        <n v="217767.67999999999"/>
      </sharedItems>
    </cacheField>
    <cacheField name="CARTE_INT_PU_NO_DEV" numFmtId="2">
      <sharedItems containsSemiMixedTypes="0" containsString="0" containsNumber="1" containsInteger="1" minValue="0" maxValue="0" count="1">
        <n v="0"/>
      </sharedItems>
    </cacheField>
    <cacheField name="CARTE_INT_PU_VENC" numFmtId="2">
      <sharedItems containsSemiMixedTypes="0" containsString="0" containsNumber="1" containsInteger="1" minValue="0" maxValue="1" count="2">
        <n v="0"/>
        <n v="1"/>
      </sharedItems>
    </cacheField>
    <cacheField name="CARTE_EDUC_POR_VENC" numFmtId="2">
      <sharedItems containsSemiMixedTypes="0" containsString="0" containsNumber="1" minValue="0" maxValue="231792.22999999998" count="13">
        <n v="0"/>
        <n v="112926.07"/>
        <n v="106521.53"/>
        <n v="100174.09"/>
        <n v="108936.15"/>
        <n v="118866.15999999999"/>
        <n v="109594.17"/>
        <n v="92077.78"/>
        <n v="81586.749999999985"/>
        <n v="231792.22999999998"/>
        <n v="216115.7"/>
        <n v="192251.87000000002"/>
        <n v="190522.90000000002"/>
      </sharedItems>
    </cacheField>
    <cacheField name="CARTE_EDUC_NO_DEV" numFmtId="2">
      <sharedItems containsSemiMixedTypes="0" containsString="0" containsNumber="1" minValue="0" maxValue="16488.740000000002" count="7">
        <n v="0"/>
        <n v="1126.8000000000002"/>
        <n v="7374.2100000000009"/>
        <n v="10457.83"/>
        <n v="13467.29"/>
        <n v="15361.939999999999"/>
        <n v="16488.740000000002"/>
      </sharedItems>
    </cacheField>
    <cacheField name="CARTE_EDUC_VENC" numFmtId="2">
      <sharedItems containsSemiMixedTypes="0" containsString="0" containsNumber="1" minValue="0" maxValue="189923.28000000003" count="7">
        <n v="0"/>
        <n v="66.290000000000006"/>
        <n v="189923.28000000003"/>
        <n v="179829.21"/>
        <n v="171657.36"/>
        <n v="163139.72"/>
        <n v="163206.01"/>
      </sharedItems>
    </cacheField>
    <cacheField name="Total_Carte_x_vencer" numFmtId="2">
      <sharedItems containsSemiMixedTypes="0" containsString="0" containsNumber="1" minValue="2318990.17" maxValue="697887784.62999964"/>
    </cacheField>
    <cacheField name="Total_Carte_No_Devenga_int" numFmtId="2">
      <sharedItems containsSemiMixedTypes="0" containsString="0" containsNumber="1" minValue="2349.06" maxValue="33972530.280000001"/>
    </cacheField>
    <cacheField name="Total_Carte_vencida" numFmtId="2">
      <sharedItems containsSemiMixedTypes="0" containsString="0" containsNumber="1" minValue="101.84" maxValue="27040075.909999996"/>
    </cacheField>
    <cacheField name="SUFICIENCIA_PATRIMONIAL" numFmtId="0">
      <sharedItems containsNonDate="0" containsString="0" containsBlank="1" count="1">
        <m/>
      </sharedItems>
    </cacheField>
    <cacheField name="ESTRUCTURA_Y_CALIDAD_DE_ACTIVOS" numFmtId="0">
      <sharedItems containsNonDate="0" containsString="0" containsBlank="1" count="1">
        <m/>
      </sharedItems>
    </cacheField>
    <cacheField name="INDICES_DE_MOROSIDAD" numFmtId="0">
      <sharedItems containsNonDate="0" containsString="0" containsBlank="1" count="1">
        <m/>
      </sharedItems>
    </cacheField>
    <cacheField name="COBERTURA_DE_PROVISIONES_PARA_CARTERA_IMPRODUCTIVA" numFmtId="0">
      <sharedItems containsNonDate="0" containsString="0" containsBlank="1" count="1">
        <m/>
      </sharedItems>
    </cacheField>
    <cacheField name="EFICIENCIA_MICROECONOMICA" numFmtId="0">
      <sharedItems containsNonDate="0" containsString="0" containsBlank="1" count="1">
        <m/>
      </sharedItems>
    </cacheField>
    <cacheField name="RENTABILIDAD" numFmtId="0">
      <sharedItems containsNonDate="0" containsString="0" containsBlank="1" count="1">
        <m/>
      </sharedItems>
    </cacheField>
    <cacheField name="INTERMEDIACION_FINANCIERA" numFmtId="0">
      <sharedItems containsNonDate="0" containsString="0" containsBlank="1" count="1">
        <m/>
      </sharedItems>
    </cacheField>
    <cacheField name="EFICIENCIA_FINANCIERA" numFmtId="0">
      <sharedItems containsNonDate="0" containsString="0" containsBlank="1" count="1">
        <m/>
      </sharedItems>
    </cacheField>
    <cacheField name="RENDIMIENTO_DE_LA_CARTERA" numFmtId="0">
      <sharedItems containsNonDate="0" containsString="0" containsBlank="1" count="1">
        <m/>
      </sharedItems>
    </cacheField>
    <cacheField name="LIQUIDEZ" numFmtId="0">
      <sharedItems containsNonDate="0" containsString="0" containsBlank="1" count="1">
        <m/>
      </sharedItems>
    </cacheField>
    <cacheField name="SOLVENCIA" numFmtId="0">
      <sharedItems containsNonDate="0" containsString="0" containsBlank="1" count="1">
        <m/>
      </sharedItems>
    </cacheField>
    <cacheField name="VULNERABILIDAD_DEL_PATRIMONIO" numFmtId="0">
      <sharedItems containsNonDate="0" containsString="0" containsBlank="1" count="1">
        <m/>
      </sharedItems>
    </cacheField>
    <cacheField name="TOTAL CARTRA NETA" numFmtId="0" formula="A14+A1499" databaseField="0"/>
  </cacheFields>
  <extLst>
    <ext xmlns:x14="http://schemas.microsoft.com/office/spreadsheetml/2009/9/main" uri="{725AE2AE-9491-48be-B2B4-4EB974FC3084}">
      <x14:pivotCacheDefinition pivotCacheId="20308211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vajal José Luis" refreshedDate="44883.467588657404" createdVersion="5" refreshedVersion="5" minRefreshableVersion="3" recordCount="908" xr:uid="{AF6DB94D-59E6-4E8E-B410-B6DD40FC99DF}">
  <cacheSource type="worksheet">
    <worksheetSource ref="A1:NW909" sheet="BOL_EF_TAB2_SEG3" r:id="rId2"/>
  </cacheSource>
  <cacheFields count="388">
    <cacheField name="NUM_RUC" numFmtId="0">
      <sharedItems/>
    </cacheField>
    <cacheField name="NOM_RAZON_SOCIAL" numFmtId="0">
      <sharedItems count="102">
        <s v="SOLIDARIDAD, EMPRENDIMIENTO Y COOPERACIÓN"/>
        <s v="ETAPA"/>
        <s v="MULTIEMPRESARIAL"/>
        <s v="GAÑANSOL LTDA"/>
        <s v="JADAN"/>
        <s v="SAN MIGUEL LTDA"/>
        <s v="SAN PEDRO LTDA"/>
        <s v="SALINAS LIMITADA"/>
        <s v="LAS NAVES LTDA"/>
        <s v="CAÑAR LTDA"/>
        <s v="SAN GABRIEL LTDA"/>
        <s v="FINANZAS CORPORATIVAS LTDA"/>
        <s v="FUTURO LAMANENSE"/>
        <s v="SUMAK KAWSAY LTDA"/>
        <s v="PILAHUIN"/>
        <s v="ANDINA LTDA"/>
        <s v="15 DE AGOSTO DE PILACOTO"/>
        <s v="ILINIZA LTDA"/>
        <s v="UNIBLOCK Y SERVICIOS LTDA"/>
        <s v="COORCOTOPAXI LTDA"/>
        <s v="SIERRA CENTRO LTDA"/>
        <s v="OCCIDENTAL"/>
        <s v="SAN JORGE LTDA"/>
        <s v="SAN MIGUEL DE PALLATANGA"/>
        <s v="MINGA LTDA"/>
        <s v="CAMARA DE COMERCIO DE RIOBAMBA LTDA"/>
        <s v="NUEVA ESPERANZA LTDA"/>
        <s v="SOL DE LOS ANDES LTDA CHIMBORAZO"/>
        <s v="MARCABELI LTDA"/>
        <s v="ANTORCHA LTDA"/>
        <s v="LA DOLOROSA LTDA"/>
        <s v="DR CORNELIO SAENZ VERA LTDA"/>
        <s v="UNIVERSIDAD DE GUAYAQUIL LTDA"/>
        <s v="SALITRE LTDA"/>
        <s v="METROPOLITANA LTDA"/>
        <s v="BASE DE TAURA"/>
        <s v="GRUPO DIFARE"/>
        <s v="NUEVA HUANCAVILCA"/>
        <s v="LOS ANDES LATINOS LTDA"/>
        <s v="DE INDIGENAS CHUCHUQUI LTDA"/>
        <s v="SANTA ANITA LTDA"/>
        <s v="IMBABURA IMBACOOP LTDA"/>
        <s v="UNIOTAVALO LTDA"/>
        <s v="ACCION IMBABURAPAK LTDA"/>
        <s v="ECUACREDITOS LTDA"/>
        <s v="CACPE CELICA"/>
        <s v="CRISTO REY"/>
        <s v="DE LA MICROEMPRESA FORTUNA"/>
        <s v="GONZANAMA"/>
        <s v="CREDIAMIGO LTDA"/>
        <s v="13 DE ABRIL"/>
        <s v="LOS RIOS"/>
        <s v="MAGISTERIO MANABITA LIMITADA"/>
        <s v="ABDON CALDERON LTDA"/>
        <s v="MICROEMPRESARIAL SUCRE"/>
        <s v="COCA LTDA"/>
        <s v="EDUCADORES DE PASTAZA LTDA"/>
        <s v="SAN CRISTOBAL LTDA"/>
        <s v="CIUDAD DE QUITO"/>
        <s v="DEL MAGISTERIO DE PICHINCHA"/>
        <s v="16 DE JULIO LTDA"/>
        <s v="SAN JUAN DE COTOGCHOA"/>
        <s v="JUAN DE SALINAS"/>
        <s v="DEL DISTRITO METROPOLITANO DE QUITO AMAZONAS"/>
        <s v="SAN MIGUEL DE LOS BANCOS LTDA"/>
        <s v="DE LOS EMPLEADOS JUBILADOS Y EX-EMPLEADOS DEL BANCO CENTRAL DEL ECUADOR"/>
        <s v="UNIDAD Y PROGRESO"/>
        <s v="HERMES GAIBOR VERDESOTO"/>
        <s v="UNIVERSIDAD CATOLICA DEL ECUADOR"/>
        <s v="FONDO PARA EL DESARROLLO Y LA VIDA"/>
        <s v="CAMARA DE COMERCIO DE SANTO DOMINGO"/>
        <s v="PICHINCHA LTDA"/>
        <s v="ORDEN Y SEGURIDAD &quot;OYS&quot;"/>
        <s v="COOP CATAR LTDA"/>
        <s v="EMPRENDEDORES COOPEMPRENDER LIMITADA"/>
        <s v="1 DE JULIO"/>
        <s v="VENCEDORES DE TUNGURAHUA LTDA"/>
        <s v="VENCEDORES LTDA"/>
        <s v="CREDIAMBATO LTDA"/>
        <s v="LA FLORESTA LTDA"/>
        <s v="SAN MARTIN DE TISALEO LTDA"/>
        <s v="COORAMBATO LTDA"/>
        <s v="CAMPESINA COOPAC"/>
        <s v="KISAPINCHA LTDA"/>
        <s v="ACCION TUNGURAHUA LTDA"/>
        <s v="SUMAK SAMY LTDA"/>
        <s v="CRECER WIÑARI LTDA"/>
        <s v="CREDIL LTDA"/>
        <s v="ECUAFUTURO LTDA"/>
        <s v="PUSHAK RUNA HOMBRE LIDER"/>
        <s v="FINANCREDIT LTDA"/>
        <s v="RHUMY WARA"/>
        <s v="CREDI YA LTDA"/>
        <s v="SISA"/>
        <s v="INTERANDINA"/>
        <s v="CREDIMAS"/>
        <s v="CIUDAD DE ZAMORA"/>
        <s v="EDUCADORES Y ASOCIADOS ZAMORA CHINCHIPE"/>
        <s v="INDIGENAS GALAPAGOS LTDA"/>
        <s v="FOCLA"/>
        <s v="CAMARA DE COMERCIO JOYA DE LOS SACHAS LTDA"/>
        <s v="VT_TOTAL SEGMENTO 3"/>
      </sharedItems>
    </cacheField>
    <cacheField name="FEC_CORTE" numFmtId="15">
      <sharedItems containsSemiMixedTypes="0" containsNonDate="0" containsDate="1" containsString="0" minDate="2022-01-31T00:00:00" maxDate="2022-11-01T00:00:00" count="10">
        <d v="2022-01-31T00:00:00"/>
        <d v="2022-02-28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</sharedItems>
    </cacheField>
    <cacheField name="SEGMENTO" numFmtId="0">
      <sharedItems count="1">
        <s v="SEGMENTO 3"/>
      </sharedItems>
    </cacheField>
    <cacheField name="MES" numFmtId="2">
      <sharedItems containsSemiMixedTypes="0" containsString="0" containsNumber="1" containsInteger="1" minValue="1" maxValue="10" count="10">
        <n v="1"/>
        <n v="2"/>
        <n v="3"/>
        <n v="4"/>
        <n v="5"/>
        <n v="6"/>
        <n v="7"/>
        <n v="8"/>
        <n v="9"/>
        <n v="10"/>
      </sharedItems>
    </cacheField>
    <cacheField name="CTA_1102" numFmtId="2">
      <sharedItems containsSemiMixedTypes="0" containsString="0" containsNumber="1" minValue="0" maxValue="55029.48" count="3">
        <n v="0"/>
        <n v="55029.48"/>
        <n v="32973"/>
      </sharedItems>
    </cacheField>
    <cacheField name="CTA_110205" numFmtId="2">
      <sharedItems containsSemiMixedTypes="0" containsString="0" containsNumber="1" minValue="0" maxValue="55029.48" count="3">
        <n v="0"/>
        <n v="55029.48"/>
        <n v="32973"/>
      </sharedItems>
    </cacheField>
    <cacheField name="CTA_110210" numFmtId="2">
      <sharedItems containsSemiMixedTypes="0" containsString="0" containsNumber="1" containsInteger="1" minValue="0" maxValue="0" count="1">
        <n v="0"/>
      </sharedItems>
    </cacheField>
    <cacheField name="CTA_110215" numFmtId="2">
      <sharedItems containsSemiMixedTypes="0" containsString="0" containsNumber="1" containsInteger="1" minValue="0" maxValue="0" count="1">
        <n v="0"/>
      </sharedItems>
    </cacheField>
    <cacheField name="CTA_130715" numFmtId="2">
      <sharedItems containsSemiMixedTypes="0" containsString="0" containsNumber="1" containsInteger="1" minValue="0" maxValue="0" count="1">
        <n v="0"/>
      </sharedItems>
    </cacheField>
    <cacheField name="A14" numFmtId="2">
      <sharedItems containsSemiMixedTypes="0" containsString="0" containsNumber="1" minValue="1366656.4" maxValue="855869826.95000005"/>
    </cacheField>
    <cacheField name="A1499" numFmtId="2">
      <sharedItems containsSemiMixedTypes="0" containsString="0" containsNumber="1" minValue="-53673908.469999999" maxValue="-46587.3"/>
    </cacheField>
    <cacheField name="CTA_160910" numFmtId="2">
      <sharedItems containsSemiMixedTypes="0" containsString="0" containsNumber="1" containsInteger="1" minValue="0" maxValue="0" count="1">
        <n v="0"/>
      </sharedItems>
    </cacheField>
    <cacheField name="CTA_1701" numFmtId="2">
      <sharedItems containsSemiMixedTypes="0" containsString="0" containsNumber="1" containsInteger="1" minValue="0" maxValue="0" count="1">
        <n v="0"/>
      </sharedItems>
    </cacheField>
    <cacheField name="CTA_170105" numFmtId="2">
      <sharedItems containsSemiMixedTypes="0" containsString="0" containsNumber="1" containsInteger="1" minValue="0" maxValue="0" count="1">
        <n v="0"/>
      </sharedItems>
    </cacheField>
    <cacheField name="CTA_170110" numFmtId="2">
      <sharedItems containsSemiMixedTypes="0" containsString="0" containsNumber="1" containsInteger="1" minValue="0" maxValue="0" count="1">
        <n v="0"/>
      </sharedItems>
    </cacheField>
    <cacheField name="CTA_170115" numFmtId="2">
      <sharedItems containsSemiMixedTypes="0" containsString="0" containsNumber="1" containsInteger="1" minValue="0" maxValue="0" count="1">
        <n v="0"/>
      </sharedItems>
    </cacheField>
    <cacheField name="CTA_170120" numFmtId="2">
      <sharedItems containsSemiMixedTypes="0" containsString="0" containsNumber="1" containsInteger="1" minValue="0" maxValue="0" count="1">
        <n v="0"/>
      </sharedItems>
    </cacheField>
    <cacheField name="CTA_1703" numFmtId="2">
      <sharedItems containsSemiMixedTypes="0" containsString="0" containsNumber="1" containsInteger="1" minValue="0" maxValue="0" count="1">
        <n v="0"/>
      </sharedItems>
    </cacheField>
    <cacheField name="CTA_170305" numFmtId="2">
      <sharedItems containsSemiMixedTypes="0" containsString="0" containsNumber="1" containsInteger="1" minValue="0" maxValue="0" count="1">
        <n v="0"/>
      </sharedItems>
    </cacheField>
    <cacheField name="CTA_170310" numFmtId="2">
      <sharedItems containsSemiMixedTypes="0" containsString="0" containsNumber="1" containsInteger="1" minValue="0" maxValue="0" count="1">
        <n v="0"/>
      </sharedItems>
    </cacheField>
    <cacheField name="CTA_1704" numFmtId="2">
      <sharedItems containsSemiMixedTypes="0" containsString="0" containsNumber="1" containsInteger="1" minValue="0" maxValue="0" count="1">
        <n v="0"/>
      </sharedItems>
    </cacheField>
    <cacheField name="CTA_170405" numFmtId="2">
      <sharedItems containsSemiMixedTypes="0" containsString="0" containsNumber="1" containsInteger="1" minValue="0" maxValue="0" count="1">
        <n v="0"/>
      </sharedItems>
    </cacheField>
    <cacheField name="CTA_170410" numFmtId="2">
      <sharedItems containsSemiMixedTypes="0" containsString="0" containsNumber="1" containsInteger="1" minValue="0" maxValue="0" count="1">
        <n v="0"/>
      </sharedItems>
    </cacheField>
    <cacheField name="CTA_170415" numFmtId="2">
      <sharedItems containsSemiMixedTypes="0" containsString="0" containsNumber="1" containsInteger="1" minValue="0" maxValue="0" count="1">
        <n v="0"/>
      </sharedItems>
    </cacheField>
    <cacheField name="CTA_170420" numFmtId="2">
      <sharedItems containsSemiMixedTypes="0" containsString="0" containsNumber="1" containsInteger="1" minValue="0" maxValue="0" count="1">
        <n v="0"/>
      </sharedItems>
    </cacheField>
    <cacheField name="CTA_170425" numFmtId="2">
      <sharedItems containsSemiMixedTypes="0" containsString="0" containsNumber="1" containsInteger="1" minValue="0" maxValue="0" count="1">
        <n v="0"/>
      </sharedItems>
    </cacheField>
    <cacheField name="CTA_170490" numFmtId="2">
      <sharedItems containsSemiMixedTypes="0" containsString="0" containsNumber="1" containsInteger="1" minValue="0" maxValue="0" count="1">
        <n v="0"/>
      </sharedItems>
    </cacheField>
    <cacheField name="CTA_170525" numFmtId="2">
      <sharedItems containsSemiMixedTypes="0" containsString="0" containsNumber="1" containsInteger="1" minValue="0" maxValue="0" count="1">
        <n v="0"/>
      </sharedItems>
    </cacheField>
    <cacheField name="CTA_179905" numFmtId="2">
      <sharedItems containsSemiMixedTypes="0" containsString="0" containsNumber="1" containsInteger="1" minValue="0" maxValue="0" count="1">
        <n v="0"/>
      </sharedItems>
    </cacheField>
    <cacheField name="CTA_179920" numFmtId="2">
      <sharedItems containsSemiMixedTypes="0" containsString="0" containsNumber="1" containsInteger="1" minValue="0" maxValue="0" count="1">
        <n v="0"/>
      </sharedItems>
    </cacheField>
    <cacheField name="CTA_190250" numFmtId="2">
      <sharedItems containsSemiMixedTypes="0" containsString="0" containsNumber="1" containsInteger="1" minValue="0" maxValue="0" count="1">
        <n v="0"/>
      </sharedItems>
    </cacheField>
    <cacheField name="CTA_190260" numFmtId="2">
      <sharedItems containsSemiMixedTypes="0" containsString="0" containsNumber="1" containsInteger="1" minValue="0" maxValue="0" count="1">
        <n v="0"/>
      </sharedItems>
    </cacheField>
    <cacheField name="CTA_1903" numFmtId="2">
      <sharedItems containsSemiMixedTypes="0" containsString="0" containsNumber="1" containsInteger="1" minValue="0" maxValue="0" count="1">
        <n v="0"/>
      </sharedItems>
    </cacheField>
    <cacheField name="CTA_190305" numFmtId="2">
      <sharedItems containsSemiMixedTypes="0" containsString="0" containsNumber="1" containsInteger="1" minValue="0" maxValue="0" count="1">
        <n v="0"/>
      </sharedItems>
    </cacheField>
    <cacheField name="CTA_190310" numFmtId="2">
      <sharedItems containsSemiMixedTypes="0" containsString="0" containsNumber="1" containsInteger="1" minValue="0" maxValue="0" count="1">
        <n v="0"/>
      </sharedItems>
    </cacheField>
    <cacheField name="CTA_190605" numFmtId="2">
      <sharedItems containsSemiMixedTypes="0" containsString="0" containsNumber="1" containsInteger="1" minValue="0" maxValue="0" count="1">
        <n v="0"/>
      </sharedItems>
    </cacheField>
    <cacheField name="CTA_2608" numFmtId="2">
      <sharedItems containsSemiMixedTypes="0" containsString="0" containsNumber="1" containsInteger="1" minValue="0" maxValue="0" count="1">
        <n v="0"/>
      </sharedItems>
    </cacheField>
    <cacheField name="CTA_260805" numFmtId="2">
      <sharedItems containsSemiMixedTypes="0" containsString="0" containsNumber="1" containsInteger="1" minValue="0" maxValue="0" count="1">
        <n v="0"/>
      </sharedItems>
    </cacheField>
    <cacheField name="CTA_260810" numFmtId="2">
      <sharedItems containsSemiMixedTypes="0" containsString="0" containsNumber="1" containsInteger="1" minValue="0" maxValue="0" count="1">
        <n v="0"/>
      </sharedItems>
    </cacheField>
    <cacheField name="CTA_260815" numFmtId="2">
      <sharedItems containsSemiMixedTypes="0" containsString="0" containsNumber="1" containsInteger="1" minValue="0" maxValue="0" count="1">
        <n v="0"/>
      </sharedItems>
    </cacheField>
    <cacheField name="CTA_260820" numFmtId="2">
      <sharedItems containsSemiMixedTypes="0" containsString="0" containsNumber="1" containsInteger="1" minValue="0" maxValue="0" count="1">
        <n v="0"/>
      </sharedItems>
    </cacheField>
    <cacheField name="CTA_260825" numFmtId="2">
      <sharedItems containsSemiMixedTypes="0" containsString="0" containsNumber="1" containsInteger="1" minValue="0" maxValue="0" count="1">
        <n v="0"/>
      </sharedItems>
    </cacheField>
    <cacheField name="CTA_261090" numFmtId="2">
      <sharedItems containsSemiMixedTypes="0" containsString="0" containsNumber="1" containsInteger="1" minValue="0" maxValue="0" count="1">
        <n v="0"/>
      </sharedItems>
    </cacheField>
    <cacheField name="CTA_270115" numFmtId="2">
      <sharedItems containsSemiMixedTypes="0" containsString="0" containsNumber="1" containsInteger="1" minValue="0" maxValue="0" count="1">
        <n v="0"/>
      </sharedItems>
    </cacheField>
    <cacheField name="CTA_2906" numFmtId="2">
      <sharedItems containsSemiMixedTypes="0" containsString="0" containsNumber="1" containsInteger="1" minValue="0" maxValue="0" count="1">
        <n v="0"/>
      </sharedItems>
    </cacheField>
    <cacheField name="CTA_32" numFmtId="2">
      <sharedItems containsSemiMixedTypes="0" containsString="0" containsNumber="1" containsInteger="1" minValue="0" maxValue="0" count="1">
        <n v="0"/>
      </sharedItems>
    </cacheField>
    <cacheField name="CTA_3201" numFmtId="2">
      <sharedItems containsSemiMixedTypes="0" containsString="0" containsNumber="1" containsInteger="1" minValue="0" maxValue="0" count="1">
        <n v="0"/>
      </sharedItems>
    </cacheField>
    <cacheField name="CTA_330120" numFmtId="2">
      <sharedItems containsSemiMixedTypes="0" containsString="0" containsNumber="1" containsInteger="1" minValue="0" maxValue="0" count="1">
        <n v="0"/>
      </sharedItems>
    </cacheField>
    <cacheField name="A41" numFmtId="2">
      <sharedItems containsSemiMixedTypes="0" containsString="0" containsNumber="1" minValue="3949.95" maxValue="43652992.450000003"/>
    </cacheField>
    <cacheField name="CTA_410340" numFmtId="2">
      <sharedItems containsSemiMixedTypes="0" containsString="0" containsNumber="1" containsInteger="1" minValue="0" maxValue="0" count="1">
        <n v="0"/>
      </sharedItems>
    </cacheField>
    <cacheField name="A42" numFmtId="2">
      <sharedItems containsSemiMixedTypes="0" containsString="0" containsNumber="1" minValue="0" maxValue="46948.28"/>
    </cacheField>
    <cacheField name="A43" numFmtId="2">
      <sharedItems containsSemiMixedTypes="0" containsString="0" containsNumber="1" minValue="0" maxValue="93637.38"/>
    </cacheField>
    <cacheField name="A44" numFmtId="2">
      <sharedItems containsSemiMixedTypes="0" containsString="0" containsNumber="1" minValue="0" maxValue="12960012.32"/>
    </cacheField>
    <cacheField name="A45" numFmtId="2">
      <sharedItems containsSemiMixedTypes="0" containsString="0" containsNumber="1" minValue="13021.51" maxValue="57657529.600000001"/>
    </cacheField>
    <cacheField name="A46" numFmtId="2">
      <sharedItems containsSemiMixedTypes="0" containsString="0" containsNumber="1" minValue="0" maxValue="21530.04" count="4">
        <n v="0"/>
        <n v="21290.18"/>
        <n v="21491.95"/>
        <n v="21530.04"/>
      </sharedItems>
    </cacheField>
    <cacheField name="A47" numFmtId="2">
      <sharedItems containsSemiMixedTypes="0" containsString="0" containsNumber="1" minValue="0" maxValue="1031042.68"/>
    </cacheField>
    <cacheField name="A48" numFmtId="2">
      <sharedItems containsSemiMixedTypes="0" containsString="0" containsNumber="1" minValue="0" maxValue="864129.46"/>
    </cacheField>
    <cacheField name="A5" numFmtId="2">
      <sharedItems containsSemiMixedTypes="0" containsString="0" containsNumber="1" minValue="35927.82" maxValue="118965176.94999997"/>
    </cacheField>
    <cacheField name="A51" numFmtId="2">
      <sharedItems containsSemiMixedTypes="0" containsString="0" containsNumber="1" minValue="34866.53" maxValue="110204828.65000002"/>
    </cacheField>
    <cacheField name="CTA_510105" numFmtId="2">
      <sharedItems containsSemiMixedTypes="0" containsString="0" containsNumber="1" containsInteger="1" minValue="0" maxValue="0" count="1">
        <n v="0"/>
      </sharedItems>
    </cacheField>
    <cacheField name="A52" numFmtId="2">
      <sharedItems containsSemiMixedTypes="0" containsString="0" containsNumber="1" minValue="0" maxValue="275955.8"/>
    </cacheField>
    <cacheField name="A53" numFmtId="2">
      <sharedItems containsSemiMixedTypes="0" containsString="0" containsNumber="1" minValue="0" maxValue="29901.31"/>
    </cacheField>
    <cacheField name="A54" numFmtId="2">
      <sharedItems containsSemiMixedTypes="0" containsString="0" containsNumber="1" minValue="0" maxValue="2826315.75"/>
    </cacheField>
    <cacheField name="A55" numFmtId="2">
      <sharedItems containsSemiMixedTypes="0" containsString="0" containsNumber="1" minValue="0" maxValue="79415.3"/>
    </cacheField>
    <cacheField name="A56" numFmtId="2">
      <sharedItems containsSemiMixedTypes="0" containsString="0" containsNumber="1" minValue="0" maxValue="5554859.6100000003"/>
    </cacheField>
    <cacheField name="CTA_710115" numFmtId="2">
      <sharedItems containsSemiMixedTypes="0" containsString="0" containsNumber="1" containsInteger="1" minValue="0" maxValue="0" count="1">
        <n v="0"/>
      </sharedItems>
    </cacheField>
    <cacheField name="CTA_710120" numFmtId="2">
      <sharedItems containsSemiMixedTypes="0" containsString="0" containsNumber="1" containsInteger="1" minValue="0" maxValue="0" count="1">
        <n v="0"/>
      </sharedItems>
    </cacheField>
    <cacheField name="CTA_710125" numFmtId="2">
      <sharedItems containsSemiMixedTypes="0" containsString="0" containsNumber="1" containsInteger="1" minValue="0" maxValue="0" count="1">
        <n v="0"/>
      </sharedItems>
    </cacheField>
    <cacheField name="CTA_710805" numFmtId="2">
      <sharedItems containsSemiMixedTypes="0" containsString="0" containsNumber="1" minValue="0" maxValue="113734.38" count="21">
        <n v="0"/>
        <n v="11715.17"/>
        <n v="11296.09"/>
        <n v="10861.6"/>
        <n v="10794.87"/>
        <n v="10710.75"/>
        <n v="65876.990000000005"/>
        <n v="63752.05"/>
        <n v="59964.54"/>
        <n v="36142.22"/>
        <n v="35684.080000000002"/>
        <n v="35324.080000000002"/>
        <n v="30046.16"/>
        <n v="113734.38"/>
        <n v="111190.36"/>
        <n v="106968.36"/>
        <n v="106443.49"/>
        <n v="106359.37"/>
        <n v="95648.62"/>
        <n v="95288.62"/>
        <n v="90010.7"/>
      </sharedItems>
    </cacheField>
    <cacheField name="CTA_710810" numFmtId="2">
      <sharedItems containsSemiMixedTypes="0" containsString="0" containsNumber="1" minValue="0" maxValue="522606.91"/>
    </cacheField>
    <cacheField name="CTA_7111" numFmtId="2">
      <sharedItems containsSemiMixedTypes="0" containsString="0" containsNumber="1" minValue="0" maxValue="28579.8" count="2">
        <n v="0"/>
        <n v="28579.8"/>
      </sharedItems>
    </cacheField>
    <cacheField name="CTA_711105" numFmtId="2">
      <sharedItems containsSemiMixedTypes="0" containsString="0" containsNumber="1" containsInteger="1" minValue="0" maxValue="0" count="1">
        <n v="0"/>
      </sharedItems>
    </cacheField>
    <cacheField name="CTA_711110" numFmtId="2">
      <sharedItems containsSemiMixedTypes="0" containsString="0" containsNumber="1" minValue="0" maxValue="22071.55" count="2">
        <n v="0"/>
        <n v="22071.55"/>
      </sharedItems>
    </cacheField>
    <cacheField name="CTA_711115" numFmtId="2">
      <sharedItems containsSemiMixedTypes="0" containsString="0" containsNumber="1" containsInteger="1" minValue="0" maxValue="0" count="1">
        <n v="0"/>
      </sharedItems>
    </cacheField>
    <cacheField name="CTA_711120" numFmtId="2">
      <sharedItems containsSemiMixedTypes="0" containsString="0" containsNumber="1" minValue="0" maxValue="6508.25" count="2">
        <n v="0"/>
        <n v="6508.25"/>
      </sharedItems>
    </cacheField>
    <cacheField name="CTA_7112" numFmtId="2">
      <sharedItems containsSemiMixedTypes="0" containsString="0" containsNumber="1" containsInteger="1" minValue="0" maxValue="0" count="1">
        <n v="0"/>
      </sharedItems>
    </cacheField>
    <cacheField name="CTA_711205" numFmtId="2">
      <sharedItems containsSemiMixedTypes="0" containsString="0" containsNumber="1" containsInteger="1" minValue="0" maxValue="0" count="1">
        <n v="0"/>
      </sharedItems>
    </cacheField>
    <cacheField name="CTA_711210" numFmtId="2">
      <sharedItems containsSemiMixedTypes="0" containsString="0" containsNumber="1" containsInteger="1" minValue="0" maxValue="0" count="1">
        <n v="0"/>
      </sharedItems>
    </cacheField>
    <cacheField name="CTA_711215" numFmtId="2">
      <sharedItems containsSemiMixedTypes="0" containsString="0" containsNumber="1" containsInteger="1" minValue="0" maxValue="0" count="1">
        <n v="0"/>
      </sharedItems>
    </cacheField>
    <cacheField name="CTA_711220" numFmtId="2">
      <sharedItems containsSemiMixedTypes="0" containsString="0" containsNumber="1" containsInteger="1" minValue="0" maxValue="0" count="1">
        <n v="0"/>
      </sharedItems>
    </cacheField>
    <cacheField name="CTA_7113" numFmtId="2">
      <sharedItems containsSemiMixedTypes="0" containsString="0" containsNumber="1" containsInteger="1" minValue="0" maxValue="0" count="1">
        <n v="0"/>
      </sharedItems>
    </cacheField>
    <cacheField name="CTA_711305" numFmtId="2">
      <sharedItems containsSemiMixedTypes="0" containsString="0" containsNumber="1" containsInteger="1" minValue="0" maxValue="0" count="1">
        <n v="0"/>
      </sharedItems>
    </cacheField>
    <cacheField name="CTA_711310" numFmtId="2">
      <sharedItems containsSemiMixedTypes="0" containsString="0" containsNumber="1" containsInteger="1" minValue="0" maxValue="0" count="1">
        <n v="0"/>
      </sharedItems>
    </cacheField>
    <cacheField name="CTA_7114" numFmtId="2">
      <sharedItems containsSemiMixedTypes="0" containsString="0" containsNumber="1" containsInteger="1" minValue="0" maxValue="0" count="1">
        <n v="0"/>
      </sharedItems>
    </cacheField>
    <cacheField name="CTA_711405" numFmtId="2">
      <sharedItems containsSemiMixedTypes="0" containsString="0" containsNumber="1" containsInteger="1" minValue="0" maxValue="0" count="1">
        <n v="0"/>
      </sharedItems>
    </cacheField>
    <cacheField name="CTA_711410" numFmtId="2">
      <sharedItems containsSemiMixedTypes="0" containsString="0" containsNumber="1" containsInteger="1" minValue="0" maxValue="0" count="1">
        <n v="0"/>
      </sharedItems>
    </cacheField>
    <cacheField name="CTA_711415" numFmtId="2">
      <sharedItems containsSemiMixedTypes="0" containsString="0" containsNumber="1" containsInteger="1" minValue="0" maxValue="0" count="1">
        <n v="0"/>
      </sharedItems>
    </cacheField>
    <cacheField name="CTA_711420" numFmtId="2">
      <sharedItems containsSemiMixedTypes="0" containsString="0" containsNumber="1" containsInteger="1" minValue="0" maxValue="0" count="1">
        <n v="0"/>
      </sharedItems>
    </cacheField>
    <cacheField name="CTA_7117" numFmtId="2">
      <sharedItems containsSemiMixedTypes="0" containsString="0" containsNumber="1" containsInteger="1" minValue="0" maxValue="0" count="1">
        <n v="0"/>
      </sharedItems>
    </cacheField>
    <cacheField name="CTA_711710" numFmtId="2">
      <sharedItems containsSemiMixedTypes="0" containsString="0" containsNumber="1" containsInteger="1" minValue="0" maxValue="0" count="1">
        <n v="0"/>
      </sharedItems>
    </cacheField>
    <cacheField name="CTA_711715" numFmtId="2">
      <sharedItems containsSemiMixedTypes="0" containsString="0" containsNumber="1" containsInteger="1" minValue="0" maxValue="0" count="1">
        <n v="0"/>
      </sharedItems>
    </cacheField>
    <cacheField name="CTA_711720" numFmtId="2">
      <sharedItems containsSemiMixedTypes="0" containsString="0" containsNumber="1" containsInteger="1" minValue="0" maxValue="0" count="1">
        <n v="0"/>
      </sharedItems>
    </cacheField>
    <cacheField name="CTA_711725" numFmtId="2">
      <sharedItems containsSemiMixedTypes="0" containsString="0" containsNumber="1" containsInteger="1" minValue="0" maxValue="0" count="1">
        <n v="0"/>
      </sharedItems>
    </cacheField>
    <cacheField name="CTA_711730" numFmtId="2">
      <sharedItems containsSemiMixedTypes="0" containsString="0" containsNumber="1" containsInteger="1" minValue="0" maxValue="0" count="1">
        <n v="0"/>
      </sharedItems>
    </cacheField>
    <cacheField name="CTA_711735" numFmtId="2">
      <sharedItems containsSemiMixedTypes="0" containsString="0" containsNumber="1" containsInteger="1" minValue="0" maxValue="0" count="1">
        <n v="0"/>
      </sharedItems>
    </cacheField>
    <cacheField name="CTA_711740" numFmtId="2">
      <sharedItems containsSemiMixedTypes="0" containsString="0" containsNumber="1" containsInteger="1" minValue="0" maxValue="0" count="1">
        <n v="0"/>
      </sharedItems>
    </cacheField>
    <cacheField name="CTA_711745" numFmtId="2">
      <sharedItems containsSemiMixedTypes="0" containsString="0" containsNumber="1" containsInteger="1" minValue="0" maxValue="0" count="1">
        <n v="0"/>
      </sharedItems>
    </cacheField>
    <cacheField name="CTA_719050" numFmtId="2">
      <sharedItems containsSemiMixedTypes="0" containsString="0" containsNumber="1" minValue="0" maxValue="153030.29"/>
    </cacheField>
    <cacheField name="CTA_740105" numFmtId="2">
      <sharedItems containsSemiMixedTypes="0" containsString="0" containsNumber="1" minValue="0" maxValue="188938717.68000001"/>
    </cacheField>
    <cacheField name="CTA_740150" numFmtId="2">
      <sharedItems containsSemiMixedTypes="0" containsString="0" containsNumber="1" containsInteger="1" minValue="0" maxValue="0" count="1">
        <n v="0"/>
      </sharedItems>
    </cacheField>
    <cacheField name="CTA_740155" numFmtId="2">
      <sharedItems containsSemiMixedTypes="0" containsString="0" containsNumber="1" containsInteger="1" minValue="0" maxValue="0" count="1">
        <n v="0"/>
      </sharedItems>
    </cacheField>
    <cacheField name="CTA_740160" numFmtId="2">
      <sharedItems containsSemiMixedTypes="0" containsString="0" containsNumber="1" minValue="0" maxValue="1384893.03"/>
    </cacheField>
    <cacheField name="CTA_740165" numFmtId="2">
      <sharedItems containsSemiMixedTypes="0" containsString="0" containsNumber="1" containsInteger="1" minValue="0" maxValue="0" count="1">
        <n v="0"/>
      </sharedItems>
    </cacheField>
    <cacheField name="CTA_740170" numFmtId="2">
      <sharedItems containsSemiMixedTypes="0" containsString="0" containsNumber="1" containsInteger="1" minValue="0" maxValue="0" count="1">
        <n v="0"/>
      </sharedItems>
    </cacheField>
    <cacheField name="CTA_740175" numFmtId="2">
      <sharedItems containsSemiMixedTypes="0" containsString="0" containsNumber="1" containsInteger="1" minValue="0" maxValue="0" count="1">
        <n v="0"/>
      </sharedItems>
    </cacheField>
    <cacheField name="CTA_740180" numFmtId="2">
      <sharedItems containsSemiMixedTypes="0" containsString="0" containsNumber="1" minValue="0" maxValue="3382266.94"/>
    </cacheField>
    <cacheField name="CTA_740185" numFmtId="2">
      <sharedItems containsSemiMixedTypes="0" containsString="0" containsNumber="1" containsInteger="1" minValue="0" maxValue="0" count="1">
        <n v="0"/>
      </sharedItems>
    </cacheField>
    <cacheField name="CTA_7405" numFmtId="2">
      <sharedItems containsSemiMixedTypes="0" containsString="0" containsNumber="1" containsInteger="1" minValue="0" maxValue="0" count="1">
        <n v="0"/>
      </sharedItems>
    </cacheField>
    <cacheField name="CTA_740505" numFmtId="2">
      <sharedItems containsSemiMixedTypes="0" containsString="0" containsNumber="1" containsInteger="1" minValue="0" maxValue="0" count="1">
        <n v="0"/>
      </sharedItems>
    </cacheField>
    <cacheField name="CTA_740510" numFmtId="2">
      <sharedItems containsSemiMixedTypes="0" containsString="0" containsNumber="1" containsInteger="1" minValue="0" maxValue="0" count="1">
        <n v="0"/>
      </sharedItems>
    </cacheField>
    <cacheField name="CTA_741415" numFmtId="2">
      <sharedItems containsSemiMixedTypes="0" containsString="0" containsNumber="1" containsInteger="1" minValue="0" maxValue="0" count="1">
        <n v="0"/>
      </sharedItems>
    </cacheField>
    <cacheField name="CTA_741416" numFmtId="2">
      <sharedItems containsSemiMixedTypes="0" containsString="0" containsNumber="1" minValue="0" maxValue="364.96" count="14">
        <n v="0"/>
        <n v="55.03"/>
        <n v="54.06"/>
        <n v="52.88"/>
        <n v="52.02"/>
        <n v="48.09"/>
        <n v="47.47"/>
        <n v="309.93"/>
        <n v="364.96"/>
        <n v="363.99"/>
        <n v="362.81"/>
        <n v="361.95"/>
        <n v="358.02"/>
        <n v="357.4"/>
      </sharedItems>
    </cacheField>
    <cacheField name="CTA_741426" numFmtId="2">
      <sharedItems containsSemiMixedTypes="0" containsString="0" containsNumber="1" containsInteger="1" minValue="0" maxValue="0" count="1">
        <n v="0"/>
      </sharedItems>
    </cacheField>
    <cacheField name="CTA_741439" numFmtId="2">
      <sharedItems containsSemiMixedTypes="0" containsString="0" containsNumber="1" containsInteger="1" minValue="0" maxValue="0" count="1">
        <n v="0"/>
      </sharedItems>
    </cacheField>
    <cacheField name="CTA_741440" numFmtId="2">
      <sharedItems containsSemiMixedTypes="0" containsString="0" containsNumber="1" containsInteger="1" minValue="0" maxValue="0" count="1">
        <n v="0"/>
      </sharedItems>
    </cacheField>
    <cacheField name="CTA_741441" numFmtId="2">
      <sharedItems containsSemiMixedTypes="0" containsString="0" containsNumber="1" minValue="0" maxValue="446.37" count="2">
        <n v="0"/>
        <n v="446.37"/>
      </sharedItems>
    </cacheField>
    <cacheField name="CTA_741710" numFmtId="2">
      <sharedItems containsSemiMixedTypes="0" containsString="0" containsNumber="1" containsInteger="1" minValue="0" maxValue="0" count="1">
        <n v="0"/>
      </sharedItems>
    </cacheField>
    <cacheField name="patrimonio" numFmtId="2">
      <sharedItems containsSemiMixedTypes="0" containsString="0" containsNumber="1" minValue="-614902.14" maxValue="194355555.92000002"/>
    </cacheField>
    <cacheField name="gastos" numFmtId="2">
      <sharedItems containsSemiMixedTypes="0" containsString="0" containsNumber="1" minValue="27646.37" maxValue="116175827.53000002"/>
    </cacheField>
    <cacheField name="ingresos" numFmtId="2">
      <sharedItems containsSemiMixedTypes="0" containsString="0" containsNumber="1" minValue="35927.82" maxValue="118965176.94999997"/>
    </cacheField>
    <cacheField name="ingr_menos_gas" numFmtId="2">
      <sharedItems containsSemiMixedTypes="0" containsString="0" containsNumber="1" minValue="-1895572.0299999998" maxValue="2794828.549999997"/>
    </cacheField>
    <cacheField name="patri_result" numFmtId="2">
      <sharedItems containsSemiMixedTypes="0" containsString="0" containsNumber="1" minValue="-1311133.0499999998" maxValue="194926046.22000003"/>
    </cacheField>
    <cacheField name="act_inmo_net" numFmtId="2">
      <sharedItems containsSemiMixedTypes="0" containsString="0" containsNumber="1" minValue="-178367.42999999985" maxValue="99454951.36999999"/>
    </cacheField>
    <cacheField name="I1_suficiencia_patrimonial" numFmtId="2">
      <sharedItems containsSemiMixedTypes="0" containsString="0" containsNumber="1" minValue="-306.33680681498481" maxValue="187.74659782372842"/>
    </cacheField>
    <cacheField name="total_act" numFmtId="2">
      <sharedItems containsSemiMixedTypes="0" containsString="0" containsNumber="1" minValue="3711839.74" maxValue="1157696029.1300004"/>
    </cacheField>
    <cacheField name="act_impro_netos" numFmtId="2">
      <sharedItems containsSemiMixedTypes="0" containsString="0" containsNumber="1" minValue="-126466.94999999987" maxValue="117218264.38000008"/>
    </cacheField>
    <cacheField name="I2_prop_act_impr_net" numFmtId="2">
      <sharedItems containsSemiMixedTypes="0" containsString="0" containsNumber="1" minValue="0" maxValue="0.5227680518970732"/>
    </cacheField>
    <cacheField name="act_produc" numFmtId="2">
      <sharedItems containsSemiMixedTypes="0" containsString="0" containsNumber="1" minValue="2091748.05" maxValue="1042728427.6299999"/>
    </cacheField>
    <cacheField name="I3_prop_act_prod_net" numFmtId="2">
      <sharedItems containsSemiMixedTypes="0" containsString="0" containsNumber="1" minValue="0.47723194810292668" maxValue="1.0169116443239585"/>
    </cacheField>
    <cacheField name="pas_con_cost" numFmtId="2">
      <sharedItems containsSemiMixedTypes="0" containsString="0" containsNumber="1" minValue="1844628.54" maxValue="929930854.11999965"/>
    </cacheField>
    <cacheField name="I4_uti_pas_cost_prod_gene" numFmtId="2">
      <sharedItems containsSemiMixedTypes="0" containsString="0" containsNumber="1" minValue="0.51652359835193395" maxValue="2.6990781803267336"/>
    </cacheField>
    <cacheField name="Carte_impr_produ" numFmtId="2">
      <sharedItems containsSemiMixedTypes="0" containsString="0" containsNumber="1" minValue="0" maxValue="363456.72000000003"/>
    </cacheField>
    <cacheField name="Carte_impr_consu" numFmtId="2">
      <sharedItems containsSemiMixedTypes="0" containsString="0" containsNumber="1" minValue="0" maxValue="14995908.179999998"/>
    </cacheField>
    <cacheField name="Carte_impr_inmob" numFmtId="2">
      <sharedItems containsSemiMixedTypes="0" containsString="0" containsNumber="1" minValue="0" maxValue="737468.75"/>
    </cacheField>
    <cacheField name="Carte_impr_vivi_ip" numFmtId="2">
      <sharedItems containsSemiMixedTypes="0" containsString="0" containsNumber="1" containsInteger="1" minValue="0" maxValue="0" count="1">
        <n v="0"/>
      </sharedItems>
    </cacheField>
    <cacheField name="Carte_impr_micro" numFmtId="2">
      <sharedItems containsSemiMixedTypes="0" containsString="0" containsNumber="1" minValue="0" maxValue="44470983.460000001"/>
    </cacheField>
    <cacheField name="Carte_impr_educ" numFmtId="2">
      <sharedItems containsSemiMixedTypes="0" containsString="0" containsNumber="1" minValue="0" maxValue="113180.90999999999" count="13">
        <n v="0"/>
        <n v="199.16"/>
        <n v="113180.90999999999"/>
        <n v="107769.08000000002"/>
        <n v="94031.15"/>
        <n v="89396.790000000008"/>
        <n v="84363.61"/>
        <n v="71485.240000000005"/>
        <n v="66746.25"/>
        <n v="61205.599999999991"/>
        <n v="56029.170000000006"/>
        <n v="55474.99"/>
        <n v="94230.31"/>
      </sharedItems>
    </cacheField>
    <cacheField name="Carte_impr_vivie" numFmtId="2">
      <sharedItems containsSemiMixedTypes="0" containsString="0" containsNumber="1" minValue="0" maxValue="737468.75"/>
    </cacheField>
    <cacheField name="carte_impr" numFmtId="2">
      <sharedItems containsSemiMixedTypes="0" containsString="0" containsNumber="1" minValue="859.27" maxValue="60368786.449999996"/>
    </cacheField>
    <cacheField name="Carte_bruta_produ" numFmtId="2">
      <sharedItems containsSemiMixedTypes="0" containsString="0" containsNumber="1" minValue="0" maxValue="5850749.96"/>
    </cacheField>
    <cacheField name="Carte_bruta_consu" numFmtId="2">
      <sharedItems containsSemiMixedTypes="0" containsString="0" containsNumber="1" minValue="0" maxValue="307576213.11999989"/>
    </cacheField>
    <cacheField name="Carte_bruta_inmob" numFmtId="2">
      <sharedItems containsSemiMixedTypes="0" containsString="0" containsNumber="1" minValue="0" maxValue="14777233.869999999"/>
    </cacheField>
    <cacheField name="Carte_bruta_micro" numFmtId="2">
      <sharedItems containsSemiMixedTypes="0" containsString="0" containsNumber="1" minValue="0" maxValue="580741593.63999999"/>
    </cacheField>
    <cacheField name="Carte_bruta_vivi_ip" numFmtId="2">
      <sharedItems containsSemiMixedTypes="0" containsString="0" containsNumber="1" minValue="0" maxValue="306849.84999999998" count="21">
        <n v="0"/>
        <n v="194597.49"/>
        <n v="192143.46"/>
        <n v="189491.51"/>
        <n v="186930.18"/>
        <n v="219650.04"/>
        <n v="206019.83"/>
        <n v="203512.74"/>
        <n v="200939.35"/>
        <n v="200038.01"/>
        <n v="195687.15"/>
        <n v="100830.02"/>
        <n v="100474.55"/>
        <n v="100116.11"/>
        <n v="99754.7"/>
        <n v="99390.26"/>
        <n v="306849.84999999998"/>
        <n v="303987.28999999998"/>
        <n v="301055.46000000002"/>
        <n v="299792.71000000002"/>
        <n v="295077.40999999997"/>
      </sharedItems>
    </cacheField>
    <cacheField name="Carte_bruta_educ" numFmtId="2">
      <sharedItems containsSemiMixedTypes="0" containsString="0" containsNumber="1" minValue="0" maxValue="273100.90000000002"/>
    </cacheField>
    <cacheField name="Carte_bruta_vivie" numFmtId="2">
      <sharedItems containsSemiMixedTypes="0" containsString="0" containsNumber="1" minValue="0" maxValue="14996883.909999998"/>
    </cacheField>
    <cacheField name="Carte_bruta" numFmtId="2">
      <sharedItems containsSemiMixedTypes="0" containsString="0" containsNumber="1" minValue="2546189.09" maxValue="909235289.97000003"/>
    </cacheField>
    <cacheField name="I5_Moros_carte" numFmtId="2">
      <sharedItems containsSemiMixedTypes="0" containsString="0" containsNumber="1" minValue="2.5665100182675001E-4" maxValue="0.65065494619947351"/>
    </cacheField>
    <cacheField name="I8_Moros_carte_inmob" numFmtId="2">
      <sharedItems containsSemiMixedTypes="0" containsString="0" containsNumber="1" minValue="0" maxValue="1"/>
    </cacheField>
    <cacheField name="I9_Moros_carte_micro" numFmtId="2">
      <sharedItems containsSemiMixedTypes="0" containsString="0" containsNumber="1" minValue="0" maxValue="0.67518614617244832"/>
    </cacheField>
    <cacheField name="I10_Moros_carte_produ" numFmtId="2">
      <sharedItems containsSemiMixedTypes="0" containsString="0" containsNumber="1" minValue="0" maxValue="1"/>
    </cacheField>
    <cacheField name="I13_Moros_carte_vivi_ip" numFmtId="2">
      <sharedItems containsSemiMixedTypes="0" containsString="0" containsNumber="1" containsInteger="1" minValue="0" maxValue="0" count="1">
        <n v="0"/>
      </sharedItems>
    </cacheField>
    <cacheField name="I14_Moros_carte_educ" numFmtId="2">
      <sharedItems containsSemiMixedTypes="0" containsString="0" containsNumber="1" minValue="0" maxValue="0.88589570356561931" count="22">
        <n v="0"/>
        <n v="1.88014074433786E-3"/>
        <n v="0.88589570356561931"/>
        <n v="0.85626380555423354"/>
        <n v="0.74179493561341303"/>
        <n v="0.68117574851063656"/>
        <n v="0.63629201235029476"/>
        <n v="0.59866529534236868"/>
        <n v="0.56494144592508333"/>
        <n v="0.53920902278451832"/>
        <n v="0.51266393845745628"/>
        <n v="0.5255493282251541"/>
        <n v="0.44538993835306606"/>
        <n v="0.46055916214355136"/>
        <n v="0.40496091170957188"/>
        <n v="0.38475260207973566"/>
        <n v="0.33545454053839979"/>
        <n v="0.30060023549217135"/>
        <n v="0.27635756740998535"/>
        <n v="0.23992704376401988"/>
        <n v="0.20515922869532835"/>
        <n v="0.20794016330024695"/>
      </sharedItems>
    </cacheField>
    <cacheField name="Moros_carte_consu" numFmtId="2">
      <sharedItems containsSemiMixedTypes="0" containsString="0" containsNumber="1" minValue="0" maxValue="1"/>
    </cacheField>
    <cacheField name="Moros_carte_vivie" numFmtId="2">
      <sharedItems containsSemiMixedTypes="0" containsString="0" containsNumber="1" minValue="0" maxValue="1"/>
    </cacheField>
    <cacheField name="Prov_carte_produ" numFmtId="2">
      <sharedItems containsSemiMixedTypes="0" containsString="0" containsNumber="1" minValue="0" maxValue="269921.2"/>
    </cacheField>
    <cacheField name="Prov_carte_consu" numFmtId="2">
      <sharedItems containsSemiMixedTypes="0" containsString="0" containsNumber="1" minValue="0" maxValue="14512834.720000001"/>
    </cacheField>
    <cacheField name="Prov_carte_inmob" numFmtId="2">
      <sharedItems containsSemiMixedTypes="0" containsString="0" containsNumber="1" minValue="0" maxValue="536454.62999999989"/>
    </cacheField>
    <cacheField name="Prov_carte_micro" numFmtId="2">
      <sharedItems containsSemiMixedTypes="0" containsString="0" containsNumber="1" minValue="0" maxValue="36908504.68"/>
    </cacheField>
    <cacheField name="Prov_carte_vivi_ip" numFmtId="2">
      <sharedItems containsSemiMixedTypes="0" containsString="0" containsNumber="1" minValue="0" maxValue="4012.43" count="11">
        <n v="0"/>
        <n v="3016.26"/>
        <n v="2978.23"/>
        <n v="2937.12"/>
        <n v="2897.43"/>
        <n v="3404.59"/>
        <n v="3193.3"/>
        <n v="3154.45"/>
        <n v="3114.55"/>
        <n v="4012.43"/>
        <n v="3033.16"/>
      </sharedItems>
    </cacheField>
    <cacheField name="Prov_carte_educ" numFmtId="2">
      <sharedItems containsSemiMixedTypes="0" containsString="0" containsNumber="1" minValue="0" maxValue="118933.7" count="30">
        <n v="0"/>
        <n v="1979.72"/>
        <n v="1804.54"/>
        <n v="1857.18"/>
        <n v="1590.56"/>
        <n v="1843.01"/>
        <n v="1841.08"/>
        <n v="1927.19"/>
        <n v="2197.94"/>
        <n v="2951.23"/>
        <n v="2550.7600000000002"/>
        <n v="116953.98"/>
        <n v="112354.25"/>
        <n v="97172.159999999989"/>
        <n v="94230.43"/>
        <n v="89428.11"/>
        <n v="73645.489999999991"/>
        <n v="89383.73"/>
        <n v="66262.509999999995"/>
        <n v="59996.740000000005"/>
        <n v="118933.7"/>
        <n v="114158.79"/>
        <n v="99029.34"/>
        <n v="95820.989999999991"/>
        <n v="91271.12"/>
        <n v="75486.569999999992"/>
        <n v="91310.92"/>
        <n v="68460.45"/>
        <n v="69213.739999999991"/>
        <n v="62547.5"/>
      </sharedItems>
    </cacheField>
    <cacheField name="Prov_carte_vivie" numFmtId="2">
      <sharedItems containsSemiMixedTypes="0" containsString="0" containsNumber="1" minValue="0" maxValue="539352.05999999994"/>
    </cacheField>
    <cacheField name="Prov_carte" numFmtId="2">
      <sharedItems containsSemiMixedTypes="0" containsString="0" containsNumber="1" minValue="-53673908.469999999" maxValue="-46587.3"/>
    </cacheField>
    <cacheField name="I15_Cober_carte" numFmtId="2">
      <sharedItems containsSemiMixedTypes="0" containsString="0" containsNumber="1" minValue="6.4582156312572622E-2" maxValue="76.351577501832949"/>
    </cacheField>
    <cacheField name="I18_Cober_carte_inmob" numFmtId="2">
      <sharedItems containsSemiMixedTypes="0" containsString="0" containsNumber="1" minValue="0" maxValue="25234.11"/>
    </cacheField>
    <cacheField name="I19_Cober_carte_micro" numFmtId="2">
      <sharedItems containsSemiMixedTypes="0" containsString="0" containsNumber="1" minValue="0" maxValue="29.919999999999998"/>
    </cacheField>
    <cacheField name="I20_Cober_carte_produ" numFmtId="2">
      <sharedItems containsSemiMixedTypes="0" containsString="0" containsNumber="1" minValue="0" maxValue="52570.565000000002"/>
    </cacheField>
    <cacheField name="I23_Cober_carte_vivi_ip" numFmtId="2">
      <sharedItems containsSemiMixedTypes="0" containsString="0" containsNumber="1" containsInteger="1" minValue="0" maxValue="0" count="1">
        <n v="0"/>
      </sharedItems>
    </cacheField>
    <cacheField name="I24_Cober_carte_educ" numFmtId="2">
      <sharedItems containsSemiMixedTypes="0" containsString="0" containsNumber="1" minValue="0" maxValue="9.3250652741514362" count="22">
        <n v="0"/>
        <n v="9.3250652741514362"/>
        <n v="1.0333366289421071"/>
        <n v="1.0425462479590619"/>
        <n v="1.0334039305060079"/>
        <n v="1.0540695029430025"/>
        <n v="1.0600318075530433"/>
        <n v="1.030219525037616"/>
        <n v="1.3391573309361948"/>
        <n v="1.0826216882115363"/>
        <n v="1.1826430768115963"/>
        <n v="1.081509703742173"/>
        <n v="1.0508282713047634"/>
        <n v="1.0592907538971288"/>
        <n v="1.0509287298322589"/>
        <n v="1.071861640669648"/>
        <n v="1.0818778380868244"/>
        <n v="1.0559742122989304"/>
        <n v="1.3680307133359553"/>
        <n v="1.1185324545466429"/>
        <n v="1.2353161754850195"/>
        <n v="1.1274900635403451"/>
      </sharedItems>
    </cacheField>
    <cacheField name="Cober_carte_consu" numFmtId="2">
      <sharedItems containsSemiMixedTypes="0" containsString="0" containsNumber="1" minValue="0" maxValue="4820.2699999999995"/>
    </cacheField>
    <cacheField name="Cober_carte_vivie" numFmtId="2">
      <sharedItems containsSemiMixedTypes="0" containsString="0" containsNumber="1" minValue="0" maxValue="25234.11"/>
    </cacheField>
    <cacheField name="activ_acum" numFmtId="2">
      <sharedItems containsSemiMixedTypes="0" containsString="0" containsNumber="1" minValue="8949944.6799999997" maxValue="12039487301.509998"/>
    </cacheField>
    <cacheField name="activ_prome" numFmtId="2">
      <sharedItems containsSemiMixedTypes="0" containsString="0" containsNumber="1" minValue="4127475.0575000001" maxValue="1107950267.6233332"/>
    </cacheField>
    <cacheField name="I25_Efici_opera" numFmtId="2">
      <sharedItems containsSemiMixedTypes="0" containsString="0" containsNumber="1" minValue="2.1029721618335152E-2" maxValue="0.13962158890938842"/>
    </cacheField>
    <cacheField name="Marg_fin_neto" numFmtId="2">
      <sharedItems containsSemiMixedTypes="0" containsString="0" containsNumber="1" minValue="-1495736.86" maxValue="56592557.710000016"/>
    </cacheField>
    <cacheField name="I26_Grad_abso" numFmtId="2">
      <sharedItems containsSemiMixedTypes="0" containsString="0" containsNumber="1" minValue="-121.12997924104714" maxValue="39.006478877360259"/>
    </cacheField>
    <cacheField name="I27_Efic_adm_pers" numFmtId="2">
      <sharedItems containsSemiMixedTypes="0" containsString="0" containsNumber="1" minValue="8.9836043999489794E-3" maxValue="8.2465102378419738E-2"/>
    </cacheField>
    <cacheField name="patri_acum" numFmtId="0">
      <sharedItems containsMixedTypes="1" containsNumber="1" minValue="908237.33000000007" maxValue="2056654664.8099999"/>
    </cacheField>
    <cacheField name="patri_prome" numFmtId="0">
      <sharedItems containsMixedTypes="1" containsNumber="1" minValue="454118.66500000004" maxValue="189989316.37"/>
    </cacheField>
    <cacheField name="I28_ROE" numFmtId="0">
      <sharedItems containsMixedTypes="1" containsNumber="1" minValue="-1.9401296902056306" maxValue="0.44616762335337645"/>
    </cacheField>
    <cacheField name="I29_ROA" numFmtId="2">
      <sharedItems containsSemiMixedTypes="0" containsString="0" containsNumber="1" minValue="-0.48451945731607865" maxValue="6.1814881924607309E-2"/>
    </cacheField>
    <cacheField name="I30_Interm_fin" numFmtId="2">
      <sharedItems containsSemiMixedTypes="0" containsString="0" containsNumber="1" minValue="0.36473503870506713" maxValue="4.8538019136944275"/>
    </cacheField>
    <cacheField name="Marg_inter_est" numFmtId="2">
      <sharedItems containsSemiMixedTypes="0" containsString="0" containsNumber="1" minValue="-2708268.4100000039" maxValue="318172.65000000002"/>
    </cacheField>
    <cacheField name="I31_Marg_inter_est_patri" numFmtId="0">
      <sharedItems containsMixedTypes="1" containsNumber="1" minValue="-2.1113540653441505" maxValue="0.41129552144315706"/>
    </cacheField>
    <cacheField name="I32_Marg_inter_est_activ" numFmtId="2">
      <sharedItems containsSemiMixedTypes="0" containsString="0" containsNumber="1" minValue="-0.49935516368857846" maxValue="6.0177357425244028E-2"/>
    </cacheField>
    <cacheField name="Int_carte_consu" numFmtId="2">
      <sharedItems containsSemiMixedTypes="0" containsString="0" containsNumber="1" minValue="0" maxValue="30813100.120000001"/>
    </cacheField>
    <cacheField name="Carte_consu_x_venc" numFmtId="2">
      <sharedItems containsSemiMixedTypes="0" containsString="0" containsNumber="1" minValue="0" maxValue="292820647.7299999"/>
    </cacheField>
    <cacheField name="Carte_consu_x_venc_acum" numFmtId="2">
      <sharedItems containsSemiMixedTypes="0" containsString="0" containsNumber="1" minValue="0" maxValue="3030328128.5999999"/>
    </cacheField>
    <cacheField name="Carte_consu_x_venc_prome" numFmtId="2">
      <sharedItems containsSemiMixedTypes="0" containsString="0" containsNumber="1" minValue="0" maxValue="281825405.30500001"/>
    </cacheField>
    <cacheField name="Int_carte_inmob_prio" numFmtId="2">
      <sharedItems containsSemiMixedTypes="0" containsString="0" containsNumber="1" minValue="0" maxValue="1015388.72"/>
    </cacheField>
    <cacheField name="Carte_inmob_prio_x_venc" numFmtId="2">
      <sharedItems containsSemiMixedTypes="0" containsString="0" containsNumber="1" minValue="0" maxValue="14052931.800000001"/>
    </cacheField>
    <cacheField name="Carte_inmob_prio_x_venc_acum" numFmtId="2">
      <sharedItems containsSemiMixedTypes="0" containsString="0" containsNumber="1" minValue="0" maxValue="146892619.84999996"/>
    </cacheField>
    <cacheField name="Carte_inmob_prio_x_venc_prome" numFmtId="2">
      <sharedItems containsSemiMixedTypes="0" containsString="0" containsNumber="1" minValue="0" maxValue="13953268.083333334"/>
    </cacheField>
    <cacheField name="Int_carte_micro_prio" numFmtId="2">
      <sharedItems containsSemiMixedTypes="0" containsString="0" containsNumber="1" minValue="0" maxValue="68542724.909999996"/>
    </cacheField>
    <cacheField name="Carte_micro_prio_x_venc" numFmtId="2">
      <sharedItems containsSemiMixedTypes="0" containsString="0" containsNumber="1" minValue="0" maxValue="537222249.3499999"/>
    </cacheField>
    <cacheField name="Carte_micro_prio_x_venc_acum" numFmtId="2">
      <sharedItems containsSemiMixedTypes="0" containsString="0" containsNumber="1" minValue="0" maxValue="5494393157.8800011"/>
    </cacheField>
    <cacheField name="Carte_micro_prio_x_venc_prome" numFmtId="2">
      <sharedItems containsSemiMixedTypes="0" containsString="0" containsNumber="1" minValue="0" maxValue="499561682.59000003"/>
    </cacheField>
    <cacheField name="Int_carte_prod_prio" numFmtId="2">
      <sharedItems containsSemiMixedTypes="0" containsString="0" containsNumber="1" minValue="0" maxValue="450362.71"/>
    </cacheField>
    <cacheField name="Carte_prod_prio_x_venc" numFmtId="2">
      <sharedItems containsSemiMixedTypes="0" containsString="0" containsNumber="1" minValue="0" maxValue="5700041.4100000001"/>
    </cacheField>
    <cacheField name="Carte_prod_prio_x_venc_acum" numFmtId="2">
      <sharedItems containsSemiMixedTypes="0" containsString="0" containsNumber="1" minValue="0" maxValue="60029893.140000001"/>
    </cacheField>
    <cacheField name="Carte_prod_prio_x_venc_prome" numFmtId="2">
      <sharedItems containsSemiMixedTypes="0" containsString="0" containsNumber="1" minValue="0" maxValue="5536571.3600000013"/>
    </cacheField>
    <cacheField name="Int_carte_vivie_ord" numFmtId="2">
      <sharedItems containsSemiMixedTypes="0" containsString="0" containsNumber="1" minValue="0" maxValue="8076.38" count="11">
        <n v="0"/>
        <n v="813.83"/>
        <n v="1537.7"/>
        <n v="2329.1"/>
        <n v="3084.3"/>
        <n v="3859.91"/>
        <n v="4754.26"/>
        <n v="5617.7"/>
        <n v="6456.34"/>
        <n v="7258.87"/>
        <n v="8076.38"/>
      </sharedItems>
    </cacheField>
    <cacheField name="Carte_vivie_ord_x_venc" numFmtId="2">
      <sharedItems containsSemiMixedTypes="0" containsString="0" containsNumber="1" minValue="0" maxValue="306849.84999999998" count="21">
        <n v="0"/>
        <n v="194597.49"/>
        <n v="192143.46"/>
        <n v="189491.51"/>
        <n v="186930.18"/>
        <n v="219650.04"/>
        <n v="206019.83"/>
        <n v="203512.74"/>
        <n v="200939.35"/>
        <n v="200038.01"/>
        <n v="195687.15"/>
        <n v="100830.02"/>
        <n v="100474.55"/>
        <n v="100116.11"/>
        <n v="99754.7"/>
        <n v="99390.26"/>
        <n v="306849.84999999998"/>
        <n v="303987.28999999998"/>
        <n v="301055.46000000002"/>
        <n v="299792.71000000002"/>
        <n v="295077.40999999997"/>
      </sharedItems>
    </cacheField>
    <cacheField name="Carte_vivie_ord_x_venc_acum" numFmtId="2">
      <sharedItems containsSemiMixedTypes="0" containsString="0" containsNumber="1" minValue="0" maxValue="2687028.52" count="21">
        <n v="0"/>
        <n v="392050.61"/>
        <n v="584194.06999999995"/>
        <n v="773685.58"/>
        <n v="960615.76"/>
        <n v="1180265.8"/>
        <n v="1386285.6300000001"/>
        <n v="1589798.37"/>
        <n v="1790737.7200000002"/>
        <n v="1990775.7300000002"/>
        <n v="2186462.8800000004"/>
        <n v="712867.59"/>
        <n v="813342.14"/>
        <n v="913458.25"/>
        <n v="1013212.95"/>
        <n v="1112603.21"/>
        <n v="1487115.65"/>
        <n v="1791102.94"/>
        <n v="2092158.4"/>
        <n v="2391951.11"/>
        <n v="2687028.52"/>
      </sharedItems>
    </cacheField>
    <cacheField name="Carte_vivie_ord_x_venc_prome" numFmtId="2">
      <sharedItems containsSemiMixedTypes="0" containsString="0" containsNumber="1" minValue="0" maxValue="244275.32" count="21">
        <n v="0"/>
        <n v="196025.30499999999"/>
        <n v="194731.35666666666"/>
        <n v="193421.39499999999"/>
        <n v="192123.152"/>
        <n v="196710.96666666667"/>
        <n v="198040.80428571432"/>
        <n v="198724.79625000001"/>
        <n v="198970.8577777778"/>
        <n v="199077.57300000003"/>
        <n v="198769.35272727275"/>
        <n v="101838.22714285714"/>
        <n v="101667.7675"/>
        <n v="101495.36111111111"/>
        <n v="101321.295"/>
        <n v="101145.74636363635"/>
        <n v="212445.09285714285"/>
        <n v="223887.86749999999"/>
        <n v="232462.04444444444"/>
        <n v="239195.11099999998"/>
        <n v="244275.32"/>
      </sharedItems>
    </cacheField>
    <cacheField name="Int_carte_educ_ord" numFmtId="2">
      <sharedItems containsSemiMixedTypes="0" containsString="0" containsNumber="1" minValue="0" maxValue="11623.44"/>
    </cacheField>
    <cacheField name="Carte_educ_ord_x_venc" numFmtId="2">
      <sharedItems containsSemiMixedTypes="0" containsString="0" containsNumber="1" minValue="0" maxValue="217071.72999999998"/>
    </cacheField>
    <cacheField name="Carte_educ_ord_x_venc_acum" numFmtId="2">
      <sharedItems containsSemiMixedTypes="0" containsString="0" containsNumber="1" minValue="0" maxValue="1828777.8599999999"/>
    </cacheField>
    <cacheField name="Carte_educ_ord_x_venc_prome" numFmtId="2">
      <sharedItems containsSemiMixedTypes="0" containsString="0" containsNumber="1" minValue="0" maxValue="166252.53272727272"/>
    </cacheField>
    <cacheField name="I34_Rend_cart_consu_x_venc" numFmtId="2">
      <sharedItems containsSemiMixedTypes="0" containsString="0" containsNumber="1" minValue="0" maxValue="0.40819154690932791"/>
    </cacheField>
    <cacheField name="I35_Rend_cart_inmob_x_venc" numFmtId="2">
      <sharedItems containsSemiMixedTypes="0" containsString="0" containsNumber="1" minValue="0" maxValue="0.17633976214500496"/>
    </cacheField>
    <cacheField name="I36_Rend_cart_micro_x_venc" numFmtId="2">
      <sharedItems containsSemiMixedTypes="0" containsString="0" containsNumber="1" minValue="0" maxValue="0.39045318064292756"/>
    </cacheField>
    <cacheField name="I37_Rend_cart_prod_x_venc" numFmtId="2">
      <sharedItems containsSemiMixedTypes="0" containsString="0" containsNumber="1" minValue="0" maxValue="0.30342000000000002"/>
    </cacheField>
    <cacheField name="I40_Rend_cart_vivie_x_venc" numFmtId="2">
      <sharedItems containsSemiMixedTypes="0" containsString="0" containsNumber="1" minValue="0" maxValue="4.9819894426385417E-2" count="16">
        <n v="0"/>
        <n v="4.9819894426385417E-2"/>
        <n v="4.7379118380985963E-2"/>
        <n v="4.8166336511015248E-2"/>
        <n v="4.8161296042030392E-2"/>
        <n v="4.7093378457632173E-2"/>
        <n v="4.8012933669376631E-2"/>
        <n v="4.8460700621515203E-2"/>
        <n v="4.8673007234135882E-2"/>
        <n v="4.8616693419973177E-2"/>
        <n v="4.875830135291389E-2"/>
        <n v="4.4757541217456773E-2"/>
        <n v="4.3014134551720887E-2"/>
        <n v="4.1660607533349291E-2"/>
        <n v="4.046275566783359E-2"/>
        <n v="3.9675133779376481E-2"/>
      </sharedItems>
    </cacheField>
    <cacheField name="I41_Rend_cart_educ_x_venc" numFmtId="2">
      <sharedItems containsSemiMixedTypes="0" containsString="0" containsNumber="1" minValue="0" maxValue="9.3362524434756969E-2"/>
    </cacheField>
    <cacheField name="int_cart_cred_ref" numFmtId="2">
      <sharedItems containsSemiMixedTypes="0" containsString="0" containsNumber="1" minValue="0" maxValue="644927.06999999995"/>
    </cacheField>
    <cacheField name="carte_cred_refi_xven" numFmtId="2">
      <sharedItems containsSemiMixedTypes="0" containsString="0" containsNumber="1" minValue="0" maxValue="4689153.22"/>
    </cacheField>
    <cacheField name="carte_cred_refi_xven_acum" numFmtId="2">
      <sharedItems containsSemiMixedTypes="0" containsString="0" containsNumber="1" minValue="0" maxValue="47972250.780000001"/>
    </cacheField>
    <cacheField name="prom_carte_cred_refi_xven" numFmtId="2">
      <sharedItems containsSemiMixedTypes="0" containsString="0" containsNumber="1" minValue="0" maxValue="4760720.3849999998"/>
    </cacheField>
    <cacheField name="I42_Cart_cred_ref_xven" numFmtId="2">
      <sharedItems containsSemiMixedTypes="0" containsString="0" containsNumber="1" minValue="0" maxValue="17.168946534025032"/>
    </cacheField>
    <cacheField name="int_cart_cred_rest" numFmtId="2">
      <sharedItems containsSemiMixedTypes="0" containsString="0" containsNumber="1" minValue="0" maxValue="504747.17"/>
    </cacheField>
    <cacheField name="carte_cred_rest_xven" numFmtId="2">
      <sharedItems containsSemiMixedTypes="0" containsString="0" containsNumber="1" minValue="0" maxValue="3407237.9099999992"/>
    </cacheField>
    <cacheField name="carte_cred_rest_xven_acum" numFmtId="2">
      <sharedItems containsSemiMixedTypes="0" containsString="0" containsNumber="1" minValue="0" maxValue="33766112.589999996"/>
    </cacheField>
    <cacheField name="prom_carte_cred_rest_xven" numFmtId="2">
      <sharedItems containsSemiMixedTypes="0" containsString="0" containsNumber="1" minValue="0" maxValue="3488995.2700000005"/>
    </cacheField>
    <cacheField name="I43_Cart_cred_reest" numFmtId="2">
      <sharedItems containsSemiMixedTypes="0" containsString="0" containsNumber="1" minValue="0" maxValue="5.8987140855759161"/>
    </cacheField>
    <cacheField name="int_cart_cred" numFmtId="2">
      <sharedItems containsSemiMixedTypes="0" containsString="0" containsNumber="1" minValue="29683.79" maxValue="104615292.98"/>
    </cacheField>
    <cacheField name="carte_x_ven" numFmtId="2">
      <sharedItems containsSemiMixedTypes="0" containsString="0" containsNumber="1" minValue="1080690.6200000001" maxValue="849966857.17999971"/>
    </cacheField>
    <cacheField name="carte_x_ven_acum" numFmtId="2">
      <sharedItems containsSemiMixedTypes="0" containsString="0" containsNumber="1" minValue="2497846.2199999997" maxValue="8736159605.8500004"/>
    </cacheField>
    <cacheField name="prom_carte_x_ven" numFmtId="2">
      <sharedItems containsSemiMixedTypes="0" containsString="0" containsNumber="1" minValue="1170588.4674999998" maxValue="800654052.13333333"/>
    </cacheField>
    <cacheField name="I44_cartera_x_vencer" numFmtId="2">
      <sharedItems containsSemiMixedTypes="0" containsString="0" containsNumber="1" minValue="8.7022944186169751E-2" maxValue="0.33823606643006232"/>
    </cacheField>
    <cacheField name="depo_corto_plz" numFmtId="2">
      <sharedItems containsSemiMixedTypes="0" containsString="0" containsNumber="1" minValue="374810.35" maxValue="455267545.57999992"/>
    </cacheField>
    <cacheField name="fondos_disponibles" numFmtId="2">
      <sharedItems containsSemiMixedTypes="0" containsString="0" containsNumber="1" minValue="34790.730000000003" maxValue="127668979.45000003"/>
    </cacheField>
    <cacheField name="I45_Fond_dis_sob_total_depo_cort_plz" numFmtId="2">
      <sharedItems containsSemiMixedTypes="0" containsString="0" containsNumber="1" minValue="1.2865405117169019E-2" maxValue="2.3022744052074056"/>
    </cacheField>
    <cacheField name="prov_cred_inco" numFmtId="2">
      <sharedItems containsSemiMixedTypes="0" containsString="0" containsNumber="1" minValue="-53673908.469999999" maxValue="-46587.3"/>
    </cacheField>
    <cacheField name="carte_impr_no_dev_inte" numFmtId="2">
      <sharedItems containsSemiMixedTypes="0" containsString="0" containsNumber="1" containsInteger="1" minValue="0" maxValue="0" count="1">
        <n v="0"/>
      </sharedItems>
    </cacheField>
    <cacheField name="carte_impr_prov_no_dev_int" numFmtId="2">
      <sharedItems containsSemiMixedTypes="0" containsString="0" containsNumber="1" minValue="-2054690.9600000009" maxValue="7681042.4799999967"/>
    </cacheField>
    <cacheField name="I46_Carte_impro_descu_rela_patri_resul" numFmtId="2">
      <sharedItems containsSemiMixedTypes="0" containsString="0" containsNumber="1" minValue="-0.93164231569702094" maxValue="2.4616452964512794"/>
    </cacheField>
    <cacheField name="I47_Carte_impr_patri_dic" numFmtId="2">
      <sharedItems containsSemiMixedTypes="0" containsString="0" containsNumber="1" minValue="0" maxValue="3.1613240131521474"/>
    </cacheField>
    <cacheField name="otros_ingresos" numFmtId="2">
      <sharedItems containsSemiMixedTypes="0" containsString="0" containsNumber="1" minValue="0" maxValue="5554859.6100000003"/>
    </cacheField>
    <cacheField name="patri_menos_otingre" numFmtId="2">
      <sharedItems containsSemiMixedTypes="0" containsString="0" containsNumber="1" minValue="-624388.67000000004" maxValue="190754957.50000003"/>
    </cacheField>
    <cacheField name="patri_moi" numFmtId="2">
      <sharedItems containsSemiMixedTypes="0" containsString="0" containsNumber="1" minValue="-1320028.8399999999" maxValue="191332574.79000002"/>
    </cacheField>
    <cacheField name="I48_FK" numFmtId="2">
      <sharedItems containsSemiMixedTypes="0" containsString="0" containsNumber="1" minValue="0" maxValue="0.59328199867051257"/>
    </cacheField>
    <cacheField name="I49_FI" numFmtId="2">
      <sharedItems containsSemiMixedTypes="0" containsString="0" containsNumber="1" minValue="0" maxValue="1.5227680518970732"/>
    </cacheField>
    <cacheField name="I50_Indi_capi_neto" numFmtId="2">
      <sharedItems containsSemiMixedTypes="0" containsString="0" containsNumber="1" minValue="0" maxValue="0.51363718869984576"/>
    </cacheField>
    <cacheField name="act_ponde_ries" numFmtId="2">
      <sharedItems containsSemiMixedTypes="0" containsString="0" containsNumber="1" minValue="46587.3" maxValue="53673908.469999999"/>
    </cacheField>
    <cacheField name="patri_efect" numFmtId="2">
      <sharedItems containsSemiMixedTypes="0" containsString="0" containsNumber="1" minValue="-1311133.0499999998" maxValue="201560179.19999993"/>
    </cacheField>
    <cacheField name="I51_solid_patri" numFmtId="2">
      <sharedItems containsSemiMixedTypes="0" containsString="0" containsNumber="1" minValue="0" maxValue="1.296623413849219"/>
    </cacheField>
    <cacheField name="ingr_finan" numFmtId="2">
      <sharedItems containsSemiMixedTypes="0" containsString="0" containsNumber="1" minValue="0" maxValue="29901.31"/>
    </cacheField>
    <cacheField name="gast_finan" numFmtId="2">
      <sharedItems containsSemiMixedTypes="0" containsString="0" containsNumber="1" minValue="0" maxValue="93637.38"/>
    </cacheField>
    <cacheField name="ing_menos_gas_fin" numFmtId="2">
      <sharedItems containsSemiMixedTypes="0" containsString="0" containsNumber="1" minValue="-70171.94" maxValue="15928.97"/>
    </cacheField>
    <cacheField name="I52_marg_fina" numFmtId="2">
      <sharedItems containsSemiMixedTypes="0" containsString="0" containsNumber="1" containsInteger="1" minValue="0" maxValue="1" count="2">
        <n v="0"/>
        <n v="1"/>
      </sharedItems>
    </cacheField>
    <cacheField name="APR_0" numFmtId="2">
      <sharedItems containsSemiMixedTypes="0" containsString="0" containsNumber="1" containsInteger="1" minValue="0" maxValue="0" count="1">
        <n v="0"/>
      </sharedItems>
    </cacheField>
    <cacheField name="APR_20" numFmtId="2">
      <sharedItems containsSemiMixedTypes="0" containsString="0" containsNumber="1" containsInteger="1" minValue="0" maxValue="52390" count="17">
        <n v="0"/>
        <n v="46240"/>
        <n v="32260"/>
        <n v="10800"/>
        <n v="2000"/>
        <n v="3750"/>
        <n v="20800"/>
        <n v="17600"/>
        <n v="300"/>
        <n v="100"/>
        <n v="24950"/>
        <n v="21750"/>
        <n v="23750"/>
        <n v="6150"/>
        <n v="52390"/>
        <n v="38410"/>
        <n v="14850"/>
      </sharedItems>
    </cacheField>
    <cacheField name="APR_50" numFmtId="2">
      <sharedItems containsSemiMixedTypes="0" containsString="0" containsNumber="1" minValue="0" maxValue="49454456.340000004"/>
    </cacheField>
    <cacheField name="APR_100" numFmtId="2">
      <sharedItems containsSemiMixedTypes="0" containsString="0" containsNumber="1" minValue="2494085.7399999998" maxValue="935333637.44000018"/>
    </cacheField>
    <cacheField name="APR" numFmtId="2">
      <sharedItems containsSemiMixedTypes="0" containsString="0" containsNumber="1" minValue="2677514.2449999992" maxValue="984809843.78000021"/>
    </cacheField>
    <cacheField name="PTPri" numFmtId="2">
      <sharedItems containsSemiMixedTypes="0" containsString="0" containsNumber="1" minValue="-1311133.0499999998" maxValue="193949775.62999997"/>
    </cacheField>
    <cacheField name="PTSec" numFmtId="2">
      <sharedItems containsSemiMixedTypes="0" containsString="0" containsNumber="1" minValue="0" maxValue="363988.20999999996" count="26">
        <n v="0"/>
        <n v="230.62"/>
        <n v="52892.17"/>
        <n v="1247.45"/>
        <n v="8770.5300000000007"/>
        <n v="364.33"/>
        <n v="7092.66"/>
        <n v="159.84"/>
        <n v="12216.07"/>
        <n v="46774.83"/>
        <n v="5765.4549999999999"/>
        <n v="47081.074999999997"/>
        <n v="58640.17"/>
        <n v="26069.88"/>
        <n v="15453.06"/>
        <n v="17228.04"/>
        <n v="13050.51"/>
        <n v="724.75"/>
        <n v="48706.36"/>
        <n v="272.5"/>
        <n v="17133.310000000001"/>
        <n v="363988.20999999996"/>
        <n v="357055.39"/>
        <n v="345512.72"/>
        <n v="347823.44"/>
        <n v="332370.38"/>
      </sharedItems>
    </cacheField>
    <cacheField name="PTC" numFmtId="2">
      <sharedItems containsSemiMixedTypes="0" containsString="0" containsNumber="1" minValue="-1311133.0499999998" maxValue="194295288.34999996"/>
    </cacheField>
    <cacheField name="I53_Solvencia" numFmtId="2">
      <sharedItems containsSemiMixedTypes="0" containsString="0" containsNumber="1" minValue="0" maxValue="0.74206139775916313"/>
    </cacheField>
    <cacheField name="depositos" numFmtId="2">
      <sharedItems containsSemiMixedTypes="0" containsString="0" containsNumber="1" minValue="1844628.54" maxValue="845560373.76000011"/>
    </cacheField>
    <cacheField name="fond_disp_menos_dep_cort_plz" numFmtId="2">
      <sharedItems containsSemiMixedTypes="0" containsString="0" containsNumber="1" minValue="-332092316.24999988" maxValue="1507917.5999999996"/>
    </cacheField>
    <cacheField name="I54_cof_LNe" numFmtId="2">
      <sharedItems containsSemiMixedTypes="0" containsString="0" containsNumber="1" minValue="0" maxValue="0.16471807840251534" count="21">
        <n v="0"/>
        <n v="0.16471807840251534"/>
        <n v="0.12174036172265755"/>
        <n v="9.6192856687900924E-2"/>
        <n v="3.182152002863211E-2"/>
        <n v="1.826636738257878E-2"/>
        <n v="1.8030062221213561E-2"/>
        <n v="1.6234886857477669E-2"/>
        <n v="1.2135546087521629E-2"/>
        <n v="1.9482097455154779E-2"/>
        <n v="7.2898801241159383E-2"/>
        <n v="3.9885572377245243E-2"/>
        <n v="4.1416656642670933E-2"/>
        <n v="4.1339038705168002E-2"/>
        <n v="2.884102932529925E-2"/>
        <n v="5.5648837078663929E-2"/>
        <n v="1.239975441008623E-2"/>
        <n v="4.5081182111211399E-3"/>
        <n v="1.544444339610478E-2"/>
        <n v="2.0175814183106002E-3"/>
        <n v="1.0823147178781811E-2"/>
      </sharedItems>
    </cacheField>
    <cacheField name="cap_soci" numFmtId="2">
      <sharedItems containsSemiMixedTypes="0" containsString="0" containsNumber="1" minValue="179950.59" maxValue="83285492.239999995"/>
    </cacheField>
    <cacheField name="I55_sit_que_patri" numFmtId="2">
      <sharedItems containsSemiMixedTypes="0" containsString="0" containsNumber="1" minValue="0" maxValue="8.60348396096283"/>
    </cacheField>
    <cacheField name="margen_neto_intereses" numFmtId="2">
      <sharedItems containsSemiMixedTypes="0" containsString="0" containsNumber="1" minValue="-50872.290000000037" maxValue="66551836.200000018"/>
    </cacheField>
    <cacheField name="margen_bruto_financiero" numFmtId="2">
      <sharedItems containsSemiMixedTypes="0" containsString="0" containsNumber="1" minValue="-22320.020000000037" maxValue="69552570.030000016"/>
    </cacheField>
    <cacheField name="margen_neto_financiero" numFmtId="2">
      <sharedItems containsSemiMixedTypes="0" containsString="0" containsNumber="1" minValue="-1495736.86" maxValue="56592557.710000016"/>
    </cacheField>
    <cacheField name="margen_de_intermediacion" numFmtId="2">
      <sharedItems containsSemiMixedTypes="0" containsString="0" containsNumber="1" minValue="-2708268.4100000039" maxValue="318172.65000000002"/>
    </cacheField>
    <cacheField name="margen_operacional" numFmtId="2">
      <sharedItems containsSemiMixedTypes="0" containsString="0" containsNumber="1" minValue="-2674378.8100000042" maxValue="326135.01"/>
    </cacheField>
    <cacheField name="ganancia_antes_impuesto" numFmtId="2">
      <sharedItems containsSemiMixedTypes="0" containsString="0" containsNumber="1" minValue="-1895572.0300000003" maxValue="3653478.8800000148"/>
    </cacheField>
    <cacheField name="ganancia_del_ejercicio" numFmtId="2">
      <sharedItems containsSemiMixedTypes="0" containsString="0" containsNumber="1" minValue="-1895572.0300000003" maxValue="2794828.5500000035"/>
    </cacheField>
    <cacheField name="A1_DE_1_A_30_DIAS" numFmtId="2">
      <sharedItems containsSemiMixedTypes="0" containsString="0" containsNumber="1" minValue="0" maxValue="527018.9"/>
    </cacheField>
    <cacheField name="A1_DE_31_A_90DIAS" numFmtId="2">
      <sharedItems containsSemiMixedTypes="0" containsString="0" containsNumber="1" minValue="0" maxValue="809241.47000000009"/>
    </cacheField>
    <cacheField name="A1_DE_91_A_180_DIAS" numFmtId="2">
      <sharedItems containsSemiMixedTypes="0" containsString="0" containsNumber="1" minValue="0" maxValue="711069.8899999999"/>
    </cacheField>
    <cacheField name="A1_DE_181_A_360_DIAS" numFmtId="2">
      <sharedItems containsSemiMixedTypes="0" containsString="0" containsNumber="1" minValue="0" maxValue="808926.69"/>
    </cacheField>
    <cacheField name="A1_DE_MAS_DE_360_DIAS" numFmtId="2">
      <sharedItems containsSemiMixedTypes="0" containsString="0" containsNumber="1" minValue="0" maxValue="3270317.7100000004"/>
    </cacheField>
    <cacheField name="A2_DE_1_A_30_DIAS" numFmtId="2">
      <sharedItems containsSemiMixedTypes="0" containsString="0" containsNumber="1" minValue="0" maxValue="18613.28"/>
    </cacheField>
    <cacheField name="A2_DE_31_A_90DIAS" numFmtId="2">
      <sharedItems containsSemiMixedTypes="0" containsString="0" containsNumber="1" minValue="0" maxValue="17068.099999999999"/>
    </cacheField>
    <cacheField name="A2_DE_91_A_180_DIAS" numFmtId="2">
      <sharedItems containsSemiMixedTypes="0" containsString="0" containsNumber="1" minValue="0" maxValue="18632.810000000001"/>
    </cacheField>
    <cacheField name="A2_DE_181_A_360_DIAS" numFmtId="2">
      <sharedItems containsSemiMixedTypes="0" containsString="0" containsNumber="1" minValue="0" maxValue="37646.01"/>
    </cacheField>
    <cacheField name="A2_DE_MAS_DE_360_DIAS" numFmtId="2">
      <sharedItems containsSemiMixedTypes="0" containsString="0" containsNumber="1" minValue="0" maxValue="215115.78" count="29">
        <n v="0"/>
        <n v="8071.71"/>
        <n v="7360.48"/>
        <n v="13040.35"/>
        <n v="8986.93"/>
        <n v="5183.12"/>
        <n v="4439.25"/>
        <n v="3693.05"/>
        <n v="2938.52"/>
        <n v="2177.87"/>
        <n v="1409.22"/>
        <n v="141012.38"/>
        <n v="129972.55"/>
        <n v="27455.71"/>
        <n v="26710.44"/>
        <n v="76788.75"/>
        <n v="210676.53"/>
        <n v="75332.41"/>
        <n v="47995.27"/>
        <n v="2282.58"/>
        <n v="149084.09"/>
        <n v="137333.03"/>
        <n v="40496.06"/>
        <n v="35697.370000000003"/>
        <n v="81971.87"/>
        <n v="215115.78"/>
        <n v="79025.460000000006"/>
        <n v="50933.79"/>
        <n v="3691.8"/>
      </sharedItems>
    </cacheField>
    <cacheField name="A3_DE_1_A_30_DIAS" numFmtId="2">
      <sharedItems containsSemiMixedTypes="0" containsString="0" containsNumber="1" minValue="0" maxValue="36514.71" count="25">
        <n v="0"/>
        <n v="615.73"/>
        <n v="621.66"/>
        <n v="3520.06"/>
        <n v="35633.730000000003"/>
        <n v="644.65"/>
        <n v="646.04"/>
        <n v="652.26"/>
        <n v="671.16"/>
        <n v="665"/>
        <n v="675.19"/>
        <n v="876.05"/>
        <n v="362.29"/>
        <n v="879.69"/>
        <n v="880.98"/>
        <n v="893.89"/>
        <n v="900.07"/>
        <n v="905.46"/>
        <n v="983.95"/>
        <n v="4399.75"/>
        <n v="36514.71"/>
        <n v="1538.54"/>
        <n v="1546.11"/>
        <n v="1557.72"/>
        <n v="1551.24"/>
      </sharedItems>
    </cacheField>
    <cacheField name="A3_DE_31_A_90DIAS" numFmtId="2">
      <sharedItems containsSemiMixedTypes="0" containsString="0" containsNumber="1" minValue="0" maxValue="45525.88"/>
    </cacheField>
    <cacheField name="A3_DE_91_A_180_DIAS" numFmtId="2">
      <sharedItems containsSemiMixedTypes="0" containsString="0" containsNumber="1" minValue="0" maxValue="43119.4"/>
    </cacheField>
    <cacheField name="A3_DE_181_A_360_DIAS" numFmtId="2">
      <sharedItems containsSemiMixedTypes="0" containsString="0" containsNumber="1" minValue="0" maxValue="18629.739999999998"/>
    </cacheField>
    <cacheField name="A3_DE_MAS_DE_360_DIAS" numFmtId="2">
      <sharedItems containsSemiMixedTypes="0" containsString="0" containsNumber="1" minValue="0" maxValue="46807.54" count="30">
        <n v="0"/>
        <n v="225.7"/>
        <n v="456.03"/>
        <n v="686.12"/>
        <n v="2"/>
        <n v="1"/>
        <n v="12831.69"/>
        <n v="3"/>
        <n v="27657.46"/>
        <n v="28366.81"/>
        <n v="29565.97"/>
        <n v="30197.55"/>
        <n v="31340.06"/>
        <n v="30480.83"/>
        <n v="16"/>
        <n v="15"/>
        <n v="46076.42"/>
        <n v="6"/>
        <n v="9"/>
        <n v="13"/>
        <n v="27713.46"/>
        <n v="28422.81"/>
        <n v="29621.97"/>
        <n v="30253.55"/>
        <n v="31396.06"/>
        <n v="44227.75"/>
        <n v="43358.52"/>
        <n v="43584.22"/>
        <n v="13335.72"/>
        <n v="46807.54"/>
      </sharedItems>
    </cacheField>
    <cacheField name="A4_DE_1_A_30_DIAS" numFmtId="2">
      <sharedItems containsSemiMixedTypes="0" containsString="0" containsNumber="1" minValue="0" maxValue="12024028.34"/>
    </cacheField>
    <cacheField name="A4_DE_31_A_90DIAS" numFmtId="2">
      <sharedItems containsSemiMixedTypes="0" containsString="0" containsNumber="1" minValue="0" maxValue="18553090.250000004"/>
    </cacheField>
    <cacheField name="A4_DE_91_A_180_DIAS" numFmtId="2">
      <sharedItems containsSemiMixedTypes="0" containsString="0" containsNumber="1" minValue="0" maxValue="26045475.749999996"/>
    </cacheField>
    <cacheField name="A4_DE_MAS_DE_180_DIAS" numFmtId="2">
      <sharedItems containsSemiMixedTypes="0" containsString="0" containsNumber="1" minValue="0" maxValue="237627192.38999993"/>
    </cacheField>
    <cacheField name="A5_DE_1_A_30_DIAS" numFmtId="2">
      <sharedItems containsSemiMixedTypes="0" containsString="0" containsNumber="1" minValue="0" maxValue="806090.66"/>
    </cacheField>
    <cacheField name="A5_DE_31_A_90DIAS" numFmtId="2">
      <sharedItems containsSemiMixedTypes="0" containsString="0" containsNumber="1" minValue="0" maxValue="823886.03"/>
    </cacheField>
    <cacheField name="A5_DE_91_A_180_DIAS" numFmtId="2">
      <sharedItems containsSemiMixedTypes="0" containsString="0" containsNumber="1" minValue="0" maxValue="904442.06"/>
    </cacheField>
    <cacheField name="A5_DE_MAS_DE_180_DIAS" numFmtId="2">
      <sharedItems containsSemiMixedTypes="0" containsString="0" containsNumber="1" minValue="0" maxValue="7310078.4699999988"/>
    </cacheField>
    <cacheField name="A6_DE_31_A_90DIAS" numFmtId="2">
      <sharedItems containsSemiMixedTypes="0" containsString="0" containsNumber="1" minValue="0" maxValue="193067.02999999997"/>
    </cacheField>
    <cacheField name="A6_DE_91_A_180_DIAS" numFmtId="2">
      <sharedItems containsSemiMixedTypes="0" containsString="0" containsNumber="1" minValue="0" maxValue="634190.27999999991"/>
    </cacheField>
    <cacheField name="A6_DE_181_A_360_DIAS" numFmtId="2">
      <sharedItems containsSemiMixedTypes="0" containsString="0" containsNumber="1" minValue="0" maxValue="886718.03000000014"/>
    </cacheField>
    <cacheField name="A6_DE_MAS_DE_360_DIAS" numFmtId="2">
      <sharedItems containsSemiMixedTypes="0" containsString="0" containsNumber="1" minValue="0" maxValue="3994595.2100000004"/>
    </cacheField>
    <cacheField name="A7_DE_1_A_30_DIAS" numFmtId="2">
      <sharedItems containsSemiMixedTypes="0" containsString="0" containsNumber="1" minValue="0" maxValue="239698.34"/>
    </cacheField>
    <cacheField name="A7_DE_31_A_90DIAS" numFmtId="2">
      <sharedItems containsSemiMixedTypes="0" containsString="0" containsNumber="1" minValue="0" maxValue="387005.73000000004"/>
    </cacheField>
    <cacheField name="A7_DE_181_A_360_DIAS" numFmtId="2">
      <sharedItems containsSemiMixedTypes="0" containsString="0" containsNumber="1" minValue="0" maxValue="1683685.3499999999"/>
    </cacheField>
    <cacheField name="A7_DE_MAS_DE_360_DIAS" numFmtId="2">
      <sharedItems containsSemiMixedTypes="0" containsString="0" containsNumber="1" minValue="0" maxValue="11792273.359999999"/>
    </cacheField>
    <cacheField name="A8_DE_1_A_30_DIAS" numFmtId="2">
      <sharedItems containsSemiMixedTypes="0" containsString="0" containsNumber="1" minValue="0" maxValue="22650.379999999997"/>
    </cacheField>
    <cacheField name="A8_DE_31_A_90DIAS" numFmtId="2">
      <sharedItems containsSemiMixedTypes="0" containsString="0" containsNumber="1" minValue="0" maxValue="24313.039999999997"/>
    </cacheField>
    <cacheField name="A8_DE_91_A_360_DIAS" numFmtId="2">
      <sharedItems containsSemiMixedTypes="0" containsString="0" containsNumber="1" minValue="0" maxValue="54702.749999999993"/>
    </cacheField>
    <cacheField name="A8_DE_MAS_DE_360_DIAS" numFmtId="2">
      <sharedItems containsSemiMixedTypes="0" containsString="0" containsNumber="1" minValue="0" maxValue="243747.32"/>
    </cacheField>
    <cacheField name="A9_DE_1_A_30_DIAS" numFmtId="2">
      <sharedItems containsSemiMixedTypes="0" containsString="0" containsNumber="1" minValue="0" maxValue="5463.4100000000008"/>
    </cacheField>
    <cacheField name="A9_DE_31_A_90DIAS" numFmtId="2">
      <sharedItems containsSemiMixedTypes="0" containsString="0" containsNumber="1" minValue="0" maxValue="10282.27"/>
    </cacheField>
    <cacheField name="A9_DE_91_A_360_DIAS" numFmtId="2">
      <sharedItems containsSemiMixedTypes="0" containsString="0" containsNumber="1" minValue="0" maxValue="77514.61"/>
    </cacheField>
    <cacheField name="A9_DE_MAS_DE_360_DIAS" numFmtId="2">
      <sharedItems containsSemiMixedTypes="0" containsString="0" containsNumber="1" minValue="0" maxValue="301349.28999999998"/>
    </cacheField>
    <cacheField name="A10_DE_1_A_30_DIAS" numFmtId="2">
      <sharedItems containsSemiMixedTypes="0" containsString="0" containsNumber="1" minValue="0" maxValue="28238573.629999999"/>
    </cacheField>
    <cacheField name="A10_DE_31_A_90DIAS" numFmtId="2">
      <sharedItems containsSemiMixedTypes="0" containsString="0" containsNumber="1" minValue="0" maxValue="45654751.299999997"/>
    </cacheField>
    <cacheField name="A10_DE_91_A_180_DIAS" numFmtId="2">
      <sharedItems containsSemiMixedTypes="0" containsString="0" containsNumber="1" minValue="0" maxValue="61542363.640000001"/>
    </cacheField>
    <cacheField name="A10_DE_181_A_360_DIAS" numFmtId="2">
      <sharedItems containsSemiMixedTypes="0" containsString="0" containsNumber="1" minValue="0" maxValue="103915862.64"/>
    </cacheField>
    <cacheField name="A10_DE_MAS_DE_360_DIAS" numFmtId="2">
      <sharedItems containsSemiMixedTypes="0" containsString="0" containsNumber="1" minValue="0" maxValue="299080786.11999989"/>
    </cacheField>
    <cacheField name="A11_DE_1_A_30_DIAS" numFmtId="2">
      <sharedItems containsSemiMixedTypes="0" containsString="0" containsNumber="1" minValue="0" maxValue="2611682.8000000003"/>
    </cacheField>
    <cacheField name="A11_DE_31_A_90DIAS" numFmtId="2">
      <sharedItems containsSemiMixedTypes="0" containsString="0" containsNumber="1" minValue="0" maxValue="2843020.5100000002"/>
    </cacheField>
    <cacheField name="A11_DE_91_A_180_DIAS" numFmtId="2">
      <sharedItems containsSemiMixedTypes="0" containsString="0" containsNumber="1" minValue="0" maxValue="2851279.2800000003"/>
    </cacheField>
    <cacheField name="A11_DE_181_A_360_DIAS" numFmtId="2">
      <sharedItems containsSemiMixedTypes="0" containsString="0" containsNumber="1" minValue="0" maxValue="4465996.24"/>
    </cacheField>
    <cacheField name="A11_DE_MAS_DE_360_DIAS" numFmtId="2">
      <sharedItems containsSemiMixedTypes="0" containsString="0" containsNumber="1" minValue="0" maxValue="12014289.85"/>
    </cacheField>
    <cacheField name="A12_DE_1_A_30_DIAS" numFmtId="2">
      <sharedItems containsSemiMixedTypes="0" containsString="0" containsNumber="1" minValue="0" maxValue="632916.79"/>
    </cacheField>
    <cacheField name="A12_DE_31_A_90DIAS" numFmtId="2">
      <sharedItems containsSemiMixedTypes="0" containsString="0" containsNumber="1" minValue="0" maxValue="2019934.81"/>
    </cacheField>
    <cacheField name="A12_DE_91_A_180_DIAS" numFmtId="2">
      <sharedItems containsSemiMixedTypes="0" containsString="0" containsNumber="1" minValue="0" maxValue="3059877.61"/>
    </cacheField>
    <cacheField name="A12_DE_181_A_360_DIAS" numFmtId="2">
      <sharedItems containsSemiMixedTypes="0" containsString="0" containsNumber="1" minValue="0" maxValue="4255415.45"/>
    </cacheField>
    <cacheField name="A12_DE_MAS_DE_360_DIAS" numFmtId="2">
      <sharedItems containsSemiMixedTypes="0" containsString="0" containsNumber="1" minValue="0" maxValue="10474522.98"/>
    </cacheField>
    <cacheField name="A22_DE_1_A_30_DIAS" numFmtId="2">
      <sharedItems containsSemiMixedTypes="0" containsString="0" containsNumber="1" minValue="0" maxValue="2985.27" count="21">
        <n v="0"/>
        <n v="714.74"/>
        <n v="787.12"/>
        <n v="661.58"/>
        <n v="626.66"/>
        <n v="682.93"/>
        <n v="541.77"/>
        <n v="592.41999999999996"/>
        <n v="577.75"/>
        <n v="2241.11"/>
        <n v="450.98"/>
        <n v="725.85"/>
        <n v="731.9"/>
        <n v="738"/>
        <n v="744.16"/>
        <n v="750.35"/>
        <n v="1267.6199999999999"/>
        <n v="1324.32"/>
        <n v="1315.75"/>
        <n v="2985.27"/>
        <n v="1201.33"/>
      </sharedItems>
    </cacheField>
    <cacheField name="A22_DE_31_A_90DIAS" numFmtId="2">
      <sharedItems containsSemiMixedTypes="0" containsString="0" containsNumber="1" minValue="0" maxValue="6630.3099999999995" count="18">
        <n v="0"/>
        <n v="5052.82"/>
        <n v="5471.91"/>
        <n v="5116.46"/>
        <n v="5123.42"/>
        <n v="5125.43"/>
        <n v="5127.38"/>
        <n v="5129.3999999999996"/>
        <n v="1451.91"/>
        <n v="1464.01"/>
        <n v="1476.2"/>
        <n v="1488.5"/>
        <n v="1500.91"/>
        <n v="6568.37"/>
        <n v="6587.43"/>
        <n v="6601.63"/>
        <n v="6615.88"/>
        <n v="6630.3099999999995"/>
      </sharedItems>
    </cacheField>
    <cacheField name="A22_DE_91_A_360_DIAS" numFmtId="2">
      <sharedItems containsSemiMixedTypes="0" containsString="0" containsNumber="1" minValue="0" maxValue="26734.09" count="18">
        <n v="0"/>
        <n v="22737.69"/>
        <n v="24793.54"/>
        <n v="23103.279999999999"/>
        <n v="23112.23"/>
        <n v="23121.52"/>
        <n v="23125.93"/>
        <n v="23139.88"/>
        <n v="3476.8599999999997"/>
        <n v="3505.83"/>
        <n v="3535.05"/>
        <n v="3564.51"/>
        <n v="3594.21"/>
        <n v="26580.14"/>
        <n v="26618.06"/>
        <n v="26656.57"/>
        <n v="26690.440000000002"/>
        <n v="26734.09"/>
      </sharedItems>
    </cacheField>
    <cacheField name="A22_DE_MAS_DE_360_DIAS" numFmtId="2">
      <sharedItems containsSemiMixedTypes="0" containsString="0" containsNumber="1" minValue="0" maxValue="272433.71999999997" count="21">
        <n v="0"/>
        <n v="166092.24"/>
        <n v="163565.82999999999"/>
        <n v="161039.42000000001"/>
        <n v="158513.01"/>
        <n v="188701.66"/>
        <n v="177258.32"/>
        <n v="174684.67"/>
        <n v="172114.65"/>
        <n v="169543.59"/>
        <n v="166966.89000000001"/>
        <n v="95175.4"/>
        <n v="94772.81"/>
        <n v="94366.86"/>
        <n v="93957.53"/>
        <n v="93544.79"/>
        <n v="272433.71999999997"/>
        <n v="269457.48"/>
        <n v="266481.51"/>
        <n v="263501.12"/>
        <n v="260511.68"/>
      </sharedItems>
    </cacheField>
    <cacheField name="A23_DE_1_A_30_DIAS" numFmtId="2">
      <sharedItems containsSemiMixedTypes="0" containsString="0" containsNumber="1" containsInteger="1" minValue="0" maxValue="0" count="1">
        <n v="0"/>
      </sharedItems>
    </cacheField>
    <cacheField name="A23_DE_31_A_90DIAS" numFmtId="2">
      <sharedItems containsSemiMixedTypes="0" containsString="0" containsNumber="1" containsInteger="1" minValue="0" maxValue="0" count="1">
        <n v="0"/>
      </sharedItems>
    </cacheField>
    <cacheField name="A23_DE_91_A_360_DIAS" numFmtId="2">
      <sharedItems containsSemiMixedTypes="0" containsString="0" containsNumber="1" containsInteger="1" minValue="0" maxValue="0" count="1">
        <n v="0"/>
      </sharedItems>
    </cacheField>
    <cacheField name="A23_DE_MAS_DE_360_DIAS" numFmtId="2">
      <sharedItems containsSemiMixedTypes="0" containsString="0" containsNumber="1" containsInteger="1" minValue="0" maxValue="0" count="1">
        <n v="0"/>
      </sharedItems>
    </cacheField>
    <cacheField name="A24_DE_1_A_30_DIAS" numFmtId="2">
      <sharedItems containsSemiMixedTypes="0" containsString="0" containsNumber="1" containsInteger="1" minValue="0" maxValue="0" count="1">
        <n v="0"/>
      </sharedItems>
    </cacheField>
    <cacheField name="A24_DE_31_A_90DIAS" numFmtId="2">
      <sharedItems containsSemiMixedTypes="0" containsString="0" containsNumber="1" containsInteger="1" minValue="0" maxValue="0" count="1">
        <n v="0"/>
      </sharedItems>
    </cacheField>
    <cacheField name="A24_DE_91_A_360_DIAS" numFmtId="2">
      <sharedItems containsSemiMixedTypes="0" containsString="0" containsNumber="1" containsInteger="1" minValue="0" maxValue="0" count="1">
        <n v="0"/>
      </sharedItems>
    </cacheField>
    <cacheField name="A24_DE_MAS_DE_360_DIAS" numFmtId="2">
      <sharedItems containsSemiMixedTypes="0" containsString="0" containsNumber="1" containsInteger="1" minValue="0" maxValue="0" count="1">
        <n v="0"/>
      </sharedItems>
    </cacheField>
    <cacheField name="A25_DE_1_A_30_DIAS" numFmtId="2">
      <sharedItems containsSemiMixedTypes="0" containsString="0" containsNumber="1" minValue="0" maxValue="11781.51"/>
    </cacheField>
    <cacheField name="A25_DE_31_A_90DIAS" numFmtId="2">
      <sharedItems containsSemiMixedTypes="0" containsString="0" containsNumber="1" minValue="0" maxValue="27031.45"/>
    </cacheField>
    <cacheField name="A25_DE_91_A_180_DIAS" numFmtId="2">
      <sharedItems containsSemiMixedTypes="0" containsString="0" containsNumber="1" minValue="0" maxValue="36579.129999999997"/>
    </cacheField>
    <cacheField name="A25_DE_181_A_360_DIAS" numFmtId="2">
      <sharedItems containsSemiMixedTypes="0" containsString="0" containsNumber="1" minValue="0" maxValue="45121.770000000004"/>
    </cacheField>
    <cacheField name="A25_DE_MAS_DE_360_DIAS" numFmtId="2">
      <sharedItems containsSemiMixedTypes="0" containsString="0" containsNumber="1" minValue="0" maxValue="96922.57"/>
    </cacheField>
    <cacheField name="A26_DE_1_A_30_DIAS" numFmtId="2">
      <sharedItems containsSemiMixedTypes="0" containsString="0" containsNumber="1" minValue="0" maxValue="2318.04" count="13">
        <n v="0"/>
        <n v="114.85"/>
        <n v="2318.04"/>
        <n v="2070.85"/>
        <n v="1911.15"/>
        <n v="1522.52"/>
        <n v="1391.69"/>
        <n v="1745.05"/>
        <n v="1487.81"/>
        <n v="1720.74"/>
        <n v="1595.84"/>
        <n v="1597.72"/>
        <n v="2026"/>
      </sharedItems>
    </cacheField>
    <cacheField name="A26_DE_31_A_90DIAS" numFmtId="2">
      <sharedItems containsSemiMixedTypes="0" containsString="0" containsNumber="1" minValue="0" maxValue="3326.64" count="13">
        <n v="0"/>
        <n v="57.43"/>
        <n v="3326.64"/>
        <n v="2811.64"/>
        <n v="2566.88"/>
        <n v="2005.79"/>
        <n v="1772.32"/>
        <n v="2158.29"/>
        <n v="2320.54"/>
        <n v="2081.1999999999998"/>
        <n v="1877.09"/>
        <n v="1981.17"/>
        <n v="2624.31"/>
      </sharedItems>
    </cacheField>
    <cacheField name="A26_DE_91_A_180_DIAS" numFmtId="2">
      <sharedItems containsSemiMixedTypes="0" containsString="0" containsNumber="1" minValue="0" maxValue="2288.6" count="11">
        <n v="0"/>
        <n v="2288.6"/>
        <n v="1798.06"/>
        <n v="1613.98"/>
        <n v="1301.25"/>
        <n v="1175.1400000000001"/>
        <n v="1796.99"/>
        <n v="1379.16"/>
        <n v="1150.6600000000001"/>
        <n v="992.35"/>
        <n v="650.04"/>
      </sharedItems>
    </cacheField>
    <cacheField name="A26_DE_181_A_360_DIAS" numFmtId="2">
      <sharedItems containsSemiMixedTypes="0" containsString="0" containsNumber="1" minValue="0" maxValue="3122.89" count="10">
        <n v="0"/>
        <n v="3122.89"/>
        <n v="2492.2600000000002"/>
        <n v="1977.82"/>
        <n v="1350.55"/>
        <n v="1073.3699999999999"/>
        <n v="1279.9000000000001"/>
        <n v="830.65"/>
        <n v="549.85"/>
        <n v="184.62"/>
      </sharedItems>
    </cacheField>
    <cacheField name="A26_DE_MAS_DE_360_DIAS" numFmtId="2">
      <sharedItems containsSemiMixedTypes="0" containsString="0" containsNumber="1" minValue="0" maxValue="518.91999999999996" count="5">
        <n v="0"/>
        <n v="518.91999999999996"/>
        <n v="315.18"/>
        <n v="210.92"/>
        <n v="105.8"/>
      </sharedItems>
    </cacheField>
    <cacheField name="A27_DE_1_A_30_DIAS" numFmtId="2">
      <sharedItems containsSemiMixedTypes="0" containsString="0" containsNumber="1" containsInteger="1" minValue="0" maxValue="0" count="1">
        <n v="0"/>
      </sharedItems>
    </cacheField>
    <cacheField name="A27_DE_31_A_90DIAS" numFmtId="2">
      <sharedItems containsSemiMixedTypes="0" containsString="0" containsNumber="1" minValue="0" maxValue="1436.4099999999999" count="13">
        <n v="0"/>
        <n v="26.88"/>
        <n v="1436.4099999999999"/>
        <n v="1163.45"/>
        <n v="1197.45"/>
        <n v="934.87"/>
        <n v="873.39"/>
        <n v="958.46"/>
        <n v="908.99"/>
        <n v="927.59"/>
        <n v="808.93"/>
        <n v="930.32"/>
        <n v="1224.33"/>
      </sharedItems>
    </cacheField>
    <cacheField name="A27_DE_91_A_180_DIAS" numFmtId="2">
      <sharedItems containsSemiMixedTypes="0" containsString="0" containsNumber="1" minValue="0" maxValue="4513.68" count="11">
        <n v="0"/>
        <n v="4513.68"/>
        <n v="3966.94"/>
        <n v="2978.61"/>
        <n v="2856.4100000000003"/>
        <n v="2777.81"/>
        <n v="2596.0300000000002"/>
        <n v="2657.16"/>
        <n v="2635.16"/>
        <n v="2702.75"/>
        <n v="2456.36"/>
      </sharedItems>
    </cacheField>
    <cacheField name="A27_DE_181_A_360_DIAS" numFmtId="2">
      <sharedItems containsSemiMixedTypes="0" containsString="0" containsNumber="1" minValue="0" maxValue="7323.6900000000005" count="11">
        <n v="0"/>
        <n v="6802.13"/>
        <n v="7323.6900000000005"/>
        <n v="6095.5599999999995"/>
        <n v="5299.37"/>
        <n v="4992.22"/>
        <n v="4202.1499999999996"/>
        <n v="3964.53"/>
        <n v="3674.21"/>
        <n v="3450.62"/>
        <n v="3549.78"/>
      </sharedItems>
    </cacheField>
    <cacheField name="A27_DE_MAS_DE_360_DIAS" numFmtId="2">
      <sharedItems containsSemiMixedTypes="0" containsString="0" containsNumber="1" minValue="0" maxValue="88853.6" count="11">
        <n v="0"/>
        <n v="88853.6"/>
        <n v="85827.01"/>
        <n v="75478.78"/>
        <n v="74020.23"/>
        <n v="70307.67"/>
        <n v="56748.369999999995"/>
        <n v="53197.41"/>
        <n v="48466.189999999995"/>
        <n v="44416.97"/>
        <n v="44309.599999999999"/>
      </sharedItems>
    </cacheField>
    <cacheField name="CARTE_PRODU_POR_VENC" numFmtId="2">
      <sharedItems containsSemiMixedTypes="0" containsString="0" containsNumber="1" minValue="0" maxValue="5700041.4100000001"/>
    </cacheField>
    <cacheField name="CARTE_PRODU_NO_DEV" numFmtId="2">
      <sharedItems containsSemiMixedTypes="0" containsString="0" containsNumber="1" minValue="0" maxValue="267824.37"/>
    </cacheField>
    <cacheField name="CARTE_PRODU_VENC" numFmtId="2">
      <sharedItems containsSemiMixedTypes="0" containsString="0" containsNumber="1" minValue="0" maxValue="95632.35"/>
    </cacheField>
    <cacheField name="CARTE_CONSU_POR_VENC" numFmtId="2">
      <sharedItems containsSemiMixedTypes="0" containsString="0" containsNumber="1" minValue="0" maxValue="292820647.7299999"/>
    </cacheField>
    <cacheField name="CARTE_CONSU_NO_DEV" numFmtId="2">
      <sharedItems containsSemiMixedTypes="0" containsString="0" containsNumber="1" minValue="0" maxValue="9796375.0599999987"/>
    </cacheField>
    <cacheField name="CARTE_CONSU_VENC" numFmtId="2">
      <sharedItems containsSemiMixedTypes="0" containsString="0" containsNumber="1" minValue="0" maxValue="5509483.2699999996"/>
    </cacheField>
    <cacheField name="CARTE_INMOB_POR_VENC" numFmtId="2">
      <sharedItems containsSemiMixedTypes="0" containsString="0" containsNumber="1" minValue="0" maxValue="14052931.800000001"/>
    </cacheField>
    <cacheField name="CARTE_INMOB_NO_DEV" numFmtId="2">
      <sharedItems containsSemiMixedTypes="0" containsString="0" containsNumber="1" minValue="0" maxValue="345297.61"/>
    </cacheField>
    <cacheField name="CARTE_INMOB_VENC" numFmtId="2">
      <sharedItems containsSemiMixedTypes="0" containsString="0" containsNumber="1" minValue="0" maxValue="392171.14"/>
    </cacheField>
    <cacheField name="CARTE_MICRO_POR_VENC" numFmtId="2">
      <sharedItems containsSemiMixedTypes="0" containsString="0" containsNumber="1" minValue="0" maxValue="537222249.3499999"/>
    </cacheField>
    <cacheField name="CARTE_MICRO_NO_DEV" numFmtId="2">
      <sharedItems containsSemiMixedTypes="0" containsString="0" containsNumber="1" minValue="0" maxValue="24786268.68"/>
    </cacheField>
    <cacheField name="CARTE_MICRO_VENC" numFmtId="2">
      <sharedItems containsSemiMixedTypes="0" containsString="0" containsNumber="1" minValue="0" maxValue="20265736.199999999"/>
    </cacheField>
    <cacheField name="CARTE_INT_PU_POR_VENC" numFmtId="2">
      <sharedItems containsSemiMixedTypes="0" containsString="0" containsNumber="1" minValue="0" maxValue="306849.84999999998" count="21">
        <n v="0"/>
        <n v="194597.49"/>
        <n v="192143.46"/>
        <n v="189491.51"/>
        <n v="186930.18"/>
        <n v="219650.04"/>
        <n v="206019.83000000002"/>
        <n v="203512.74000000002"/>
        <n v="200939.35"/>
        <n v="200038.01"/>
        <n v="195687.15000000002"/>
        <n v="100830.01999999999"/>
        <n v="100474.55"/>
        <n v="100116.11"/>
        <n v="99754.7"/>
        <n v="99390.26"/>
        <n v="306849.84999999998"/>
        <n v="303987.28999999998"/>
        <n v="301055.46000000002"/>
        <n v="299792.71000000002"/>
        <n v="295077.40999999997"/>
      </sharedItems>
    </cacheField>
    <cacheField name="CARTE_INT_PU_NO_DEV" numFmtId="2">
      <sharedItems containsSemiMixedTypes="0" containsString="0" containsNumber="1" containsInteger="1" minValue="0" maxValue="0" count="1">
        <n v="0"/>
      </sharedItems>
    </cacheField>
    <cacheField name="CARTE_INT_PU_VENC" numFmtId="2">
      <sharedItems containsSemiMixedTypes="0" containsString="0" containsNumber="1" containsInteger="1" minValue="0" maxValue="0" count="1">
        <n v="0"/>
      </sharedItems>
    </cacheField>
    <cacheField name="CARTE_EDUC_POR_VENC" numFmtId="2">
      <sharedItems containsSemiMixedTypes="0" containsString="0" containsNumber="1" minValue="0" maxValue="217071.72999999998"/>
    </cacheField>
    <cacheField name="CARTE_EDUC_NO_DEV" numFmtId="2">
      <sharedItems containsSemiMixedTypes="0" containsString="0" containsNumber="1" minValue="0" maxValue="11575.09" count="13">
        <n v="0"/>
        <n v="172.28"/>
        <n v="11575.09"/>
        <n v="9487.99"/>
        <n v="8280.75"/>
        <n v="6285.91"/>
        <n v="5412.52"/>
        <n v="6980.23"/>
        <n v="6018.16"/>
        <n v="5502.45"/>
        <n v="4649.8999999999996"/>
        <n v="4228.93"/>
        <n v="8453.0299999999988"/>
      </sharedItems>
    </cacheField>
    <cacheField name="CARTE_EDUC_VENC" numFmtId="2">
      <sharedItems containsSemiMixedTypes="0" containsString="0" containsNumber="1" minValue="0" maxValue="101605.82" count="13">
        <n v="0"/>
        <n v="26.88"/>
        <n v="101605.82"/>
        <n v="98281.09"/>
        <n v="85750.399999999994"/>
        <n v="83110.87999999999"/>
        <n v="78951.09"/>
        <n v="64505.009999999995"/>
        <n v="60728.090000000004"/>
        <n v="55703.149999999994"/>
        <n v="51379.270000000004"/>
        <n v="51246.06"/>
        <n v="85777.279999999999"/>
      </sharedItems>
    </cacheField>
    <cacheField name="Total_Carte_x_vencer" numFmtId="2">
      <sharedItems containsSemiMixedTypes="0" containsString="0" containsNumber="1" minValue="1080690.6200000001" maxValue="849966857.17999983"/>
    </cacheField>
    <cacheField name="Total_Carte_No_Devenga_int" numFmtId="2">
      <sharedItems containsSemiMixedTypes="0" containsString="0" containsNumber="1" minValue="652.6" maxValue="34939573.639999993"/>
    </cacheField>
    <cacheField name="Total_Carte_vencida" numFmtId="2">
      <sharedItems containsSemiMixedTypes="0" containsString="0" containsNumber="1" minValue="188.11" maxValue="26226381.069999997"/>
    </cacheField>
    <cacheField name="SUFICIENCIA_PATRIMONIAL" numFmtId="0">
      <sharedItems containsNonDate="0" containsString="0" containsBlank="1" count="1">
        <m/>
      </sharedItems>
    </cacheField>
    <cacheField name="ESTRUCTURA_Y_CALIDAD_DE_ACTIVOS" numFmtId="0">
      <sharedItems containsNonDate="0" containsString="0" containsBlank="1" count="1">
        <m/>
      </sharedItems>
    </cacheField>
    <cacheField name="INDICES_DE_MOROSIDAD" numFmtId="0">
      <sharedItems containsNonDate="0" containsString="0" containsBlank="1" count="1">
        <m/>
      </sharedItems>
    </cacheField>
    <cacheField name="COBERTURA_DE_PROVISIONES_PARA_CARTERA_IMPRODUCTIVA" numFmtId="0">
      <sharedItems containsNonDate="0" containsString="0" containsBlank="1" count="1">
        <m/>
      </sharedItems>
    </cacheField>
    <cacheField name="EFICIENCIA_MICROECONOMICA" numFmtId="0">
      <sharedItems containsNonDate="0" containsString="0" containsBlank="1" count="1">
        <m/>
      </sharedItems>
    </cacheField>
    <cacheField name="RENTABILIDAD" numFmtId="0">
      <sharedItems containsNonDate="0" containsString="0" containsBlank="1" count="1">
        <m/>
      </sharedItems>
    </cacheField>
    <cacheField name="INTERMEDIACION_FINANCIERA" numFmtId="0">
      <sharedItems containsNonDate="0" containsString="0" containsBlank="1" count="1">
        <m/>
      </sharedItems>
    </cacheField>
    <cacheField name="EFICIENCIA_FINANCIERA" numFmtId="0">
      <sharedItems containsNonDate="0" containsString="0" containsBlank="1" count="1">
        <m/>
      </sharedItems>
    </cacheField>
    <cacheField name="RENDIMIENTO_DE_LA_CARTERA" numFmtId="0">
      <sharedItems containsNonDate="0" containsString="0" containsBlank="1" count="1">
        <m/>
      </sharedItems>
    </cacheField>
    <cacheField name="LIQUIDEZ" numFmtId="0">
      <sharedItems containsNonDate="0" containsString="0" containsBlank="1" count="1">
        <m/>
      </sharedItems>
    </cacheField>
    <cacheField name="SOLVENCIA" numFmtId="0">
      <sharedItems containsNonDate="0" containsString="0" containsBlank="1" count="1">
        <m/>
      </sharedItems>
    </cacheField>
    <cacheField name="VULNERABILIDAD_DEL_PATRIMONIO" numFmtId="0">
      <sharedItems containsNonDate="0" containsString="0" containsBlank="1" count="1">
        <m/>
      </sharedItems>
    </cacheField>
    <cacheField name="TOTAL CARTRA NETA" numFmtId="0" formula="A14+A1499" databaseField="0"/>
  </cacheFields>
  <extLst>
    <ext xmlns:x14="http://schemas.microsoft.com/office/spreadsheetml/2009/9/main" uri="{725AE2AE-9491-48be-B2B4-4EB974FC3084}">
      <x14:pivotCacheDefinition pivotCacheId="191097197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">
  <r>
    <s v="0190147665001"/>
    <x v="0"/>
    <x v="0"/>
    <x v="0"/>
    <x v="0"/>
    <x v="0"/>
    <x v="0"/>
    <x v="0"/>
    <x v="0"/>
    <x v="0"/>
    <n v="4985682.9800000004"/>
    <n v="-11032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170.76"/>
    <x v="0"/>
    <n v="139.6"/>
    <x v="0"/>
    <n v="1250"/>
    <n v="13825.08"/>
    <x v="0"/>
    <n v="0"/>
    <n v="0"/>
    <n v="68486.89"/>
    <n v="67746.78"/>
    <x v="0"/>
    <n v="0"/>
    <x v="0"/>
    <n v="94"/>
    <n v="0"/>
    <n v="646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n v="800994.99"/>
    <n v="50385.440000000002"/>
    <n v="68486.89"/>
    <n v="18101.449999999997"/>
    <n v="819096.44"/>
    <n v="97114.47"/>
    <n v="8.4343398053863652"/>
    <n v="6939082.5599999996"/>
    <n v="112613.26000000004"/>
    <n v="1.622883991165542E-2"/>
    <n v="6826469.3000000007"/>
    <n v="0.98377116008834475"/>
    <n v="5837267.0899999999"/>
    <n v="1.1694632427723983"/>
    <x v="0"/>
    <x v="0"/>
    <n v="53561.55"/>
    <n v="10853.529999999999"/>
    <n v="0"/>
    <x v="0"/>
    <n v="0"/>
    <x v="0"/>
    <x v="0"/>
    <x v="0"/>
    <n v="64415.08"/>
    <n v="0"/>
    <n v="64415.08"/>
    <n v="0"/>
    <n v="4470084.6300000008"/>
    <n v="0"/>
    <n v="0"/>
    <x v="0"/>
    <x v="0"/>
    <n v="625920.22"/>
    <x v="0"/>
    <x v="0"/>
    <n v="0"/>
    <n v="5096004.8500000006"/>
    <n v="0"/>
    <n v="5096004.8500000006"/>
    <n v="1.264030979091395E-2"/>
    <x v="0"/>
    <n v="1.1982222806372241E-2"/>
    <n v="0"/>
    <n v="0"/>
    <x v="0"/>
    <x v="0"/>
    <n v="1.734011724369601E-2"/>
    <x v="0"/>
    <x v="0"/>
    <x v="0"/>
    <n v="1.264030979091395E-2"/>
    <n v="0"/>
    <n v="0"/>
    <n v="87295.85"/>
    <n v="0"/>
    <n v="0"/>
    <x v="0"/>
    <x v="0"/>
    <n v="10650.93"/>
    <x v="0"/>
    <x v="0"/>
    <n v="0"/>
    <n v="97946.78"/>
    <n v="0"/>
    <n v="-110321.87"/>
    <n v="1.7126714738225892"/>
    <x v="0"/>
    <n v="1.6298230727079408"/>
    <n v="0"/>
    <n v="0"/>
    <x v="0"/>
    <x v="0"/>
    <n v="0.98133326208155336"/>
    <x v="0"/>
    <x v="0"/>
    <n v="0"/>
    <n v="1.5205566771010763"/>
    <n v="0"/>
    <n v="13165216.829999998"/>
    <n v="6582608.4149999991"/>
    <n v="2.520292102169654E-2"/>
    <n v="31280.42"/>
    <n v="0.44197232645853224"/>
    <n v="1.159418807688563E-2"/>
    <n v="1601050.68"/>
    <n v="800525.34"/>
    <n v="0.27134356546414878"/>
    <n v="3.2998681723953038E-2"/>
    <n v="0.87301210847968935"/>
    <n v="17455.339999999997"/>
    <n v="0.26165827555190191"/>
    <n v="3.1820832532387537E-2"/>
    <n v="0"/>
    <n v="0"/>
    <n v="0"/>
    <n v="0"/>
    <n v="55510.48"/>
    <n v="4416523.08"/>
    <n v="8902229.75"/>
    <n v="4451114.875"/>
    <n v="0"/>
    <n v="0"/>
    <n v="0"/>
    <n v="0"/>
    <n v="0"/>
    <n v="0"/>
    <n v="0"/>
    <n v="0"/>
    <x v="0"/>
    <x v="0"/>
    <x v="0"/>
    <x v="0"/>
    <x v="0"/>
    <x v="0"/>
    <x v="0"/>
    <x v="0"/>
    <n v="7544.08"/>
    <n v="615066.68999999994"/>
    <n v="1217150.6399999999"/>
    <n v="608575.31999999995"/>
    <x v="0"/>
    <x v="0"/>
    <x v="0"/>
    <x v="0"/>
    <x v="0"/>
    <x v="0"/>
    <x v="0"/>
    <x v="0"/>
    <n v="0"/>
    <n v="0.14965368872893894"/>
    <n v="0"/>
    <n v="0"/>
    <x v="0"/>
    <x v="0"/>
    <n v="0.14875555584475558"/>
    <x v="0"/>
    <x v="0"/>
    <n v="0"/>
    <n v="0"/>
    <n v="0"/>
    <n v="0"/>
    <n v="0"/>
    <n v="0"/>
    <n v="0"/>
    <n v="0"/>
    <n v="0"/>
    <n v="0"/>
    <n v="63122.37"/>
    <n v="5031589.7699999996"/>
    <n v="10119380.390000001"/>
    <n v="5059690.1950000003"/>
    <n v="0.14970648613002679"/>
    <n v="3054298.6"/>
    <n v="1163037.93"/>
    <n v="0.38078723868059261"/>
    <n v="-110321.87"/>
    <x v="0"/>
    <n v="-45906.789999999994"/>
    <n v="0"/>
    <n v="8.0418830085316764E-2"/>
    <n v="646.11"/>
    <n v="800348.88"/>
    <n v="818450.33"/>
    <n v="0.11794791644617643"/>
    <n v="112613.26000000008"/>
    <n v="1.0162288399116555"/>
    <n v="0.1160643270628199"/>
    <n v="110321.87"/>
    <n v="819096.44"/>
    <n v="0.13468727809389577"/>
    <x v="0"/>
    <x v="0"/>
    <x v="0"/>
    <x v="0"/>
    <x v="0"/>
    <x v="0"/>
    <n v="323651.90500000003"/>
    <n v="5128740.82"/>
    <n v="5452392.7250000006"/>
    <n v="810045.71499999997"/>
    <x v="0"/>
    <n v="810045.71499999997"/>
    <n v="0.14856701559405736"/>
    <n v="5837267.0899999999"/>
    <n v="-1891260.6700000002"/>
    <x v="0"/>
    <n v="559609.4"/>
    <n v="1.4313465606546281"/>
    <n v="32576.019999999997"/>
    <n v="32530.42"/>
    <n v="31280.42"/>
    <n v="17455.339999999997"/>
    <n v="17455.339999999997"/>
    <n v="18101.449999999997"/>
    <n v="18101.449999999997"/>
    <n v="0"/>
    <n v="0"/>
    <n v="0"/>
    <n v="0"/>
    <n v="0"/>
    <x v="0"/>
    <x v="0"/>
    <x v="0"/>
    <x v="0"/>
    <x v="0"/>
    <x v="0"/>
    <x v="0"/>
    <x v="0"/>
    <x v="0"/>
    <x v="0"/>
    <n v="214542.03"/>
    <n v="230232.07"/>
    <n v="241142.99"/>
    <n v="3730605.9899999998"/>
    <n v="5776.29"/>
    <n v="4091.98"/>
    <n v="3131.88"/>
    <n v="27384.21"/>
    <n v="0"/>
    <n v="2067.5"/>
    <n v="4749.49"/>
    <n v="6360.2000000000007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614.39"/>
    <n v="28006.34"/>
    <n v="39757.82"/>
    <n v="84747.45"/>
    <n v="439940.69"/>
    <n v="844.15"/>
    <n v="588.61"/>
    <n v="595.98"/>
    <n v="1875.04"/>
    <n v="6136.28"/>
    <n v="0"/>
    <n v="277.27999999999997"/>
    <n v="536.19000000000005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416523.08"/>
    <n v="40384.36"/>
    <n v="13177.19"/>
    <n v="0"/>
    <n v="0"/>
    <n v="0"/>
    <n v="0"/>
    <n v="0"/>
    <n v="0"/>
    <x v="0"/>
    <x v="0"/>
    <x v="0"/>
    <x v="0"/>
    <x v="0"/>
    <x v="0"/>
    <n v="615066.68999999994"/>
    <n v="10040.06"/>
    <n v="813.47"/>
    <x v="0"/>
    <x v="0"/>
    <x v="0"/>
    <x v="0"/>
    <x v="0"/>
    <x v="0"/>
    <n v="5031589.7700000005"/>
    <n v="50424.420000000006"/>
    <n v="13990.660000000002"/>
    <x v="0"/>
    <x v="0"/>
    <x v="0"/>
    <x v="0"/>
    <x v="0"/>
    <x v="0"/>
    <x v="0"/>
    <x v="0"/>
    <x v="0"/>
    <x v="0"/>
    <x v="0"/>
    <x v="0"/>
  </r>
  <r>
    <s v="0190147665001"/>
    <x v="0"/>
    <x v="1"/>
    <x v="0"/>
    <x v="1"/>
    <x v="0"/>
    <x v="0"/>
    <x v="0"/>
    <x v="0"/>
    <x v="0"/>
    <n v="5034337.1900000004"/>
    <n v="-11032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198.75"/>
    <x v="0"/>
    <n v="271.3"/>
    <x v="0"/>
    <n v="2500"/>
    <n v="25663.18"/>
    <x v="0"/>
    <n v="0"/>
    <n v="0"/>
    <n v="127563.97"/>
    <n v="127080.7"/>
    <x v="0"/>
    <n v="0"/>
    <x v="0"/>
    <n v="169.59"/>
    <n v="0"/>
    <n v="313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n v="800967.09"/>
    <n v="97633.23"/>
    <n v="127563.97"/>
    <n v="29930.740000000005"/>
    <n v="830897.83"/>
    <n v="110692"/>
    <n v="7.5063945903949696"/>
    <n v="7098619.4400000004"/>
    <n v="128405.60999999988"/>
    <n v="1.8088814463900871E-2"/>
    <n v="6970213.8300000001"/>
    <n v="0.98191118553609902"/>
    <n v="5975809.4100000001"/>
    <n v="1.1664049757570834"/>
    <x v="0"/>
    <x v="0"/>
    <n v="53305.36"/>
    <n v="10853.529999999999"/>
    <n v="0"/>
    <x v="0"/>
    <n v="0"/>
    <x v="0"/>
    <x v="0"/>
    <x v="0"/>
    <n v="64158.89"/>
    <n v="0"/>
    <n v="64158.89"/>
    <n v="0"/>
    <n v="4468276.6100000003"/>
    <n v="0"/>
    <n v="0"/>
    <x v="0"/>
    <x v="0"/>
    <n v="676382.45000000007"/>
    <x v="0"/>
    <x v="0"/>
    <n v="0"/>
    <n v="5144659.0600000005"/>
    <n v="0"/>
    <n v="5144659.0600000005"/>
    <n v="1.247097023373984E-2"/>
    <x v="0"/>
    <n v="1.192973592563689E-2"/>
    <n v="0"/>
    <n v="0"/>
    <x v="0"/>
    <x v="0"/>
    <n v="1.604643940717267E-2"/>
    <x v="0"/>
    <x v="0"/>
    <x v="0"/>
    <n v="1.247097023373984E-2"/>
    <n v="0"/>
    <n v="0"/>
    <n v="87339.790000000008"/>
    <n v="0"/>
    <n v="0"/>
    <x v="0"/>
    <x v="0"/>
    <n v="13709.8"/>
    <x v="0"/>
    <x v="0"/>
    <n v="0"/>
    <n v="101049.59000000001"/>
    <n v="0"/>
    <n v="-110321.87"/>
    <n v="1.7195102658415693"/>
    <x v="0"/>
    <n v="1.6384804454936615"/>
    <n v="0"/>
    <n v="0"/>
    <x v="0"/>
    <x v="0"/>
    <n v="1.2631650716402867"/>
    <x v="0"/>
    <x v="0"/>
    <n v="0"/>
    <n v="1.5749896857629553"/>
    <n v="0"/>
    <n v="20263836.27"/>
    <n v="6754612.0899999999"/>
    <n v="2.2796139578164881E-2"/>
    <n v="55280.239999999991"/>
    <n v="0.4642378542495475"/>
    <n v="9.9918839306729103E-3"/>
    <n v="2402017.77"/>
    <n v="800672.59"/>
    <n v="0.2242919793220346"/>
    <n v="2.6586936097465819E-2"/>
    <n v="0.86091418032691247"/>
    <n v="29617.05999999999"/>
    <n v="0.22194135557956335"/>
    <n v="2.6308299815334019E-2"/>
    <n v="0"/>
    <n v="0"/>
    <n v="0"/>
    <n v="0"/>
    <n v="104950.47"/>
    <n v="4414971.25"/>
    <n v="13317201"/>
    <n v="4439067"/>
    <n v="0"/>
    <n v="0"/>
    <n v="0"/>
    <n v="0"/>
    <n v="0"/>
    <n v="0"/>
    <n v="0"/>
    <n v="0"/>
    <x v="0"/>
    <x v="0"/>
    <x v="0"/>
    <x v="0"/>
    <x v="0"/>
    <x v="0"/>
    <x v="0"/>
    <x v="0"/>
    <n v="14647.57"/>
    <n v="665528.92000000004"/>
    <n v="1882679.56"/>
    <n v="627559.85333333339"/>
    <x v="0"/>
    <x v="0"/>
    <x v="0"/>
    <x v="0"/>
    <x v="0"/>
    <x v="0"/>
    <x v="0"/>
    <x v="0"/>
    <n v="0"/>
    <n v="0.1418547681303301"/>
    <n v="0"/>
    <n v="0"/>
    <x v="0"/>
    <x v="0"/>
    <n v="0.14004308837346702"/>
    <x v="0"/>
    <x v="0"/>
    <n v="0"/>
    <n v="0"/>
    <n v="0"/>
    <n v="0"/>
    <n v="0"/>
    <n v="0"/>
    <n v="0"/>
    <n v="0"/>
    <n v="0"/>
    <n v="0"/>
    <n v="119797.1"/>
    <n v="5080500.17"/>
    <n v="15199880.560000001"/>
    <n v="5066626.8533333335"/>
    <n v="0.14186610161099844"/>
    <n v="2689195.05"/>
    <n v="1156390.19"/>
    <n v="0.43001350534242583"/>
    <n v="-110321.87"/>
    <x v="0"/>
    <n v="-46162.979999999996"/>
    <n v="0"/>
    <n v="8.0101780461416958E-2"/>
    <n v="313.68"/>
    <n v="800653.40999999992"/>
    <n v="830584.14999999991"/>
    <n v="0.11700643442297279"/>
    <n v="128405.60999999988"/>
    <n v="1.0180888144639009"/>
    <n v="0.11492753162658538"/>
    <n v="110321.87"/>
    <n v="830897.83"/>
    <n v="0.13277429067301813"/>
    <x v="0"/>
    <x v="0"/>
    <x v="0"/>
    <x v="0"/>
    <x v="0"/>
    <x v="0"/>
    <n v="375500.25"/>
    <n v="5191228.7500000009"/>
    <n v="5566729.0000000009"/>
    <n v="815932.46"/>
    <x v="0"/>
    <n v="815932.46"/>
    <n v="0.14657305214606275"/>
    <n v="5975809.4100000001"/>
    <n v="-1532804.8599999999"/>
    <x v="0"/>
    <n v="559681.13"/>
    <n v="1.4311132662271462"/>
    <n v="57881.95"/>
    <n v="57780.239999999991"/>
    <n v="55280.239999999991"/>
    <n v="29617.05999999999"/>
    <n v="29617.05999999999"/>
    <n v="29930.739999999991"/>
    <n v="29930.739999999991"/>
    <n v="0"/>
    <n v="0"/>
    <n v="0"/>
    <n v="0"/>
    <n v="0"/>
    <x v="0"/>
    <x v="0"/>
    <x v="0"/>
    <x v="0"/>
    <x v="0"/>
    <x v="0"/>
    <x v="0"/>
    <x v="0"/>
    <x v="0"/>
    <x v="0"/>
    <n v="116343.18"/>
    <n v="234572.97"/>
    <n v="350952"/>
    <n v="3713103.0999999996"/>
    <n v="5915.44"/>
    <n v="4096.7299999999996"/>
    <n v="4504.2299999999996"/>
    <n v="25867.96"/>
    <n v="0"/>
    <n v="1935.11"/>
    <n v="3586.55"/>
    <n v="7399.34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532.56"/>
    <n v="28878.959999999999"/>
    <n v="55215.199999999997"/>
    <n v="89887.81"/>
    <n v="477014.39"/>
    <n v="844.15"/>
    <n v="588.61"/>
    <n v="897.9"/>
    <n v="1900.92"/>
    <n v="5808.48"/>
    <n v="0"/>
    <n v="277.27999999999997"/>
    <n v="536.19000000000005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414971.25"/>
    <n v="40384.36"/>
    <n v="12921"/>
    <n v="0"/>
    <n v="0"/>
    <n v="0"/>
    <n v="0"/>
    <n v="0"/>
    <n v="0"/>
    <x v="0"/>
    <x v="0"/>
    <x v="0"/>
    <x v="0"/>
    <x v="0"/>
    <x v="0"/>
    <n v="665528.92000000004"/>
    <n v="10040.06"/>
    <n v="813.47"/>
    <x v="0"/>
    <x v="0"/>
    <x v="0"/>
    <x v="0"/>
    <x v="0"/>
    <x v="0"/>
    <n v="5080500.169999999"/>
    <n v="50424.42"/>
    <n v="13734.470000000001"/>
    <x v="0"/>
    <x v="0"/>
    <x v="0"/>
    <x v="0"/>
    <x v="0"/>
    <x v="0"/>
    <x v="0"/>
    <x v="0"/>
    <x v="0"/>
    <x v="0"/>
    <x v="0"/>
    <x v="0"/>
  </r>
  <r>
    <s v="0190147665001"/>
    <x v="0"/>
    <x v="2"/>
    <x v="0"/>
    <x v="2"/>
    <x v="0"/>
    <x v="0"/>
    <x v="0"/>
    <x v="0"/>
    <x v="0"/>
    <n v="4992054.68"/>
    <n v="-11032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295.42"/>
    <x v="0"/>
    <n v="504.67"/>
    <x v="0"/>
    <n v="3750"/>
    <n v="43081.440000000002"/>
    <x v="0"/>
    <n v="0"/>
    <n v="0"/>
    <n v="207240.54"/>
    <n v="195251.61"/>
    <x v="0"/>
    <n v="0"/>
    <x v="0"/>
    <n v="296.26"/>
    <n v="0"/>
    <n v="11692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n v="804793.29"/>
    <n v="154631.53"/>
    <n v="207240.54"/>
    <n v="52609.010000000009"/>
    <n v="857402.3"/>
    <n v="84832.59"/>
    <n v="10.106991900164784"/>
    <n v="6916185.8200000003"/>
    <n v="102200.60000000002"/>
    <n v="1.477701765971349E-2"/>
    <n v="6813985.2200000007"/>
    <n v="0.9852229823402866"/>
    <n v="5791188.7100000009"/>
    <n v="1.1766125334914186"/>
    <x v="0"/>
    <x v="0"/>
    <n v="52551.98"/>
    <n v="10853.529999999999"/>
    <n v="0"/>
    <x v="0"/>
    <n v="0"/>
    <x v="0"/>
    <x v="0"/>
    <x v="0"/>
    <n v="63405.51"/>
    <n v="0"/>
    <n v="63405.51"/>
    <n v="0"/>
    <n v="4444239.8600000003"/>
    <n v="0"/>
    <n v="0"/>
    <x v="0"/>
    <x v="0"/>
    <n v="658136.69000000006"/>
    <x v="0"/>
    <x v="0"/>
    <n v="0"/>
    <n v="5102376.5500000007"/>
    <n v="0"/>
    <n v="5102376.55"/>
    <n v="1.2426662238403399E-2"/>
    <x v="0"/>
    <n v="1.182473981051059E-2"/>
    <n v="0"/>
    <n v="0"/>
    <x v="0"/>
    <x v="0"/>
    <n v="1.649130061416269E-2"/>
    <x v="0"/>
    <x v="0"/>
    <x v="0"/>
    <n v="1.2426662238403399E-2"/>
    <n v="0"/>
    <n v="0"/>
    <n v="93577.709999999992"/>
    <n v="0"/>
    <n v="0"/>
    <x v="0"/>
    <x v="0"/>
    <n v="16238.78"/>
    <x v="0"/>
    <x v="0"/>
    <n v="0"/>
    <n v="109816.48999999999"/>
    <n v="0"/>
    <n v="-110321.87"/>
    <n v="1.7399413710259564"/>
    <x v="0"/>
    <n v="1.7806695389973886"/>
    <n v="0"/>
    <n v="0"/>
    <x v="0"/>
    <x v="0"/>
    <n v="1.4961749771733255"/>
    <x v="0"/>
    <x v="0"/>
    <n v="0"/>
    <n v="1.731970770363648"/>
    <n v="0"/>
    <n v="27180022.09"/>
    <n v="6795005.5225"/>
    <n v="2.5360650470317551E-2"/>
    <n v="83997.779999999984"/>
    <n v="0.51288784060721615"/>
    <n v="9.6220613483688298E-3"/>
    <n v="3206811.06"/>
    <n v="801702.76500000001"/>
    <n v="0.26248635926807617"/>
    <n v="3.096922280683842E-2"/>
    <n v="0.8810585884016201"/>
    <n v="40916.339999999982"/>
    <n v="0.20414718165528584"/>
    <n v="2.408612611984819E-2"/>
    <n v="0"/>
    <n v="0"/>
    <n v="0"/>
    <n v="0"/>
    <n v="158992.56"/>
    <n v="4391687.88"/>
    <n v="17708888.879999999"/>
    <n v="4427222.22"/>
    <n v="0"/>
    <n v="0"/>
    <n v="0"/>
    <n v="0"/>
    <n v="0"/>
    <n v="0"/>
    <n v="0"/>
    <n v="0"/>
    <x v="0"/>
    <x v="0"/>
    <x v="0"/>
    <x v="0"/>
    <x v="0"/>
    <x v="0"/>
    <x v="0"/>
    <x v="0"/>
    <n v="22836.57"/>
    <n v="647283.16"/>
    <n v="2529962.7200000002"/>
    <n v="632490.68000000005"/>
    <x v="0"/>
    <x v="0"/>
    <x v="0"/>
    <x v="0"/>
    <x v="0"/>
    <x v="0"/>
    <x v="0"/>
    <x v="0"/>
    <n v="0"/>
    <n v="0.14364994761884803"/>
    <n v="0"/>
    <n v="0"/>
    <x v="0"/>
    <x v="0"/>
    <n v="0.14442312414785305"/>
    <x v="0"/>
    <x v="0"/>
    <n v="0"/>
    <n v="0"/>
    <n v="0"/>
    <n v="0"/>
    <n v="0"/>
    <n v="0"/>
    <n v="0"/>
    <n v="0"/>
    <n v="0"/>
    <n v="0"/>
    <n v="182271.67"/>
    <n v="5038971.04"/>
    <n v="20238851.600000001"/>
    <n v="5059712.9000000004"/>
    <n v="0.14409645258726045"/>
    <n v="2935348.56"/>
    <n v="787649.78"/>
    <n v="0.26833262350281156"/>
    <n v="-110321.87"/>
    <x v="0"/>
    <n v="-46916.359999999993"/>
    <n v="0"/>
    <n v="7.8784839272206156E-2"/>
    <n v="11692.67"/>
    <n v="793100.62"/>
    <n v="845709.63"/>
    <n v="0.12227977269702681"/>
    <n v="102200.60000000003"/>
    <n v="1.0147770176597135"/>
    <n v="0.12049915456208236"/>
    <n v="110321.87"/>
    <n v="857402.29999999993"/>
    <n v="0.12866990209846649"/>
    <x v="0"/>
    <x v="0"/>
    <x v="0"/>
    <x v="0"/>
    <x v="0"/>
    <x v="0"/>
    <n v="502347.91499999998"/>
    <n v="5123840.21"/>
    <n v="5626188.125"/>
    <n v="831097.79499999993"/>
    <x v="0"/>
    <n v="831097.79499999993"/>
    <n v="0.14771951746636625"/>
    <n v="5791188.71"/>
    <n v="-2147698.7800000003"/>
    <x v="0"/>
    <n v="562042.06999999995"/>
    <n v="1.4319093408790557"/>
    <n v="87956.189999999988"/>
    <n v="87747.779999999984"/>
    <n v="83997.779999999984"/>
    <n v="40916.339999999982"/>
    <n v="40916.339999999982"/>
    <n v="52609.00999999998"/>
    <n v="52609.00999999998"/>
    <n v="0"/>
    <n v="0"/>
    <n v="0"/>
    <n v="0"/>
    <n v="0"/>
    <x v="0"/>
    <x v="0"/>
    <x v="0"/>
    <x v="0"/>
    <x v="0"/>
    <x v="0"/>
    <x v="0"/>
    <x v="0"/>
    <x v="0"/>
    <x v="0"/>
    <n v="194205.34"/>
    <n v="126873.1"/>
    <n v="339594.51"/>
    <n v="3731014.9299999997"/>
    <n v="7926.03"/>
    <n v="1622.83"/>
    <n v="4570.9399999999996"/>
    <n v="24322.32"/>
    <n v="0"/>
    <n v="1942.24"/>
    <n v="3625.63"/>
    <n v="8541.99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032.33"/>
    <n v="26210.55"/>
    <n v="43117.09"/>
    <n v="90595.1"/>
    <n v="466328.09"/>
    <n v="1156.17"/>
    <n v="294.48"/>
    <n v="912.21"/>
    <n v="1921.55"/>
    <n v="5479.06"/>
    <n v="0"/>
    <n v="276.58999999999997"/>
    <n v="547.04"/>
    <n v="266.43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391687.88"/>
    <n v="38442.119999999995"/>
    <n v="14109.86"/>
    <n v="0"/>
    <n v="0"/>
    <n v="0"/>
    <n v="0"/>
    <n v="0"/>
    <n v="0"/>
    <x v="0"/>
    <x v="0"/>
    <x v="0"/>
    <x v="0"/>
    <x v="0"/>
    <x v="0"/>
    <n v="647283.16"/>
    <n v="9763.4700000000012"/>
    <n v="1090.06"/>
    <x v="0"/>
    <x v="0"/>
    <x v="0"/>
    <x v="0"/>
    <x v="0"/>
    <x v="0"/>
    <n v="5038971.0399999991"/>
    <n v="48205.59"/>
    <n v="15199.920000000002"/>
    <x v="0"/>
    <x v="0"/>
    <x v="0"/>
    <x v="0"/>
    <x v="0"/>
    <x v="0"/>
    <x v="0"/>
    <x v="0"/>
    <x v="0"/>
    <x v="0"/>
    <x v="0"/>
    <x v="0"/>
  </r>
  <r>
    <s v="0190147665001"/>
    <x v="0"/>
    <x v="3"/>
    <x v="0"/>
    <x v="3"/>
    <x v="0"/>
    <x v="0"/>
    <x v="0"/>
    <x v="0"/>
    <x v="0"/>
    <n v="4852116.82"/>
    <n v="-11032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3448.42000000001"/>
    <x v="0"/>
    <n v="619.88"/>
    <x v="0"/>
    <n v="3750"/>
    <n v="62344.01"/>
    <x v="0"/>
    <n v="0"/>
    <n v="0"/>
    <n v="272156.81"/>
    <n v="259444.95"/>
    <x v="0"/>
    <n v="0"/>
    <x v="0"/>
    <n v="445.49"/>
    <n v="0"/>
    <n v="12266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n v="804662.37"/>
    <n v="210162.31"/>
    <n v="272156.81"/>
    <n v="61994.5"/>
    <n v="866656.87"/>
    <n v="112758.20999999999"/>
    <n v="7.6859757706334646"/>
    <n v="7186346.3499999996"/>
    <n v="129810.11999999991"/>
    <n v="1.8063437757908779E-2"/>
    <n v="7056536.2299999995"/>
    <n v="0.98193656224209125"/>
    <n v="6057574.1399999997"/>
    <n v="1.1649112444870546"/>
    <x v="0"/>
    <x v="0"/>
    <n v="102996.68"/>
    <n v="10853.529999999999"/>
    <n v="0"/>
    <x v="0"/>
    <n v="0"/>
    <x v="0"/>
    <x v="0"/>
    <x v="0"/>
    <n v="113850.20999999999"/>
    <n v="0"/>
    <n v="113850.20999999999"/>
    <n v="0"/>
    <n v="4293518.2299999995"/>
    <n v="0"/>
    <n v="0"/>
    <x v="0"/>
    <x v="0"/>
    <n v="668920.46000000008"/>
    <x v="0"/>
    <x v="0"/>
    <n v="0"/>
    <n v="4962438.6899999995"/>
    <n v="0"/>
    <n v="4962438.6900000004"/>
    <n v="2.29423912540066E-2"/>
    <x v="0"/>
    <n v="2.398887683306751E-2"/>
    <n v="0"/>
    <n v="0"/>
    <x v="0"/>
    <x v="0"/>
    <n v="1.622544181112355E-2"/>
    <x v="0"/>
    <x v="0"/>
    <x v="0"/>
    <n v="2.294239125400661E-2"/>
    <n v="0"/>
    <n v="0"/>
    <n v="84891.07"/>
    <n v="0"/>
    <n v="0"/>
    <x v="0"/>
    <x v="0"/>
    <n v="16292.69"/>
    <x v="0"/>
    <x v="0"/>
    <n v="0"/>
    <n v="101183.76000000001"/>
    <n v="0"/>
    <n v="-110321.87"/>
    <n v="0.96900892848594655"/>
    <x v="0"/>
    <n v="0.82421171245519775"/>
    <n v="0"/>
    <n v="0"/>
    <x v="0"/>
    <x v="0"/>
    <n v="1.501142024760608"/>
    <x v="0"/>
    <x v="0"/>
    <n v="0"/>
    <n v="0.88874460574117531"/>
    <n v="0"/>
    <n v="34366368.439999998"/>
    <n v="6873273.6879999992"/>
    <n v="2.721149171268095E-2"/>
    <n v="112072.14"/>
    <n v="0.5562846395187957"/>
    <n v="9.0619438170697793E-3"/>
    <n v="4011473.43"/>
    <n v="802294.68599999999"/>
    <n v="0.23181444828864284"/>
    <n v="2.705893995239958E-2"/>
    <n v="0.81921220860203958"/>
    <n v="49728.13"/>
    <n v="0.18594712467034835"/>
    <n v="2.1704997759722559E-2"/>
    <n v="0"/>
    <n v="0"/>
    <n v="0"/>
    <n v="0"/>
    <n v="209346.75"/>
    <n v="4190521.55"/>
    <n v="21899410.43"/>
    <n v="4379882.0860000001"/>
    <n v="0"/>
    <n v="0"/>
    <n v="0"/>
    <n v="0"/>
    <n v="0"/>
    <n v="0"/>
    <n v="0"/>
    <n v="0"/>
    <x v="0"/>
    <x v="0"/>
    <x v="0"/>
    <x v="0"/>
    <x v="0"/>
    <x v="0"/>
    <x v="0"/>
    <x v="0"/>
    <n v="30717.61"/>
    <n v="658066.93000000005"/>
    <n v="3188029.6500000004"/>
    <n v="637605.93000000005"/>
    <x v="0"/>
    <x v="0"/>
    <x v="0"/>
    <x v="0"/>
    <x v="0"/>
    <x v="0"/>
    <x v="0"/>
    <x v="0"/>
    <n v="0"/>
    <n v="0.14339204518941015"/>
    <n v="0"/>
    <n v="0"/>
    <x v="0"/>
    <x v="0"/>
    <n v="0.14452944313112018"/>
    <x v="0"/>
    <x v="0"/>
    <n v="0"/>
    <n v="0"/>
    <n v="0"/>
    <n v="0"/>
    <n v="0"/>
    <n v="0"/>
    <n v="0"/>
    <n v="0"/>
    <n v="0"/>
    <n v="0"/>
    <n v="240760.4"/>
    <n v="4848588.4799999995"/>
    <n v="25087440.080000002"/>
    <n v="5017488.0160000008"/>
    <n v="0.14395275039955369"/>
    <n v="4141393.41"/>
    <n v="1215327.72"/>
    <n v="0.2934586501889469"/>
    <n v="-110321.87"/>
    <x v="0"/>
    <n v="3528.3399999999965"/>
    <n v="4.0712075587654396E-3"/>
    <n v="0.14148817472351788"/>
    <n v="12266.37"/>
    <n v="792396"/>
    <n v="854390.5"/>
    <n v="0.11889080464372553"/>
    <n v="129810.11999999995"/>
    <n v="1.0180634377579088"/>
    <n v="0.11678133231614715"/>
    <n v="110321.87"/>
    <n v="866656.87"/>
    <n v="0.12729590431793381"/>
    <x v="0"/>
    <x v="0"/>
    <x v="0"/>
    <x v="0"/>
    <x v="0"/>
    <x v="0"/>
    <n v="504817.68"/>
    <n v="4961383.2700000005"/>
    <n v="5466200.9500000002"/>
    <n v="835659.62"/>
    <x v="0"/>
    <n v="835659.62"/>
    <n v="0.15287758859285991"/>
    <n v="6057574.1399999997"/>
    <n v="-2926065.6900000004"/>
    <x v="0"/>
    <n v="562280.01"/>
    <n v="1.4310705621563888"/>
    <n v="115996.53"/>
    <n v="115822.14"/>
    <n v="112072.14"/>
    <n v="49728.13"/>
    <n v="49728.13"/>
    <n v="61994.5"/>
    <n v="61994.5"/>
    <n v="0"/>
    <n v="0"/>
    <n v="0"/>
    <n v="0"/>
    <n v="0"/>
    <x v="0"/>
    <x v="0"/>
    <x v="0"/>
    <x v="0"/>
    <x v="0"/>
    <x v="0"/>
    <x v="0"/>
    <x v="0"/>
    <x v="0"/>
    <x v="0"/>
    <n v="41307.79"/>
    <n v="230162.14"/>
    <n v="331036.07"/>
    <n v="3588015.5500000003"/>
    <n v="7511.26"/>
    <n v="6319.03"/>
    <n v="9187.34"/>
    <n v="62710.01"/>
    <n v="0"/>
    <n v="5256.03"/>
    <n v="2648.93"/>
    <n v="9364.08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00.15"/>
    <n v="40973.33"/>
    <n v="44234.47"/>
    <n v="93084.69"/>
    <n v="476374.29"/>
    <n v="588.61"/>
    <n v="595.98"/>
    <n v="920.26"/>
    <n v="1945.54"/>
    <n v="5145.5200000000004"/>
    <n v="0"/>
    <n v="567.55999999999995"/>
    <n v="553.87"/>
    <n v="536.19000000000005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190521.5500000003"/>
    <n v="85727.64"/>
    <n v="17269.04"/>
    <n v="0"/>
    <n v="0"/>
    <n v="0"/>
    <n v="0"/>
    <n v="0"/>
    <n v="0"/>
    <x v="0"/>
    <x v="0"/>
    <x v="0"/>
    <x v="0"/>
    <x v="0"/>
    <x v="0"/>
    <n v="658066.92999999993"/>
    <n v="9195.91"/>
    <n v="1657.62"/>
    <x v="0"/>
    <x v="0"/>
    <x v="0"/>
    <x v="0"/>
    <x v="0"/>
    <x v="0"/>
    <n v="4848588.4800000004"/>
    <n v="94923.549999999988"/>
    <n v="18926.66"/>
    <x v="0"/>
    <x v="0"/>
    <x v="0"/>
    <x v="0"/>
    <x v="0"/>
    <x v="0"/>
    <x v="0"/>
    <x v="0"/>
    <x v="0"/>
    <x v="0"/>
    <x v="0"/>
    <x v="0"/>
  </r>
  <r>
    <s v="0190150739001"/>
    <x v="1"/>
    <x v="0"/>
    <x v="0"/>
    <x v="0"/>
    <x v="0"/>
    <x v="0"/>
    <x v="0"/>
    <x v="0"/>
    <x v="0"/>
    <n v="4838695.8899999997"/>
    <n v="-316621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03.560000000001"/>
    <x v="0"/>
    <n v="0"/>
    <x v="0"/>
    <n v="8445.2900000000009"/>
    <n v="22277.58"/>
    <x v="0"/>
    <n v="0"/>
    <n v="2656.86"/>
    <n v="58955.71"/>
    <n v="58944.1"/>
    <x v="0"/>
    <n v="0"/>
    <x v="0"/>
    <n v="0"/>
    <n v="0"/>
    <n v="11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963680.75"/>
    <n v="54283.29"/>
    <n v="58955.71"/>
    <n v="4672.4199999999983"/>
    <n v="968353.17"/>
    <n v="110718.97"/>
    <n v="8.74604568666056"/>
    <n v="5485040.8600000003"/>
    <n v="129526.93999999999"/>
    <n v="2.361458069429951E-2"/>
    <n v="5355513.92"/>
    <n v="0.97638541930570044"/>
    <n v="4451995.3499999996"/>
    <n v="1.2029468808856685"/>
    <x v="0"/>
    <x v="0"/>
    <n v="199290.93"/>
    <n v="0"/>
    <n v="0"/>
    <x v="0"/>
    <n v="1959.57"/>
    <x v="0"/>
    <x v="0"/>
    <x v="0"/>
    <n v="199290.93"/>
    <n v="0"/>
    <n v="201250.5"/>
    <n v="0"/>
    <n v="4878737.1099999994"/>
    <n v="0"/>
    <n v="276580.64"/>
    <x v="0"/>
    <x v="0"/>
    <n v="0"/>
    <x v="0"/>
    <x v="0"/>
    <n v="0"/>
    <n v="4878737.1099999994"/>
    <n v="0"/>
    <n v="5155317.75"/>
    <n v="3.9037457972401407E-2"/>
    <x v="0"/>
    <n v="4.0848876565107647E-2"/>
    <n v="0"/>
    <n v="7.0849861364121504E-3"/>
    <x v="0"/>
    <x v="0"/>
    <n v="0"/>
    <x v="0"/>
    <x v="0"/>
    <x v="0"/>
    <n v="4.0848876565107647E-2"/>
    <n v="0"/>
    <n v="0"/>
    <n v="304175.82999999996"/>
    <n v="0"/>
    <n v="12446.029999999999"/>
    <x v="0"/>
    <x v="0"/>
    <n v="0"/>
    <x v="0"/>
    <x v="0"/>
    <n v="0"/>
    <n v="304175.82999999996"/>
    <n v="0"/>
    <n v="-316621.86"/>
    <n v="1.5732724142300267"/>
    <x v="0"/>
    <n v="1.5262903836115369"/>
    <n v="0"/>
    <n v="6.3514087274248938"/>
    <x v="0"/>
    <x v="0"/>
    <n v="0"/>
    <x v="0"/>
    <x v="0"/>
    <n v="0"/>
    <n v="1.5262903836115369"/>
    <n v="0"/>
    <n v="10900753.68"/>
    <n v="5450376.8399999999"/>
    <n v="4.9048160860745177E-2"/>
    <n v="29595.249999999993"/>
    <n v="0.75274174065094934"/>
    <n v="2.473416498665439E-2"/>
    <n v="1920963.75"/>
    <n v="960481.875"/>
    <n v="5.837594801047119E-2"/>
    <n v="1.0287185940706441E-2"/>
    <n v="3.5365304543354799"/>
    <n v="7317.669999999991"/>
    <n v="9.1424983943606319E-2"/>
    <n v="1.6111186910151318E-2"/>
    <n v="0"/>
    <n v="0"/>
    <n v="0"/>
    <n v="0"/>
    <n v="54062.59"/>
    <n v="4679446.18"/>
    <n v="9342796.9199999999"/>
    <n v="4671398.46"/>
    <n v="0"/>
    <n v="0"/>
    <n v="0"/>
    <n v="0"/>
    <n v="3537.22"/>
    <n v="274621.07"/>
    <n v="499800.63"/>
    <n v="249900.31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887727316671677"/>
    <n v="0"/>
    <n v="0.16985428769867694"/>
    <x v="0"/>
    <x v="0"/>
    <n v="0"/>
    <x v="0"/>
    <x v="0"/>
    <n v="0"/>
    <n v="0"/>
    <n v="0"/>
    <n v="0"/>
    <n v="0"/>
    <n v="0"/>
    <n v="0"/>
    <n v="0"/>
    <n v="0"/>
    <n v="0"/>
    <n v="57869.9"/>
    <n v="4954067.25"/>
    <n v="9842597.5500000007"/>
    <n v="4921298.7750000004"/>
    <n v="0.14110884783661604"/>
    <n v="579536.72"/>
    <n v="375188.18"/>
    <n v="0.64739328337986934"/>
    <n v="-316621.86"/>
    <x v="0"/>
    <n v="-115371.35999999999"/>
    <n v="0"/>
    <n v="0.20883523926362543"/>
    <n v="11.61"/>
    <n v="963669.14"/>
    <n v="968341.56"/>
    <n v="0.17654226918557539"/>
    <n v="129526.93999999993"/>
    <n v="1.0236145806942996"/>
    <n v="0.17246947485432448"/>
    <n v="316621.86"/>
    <n v="968353.17"/>
    <n v="0.32696940518096301"/>
    <x v="0"/>
    <x v="0"/>
    <x v="0"/>
    <x v="0"/>
    <x v="0"/>
    <x v="0"/>
    <n v="25000"/>
    <n v="5059852.68"/>
    <n v="5084852.68"/>
    <n v="966016.96"/>
    <x v="0"/>
    <n v="966016.96"/>
    <n v="0.18997934075840325"/>
    <n v="4164641.62"/>
    <n v="-204348.53999999998"/>
    <x v="0"/>
    <n v="313752.40000000002"/>
    <n v="3.0714689353770677"/>
    <n v="38040.539999999994"/>
    <n v="38040.539999999994"/>
    <n v="29595.249999999993"/>
    <n v="7317.669999999991"/>
    <n v="7317.669999999991"/>
    <n v="7329.2799999999907"/>
    <n v="4672.419999999991"/>
    <n v="0"/>
    <n v="0"/>
    <n v="0"/>
    <n v="0"/>
    <n v="0"/>
    <x v="0"/>
    <x v="0"/>
    <x v="0"/>
    <x v="0"/>
    <x v="0"/>
    <x v="0"/>
    <x v="0"/>
    <x v="0"/>
    <x v="0"/>
    <x v="0"/>
    <n v="99022.88"/>
    <n v="209483.51"/>
    <n v="263700.12"/>
    <n v="4107239.67"/>
    <n v="4378.6499999999996"/>
    <n v="8992.6"/>
    <n v="13587.8"/>
    <n v="137229.54"/>
    <n v="4398.67"/>
    <n v="8541.2000000000007"/>
    <n v="8241.7000000000007"/>
    <n v="13920.77"/>
    <n v="0"/>
    <n v="0"/>
    <n v="0"/>
    <n v="0"/>
    <n v="0"/>
    <n v="0"/>
    <n v="0"/>
    <n v="0"/>
    <x v="0"/>
    <x v="0"/>
    <n v="0"/>
    <n v="0"/>
    <n v="7555.37"/>
    <n v="10098.959999999999"/>
    <n v="14688.25"/>
    <n v="28154.27"/>
    <n v="214124.22"/>
    <n v="83.55"/>
    <n v="171.41"/>
    <n v="267.79000000000002"/>
    <n v="0"/>
    <n v="0"/>
    <n v="82.34"/>
    <n v="161.44999999999999"/>
    <n v="0"/>
    <n v="725.61"/>
    <n v="46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79446.18"/>
    <n v="164188.59"/>
    <n v="35102.339999999997"/>
    <n v="0"/>
    <n v="0"/>
    <n v="0"/>
    <n v="274621.07"/>
    <n v="522.75"/>
    <n v="1436.82"/>
    <x v="0"/>
    <x v="0"/>
    <x v="0"/>
    <x v="0"/>
    <x v="0"/>
    <x v="0"/>
    <n v="0"/>
    <n v="0"/>
    <n v="0"/>
    <x v="0"/>
    <x v="0"/>
    <x v="0"/>
    <x v="0"/>
    <x v="0"/>
    <x v="0"/>
    <n v="4954067.2499999991"/>
    <n v="164711.34"/>
    <n v="36539.159999999989"/>
    <x v="0"/>
    <x v="0"/>
    <x v="0"/>
    <x v="0"/>
    <x v="0"/>
    <x v="0"/>
    <x v="0"/>
    <x v="0"/>
    <x v="0"/>
    <x v="0"/>
    <x v="0"/>
    <x v="0"/>
  </r>
  <r>
    <s v="0190150739001"/>
    <x v="1"/>
    <x v="1"/>
    <x v="0"/>
    <x v="1"/>
    <x v="0"/>
    <x v="0"/>
    <x v="0"/>
    <x v="0"/>
    <x v="0"/>
    <n v="4839785.55"/>
    <n v="-328632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259.199999999997"/>
    <x v="0"/>
    <n v="0"/>
    <x v="0"/>
    <n v="10456.11"/>
    <n v="48100.62"/>
    <x v="0"/>
    <n v="0"/>
    <n v="4215.95"/>
    <n v="113103.07"/>
    <n v="113012.13"/>
    <x v="0"/>
    <n v="0"/>
    <x v="0"/>
    <n v="0"/>
    <n v="50"/>
    <n v="40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951628.68"/>
    <n v="103031.88"/>
    <n v="113103.07"/>
    <n v="10071.190000000002"/>
    <n v="961699.87000000011"/>
    <n v="34014.48000000001"/>
    <n v="28.273249216216147"/>
    <n v="5530759.7599999998"/>
    <n v="46079.140000000043"/>
    <n v="8.3314304000794408E-3"/>
    <n v="5484680.6199999992"/>
    <n v="0.99166856959992045"/>
    <n v="4491483.1900000004"/>
    <n v="1.2211290542534567"/>
    <x v="0"/>
    <x v="0"/>
    <n v="221124.96"/>
    <n v="0"/>
    <n v="0"/>
    <x v="0"/>
    <n v="19484.460000000003"/>
    <x v="0"/>
    <x v="0"/>
    <x v="0"/>
    <n v="221124.96"/>
    <n v="0"/>
    <n v="240609.41999999998"/>
    <n v="0"/>
    <n v="4870224.7699999996"/>
    <n v="0"/>
    <n v="298193.46000000002"/>
    <x v="0"/>
    <x v="0"/>
    <n v="0"/>
    <x v="0"/>
    <x v="0"/>
    <n v="0"/>
    <n v="4870224.7699999996"/>
    <n v="0"/>
    <n v="5168418.2299999995"/>
    <n v="4.6553782858242097E-2"/>
    <x v="0"/>
    <n v="4.5403440383717651E-2"/>
    <n v="0"/>
    <n v="6.534167449547687E-2"/>
    <x v="0"/>
    <x v="0"/>
    <n v="0"/>
    <x v="0"/>
    <x v="0"/>
    <x v="0"/>
    <n v="4.5403440383717651E-2"/>
    <n v="0"/>
    <n v="0"/>
    <n v="308649.87"/>
    <n v="0"/>
    <n v="19982.810000000001"/>
    <x v="0"/>
    <x v="0"/>
    <n v="0"/>
    <x v="0"/>
    <x v="0"/>
    <n v="0"/>
    <n v="308649.87"/>
    <n v="0"/>
    <n v="-328632.68"/>
    <n v="1.3658346377294788"/>
    <x v="0"/>
    <n v="1.3958165102664122"/>
    <n v="0"/>
    <n v="1.02557679299298"/>
    <x v="0"/>
    <x v="0"/>
    <n v="0"/>
    <x v="0"/>
    <x v="0"/>
    <n v="0"/>
    <n v="1.3958165102664122"/>
    <n v="0"/>
    <n v="16431513.439999999"/>
    <n v="5477171.1466666665"/>
    <n v="5.2692112820984321E-2"/>
    <n v="62296.820000000007"/>
    <n v="0.77211998943124216"/>
    <n v="2.3516504514997372E-2"/>
    <n v="2872592.43"/>
    <n v="957530.81"/>
    <n v="6.3107253958752552E-2"/>
    <n v="1.103254552065169E-2"/>
    <n v="3.3804780930434783"/>
    <n v="14196.200000000004"/>
    <n v="8.8955048872004464E-2"/>
    <n v="1.5551312478493159E-2"/>
    <n v="0"/>
    <n v="0"/>
    <n v="0"/>
    <n v="0"/>
    <n v="104061.19"/>
    <n v="4649099.8099999996"/>
    <n v="13991896.73"/>
    <n v="4663965.5766666671"/>
    <n v="0"/>
    <n v="0"/>
    <n v="0"/>
    <n v="0"/>
    <n v="6412"/>
    <n v="278709"/>
    <n v="778509.63"/>
    <n v="259503.2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387044345345162"/>
    <n v="0"/>
    <n v="0.14825250138524299"/>
    <x v="0"/>
    <x v="0"/>
    <n v="0"/>
    <x v="0"/>
    <x v="0"/>
    <n v="0"/>
    <n v="0"/>
    <n v="0"/>
    <n v="0"/>
    <n v="0"/>
    <n v="0"/>
    <n v="0"/>
    <n v="0"/>
    <n v="0"/>
    <n v="0"/>
    <n v="111120.29"/>
    <n v="4927808.8099999996"/>
    <n v="14770406.359999999"/>
    <n v="4923468.7866666662"/>
    <n v="0.13541707460511601"/>
    <n v="619175.34000000008"/>
    <n v="463845.01"/>
    <n v="0.74913353299890784"/>
    <n v="-328632.68"/>
    <x v="0"/>
    <n v="-88023.260000000009"/>
    <n v="0"/>
    <n v="0.25283960546460199"/>
    <n v="40.94"/>
    <n v="951587.74000000011"/>
    <n v="961658.93000000017"/>
    <n v="0.17387465225934895"/>
    <n v="46079.14"/>
    <n v="1.0083314304000794"/>
    <n v="0.17243799708827887"/>
    <n v="328632.68"/>
    <n v="961699.86999999988"/>
    <n v="0.34172062433574002"/>
    <x v="0"/>
    <x v="0"/>
    <x v="0"/>
    <x v="0"/>
    <x v="0"/>
    <x v="0"/>
    <n v="50000"/>
    <n v="4966914.7499999991"/>
    <n v="5016914.7499999991"/>
    <n v="956664.27499999991"/>
    <x v="0"/>
    <n v="956664.27499999991"/>
    <n v="0.19068776781586733"/>
    <n v="4216806.58"/>
    <n v="-155330.33000000007"/>
    <x v="0"/>
    <n v="298908.46000000002"/>
    <n v="3.1836793110506139"/>
    <n v="72752.930000000008"/>
    <n v="72752.930000000008"/>
    <n v="62296.820000000007"/>
    <n v="14196.200000000004"/>
    <n v="14246.200000000004"/>
    <n v="14287.140000000005"/>
    <n v="10071.190000000006"/>
    <n v="0"/>
    <n v="0"/>
    <n v="0"/>
    <n v="0"/>
    <n v="0"/>
    <x v="0"/>
    <x v="0"/>
    <x v="0"/>
    <x v="0"/>
    <x v="0"/>
    <x v="0"/>
    <x v="0"/>
    <x v="0"/>
    <x v="0"/>
    <x v="0"/>
    <n v="108154.66"/>
    <n v="205721.42"/>
    <n v="264553.06"/>
    <n v="4070670.6700000004"/>
    <n v="4664.7299999999996"/>
    <n v="8950.1299999999992"/>
    <n v="13478.69"/>
    <n v="157492.94"/>
    <n v="4402.95"/>
    <n v="8723.0499999999993"/>
    <n v="7869.39"/>
    <n v="15543.08"/>
    <n v="0"/>
    <n v="0"/>
    <n v="0"/>
    <n v="0"/>
    <n v="0"/>
    <n v="0"/>
    <n v="0"/>
    <n v="0"/>
    <x v="0"/>
    <x v="0"/>
    <n v="0"/>
    <n v="0"/>
    <n v="8418.84"/>
    <n v="9924.94"/>
    <n v="15368.17"/>
    <n v="29113.05"/>
    <n v="215884"/>
    <n v="507.59"/>
    <n v="996.52"/>
    <n v="1456.67"/>
    <n v="2724.11"/>
    <n v="11358.94"/>
    <n v="476.47"/>
    <n v="941.01"/>
    <n v="0"/>
    <n v="555.73"/>
    <n v="46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49099.8100000005"/>
    <n v="184586.49"/>
    <n v="36538.47"/>
    <n v="0"/>
    <n v="0"/>
    <n v="0"/>
    <n v="278709"/>
    <n v="17043.830000000002"/>
    <n v="2440.63"/>
    <x v="0"/>
    <x v="0"/>
    <x v="0"/>
    <x v="0"/>
    <x v="0"/>
    <x v="0"/>
    <n v="0"/>
    <n v="0"/>
    <n v="0"/>
    <x v="0"/>
    <x v="0"/>
    <x v="0"/>
    <x v="0"/>
    <x v="0"/>
    <x v="0"/>
    <n v="4927808.8100000005"/>
    <n v="201630.31999999998"/>
    <n v="38979.100000000006"/>
    <x v="0"/>
    <x v="0"/>
    <x v="0"/>
    <x v="0"/>
    <x v="0"/>
    <x v="0"/>
    <x v="0"/>
    <x v="0"/>
    <x v="0"/>
    <x v="0"/>
    <x v="0"/>
    <x v="0"/>
  </r>
  <r>
    <s v="0190150739001"/>
    <x v="1"/>
    <x v="2"/>
    <x v="0"/>
    <x v="2"/>
    <x v="0"/>
    <x v="0"/>
    <x v="0"/>
    <x v="0"/>
    <x v="0"/>
    <n v="4870237.1399999997"/>
    <n v="-333926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787.99"/>
    <x v="0"/>
    <n v="0"/>
    <x v="0"/>
    <n v="10541.86"/>
    <n v="72326.77"/>
    <x v="0"/>
    <n v="0"/>
    <n v="10095.41"/>
    <n v="176722.01"/>
    <n v="176277.38"/>
    <x v="0"/>
    <n v="0"/>
    <x v="0"/>
    <n v="0"/>
    <n v="0"/>
    <n v="444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955926.55"/>
    <n v="154752.03"/>
    <n v="176722.01"/>
    <n v="21969.98000000001"/>
    <n v="977896.53"/>
    <n v="64583.109999999986"/>
    <n v="15.141676051215251"/>
    <n v="5631092.2300000004"/>
    <n v="82847.51999999996"/>
    <n v="1.4712513419443671E-2"/>
    <n v="5548244.71"/>
    <n v="0.9852874865805562"/>
    <n v="4576661"/>
    <n v="1.2122909496683281"/>
    <x v="0"/>
    <x v="0"/>
    <n v="203914.25"/>
    <n v="0"/>
    <n v="0"/>
    <x v="0"/>
    <n v="24800.34"/>
    <x v="0"/>
    <x v="0"/>
    <x v="0"/>
    <n v="203914.25"/>
    <n v="0"/>
    <n v="228714.59"/>
    <n v="0"/>
    <n v="4884091.32"/>
    <n v="0"/>
    <n v="320072.00999999995"/>
    <x v="0"/>
    <x v="0"/>
    <n v="0"/>
    <x v="0"/>
    <x v="0"/>
    <n v="0"/>
    <n v="4884091.32"/>
    <n v="0"/>
    <n v="5204163.33"/>
    <n v="4.3948388145611868E-2"/>
    <x v="0"/>
    <n v="4.175070379314693E-2"/>
    <n v="0"/>
    <n v="7.7483626262727576E-2"/>
    <x v="0"/>
    <x v="0"/>
    <n v="0"/>
    <x v="0"/>
    <x v="0"/>
    <x v="0"/>
    <n v="4.175070379314693E-2"/>
    <n v="0"/>
    <n v="0"/>
    <n v="303772.26999999996"/>
    <n v="0"/>
    <n v="30153.920000000002"/>
    <x v="0"/>
    <x v="0"/>
    <n v="0"/>
    <x v="0"/>
    <x v="0"/>
    <n v="0"/>
    <n v="303772.26999999996"/>
    <n v="0"/>
    <n v="-333926.19"/>
    <n v="1.460012629714615"/>
    <x v="0"/>
    <n v="1.4897059425714483"/>
    <n v="0"/>
    <n v="1.2158672018206202"/>
    <x v="0"/>
    <x v="0"/>
    <n v="0"/>
    <x v="0"/>
    <x v="0"/>
    <n v="0"/>
    <n v="1.4897059425714483"/>
    <n v="0"/>
    <n v="22062605.670000002"/>
    <n v="5515651.4175000004"/>
    <n v="5.2452023904572653E-2"/>
    <n v="103947.53000000001"/>
    <n v="0.69580075640084948"/>
    <n v="2.2783876370664421E-2"/>
    <n v="3828518.9800000004"/>
    <n v="957129.74500000011"/>
    <n v="9.181609960308991E-2"/>
    <n v="1.5932827031305049E-2"/>
    <n v="3.0776045617042005"/>
    <n v="31620.760000000009"/>
    <n v="0.13214827003417393"/>
    <n v="2.2931659458880229E-2"/>
    <n v="0"/>
    <n v="0"/>
    <n v="0"/>
    <n v="0"/>
    <n v="160821.85999999999"/>
    <n v="4680177.07"/>
    <n v="18672073.800000001"/>
    <n v="4668018.45"/>
    <n v="0"/>
    <n v="0"/>
    <n v="0"/>
    <n v="0"/>
    <n v="10416.33"/>
    <n v="295271.67"/>
    <n v="1073781.3"/>
    <n v="268445.3250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780739020001087"/>
    <n v="0"/>
    <n v="0.15520970611054596"/>
    <x v="0"/>
    <x v="0"/>
    <n v="0"/>
    <x v="0"/>
    <x v="0"/>
    <n v="0"/>
    <n v="0"/>
    <n v="0"/>
    <n v="0"/>
    <n v="0"/>
    <n v="0"/>
    <n v="0"/>
    <n v="0"/>
    <n v="0"/>
    <n v="0"/>
    <n v="172657.56"/>
    <n v="4975448.74"/>
    <n v="19745855.100000001"/>
    <n v="4936463.7750000004"/>
    <n v="0.13990384037609999"/>
    <n v="714278.66999999993"/>
    <n v="435929.92"/>
    <n v="0.61030790685657743"/>
    <n v="-333926.19"/>
    <x v="0"/>
    <n v="-105211.6"/>
    <n v="0"/>
    <n v="0.23925958537295569"/>
    <n v="444.63"/>
    <n v="955481.92"/>
    <n v="977451.9"/>
    <n v="0.17358122724265873"/>
    <n v="82847.51999999996"/>
    <n v="1.0147125134194437"/>
    <n v="0.17106443938265187"/>
    <n v="333926.19"/>
    <n v="977896.52999999991"/>
    <n v="0.34147394919174123"/>
    <x v="0"/>
    <x v="0"/>
    <x v="0"/>
    <x v="0"/>
    <x v="0"/>
    <x v="0"/>
    <n v="75000"/>
    <n v="5045162.3100000005"/>
    <n v="5120162.3100000005"/>
    <n v="966911.53999999992"/>
    <x v="0"/>
    <n v="966911.53999999992"/>
    <n v="0.18884392358257093"/>
    <n v="4315104.9000000004"/>
    <n v="-278348.74999999994"/>
    <x v="0"/>
    <n v="298725.98"/>
    <n v="3.2000114285339363"/>
    <n v="114489.39000000001"/>
    <n v="114489.39000000001"/>
    <n v="103947.53000000001"/>
    <n v="31620.760000000009"/>
    <n v="31620.760000000009"/>
    <n v="32065.39000000001"/>
    <n v="21969.98000000001"/>
    <n v="0"/>
    <n v="0"/>
    <n v="0"/>
    <n v="0"/>
    <n v="0"/>
    <x v="0"/>
    <x v="0"/>
    <x v="0"/>
    <x v="0"/>
    <x v="0"/>
    <x v="0"/>
    <x v="0"/>
    <x v="0"/>
    <x v="0"/>
    <x v="0"/>
    <n v="133789.88"/>
    <n v="179240.06"/>
    <n v="262743.67999999999"/>
    <n v="4104403.45"/>
    <n v="4134.9799999999996"/>
    <n v="8476.11"/>
    <n v="12535.04"/>
    <n v="144360"/>
    <n v="4374.43"/>
    <n v="8055.32"/>
    <n v="7763.39"/>
    <n v="14214.98"/>
    <n v="0"/>
    <n v="0"/>
    <n v="0"/>
    <n v="0"/>
    <n v="0"/>
    <n v="0"/>
    <n v="0"/>
    <n v="0"/>
    <x v="0"/>
    <x v="0"/>
    <n v="0"/>
    <n v="0"/>
    <n v="6982.56"/>
    <n v="10182.51"/>
    <n v="15644.81"/>
    <n v="34320.230000000003"/>
    <n v="228141.56"/>
    <n v="1043.17"/>
    <n v="1398.95"/>
    <n v="2367.41"/>
    <n v="4052.99"/>
    <n v="12646.59"/>
    <n v="578.30999999999995"/>
    <n v="1548.65"/>
    <n v="696.85"/>
    <n v="0"/>
    <n v="46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80177.07"/>
    <n v="169506.13"/>
    <n v="34408.119999999995"/>
    <n v="0"/>
    <n v="0"/>
    <n v="0"/>
    <n v="295271.67"/>
    <n v="21509.11"/>
    <n v="3291.23"/>
    <x v="0"/>
    <x v="0"/>
    <x v="0"/>
    <x v="0"/>
    <x v="0"/>
    <x v="0"/>
    <n v="0"/>
    <n v="0"/>
    <n v="0"/>
    <x v="0"/>
    <x v="0"/>
    <x v="0"/>
    <x v="0"/>
    <x v="0"/>
    <x v="0"/>
    <n v="4975448.7399999993"/>
    <n v="191015.24000000002"/>
    <n v="37699.349999999991"/>
    <x v="0"/>
    <x v="0"/>
    <x v="0"/>
    <x v="0"/>
    <x v="0"/>
    <x v="0"/>
    <x v="0"/>
    <x v="0"/>
    <x v="0"/>
    <x v="0"/>
    <x v="0"/>
    <x v="0"/>
  </r>
  <r>
    <s v="0190150739001"/>
    <x v="1"/>
    <x v="3"/>
    <x v="0"/>
    <x v="3"/>
    <x v="0"/>
    <x v="0"/>
    <x v="0"/>
    <x v="0"/>
    <x v="0"/>
    <n v="4850759.71"/>
    <n v="-337747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364.600000000006"/>
    <x v="0"/>
    <n v="0"/>
    <x v="0"/>
    <n v="14363.13"/>
    <n v="96273.73"/>
    <x v="0"/>
    <n v="0"/>
    <n v="14957.62"/>
    <n v="235263.84"/>
    <n v="234736.64000000001"/>
    <x v="0"/>
    <n v="0"/>
    <x v="0"/>
    <n v="0"/>
    <n v="0"/>
    <n v="527.2000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960358.2"/>
    <n v="208959.08"/>
    <n v="235263.84"/>
    <n v="26304.760000000009"/>
    <n v="986662.96"/>
    <n v="85917.379999999961"/>
    <n v="11.483857631599106"/>
    <n v="5757825.9000000004"/>
    <n v="100444.89999999997"/>
    <n v="1.7444935248910519E-2"/>
    <n v="5657381"/>
    <n v="0.98255506475108945"/>
    <n v="4703262.6099999994"/>
    <n v="1.2028630908194176"/>
    <x v="0"/>
    <x v="0"/>
    <n v="251948.79999999999"/>
    <n v="0"/>
    <n v="0"/>
    <x v="0"/>
    <n v="31583.87"/>
    <x v="0"/>
    <x v="0"/>
    <x v="0"/>
    <n v="251948.79999999999"/>
    <n v="0"/>
    <n v="283532.67"/>
    <n v="0"/>
    <n v="4833515.58"/>
    <n v="0"/>
    <n v="354991.58999999997"/>
    <x v="0"/>
    <x v="0"/>
    <n v="0"/>
    <x v="0"/>
    <x v="0"/>
    <n v="0"/>
    <n v="4833515.58"/>
    <n v="0"/>
    <n v="5188507.17"/>
    <n v="5.4646290485900972E-2"/>
    <x v="0"/>
    <n v="5.2125372480955147E-2"/>
    <n v="0"/>
    <n v="8.8970755617055614E-2"/>
    <x v="0"/>
    <x v="0"/>
    <n v="0"/>
    <x v="0"/>
    <x v="0"/>
    <x v="0"/>
    <n v="5.2125372480955147E-2"/>
    <n v="0"/>
    <n v="0"/>
    <n v="306752.8"/>
    <n v="0"/>
    <n v="30994.66"/>
    <x v="0"/>
    <x v="0"/>
    <n v="0"/>
    <x v="0"/>
    <x v="0"/>
    <n v="0"/>
    <n v="306752.8"/>
    <n v="0"/>
    <n v="-337747.46"/>
    <n v="1.1912117922777647"/>
    <x v="0"/>
    <n v="1.2175203850941143"/>
    <n v="0"/>
    <n v="0.98134459140061048"/>
    <x v="0"/>
    <x v="0"/>
    <n v="0"/>
    <x v="0"/>
    <x v="0"/>
    <n v="0"/>
    <n v="1.2175203850941143"/>
    <n v="0"/>
    <n v="27820431.57"/>
    <n v="5564086.3140000002"/>
    <n v="5.1908107405394942E-2"/>
    <n v="137008.91"/>
    <n v="0.70268225621238789"/>
    <n v="2.2073489350977742E-2"/>
    <n v="4788877.1800000006"/>
    <n v="957775.4360000001"/>
    <n v="8.2393301220558809E-2"/>
    <n v="1.4182792204614251E-2"/>
    <n v="2.8186204212556443"/>
    <n v="40735.180000000008"/>
    <n v="0.12759310314991207"/>
    <n v="2.1963271794061542E-2"/>
    <n v="0"/>
    <n v="0"/>
    <n v="0"/>
    <n v="0"/>
    <n v="212617.92"/>
    <n v="4581566.78"/>
    <n v="23253640.580000002"/>
    <n v="4650728.1160000004"/>
    <n v="0"/>
    <n v="0"/>
    <n v="0"/>
    <n v="0"/>
    <n v="14660"/>
    <n v="323407.71999999997"/>
    <n v="1397189.02"/>
    <n v="279437.8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715137589006288"/>
    <n v="0"/>
    <n v="0.15738743781424791"/>
    <x v="0"/>
    <x v="0"/>
    <n v="0"/>
    <x v="0"/>
    <x v="0"/>
    <n v="0"/>
    <n v="0"/>
    <n v="0"/>
    <n v="0"/>
    <n v="0"/>
    <n v="0"/>
    <n v="0"/>
    <n v="0"/>
    <n v="0"/>
    <n v="0"/>
    <n v="229142"/>
    <n v="4904974.5"/>
    <n v="24650829.600000001"/>
    <n v="4930165.92"/>
    <n v="0.13943262988601407"/>
    <n v="908437.51"/>
    <n v="611703.56000000006"/>
    <n v="0.67335788457259993"/>
    <n v="-337747.46"/>
    <x v="0"/>
    <n v="-54214.790000000037"/>
    <n v="0"/>
    <n v="0.29523637117900381"/>
    <n v="527.20000000000005"/>
    <n v="959831"/>
    <n v="986135.76"/>
    <n v="0.17126877004044183"/>
    <n v="100444.89999999997"/>
    <n v="1.0174449352489106"/>
    <n v="0.16833222527029648"/>
    <n v="337747.46"/>
    <n v="986662.96"/>
    <n v="0.34231290085116811"/>
    <x v="0"/>
    <x v="0"/>
    <x v="0"/>
    <x v="0"/>
    <x v="0"/>
    <x v="0"/>
    <n v="75000"/>
    <n v="4996122.3400000008"/>
    <n v="5071122.3400000008"/>
    <n v="973510.58"/>
    <x v="0"/>
    <n v="973510.58"/>
    <n v="0.19197142461366842"/>
    <n v="4454840.22"/>
    <n v="-296733.94999999995"/>
    <x v="0"/>
    <n v="299491.62"/>
    <n v="3.2066279517269964"/>
    <n v="151372.04"/>
    <n v="151372.04"/>
    <n v="137008.91"/>
    <n v="40735.180000000008"/>
    <n v="40735.180000000008"/>
    <n v="41262.380000000005"/>
    <n v="26304.760000000002"/>
    <n v="0"/>
    <n v="0"/>
    <n v="0"/>
    <n v="0"/>
    <n v="0"/>
    <x v="0"/>
    <x v="0"/>
    <x v="0"/>
    <x v="0"/>
    <x v="0"/>
    <x v="0"/>
    <x v="0"/>
    <x v="0"/>
    <x v="0"/>
    <x v="0"/>
    <n v="105030.75"/>
    <n v="198515.51"/>
    <n v="259252.27"/>
    <n v="4018768.25"/>
    <n v="5013.42"/>
    <n v="10052.91"/>
    <n v="14279.69"/>
    <n v="184400.29"/>
    <n v="4877.3900000000003"/>
    <n v="10027.75"/>
    <n v="8662.25"/>
    <n v="14635.099999999999"/>
    <n v="0"/>
    <n v="0"/>
    <n v="0"/>
    <n v="0"/>
    <n v="0"/>
    <n v="0"/>
    <n v="0"/>
    <n v="0"/>
    <x v="0"/>
    <x v="0"/>
    <n v="0"/>
    <n v="0"/>
    <n v="7000.07"/>
    <n v="11821.86"/>
    <n v="17874.259999999998"/>
    <n v="38829.75"/>
    <n v="247881.78"/>
    <n v="823.59"/>
    <n v="1780.04"/>
    <n v="2866.63"/>
    <n v="5027.53"/>
    <n v="16120.46"/>
    <n v="1152.1099999999999"/>
    <n v="2179.64"/>
    <n v="1166.45"/>
    <n v="0"/>
    <n v="46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581566.78"/>
    <n v="213746.31"/>
    <n v="38202.49"/>
    <n v="0"/>
    <n v="0"/>
    <n v="0"/>
    <n v="323407.71999999997"/>
    <n v="26618.25"/>
    <n v="4965.62"/>
    <x v="0"/>
    <x v="0"/>
    <x v="0"/>
    <x v="0"/>
    <x v="0"/>
    <x v="0"/>
    <n v="0"/>
    <n v="0"/>
    <n v="0"/>
    <x v="0"/>
    <x v="0"/>
    <x v="0"/>
    <x v="0"/>
    <x v="0"/>
    <x v="0"/>
    <n v="4904974.5000000009"/>
    <n v="240364.56"/>
    <n v="43168.109999999993"/>
    <x v="0"/>
    <x v="0"/>
    <x v="0"/>
    <x v="0"/>
    <x v="0"/>
    <x v="0"/>
    <x v="0"/>
    <x v="0"/>
    <x v="0"/>
    <x v="0"/>
    <x v="0"/>
    <x v="0"/>
  </r>
  <r>
    <s v="0190160459001"/>
    <x v="2"/>
    <x v="0"/>
    <x v="0"/>
    <x v="0"/>
    <x v="0"/>
    <x v="0"/>
    <x v="0"/>
    <x v="0"/>
    <x v="0"/>
    <n v="10161852.550000001"/>
    <n v="-48613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594.14"/>
    <x v="0"/>
    <n v="0"/>
    <x v="1"/>
    <n v="12494.19"/>
    <n v="66878.960000000006"/>
    <x v="0"/>
    <n v="52623.03"/>
    <n v="444.86"/>
    <n v="197937.79"/>
    <n v="143120.26999999999"/>
    <x v="0"/>
    <n v="0"/>
    <x v="0"/>
    <n v="5238.09"/>
    <n v="0"/>
    <n v="49579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n v="0"/>
    <x v="0"/>
    <x v="0"/>
    <x v="0"/>
    <x v="0"/>
    <x v="0"/>
    <x v="0"/>
    <x v="0"/>
    <x v="0"/>
    <x v="0"/>
    <x v="0"/>
    <x v="0"/>
    <x v="1"/>
    <x v="0"/>
    <x v="0"/>
    <n v="2018073.23"/>
    <n v="197155.43"/>
    <n v="197937.79"/>
    <n v="782.36000000001513"/>
    <n v="2018855.59"/>
    <n v="1027255.7099999998"/>
    <n v="1.9652902099711866"/>
    <n v="13957804.199999999"/>
    <n v="1063267.7"/>
    <n v="7.6177290121321517E-2"/>
    <n v="12894536.499999998"/>
    <n v="0.92382270987867843"/>
    <n v="11701069.600000001"/>
    <n v="1.1019963935604653"/>
    <x v="1"/>
    <x v="0"/>
    <n v="314348.01"/>
    <n v="110394.56"/>
    <n v="0"/>
    <x v="0"/>
    <n v="162169.82"/>
    <x v="0"/>
    <x v="0"/>
    <x v="1"/>
    <n v="424742.57"/>
    <n v="0"/>
    <n v="598930.36"/>
    <n v="673494.65999999992"/>
    <n v="5201299.95"/>
    <n v="16339"/>
    <n v="2228545.77"/>
    <x v="0"/>
    <x v="0"/>
    <n v="2528309.9700000002"/>
    <x v="0"/>
    <x v="0"/>
    <n v="673494.65999999992"/>
    <n v="7729609.9199999999"/>
    <n v="16339"/>
    <n v="10647989.350000001"/>
    <n v="5.6248211780940589E-2"/>
    <x v="1"/>
    <n v="6.0436431857770478E-2"/>
    <n v="0"/>
    <n v="7.2769346801434556E-2"/>
    <x v="0"/>
    <x v="0"/>
    <n v="4.3663380404262687E-2"/>
    <x v="0"/>
    <x v="0"/>
    <x v="1"/>
    <n v="5.4950065319725731E-2"/>
    <n v="0"/>
    <n v="17220.199999999997"/>
    <n v="244417.81"/>
    <n v="86.800000000000011"/>
    <n v="148112.96000000002"/>
    <x v="0"/>
    <x v="0"/>
    <n v="76289.63"/>
    <x v="0"/>
    <x v="0"/>
    <n v="17220.199999999997"/>
    <n v="320707.44"/>
    <n v="86.800000000000011"/>
    <n v="-486136.8"/>
    <n v="0.81167500007847326"/>
    <x v="1"/>
    <n v="0.7775389130028213"/>
    <n v="0"/>
    <n v="0.91332012331271017"/>
    <x v="0"/>
    <x v="0"/>
    <n v="0.69106330964134466"/>
    <x v="0"/>
    <x v="0"/>
    <n v="1.4328709424303769"/>
    <n v="0.75506309621849299"/>
    <n v="0"/>
    <n v="27570550.16"/>
    <n v="13785275.08"/>
    <n v="5.8217737066731057E-2"/>
    <n v="71149.779999999984"/>
    <n v="0.93997423463572227"/>
    <n v="2.8003619641952041E-2"/>
    <n v="4017054.59"/>
    <n v="2008527.2949999999"/>
    <n v="4.6742307278425602E-3"/>
    <n v="6.8103972866098001E-4"/>
    <n v="0.94328743921158398"/>
    <n v="4270.8199999999779"/>
    <n v="2.551612822368925E-2"/>
    <n v="3.7177234188350899E-3"/>
    <n v="5532.63"/>
    <n v="661476.68999999994"/>
    <n v="1252450.02"/>
    <n v="626225.01"/>
    <n v="63058.87"/>
    <n v="4886951.9400000004"/>
    <n v="9788150.5600000005"/>
    <n v="4894075.28"/>
    <n v="148.44999999999999"/>
    <n v="16339"/>
    <n v="33044.990000000005"/>
    <n v="16522.495000000003"/>
    <n v="32855.29"/>
    <n v="2066375.95"/>
    <n v="4045989.38"/>
    <n v="2022994.69"/>
    <x v="0"/>
    <x v="0"/>
    <x v="0"/>
    <x v="0"/>
    <x v="0"/>
    <x v="0"/>
    <x v="0"/>
    <x v="0"/>
    <n v="31160.89"/>
    <n v="2417915.41"/>
    <n v="4910741.09"/>
    <n v="2455370.5449999999"/>
    <x v="0"/>
    <x v="0"/>
    <x v="0"/>
    <x v="0"/>
    <x v="0"/>
    <x v="0"/>
    <x v="0"/>
    <x v="0"/>
    <n v="0.10601869765629451"/>
    <n v="0.1546168370340229"/>
    <n v="0.10781664633579853"/>
    <n v="0.19489101081130372"/>
    <x v="0"/>
    <x v="0"/>
    <n v="0.15229093660077281"/>
    <x v="0"/>
    <x v="0"/>
    <n v="0"/>
    <n v="0"/>
    <n v="0"/>
    <n v="0"/>
    <n v="0"/>
    <n v="150.54"/>
    <n v="11255.78"/>
    <n v="23056.42"/>
    <n v="11528.21"/>
    <n v="0.1567008234582819"/>
    <n v="134760.4"/>
    <n v="10049058.99"/>
    <n v="20030376.039999999"/>
    <n v="10015188.02"/>
    <n v="0.16146724322805073"/>
    <n v="7974623.8000000007"/>
    <n v="1947212.04"/>
    <n v="0.24417603749533612"/>
    <n v="-486136.8"/>
    <x v="0"/>
    <n v="112793.56"/>
    <n v="5.5870048634830777E-2"/>
    <n v="0.2967832639056413"/>
    <n v="49579.43"/>
    <n v="1968493.8"/>
    <n v="1969276.1600000001"/>
    <n v="0.14108781952966501"/>
    <n v="1063267.6999999997"/>
    <n v="1.0761772901213216"/>
    <n v="0.13110090765226948"/>
    <n v="486136.8"/>
    <n v="2028333.2499999998"/>
    <n v="0.2396730418928941"/>
    <x v="0"/>
    <x v="1"/>
    <x v="1"/>
    <x v="0"/>
    <x v="0"/>
    <x v="0"/>
    <n v="465431.52"/>
    <n v="11079520.390000001"/>
    <n v="11544951.91"/>
    <n v="2018003.1699999997"/>
    <x v="1"/>
    <n v="2018233.7899999998"/>
    <n v="0.17481526174672474"/>
    <n v="11449866.630000001"/>
    <n v="-6027411.7600000007"/>
    <x v="0"/>
    <n v="524971.37"/>
    <n v="3.8441586443085458"/>
    <n v="83526.12999999999"/>
    <n v="83643.969999999987"/>
    <n v="71149.779999999984"/>
    <n v="4270.8199999999779"/>
    <n v="4270.8199999999779"/>
    <n v="1227.2199999999793"/>
    <n v="782.35999999997932"/>
    <n v="89008.46"/>
    <n v="154595.22"/>
    <n v="92221.39"/>
    <n v="98468.42"/>
    <n v="227183.2"/>
    <x v="0"/>
    <x v="0"/>
    <x v="0"/>
    <x v="0"/>
    <x v="0"/>
    <x v="1"/>
    <x v="0"/>
    <x v="0"/>
    <x v="1"/>
    <x v="0"/>
    <n v="269141.14"/>
    <n v="365736.27"/>
    <n v="512504.34"/>
    <n v="3739570.1899999995"/>
    <n v="27407.39"/>
    <n v="17051.07"/>
    <n v="22167.78"/>
    <n v="151966.93"/>
    <n v="12623.14"/>
    <n v="13256.66"/>
    <n v="17470.43"/>
    <n v="52404.61"/>
    <n v="565.28"/>
    <n v="749.83"/>
    <n v="3360.63"/>
    <n v="11663.26"/>
    <n v="0"/>
    <n v="0"/>
    <n v="0"/>
    <n v="0"/>
    <x v="0"/>
    <x v="0"/>
    <n v="0"/>
    <n v="0"/>
    <n v="77613.759999999995"/>
    <n v="97638.17"/>
    <n v="142895.57"/>
    <n v="284262.74"/>
    <n v="1463965.71"/>
    <n v="13844.42"/>
    <n v="10246.89"/>
    <n v="13918.37"/>
    <n v="24666.03"/>
    <n v="31155.4"/>
    <n v="3492.71"/>
    <n v="7477"/>
    <n v="7669.51"/>
    <n v="13804.63"/>
    <n v="35894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495.039999999994"/>
    <n v="125319.19"/>
    <n v="191619.56"/>
    <n v="380527.67"/>
    <n v="1646953.95"/>
    <n v="7296.33"/>
    <n v="5023.29"/>
    <n v="7654.83"/>
    <n v="15195.62"/>
    <n v="67903.16"/>
    <n v="2199.96"/>
    <n v="2452.09"/>
    <n v="2351.8000000000002"/>
    <n v="317.48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1476.68999999994"/>
    <x v="0"/>
    <x v="1"/>
    <n v="4886951.9399999995"/>
    <n v="218593.16999999998"/>
    <n v="95754.84"/>
    <n v="16339"/>
    <n v="0"/>
    <n v="0"/>
    <n v="2066375.95"/>
    <n v="93831.11"/>
    <n v="68338.709999999992"/>
    <x v="0"/>
    <x v="0"/>
    <x v="0"/>
    <x v="0"/>
    <x v="0"/>
    <x v="0"/>
    <n v="2417915.41"/>
    <n v="103073.23000000001"/>
    <n v="7321.33"/>
    <x v="0"/>
    <x v="0"/>
    <x v="0"/>
    <x v="0"/>
    <x v="0"/>
    <x v="0"/>
    <n v="10049058.99"/>
    <n v="415497.51"/>
    <n v="183432.85"/>
    <x v="0"/>
    <x v="0"/>
    <x v="0"/>
    <x v="0"/>
    <x v="0"/>
    <x v="0"/>
    <x v="0"/>
    <x v="0"/>
    <x v="0"/>
    <x v="0"/>
    <x v="0"/>
    <x v="0"/>
  </r>
  <r>
    <s v="0190160459001"/>
    <x v="2"/>
    <x v="1"/>
    <x v="0"/>
    <x v="1"/>
    <x v="0"/>
    <x v="0"/>
    <x v="0"/>
    <x v="0"/>
    <x v="0"/>
    <n v="10500664.939999999"/>
    <n v="-482455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811.49"/>
    <x v="0"/>
    <n v="0"/>
    <x v="2"/>
    <n v="12494.19"/>
    <n v="141596.12"/>
    <x v="0"/>
    <n v="25465.41"/>
    <n v="501.31"/>
    <n v="304708.88"/>
    <n v="272945.87"/>
    <x v="0"/>
    <n v="0"/>
    <x v="0"/>
    <n v="11467.45"/>
    <n v="0"/>
    <n v="20295.56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n v="0"/>
    <x v="0"/>
    <x v="0"/>
    <x v="0"/>
    <x v="0"/>
    <x v="0"/>
    <x v="0"/>
    <x v="0"/>
    <x v="0"/>
    <x v="0"/>
    <x v="0"/>
    <x v="0"/>
    <x v="1"/>
    <x v="0"/>
    <x v="0"/>
    <n v="2038457.39"/>
    <n v="303827.27"/>
    <n v="304708.88"/>
    <n v="881.60999999998603"/>
    <n v="2039339"/>
    <n v="1079191.04"/>
    <n v="1.8896923013741849"/>
    <n v="14307106.140000001"/>
    <n v="1157222.06"/>
    <n v="8.0884425450973838E-2"/>
    <n v="13149884.08"/>
    <n v="0.91911557454902615"/>
    <n v="12034697.309999999"/>
    <n v="1.0926642973457552"/>
    <x v="1"/>
    <x v="0"/>
    <n v="297793.31"/>
    <n v="108587.92"/>
    <n v="0"/>
    <x v="0"/>
    <n v="233065.06"/>
    <x v="0"/>
    <x v="0"/>
    <x v="1"/>
    <n v="406381.23"/>
    <n v="0"/>
    <n v="651464.26"/>
    <n v="711379.73"/>
    <n v="5376223.1000000006"/>
    <n v="15968.32"/>
    <n v="2356075.62"/>
    <x v="0"/>
    <x v="0"/>
    <n v="2523473.61"/>
    <x v="0"/>
    <x v="0"/>
    <n v="711379.73"/>
    <n v="7899696.7100000009"/>
    <n v="15968.32"/>
    <n v="10983120.379999999"/>
    <n v="5.931504321725372E-2"/>
    <x v="2"/>
    <n v="5.5390802141376899E-2"/>
    <n v="0"/>
    <n v="9.8920874195031136E-2"/>
    <x v="0"/>
    <x v="0"/>
    <n v="4.3031129618193227E-2"/>
    <x v="0"/>
    <x v="0"/>
    <x v="2"/>
    <n v="5.1442636966755127E-2"/>
    <n v="0"/>
    <n v="16478.84"/>
    <n v="225796.82"/>
    <n v="78.260000000000005"/>
    <n v="162469.77000000002"/>
    <x v="0"/>
    <x v="0"/>
    <n v="77622.350000000006"/>
    <x v="0"/>
    <x v="0"/>
    <n v="16478.84"/>
    <n v="303419.17000000004"/>
    <n v="78.260000000000005"/>
    <n v="-482455.44"/>
    <n v="0.74057084881371693"/>
    <x v="2"/>
    <n v="0.75823335319386465"/>
    <n v="0"/>
    <n v="0.69710050060699802"/>
    <x v="0"/>
    <x v="0"/>
    <n v="0.71483411782820783"/>
    <x v="0"/>
    <x v="0"/>
    <n v="1.3711833196454977"/>
    <n v="0.74663677256944194"/>
    <n v="0"/>
    <n v="41877656.299999997"/>
    <n v="13959218.766666666"/>
    <n v="6.0861337170867419E-2"/>
    <n v="148148.89000000001"/>
    <n v="0.95576902398661223"/>
    <n v="2.735927464020951E-2"/>
    <n v="6055511.9799999995"/>
    <n v="2018503.9933333332"/>
    <n v="2.62058436221611E-3"/>
    <n v="3.7893667893730001E-4"/>
    <n v="0.94220871472308176"/>
    <n v="6552.7700000000186"/>
    <n v="1.9478098695793571E-2"/>
    <n v="2.8165344104990001E-3"/>
    <n v="11266.29"/>
    <n v="699361.76"/>
    <n v="1951811.78"/>
    <n v="650603.92666666664"/>
    <n v="126280.41"/>
    <n v="5078429.79"/>
    <n v="14866580.350000001"/>
    <n v="4955526.7833333341"/>
    <n v="279.52"/>
    <n v="15968.32"/>
    <n v="49013.310000000005"/>
    <n v="16337.770000000002"/>
    <n v="54823.58"/>
    <n v="2123010.56"/>
    <n v="6168999.9399999995"/>
    <n v="2056333.3133333332"/>
    <x v="0"/>
    <x v="0"/>
    <x v="0"/>
    <x v="0"/>
    <x v="0"/>
    <x v="0"/>
    <x v="0"/>
    <x v="0"/>
    <n v="59814.36"/>
    <n v="2414885.69"/>
    <n v="7325626.7799999993"/>
    <n v="2441875.5933333333"/>
    <x v="0"/>
    <x v="0"/>
    <x v="0"/>
    <x v="0"/>
    <x v="0"/>
    <x v="0"/>
    <x v="0"/>
    <x v="0"/>
    <n v="0.10389998773344838"/>
    <n v="0.15289645140215447"/>
    <n v="0.10265293243814791"/>
    <n v="0.15996505910162159"/>
    <x v="0"/>
    <x v="0"/>
    <n v="0.14697151688636806"/>
    <x v="0"/>
    <x v="0"/>
    <n v="0"/>
    <n v="0"/>
    <n v="0"/>
    <n v="0"/>
    <n v="0"/>
    <n v="272.39"/>
    <n v="4318.49"/>
    <n v="27374.909999999996"/>
    <n v="9124.9699999999993"/>
    <n v="0.17910634226742664"/>
    <n v="256191.37"/>
    <n v="10331656.119999999"/>
    <n v="30362032.159999996"/>
    <n v="10120677.386666665"/>
    <n v="0.15188195031541002"/>
    <n v="8056997.9100000001"/>
    <n v="1958624.59"/>
    <n v="0.24309607770520075"/>
    <n v="-482455.44"/>
    <x v="0"/>
    <n v="169008.82"/>
    <n v="8.2874313686934833E-2"/>
    <n v="0.3195868911441902"/>
    <n v="20295.560000000001"/>
    <n v="2018161.8299999998"/>
    <n v="2019043.44"/>
    <n v="0.14112172092965264"/>
    <n v="1157222.06"/>
    <n v="1.0808844254509737"/>
    <n v="0.13056134181114962"/>
    <n v="482455.44"/>
    <n v="2048816.6599999997"/>
    <n v="0.23548004534480899"/>
    <x v="0"/>
    <x v="2"/>
    <x v="2"/>
    <x v="0"/>
    <x v="0"/>
    <x v="0"/>
    <n v="466924.64499999996"/>
    <n v="11414376.43"/>
    <n v="11881301.074999999"/>
    <n v="2038436.9549999996"/>
    <x v="1"/>
    <n v="2038667.5749999997"/>
    <n v="0.17158622293392223"/>
    <n v="11830245.65"/>
    <n v="-6098373.3200000003"/>
    <x v="0"/>
    <n v="525581.69999999995"/>
    <n v="3.8784786266340707"/>
    <n v="157134.38"/>
    <n v="160643.08000000002"/>
    <n v="148148.89000000001"/>
    <n v="6552.7700000000186"/>
    <n v="6552.7700000000186"/>
    <n v="1382.9200000000201"/>
    <n v="881.61000000002014"/>
    <n v="72337.06"/>
    <n v="210637.66"/>
    <n v="98785.4"/>
    <n v="84761.14"/>
    <n v="232840.5"/>
    <x v="0"/>
    <x v="0"/>
    <x v="0"/>
    <x v="0"/>
    <x v="0"/>
    <x v="0"/>
    <x v="1"/>
    <x v="0"/>
    <x v="1"/>
    <x v="0"/>
    <n v="278425.82"/>
    <n v="427707.11000000004"/>
    <n v="520803.85"/>
    <n v="3851493.0100000002"/>
    <n v="28194.34"/>
    <n v="17255.689999999999"/>
    <n v="24426.55"/>
    <n v="134753.4"/>
    <n v="9314.69"/>
    <n v="16568.759999999998"/>
    <n v="17102.349999999999"/>
    <n v="50177.53"/>
    <n v="373.58"/>
    <n v="760.41"/>
    <n v="3583.54"/>
    <n v="11250.79"/>
    <n v="0"/>
    <n v="0"/>
    <n v="0"/>
    <n v="0"/>
    <x v="0"/>
    <x v="0"/>
    <n v="0"/>
    <n v="0"/>
    <n v="80471.960000000006"/>
    <n v="99164.61"/>
    <n v="144784.76"/>
    <n v="273551.03000000003"/>
    <n v="1525038.2"/>
    <n v="19026.09"/>
    <n v="13452.46"/>
    <n v="19443.47"/>
    <n v="35745.86"/>
    <n v="71984.02"/>
    <n v="5392.22"/>
    <n v="7830.56"/>
    <n v="8201.5"/>
    <n v="14107.88"/>
    <n v="378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362.78"/>
    <n v="128613.77"/>
    <n v="195143.09"/>
    <n v="373701.36"/>
    <n v="1634064.69"/>
    <n v="7155.46"/>
    <n v="4921.5600000000004"/>
    <n v="7658.15"/>
    <n v="13970.88"/>
    <n v="66111.11"/>
    <n v="2318.29"/>
    <n v="2833.75"/>
    <n v="2887.71"/>
    <n v="731.01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9361.76"/>
    <x v="0"/>
    <x v="1"/>
    <n v="5078429.79"/>
    <n v="204629.97999999998"/>
    <n v="93163.329999999987"/>
    <n v="15968.32"/>
    <n v="0"/>
    <n v="0"/>
    <n v="2123010.56"/>
    <n v="159651.90000000002"/>
    <n v="73413.16"/>
    <x v="0"/>
    <x v="0"/>
    <x v="0"/>
    <x v="0"/>
    <x v="0"/>
    <x v="0"/>
    <n v="2414885.69"/>
    <n v="99817.16"/>
    <n v="8770.76"/>
    <x v="0"/>
    <x v="0"/>
    <x v="0"/>
    <x v="0"/>
    <x v="0"/>
    <x v="0"/>
    <n v="10331656.120000001"/>
    <n v="464099.04000000004"/>
    <n v="187365.22"/>
    <x v="0"/>
    <x v="0"/>
    <x v="0"/>
    <x v="0"/>
    <x v="0"/>
    <x v="0"/>
    <x v="0"/>
    <x v="0"/>
    <x v="0"/>
    <x v="0"/>
    <x v="0"/>
    <x v="0"/>
  </r>
  <r>
    <s v="0190160459001"/>
    <x v="2"/>
    <x v="2"/>
    <x v="0"/>
    <x v="2"/>
    <x v="0"/>
    <x v="0"/>
    <x v="0"/>
    <x v="0"/>
    <x v="0"/>
    <n v="10902452.619999999"/>
    <n v="-482455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878.03"/>
    <x v="0"/>
    <n v="0"/>
    <x v="3"/>
    <n v="12494.19"/>
    <n v="228210.38"/>
    <x v="0"/>
    <n v="14650.27"/>
    <n v="0"/>
    <n v="437440.23"/>
    <n v="402681.96"/>
    <x v="0"/>
    <n v="0"/>
    <x v="0"/>
    <n v="19139.93"/>
    <n v="0"/>
    <n v="1561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n v="0"/>
    <x v="0"/>
    <x v="0"/>
    <x v="0"/>
    <x v="0"/>
    <x v="0"/>
    <x v="0"/>
    <x v="0"/>
    <x v="0"/>
    <x v="0"/>
    <x v="0"/>
    <x v="0"/>
    <x v="1"/>
    <x v="0"/>
    <x v="0"/>
    <n v="2068718.72"/>
    <n v="446031.55"/>
    <n v="437440.23"/>
    <n v="-8591.320000000007"/>
    <n v="2060127.4"/>
    <n v="1348074.71"/>
    <n v="1.5281997241829424"/>
    <n v="14383433.960000001"/>
    <n v="1385691.15"/>
    <n v="9.6339382782552149E-2"/>
    <n v="12997742.809999999"/>
    <n v="0.90366061721744773"/>
    <n v="12078063.42"/>
    <n v="1.0761446067982312"/>
    <x v="2"/>
    <x v="0"/>
    <n v="411776.79000000004"/>
    <n v="167596.96999999997"/>
    <n v="0"/>
    <x v="0"/>
    <n v="353127.27"/>
    <x v="0"/>
    <x v="0"/>
    <x v="2"/>
    <n v="579373.76"/>
    <n v="0"/>
    <n v="943801.03"/>
    <n v="693222.83"/>
    <n v="5532160.7600000007"/>
    <n v="15594.74"/>
    <n v="2622925.06"/>
    <x v="0"/>
    <x v="0"/>
    <n v="2521004.6700000004"/>
    <x v="0"/>
    <x v="0"/>
    <n v="693222.83"/>
    <n v="8053165.4300000016"/>
    <n v="15594.74"/>
    <n v="11384908.059999999"/>
    <n v="8.2899310651086647E-2"/>
    <x v="3"/>
    <n v="7.4433265384717409E-2"/>
    <n v="0"/>
    <n v="0.13463109388264413"/>
    <x v="0"/>
    <x v="0"/>
    <n v="6.6480229883905742E-2"/>
    <x v="0"/>
    <x v="0"/>
    <x v="3"/>
    <n v="7.1943605907025296E-2"/>
    <n v="0"/>
    <n v="16478.84"/>
    <n v="225796.82"/>
    <n v="78.260000000000005"/>
    <n v="162469.77000000002"/>
    <x v="0"/>
    <x v="0"/>
    <n v="77622.350000000006"/>
    <x v="0"/>
    <x v="0"/>
    <n v="16478.84"/>
    <n v="303419.17000000004"/>
    <n v="78.260000000000005"/>
    <n v="-482455.44"/>
    <n v="0.51118342178541587"/>
    <x v="3"/>
    <n v="0.54834761327854342"/>
    <n v="0"/>
    <n v="0.46008842647581427"/>
    <x v="0"/>
    <x v="0"/>
    <n v="0.46314888628356476"/>
    <x v="0"/>
    <x v="0"/>
    <n v="1.4583044247787611"/>
    <n v="0.52370195364042726"/>
    <n v="0"/>
    <n v="56261090.259999998"/>
    <n v="14065272.564999999"/>
    <n v="6.4900378985296978E-2"/>
    <n v="218650.99000000002"/>
    <n v="1.0437198569281574"/>
    <n v="2.979185778757782E-2"/>
    <n v="8124230.6999999993"/>
    <n v="2031057.6749999998"/>
    <n v="-1.691989371990623E-2"/>
    <n v="-2.4432715285955101E-3"/>
    <n v="0.96797173572485296"/>
    <n v="-9559.3899999999849"/>
    <n v="-1.8826427467156959E-2"/>
    <n v="-2.7185793821834798E-3"/>
    <n v="17786.189999999999"/>
    <n v="681922.83"/>
    <n v="2633734.61"/>
    <n v="658433.65249999997"/>
    <n v="184816.63"/>
    <n v="5120383.9700000007"/>
    <n v="19986964.32"/>
    <n v="4996741.08"/>
    <n v="421.22"/>
    <n v="15594.74"/>
    <n v="64608.05"/>
    <n v="16152.012500000001"/>
    <n v="79907.61"/>
    <n v="2269797.79"/>
    <n v="8438797.7300000004"/>
    <n v="2109699.4325000001"/>
    <x v="0"/>
    <x v="0"/>
    <x v="0"/>
    <x v="0"/>
    <x v="0"/>
    <x v="0"/>
    <x v="0"/>
    <x v="0"/>
    <n v="88011.01"/>
    <n v="2353407.7000000002"/>
    <n v="9679034.4800000004"/>
    <n v="2419758.62"/>
    <x v="0"/>
    <x v="0"/>
    <x v="0"/>
    <x v="0"/>
    <x v="0"/>
    <x v="0"/>
    <x v="0"/>
    <x v="0"/>
    <n v="0.10805152459913189"/>
    <n v="0.1479497352702534"/>
    <n v="0.10431393611167647"/>
    <n v="0.15150520262558775"/>
    <x v="0"/>
    <x v="0"/>
    <n v="0.14548725525358391"/>
    <x v="0"/>
    <x v="0"/>
    <n v="0"/>
    <n v="0"/>
    <n v="0"/>
    <n v="0"/>
    <n v="0"/>
    <n v="322.83"/>
    <n v="3850.44"/>
    <n v="31225.349999999995"/>
    <n v="7806.3374999999987"/>
    <n v="0.16541944285652524"/>
    <n v="376517.48"/>
    <n v="10441107.029999999"/>
    <n v="40803139.189999998"/>
    <n v="10200784.797499999"/>
    <n v="0.14764255396987752"/>
    <n v="8176908.2800000012"/>
    <n v="1653496.17"/>
    <n v="0.20221532557046118"/>
    <n v="-482455.44"/>
    <x v="0"/>
    <n v="461345.59"/>
    <n v="0.22394032038989437"/>
    <n v="0.45622491877484439"/>
    <n v="15618.34"/>
    <n v="2053100.38"/>
    <n v="2044509.0599999998"/>
    <n v="0.14214332027287313"/>
    <n v="1385691.15"/>
    <n v="1.0963393827825521"/>
    <n v="0.12965266276589266"/>
    <n v="482455.44"/>
    <n v="2069928.5499999998"/>
    <n v="0.2330783060120602"/>
    <x v="0"/>
    <x v="3"/>
    <x v="3"/>
    <x v="0"/>
    <x v="0"/>
    <x v="0"/>
    <n v="468138.31"/>
    <n v="11793394.969999999"/>
    <n v="12261533.279999999"/>
    <n v="2059666.16"/>
    <x v="1"/>
    <n v="2059896.78"/>
    <n v="0.16799667162017443"/>
    <n v="11920704.310000001"/>
    <n v="-6523412.1100000013"/>
    <x v="0"/>
    <n v="526414.05000000005"/>
    <n v="3.9298318880356629"/>
    <n v="223803.93000000002"/>
    <n v="231145.18000000002"/>
    <n v="218650.99000000002"/>
    <n v="-9559.3899999999849"/>
    <n v="-9559.3899999999849"/>
    <n v="-8591.3199999999852"/>
    <n v="-8591.3199999999852"/>
    <n v="86403.21"/>
    <n v="157678.82"/>
    <n v="86526.21"/>
    <n v="89668.1"/>
    <n v="261646.49"/>
    <x v="0"/>
    <x v="0"/>
    <x v="0"/>
    <x v="0"/>
    <x v="0"/>
    <x v="0"/>
    <x v="0"/>
    <x v="0"/>
    <x v="1"/>
    <x v="0"/>
    <n v="282906.3"/>
    <n v="398596.13"/>
    <n v="525233.62"/>
    <n v="3913647.92"/>
    <n v="37848.730000000003"/>
    <n v="23876.86"/>
    <n v="34431.57"/>
    <n v="213695.12"/>
    <n v="12426.53"/>
    <n v="17527.03"/>
    <n v="18375.79"/>
    <n v="53595.16"/>
    <n v="374.84"/>
    <n v="773.18"/>
    <n v="3611.6099999999997"/>
    <n v="10835.11"/>
    <n v="0"/>
    <n v="0"/>
    <n v="0"/>
    <n v="0"/>
    <x v="0"/>
    <x v="0"/>
    <n v="0"/>
    <n v="0"/>
    <n v="70449.899999999994"/>
    <n v="92515.61"/>
    <n v="145294.87"/>
    <n v="288178.58"/>
    <n v="1673358.83"/>
    <n v="27778.77"/>
    <n v="17359.669999999998"/>
    <n v="27758.53"/>
    <n v="50054.93"/>
    <n v="147932.21"/>
    <n v="9620.3799999999992"/>
    <n v="7977.65"/>
    <n v="10066.92"/>
    <n v="14272.17"/>
    <n v="40306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188.36"/>
    <n v="125914.01"/>
    <n v="191256.19"/>
    <n v="379523.29"/>
    <n v="1576525.85"/>
    <n v="12251.87"/>
    <n v="7861.03"/>
    <n v="11718.24"/>
    <n v="23102.59"/>
    <n v="100268.85"/>
    <n v="3906.93"/>
    <n v="3666.27"/>
    <n v="3139.92"/>
    <n v="1681.27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1922.83000000007"/>
    <x v="0"/>
    <x v="2"/>
    <n v="5120383.97"/>
    <n v="309852.28000000003"/>
    <n v="101924.51000000001"/>
    <n v="15594.74"/>
    <n v="0"/>
    <n v="0"/>
    <n v="2269797.79"/>
    <n v="270884.11"/>
    <n v="82243.16"/>
    <x v="0"/>
    <x v="0"/>
    <x v="0"/>
    <x v="0"/>
    <x v="0"/>
    <x v="0"/>
    <n v="2353407.7000000002"/>
    <n v="155202.58000000002"/>
    <n v="12394.39"/>
    <x v="0"/>
    <x v="0"/>
    <x v="0"/>
    <x v="0"/>
    <x v="0"/>
    <x v="0"/>
    <n v="10441107.030000001"/>
    <n v="735938.97"/>
    <n v="207862.06000000003"/>
    <x v="0"/>
    <x v="0"/>
    <x v="0"/>
    <x v="0"/>
    <x v="0"/>
    <x v="0"/>
    <x v="0"/>
    <x v="0"/>
    <x v="0"/>
    <x v="0"/>
    <x v="0"/>
    <x v="0"/>
  </r>
  <r>
    <s v="0190160459001"/>
    <x v="2"/>
    <x v="3"/>
    <x v="0"/>
    <x v="3"/>
    <x v="0"/>
    <x v="0"/>
    <x v="0"/>
    <x v="0"/>
    <x v="0"/>
    <n v="11133078.4"/>
    <n v="-466312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8827.35"/>
    <x v="0"/>
    <n v="0"/>
    <x v="4"/>
    <n v="58978.84"/>
    <n v="312294.46000000002"/>
    <x v="0"/>
    <n v="10538.11"/>
    <n v="0"/>
    <n v="617706.18999999994"/>
    <n v="547035.69999999995"/>
    <x v="0"/>
    <n v="0"/>
    <x v="0"/>
    <n v="26857.61"/>
    <n v="6505.04"/>
    <n v="37307.839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  <n v="0"/>
    <x v="0"/>
    <x v="0"/>
    <x v="0"/>
    <x v="0"/>
    <x v="0"/>
    <x v="0"/>
    <x v="0"/>
    <x v="0"/>
    <x v="0"/>
    <x v="0"/>
    <x v="0"/>
    <x v="1"/>
    <x v="0"/>
    <x v="0"/>
    <n v="2092471.08"/>
    <n v="636264.76"/>
    <n v="617706.18999999994"/>
    <n v="-18558.570000000065"/>
    <n v="2073912.51"/>
    <n v="1352471.1"/>
    <n v="1.533424640275123"/>
    <n v="14104975.449999999"/>
    <n v="1415528.07"/>
    <n v="0.10035664897240215"/>
    <n v="12689447.380000001"/>
    <n v="0.89964335102759796"/>
    <n v="11814756.110000001"/>
    <n v="1.0740337982313204"/>
    <x v="2"/>
    <x v="0"/>
    <n v="350338.4"/>
    <n v="188261.41999999998"/>
    <n v="0"/>
    <x v="0"/>
    <n v="395265.11"/>
    <x v="0"/>
    <x v="0"/>
    <x v="2"/>
    <n v="538599.82000000007"/>
    <n v="0"/>
    <n v="945164.93"/>
    <n v="759647.05"/>
    <n v="5585662.5699999994"/>
    <n v="60219.9"/>
    <n v="2732737.5800000005"/>
    <x v="0"/>
    <x v="0"/>
    <n v="2461124.0300000003"/>
    <x v="0"/>
    <x v="0"/>
    <n v="759647.05"/>
    <n v="8046786.5999999996"/>
    <n v="60219.9"/>
    <n v="11599391.130000001"/>
    <n v="8.1484012342292661E-2"/>
    <x v="4"/>
    <n v="6.2721010374244657E-2"/>
    <n v="0"/>
    <n v="0.14464071226334141"/>
    <x v="0"/>
    <x v="0"/>
    <n v="7.6494080633555048E-2"/>
    <x v="0"/>
    <x v="0"/>
    <x v="4"/>
    <n v="6.6933528472098422E-2"/>
    <n v="0"/>
    <n v="14516.13"/>
    <n v="211980.33000000002"/>
    <n v="41.63"/>
    <n v="151191.81000000003"/>
    <x v="0"/>
    <x v="0"/>
    <n v="88573.43"/>
    <x v="0"/>
    <x v="0"/>
    <n v="14516.13"/>
    <n v="300553.76"/>
    <n v="41.63"/>
    <n v="-466312.73"/>
    <n v="0.49336651752408966"/>
    <x v="4"/>
    <n v="0.60507306649799164"/>
    <n v="0"/>
    <n v="0.38250735057288521"/>
    <x v="0"/>
    <x v="0"/>
    <n v="0.47048104704617655"/>
    <x v="0"/>
    <x v="0"/>
    <n v="1.284613274336283"/>
    <n v="0.55802796220763673"/>
    <n v="0"/>
    <n v="70366065.709999993"/>
    <n v="14073213.141999999"/>
    <n v="6.6572101946212409E-2"/>
    <n v="260461.11999999997"/>
    <n v="1.1990060551071886"/>
    <n v="3.0621190459619349E-2"/>
    <n v="10216701.779999999"/>
    <n v="2043340.3559999999"/>
    <n v="-2.7247399013343849E-2"/>
    <n v="-3.9561477139745697E-3"/>
    <n v="1.0163532968730278"/>
    <n v="-51833.340000000055"/>
    <n v="-7.6100890164183782E-2"/>
    <n v="-1.104936153748194E-2"/>
    <n v="24239.29"/>
    <n v="748347.05"/>
    <n v="3382081.66"/>
    <n v="676416.33200000005"/>
    <n v="256316.06"/>
    <n v="5235324.17"/>
    <n v="25222288.490000002"/>
    <n v="5044457.6980000008"/>
    <n v="676.34"/>
    <n v="60219.9"/>
    <n v="124827.95000000001"/>
    <n v="24965.590000000004"/>
    <n v="110512.58"/>
    <n v="2337472.4700000002"/>
    <n v="10776270.200000001"/>
    <n v="2155254.04"/>
    <x v="0"/>
    <x v="0"/>
    <x v="0"/>
    <x v="0"/>
    <x v="0"/>
    <x v="0"/>
    <x v="0"/>
    <x v="0"/>
    <n v="113464.64"/>
    <n v="2272862.61"/>
    <n v="11951897.09"/>
    <n v="2390379.4180000001"/>
    <x v="0"/>
    <x v="0"/>
    <x v="0"/>
    <x v="0"/>
    <x v="0"/>
    <x v="0"/>
    <x v="0"/>
    <x v="0"/>
    <n v="0.10750460413188248"/>
    <n v="0.15243426073428434"/>
    <n v="8.1272663694308842E-2"/>
    <n v="0.15382768520410706"/>
    <x v="0"/>
    <x v="0"/>
    <n v="0.14240162772351983"/>
    <x v="0"/>
    <x v="0"/>
    <n v="0"/>
    <n v="0"/>
    <n v="0"/>
    <n v="0"/>
    <n v="0"/>
    <n v="364.62"/>
    <n v="3312.02"/>
    <n v="34537.369999999995"/>
    <n v="6907.4739999999993"/>
    <n v="0.15835890225573054"/>
    <n v="513465.5"/>
    <n v="10654226.199999999"/>
    <n v="51457365.390000001"/>
    <n v="10291473.078"/>
    <n v="0.14967696930509328"/>
    <n v="7829273.0299999993"/>
    <n v="1658841.9"/>
    <n v="0.21187687460172788"/>
    <n v="-466312.73"/>
    <x v="0"/>
    <n v="478852.20000000007"/>
    <n v="0.23089315373289304"/>
    <n v="0.4516979656416566"/>
    <n v="37307.839999999997"/>
    <n v="2055163.24"/>
    <n v="2036604.67"/>
    <n v="0.14438909711111905"/>
    <n v="1415528.07"/>
    <n v="1.1003566489724022"/>
    <n v="0.13122027048771934"/>
    <n v="466312.73"/>
    <n v="2083713.6600000004"/>
    <n v="0.22378925614952291"/>
    <x v="0"/>
    <x v="4"/>
    <x v="4"/>
    <x v="0"/>
    <x v="0"/>
    <x v="0"/>
    <n v="236538.47000000003"/>
    <n v="11972607.27"/>
    <n v="12209145.74"/>
    <n v="2073451.27"/>
    <x v="1"/>
    <n v="2073681.8900000001"/>
    <n v="0.16984659976710215"/>
    <n v="11529732.109999999"/>
    <n v="-6170431.129999999"/>
    <x v="0"/>
    <n v="526862.05000000005"/>
    <n v="3.9715729762657985"/>
    <n v="308208.34999999998"/>
    <n v="319439.95999999996"/>
    <n v="260461.11999999997"/>
    <n v="-51833.340000000055"/>
    <n v="-45328.300000000054"/>
    <n v="-18558.570000000058"/>
    <n v="-18558.570000000058"/>
    <n v="88882.54"/>
    <n v="201343.99"/>
    <n v="96944.59"/>
    <n v="86039.82"/>
    <n v="275136.11"/>
    <x v="0"/>
    <x v="0"/>
    <x v="0"/>
    <x v="0"/>
    <x v="0"/>
    <x v="0"/>
    <x v="0"/>
    <x v="0"/>
    <x v="1"/>
    <x v="0"/>
    <n v="280195.66000000003"/>
    <n v="363024.63"/>
    <n v="518700.91000000003"/>
    <n v="4073402.97"/>
    <n v="35001.42"/>
    <n v="22651.85"/>
    <n v="31565.49"/>
    <n v="170496.34"/>
    <n v="11526.7"/>
    <n v="13913.85"/>
    <n v="14641.09"/>
    <n v="50541.66"/>
    <n v="968.28"/>
    <n v="1915.87"/>
    <n v="9044.630000000001"/>
    <n v="48291.12"/>
    <n v="0"/>
    <n v="0"/>
    <n v="0"/>
    <n v="0"/>
    <x v="0"/>
    <x v="0"/>
    <n v="0"/>
    <n v="0"/>
    <n v="65049.41"/>
    <n v="96250.26"/>
    <n v="150283.17000000001"/>
    <n v="301599.56"/>
    <n v="1724290.07"/>
    <n v="24475"/>
    <n v="17316.189999999999"/>
    <n v="22908.560000000001"/>
    <n v="48954.81"/>
    <n v="238677.16"/>
    <n v="7404"/>
    <n v="9167.67"/>
    <n v="6563.71"/>
    <n v="7211.16"/>
    <n v="12586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318.179999999993"/>
    <n v="126074.26"/>
    <n v="188934.13"/>
    <n v="372751.59"/>
    <n v="1503784.45"/>
    <n v="14410.53"/>
    <n v="9083.82"/>
    <n v="14029.65"/>
    <n v="29771.41"/>
    <n v="106806.02"/>
    <n v="4091.97"/>
    <n v="4028.23"/>
    <n v="3396.89"/>
    <n v="2325.42"/>
    <n v="317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8347.05"/>
    <x v="0"/>
    <x v="2"/>
    <n v="5235324.17"/>
    <n v="259715.09999999998"/>
    <n v="90623.3"/>
    <n v="60219.9"/>
    <n v="0"/>
    <n v="0"/>
    <n v="2337472.4699999997"/>
    <n v="352331.72"/>
    <n v="42933.39"/>
    <x v="0"/>
    <x v="0"/>
    <x v="0"/>
    <x v="0"/>
    <x v="0"/>
    <x v="0"/>
    <n v="2272862.61"/>
    <n v="174101.43"/>
    <n v="14159.99"/>
    <x v="0"/>
    <x v="0"/>
    <x v="0"/>
    <x v="0"/>
    <x v="0"/>
    <x v="0"/>
    <n v="10654226.200000001"/>
    <n v="786148.25"/>
    <n v="159016.68000000005"/>
    <x v="0"/>
    <x v="0"/>
    <x v="0"/>
    <x v="0"/>
    <x v="0"/>
    <x v="0"/>
    <x v="0"/>
    <x v="0"/>
    <x v="0"/>
    <x v="0"/>
    <x v="0"/>
    <x v="0"/>
  </r>
  <r>
    <s v="0190316319001"/>
    <x v="3"/>
    <x v="0"/>
    <x v="0"/>
    <x v="0"/>
    <x v="0"/>
    <x v="0"/>
    <x v="0"/>
    <x v="0"/>
    <x v="0"/>
    <n v="17866112.280000001"/>
    <n v="-746329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675.79"/>
    <x v="0"/>
    <n v="0"/>
    <x v="0"/>
    <n v="64829.83"/>
    <n v="74098.52"/>
    <x v="0"/>
    <n v="13686.41"/>
    <n v="9330.41"/>
    <n v="310029.59999999998"/>
    <n v="296467.99"/>
    <x v="0"/>
    <n v="719.61"/>
    <x v="0"/>
    <n v="7126.52"/>
    <n v="0"/>
    <n v="5715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2"/>
    <x v="0"/>
    <x v="0"/>
    <n v="2014382.37"/>
    <n v="293620.96000000002"/>
    <n v="310029.59999999998"/>
    <n v="16408.639999999956"/>
    <n v="2030791.01"/>
    <n v="747138.77"/>
    <n v="2.7180907905501943"/>
    <n v="22070569.890000001"/>
    <n v="902753.97"/>
    <n v="4.0903065688803558E-2"/>
    <n v="21167815.919999998"/>
    <n v="0.95909693431119636"/>
    <n v="19392482.25"/>
    <n v="1.0915475206893639"/>
    <x v="0"/>
    <x v="0"/>
    <n v="23941.63"/>
    <n v="24637.15"/>
    <n v="0"/>
    <x v="0"/>
    <n v="413278.62"/>
    <x v="0"/>
    <x v="0"/>
    <x v="0"/>
    <n v="48578.78"/>
    <n v="0"/>
    <n v="461857.4"/>
    <n v="0"/>
    <n v="230782.4"/>
    <n v="557686.87"/>
    <n v="15755460.050000001"/>
    <x v="0"/>
    <x v="0"/>
    <n v="2068512.4200000002"/>
    <x v="0"/>
    <x v="0"/>
    <n v="0"/>
    <n v="2299294.8200000003"/>
    <n v="557686.87"/>
    <n v="18612441.740000002"/>
    <n v="2.4814444362096899E-2"/>
    <x v="0"/>
    <n v="0.10374114317209632"/>
    <n v="0"/>
    <n v="2.6230818947111611E-2"/>
    <x v="0"/>
    <x v="0"/>
    <n v="1.191056421116389E-2"/>
    <x v="0"/>
    <x v="0"/>
    <x v="0"/>
    <n v="2.1127686444316E-2"/>
    <n v="0"/>
    <n v="0"/>
    <n v="30535.59"/>
    <n v="7548.05"/>
    <n v="650116.0199999999"/>
    <x v="0"/>
    <x v="0"/>
    <n v="58029"/>
    <x v="0"/>
    <x v="0"/>
    <n v="0"/>
    <n v="88564.59"/>
    <n v="7548.05"/>
    <n v="-746329.46"/>
    <n v="1.6159305014924519"/>
    <x v="0"/>
    <n v="1.2754181732822703"/>
    <n v="0"/>
    <n v="1.5730695674506461"/>
    <x v="0"/>
    <x v="0"/>
    <n v="2.3553454843600008"/>
    <x v="0"/>
    <x v="0"/>
    <n v="0"/>
    <n v="1.8231126841802119"/>
    <n v="0"/>
    <n v="43540258.549999997"/>
    <n v="21770129.274999999"/>
    <n v="4.0844141473294029E-2"/>
    <n v="107808.49999999996"/>
    <n v="0.68731612071404424"/>
    <n v="2.506340835681602E-2"/>
    <n v="4077895.09"/>
    <n v="2038947.5449999999"/>
    <n v="9.6571233763642295E-2"/>
    <n v="9.0446720601754203E-3"/>
    <n v="1.0200367449267669"/>
    <n v="33709.979999999952"/>
    <n v="0.19839635452710946"/>
    <n v="1.8581412856584861E-2"/>
    <n v="0"/>
    <n v="0"/>
    <n v="0"/>
    <n v="0"/>
    <n v="4621.68"/>
    <n v="206840.77"/>
    <n v="432564.44999999995"/>
    <n v="216282.22499999998"/>
    <n v="8533.2000000000007"/>
    <n v="557686.87"/>
    <n v="1003539.05"/>
    <n v="501769.52500000002"/>
    <n v="237583.69"/>
    <n v="15342181.430000002"/>
    <n v="30593415.920000002"/>
    <n v="15296707.960000001"/>
    <x v="0"/>
    <x v="0"/>
    <x v="0"/>
    <x v="0"/>
    <x v="0"/>
    <x v="0"/>
    <x v="0"/>
    <x v="0"/>
    <n v="32166.97"/>
    <n v="2043875.27"/>
    <n v="4075357.8"/>
    <n v="2037678.9"/>
    <x v="0"/>
    <x v="0"/>
    <x v="0"/>
    <x v="0"/>
    <x v="0"/>
    <x v="0"/>
    <x v="0"/>
    <x v="0"/>
    <n v="0"/>
    <n v="0.25642495586495845"/>
    <n v="0.20407456989341871"/>
    <n v="0.18638025171528474"/>
    <x v="0"/>
    <x v="0"/>
    <n v="0.18943300634854687"/>
    <x v="0"/>
    <x v="0"/>
    <n v="133.53"/>
    <n v="8314.07"/>
    <n v="17673.27"/>
    <n v="8836.6350000000002"/>
    <n v="0.18133146837003"/>
    <n v="2281.37"/>
    <n v="75672.88"/>
    <n v="151345.76"/>
    <n v="75672.88"/>
    <n v="0.3617734649454335"/>
    <n v="287065.81"/>
    <n v="18150584.34"/>
    <n v="36104877.219999999"/>
    <n v="18052438.609999999"/>
    <n v="0.19082129536182368"/>
    <n v="8009552.6999999993"/>
    <n v="1987123.39"/>
    <n v="0.24809417759371258"/>
    <n v="-746329.46"/>
    <x v="0"/>
    <n v="-284472.05999999994"/>
    <n v="0"/>
    <n v="0.22927990578074808"/>
    <n v="5715.48"/>
    <n v="2008666.8900000001"/>
    <n v="2025075.53"/>
    <n v="9.1754564566887131E-2"/>
    <n v="902753.9700000002"/>
    <n v="1.0409030656888036"/>
    <n v="8.8149000220466997E-2"/>
    <n v="746329.46"/>
    <n v="2401286.88"/>
    <n v="0.31080395525252691"/>
    <x v="0"/>
    <x v="0"/>
    <x v="0"/>
    <x v="0"/>
    <x v="0"/>
    <x v="0"/>
    <n v="862229.12000000011"/>
    <n v="18358988.260000002"/>
    <n v="19221217.380000003"/>
    <n v="2022586.69"/>
    <x v="0"/>
    <n v="2022586.69"/>
    <n v="0.10522677362280576"/>
    <n v="18263256.98"/>
    <n v="-6022429.3099999996"/>
    <x v="0"/>
    <n v="229465.71"/>
    <n v="8.7785768514171476"/>
    <n v="164792.19999999998"/>
    <n v="172638.32999999996"/>
    <n v="107808.49999999996"/>
    <n v="33709.979999999952"/>
    <n v="33709.979999999952"/>
    <n v="25739.049999999948"/>
    <n v="16408.639999999948"/>
    <n v="0"/>
    <n v="0"/>
    <n v="0"/>
    <n v="0"/>
    <n v="0"/>
    <x v="0"/>
    <x v="0"/>
    <x v="0"/>
    <x v="0"/>
    <x v="0"/>
    <x v="0"/>
    <x v="0"/>
    <x v="0"/>
    <x v="0"/>
    <x v="0"/>
    <n v="21997.34"/>
    <n v="22503.14"/>
    <n v="31939.48"/>
    <n v="130400.81"/>
    <n v="1997.33"/>
    <n v="1374.45"/>
    <n v="2007.81"/>
    <n v="11321.04"/>
    <n v="645.27"/>
    <n v="1155.3599999999999"/>
    <n v="593.73"/>
    <n v="4846.6400000000003"/>
    <n v="4692.67"/>
    <n v="6476.62"/>
    <n v="31615.699999999997"/>
    <n v="514901.88"/>
    <n v="0"/>
    <n v="0"/>
    <n v="0"/>
    <n v="0"/>
    <x v="0"/>
    <x v="0"/>
    <n v="0"/>
    <n v="0"/>
    <n v="1069413.6399999999"/>
    <n v="1923355.77"/>
    <n v="1061797.3099999998"/>
    <n v="1865753.44"/>
    <n v="9421861.2699999996"/>
    <n v="26224.07"/>
    <n v="17462.759999999998"/>
    <n v="23230.2"/>
    <n v="39996.75"/>
    <n v="238640.05"/>
    <n v="8490.0499999999993"/>
    <n v="8945.82"/>
    <n v="6628.32"/>
    <n v="16073.92"/>
    <n v="27586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190.67"/>
    <n v="88604.58"/>
    <n v="127751.43"/>
    <n v="270104.59999999998"/>
    <n v="1502223.99"/>
    <n v="1426.36"/>
    <n v="989.7"/>
    <n v="1529.02"/>
    <n v="3223.46"/>
    <n v="14498.82"/>
    <n v="472.62"/>
    <n v="679.8"/>
    <n v="990.77"/>
    <n v="561.74"/>
    <n v="264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6840.77"/>
    <n v="16700.63"/>
    <n v="7241"/>
    <n v="557686.87"/>
    <n v="0"/>
    <n v="0"/>
    <n v="15342181.43"/>
    <n v="345553.82999999996"/>
    <n v="67724.790000000008"/>
    <x v="0"/>
    <x v="0"/>
    <x v="0"/>
    <x v="0"/>
    <x v="0"/>
    <x v="0"/>
    <n v="2043875.27"/>
    <n v="21667.360000000001"/>
    <n v="2969.7900000000004"/>
    <x v="0"/>
    <x v="0"/>
    <x v="0"/>
    <x v="0"/>
    <x v="0"/>
    <x v="0"/>
    <n v="18150584.339999996"/>
    <n v="383921.82"/>
    <n v="77935.580000000016"/>
    <x v="0"/>
    <x v="0"/>
    <x v="0"/>
    <x v="0"/>
    <x v="0"/>
    <x v="0"/>
    <x v="0"/>
    <x v="0"/>
    <x v="0"/>
    <x v="0"/>
    <x v="0"/>
    <x v="0"/>
  </r>
  <r>
    <s v="0190316319001"/>
    <x v="3"/>
    <x v="1"/>
    <x v="0"/>
    <x v="1"/>
    <x v="0"/>
    <x v="0"/>
    <x v="0"/>
    <x v="0"/>
    <x v="0"/>
    <n v="18112023.199999999"/>
    <n v="-820307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0480.27"/>
    <x v="0"/>
    <n v="0"/>
    <x v="0"/>
    <n v="138845.95000000001"/>
    <n v="163175.51999999999"/>
    <x v="0"/>
    <n v="23271.87"/>
    <n v="0"/>
    <n v="563553.02"/>
    <n v="537316.67000000004"/>
    <x v="0"/>
    <n v="1271.92"/>
    <x v="0"/>
    <n v="15952.07"/>
    <n v="0"/>
    <n v="9012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2"/>
    <x v="0"/>
    <x v="0"/>
    <n v="2032995.54"/>
    <n v="575773.61"/>
    <n v="563553.02"/>
    <n v="-12220.589999999967"/>
    <n v="2020774.9500000002"/>
    <n v="735794.96"/>
    <n v="2.7463832451366619"/>
    <n v="22165550.640000001"/>
    <n v="973860.78"/>
    <n v="4.393578106029853E-2"/>
    <n v="21191689.859999996"/>
    <n v="0.95606421893970128"/>
    <n v="19512606.830000002"/>
    <n v="1.086051189604172"/>
    <x v="0"/>
    <x v="0"/>
    <n v="23941.63"/>
    <n v="51918.09"/>
    <n v="0"/>
    <x v="0"/>
    <n v="467925.20999999996"/>
    <x v="0"/>
    <x v="0"/>
    <x v="0"/>
    <n v="75859.72"/>
    <n v="0"/>
    <n v="543784.92999999993"/>
    <n v="0"/>
    <n v="206404.4"/>
    <n v="554215.1"/>
    <n v="15862406.640000001"/>
    <x v="0"/>
    <x v="0"/>
    <n v="2309304.11"/>
    <x v="0"/>
    <x v="0"/>
    <n v="0"/>
    <n v="2515708.5099999998"/>
    <n v="554215.1"/>
    <n v="18932330.25"/>
    <n v="2.8722556749188329E-2"/>
    <x v="0"/>
    <n v="0.11599379664387001"/>
    <n v="0"/>
    <n v="2.9499004824402861E-2"/>
    <x v="0"/>
    <x v="0"/>
    <n v="2.2482136404286739E-2"/>
    <x v="0"/>
    <x v="0"/>
    <x v="0"/>
    <n v="3.0154415624248931E-2"/>
    <n v="0"/>
    <n v="0"/>
    <n v="31241.309999999998"/>
    <n v="7650.7800000000007"/>
    <n v="709603.01"/>
    <x v="0"/>
    <x v="0"/>
    <n v="71711.149999999994"/>
    <x v="0"/>
    <x v="0"/>
    <n v="0"/>
    <n v="102952.45999999999"/>
    <n v="7650.7800000000007"/>
    <n v="-820307.05"/>
    <n v="1.508513761129791"/>
    <x v="0"/>
    <n v="1.3048948630481716"/>
    <n v="0"/>
    <n v="1.5164880943260144"/>
    <x v="0"/>
    <x v="0"/>
    <n v="1.3812362897017205"/>
    <x v="0"/>
    <x v="0"/>
    <n v="0"/>
    <n v="1.3571426311618338"/>
    <n v="0"/>
    <n v="65705809.189999998"/>
    <n v="21901936.396666665"/>
    <n v="4.4701669398921527E-2"/>
    <n v="165214.44"/>
    <n v="0.9876589479708916"/>
    <n v="2.4753057911468972E-2"/>
    <n v="6110890.6299999999"/>
    <n v="2036963.5433333332"/>
    <n v="-3.59964910712205E-2"/>
    <n v="-3.3478108360847601E-3"/>
    <n v="1.027895385570947"/>
    <n v="2038.9200000000128"/>
    <n v="6.00576286209859E-3"/>
    <n v="5.5855883144021996E-4"/>
    <n v="0"/>
    <n v="0"/>
    <n v="0"/>
    <n v="0"/>
    <n v="7109.89"/>
    <n v="182462.77"/>
    <n v="615027.22"/>
    <n v="205009.07333333333"/>
    <n v="13072.42"/>
    <n v="554215.1"/>
    <n v="1557754.15"/>
    <n v="519251.3833333333"/>
    <n v="433616.64000000001"/>
    <n v="15394481.43"/>
    <n v="45987897.350000001"/>
    <n v="15329299.116666667"/>
    <x v="0"/>
    <x v="0"/>
    <x v="0"/>
    <x v="0"/>
    <x v="0"/>
    <x v="0"/>
    <x v="0"/>
    <x v="0"/>
    <n v="56400.18"/>
    <n v="2257386.02"/>
    <n v="6332743.8200000003"/>
    <n v="2110914.6066666669"/>
    <x v="0"/>
    <x v="0"/>
    <x v="0"/>
    <x v="0"/>
    <x v="0"/>
    <x v="0"/>
    <x v="0"/>
    <x v="0"/>
    <n v="0"/>
    <n v="0.20808513158165587"/>
    <n v="0.15105307856185138"/>
    <n v="0.16972073023034179"/>
    <x v="0"/>
    <x v="0"/>
    <n v="0.16031017026044803"/>
    <x v="0"/>
    <x v="0"/>
    <n v="249.36"/>
    <n v="8313.33"/>
    <n v="25986.6"/>
    <n v="8662.1999999999989"/>
    <n v="0.17272286486112076"/>
    <n v="3552.67"/>
    <n v="84260.479999999996"/>
    <n v="235606.24"/>
    <n v="78535.41333333333"/>
    <n v="0.27141921198691515"/>
    <n v="518401.39"/>
    <n v="18388545.319999997"/>
    <n v="54493422.539999992"/>
    <n v="18164474.179999996"/>
    <n v="0.17123580397525168"/>
    <n v="8188165.8399999999"/>
    <n v="1791091.33"/>
    <n v="0.21874145748860407"/>
    <n v="-820307.05"/>
    <x v="0"/>
    <n v="-276522.12000000011"/>
    <n v="0"/>
    <n v="0.267479647299177"/>
    <n v="9012.36"/>
    <n v="2023983.18"/>
    <n v="2011762.59"/>
    <n v="9.0760776606630691E-2"/>
    <n v="973860.77999999991"/>
    <n v="1.0439357810602985"/>
    <n v="8.6940957722942802E-2"/>
    <n v="820307.05"/>
    <n v="2391270.8199999998"/>
    <n v="0.34304230333894181"/>
    <x v="0"/>
    <x v="0"/>
    <x v="0"/>
    <x v="0"/>
    <x v="0"/>
    <x v="0"/>
    <n v="892691.05499999993"/>
    <n v="18589077.199999999"/>
    <n v="19481768.254999999"/>
    <n v="2020774.9499999997"/>
    <x v="0"/>
    <n v="2020774.9499999997"/>
    <n v="0.10372646484393774"/>
    <n v="18437576.530000001"/>
    <n v="-6397074.5099999998"/>
    <x v="0"/>
    <n v="231505.71"/>
    <n v="8.7816215850572323"/>
    <n v="286836.40000000002"/>
    <n v="304060.39"/>
    <n v="165214.44"/>
    <n v="2038.9200000000128"/>
    <n v="2038.9200000000128"/>
    <n v="-12220.589999999986"/>
    <n v="-12220.589999999986"/>
    <n v="0"/>
    <n v="0"/>
    <n v="0"/>
    <n v="0"/>
    <n v="0"/>
    <x v="0"/>
    <x v="0"/>
    <x v="0"/>
    <x v="0"/>
    <x v="0"/>
    <x v="0"/>
    <x v="0"/>
    <x v="0"/>
    <x v="0"/>
    <x v="0"/>
    <n v="12125.18"/>
    <n v="19753.41"/>
    <n v="27339.21"/>
    <n v="123244.97"/>
    <n v="2142.86"/>
    <n v="1269.93"/>
    <n v="2150.25"/>
    <n v="10597.31"/>
    <n v="657.87"/>
    <n v="1168.22"/>
    <n v="855.34"/>
    <n v="5099.8500000000004"/>
    <n v="4111.3100000000004"/>
    <n v="7045.23"/>
    <n v="31642.11"/>
    <n v="511416.45"/>
    <n v="0"/>
    <n v="0"/>
    <n v="0"/>
    <n v="0"/>
    <x v="0"/>
    <x v="0"/>
    <n v="0"/>
    <n v="0"/>
    <n v="1164273.56"/>
    <n v="1606103.66"/>
    <n v="1338831.4100000001"/>
    <n v="1818538.5999999999"/>
    <n v="9466734.1999999993"/>
    <n v="29419.010000000002"/>
    <n v="20210.86"/>
    <n v="26902.870000000003"/>
    <n v="43567.78"/>
    <n v="272938.88"/>
    <n v="13336.779999999999"/>
    <n v="9955.6299999999992"/>
    <n v="7027.24"/>
    <n v="13852.54"/>
    <n v="30713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699.54"/>
    <n v="87864.58"/>
    <n v="137127.59"/>
    <n v="304717.52"/>
    <n v="1672976.79"/>
    <n v="2677.38"/>
    <n v="1827.31"/>
    <n v="2844.73"/>
    <n v="5828.57"/>
    <n v="35036.04"/>
    <n v="756.06"/>
    <n v="793.31"/>
    <n v="1000.22"/>
    <n v="798.73"/>
    <n v="35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2462.77000000002"/>
    <n v="16160.349999999999"/>
    <n v="7781.2800000000007"/>
    <n v="554215.1"/>
    <n v="0"/>
    <n v="0"/>
    <n v="15394481.43"/>
    <n v="393039.4"/>
    <n v="74885.81"/>
    <x v="0"/>
    <x v="0"/>
    <x v="0"/>
    <x v="0"/>
    <x v="0"/>
    <x v="0"/>
    <n v="2257386.02"/>
    <n v="48214.03"/>
    <n v="3704.0600000000004"/>
    <x v="0"/>
    <x v="0"/>
    <x v="0"/>
    <x v="0"/>
    <x v="0"/>
    <x v="0"/>
    <n v="18388545.319999997"/>
    <n v="457413.77999999997"/>
    <n v="86371.15"/>
    <x v="0"/>
    <x v="0"/>
    <x v="0"/>
    <x v="0"/>
    <x v="0"/>
    <x v="0"/>
    <x v="0"/>
    <x v="0"/>
    <x v="0"/>
    <x v="0"/>
    <x v="0"/>
    <x v="0"/>
  </r>
  <r>
    <s v="0190316319001"/>
    <x v="3"/>
    <x v="2"/>
    <x v="0"/>
    <x v="2"/>
    <x v="0"/>
    <x v="0"/>
    <x v="0"/>
    <x v="0"/>
    <x v="0"/>
    <n v="18612764.170000002"/>
    <n v="-852228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3313.12"/>
    <x v="0"/>
    <n v="0"/>
    <x v="0"/>
    <n v="181094.57"/>
    <n v="244179.53"/>
    <x v="0"/>
    <n v="36599.760000000002"/>
    <n v="7150.55"/>
    <n v="874912.65"/>
    <n v="815717.09"/>
    <x v="0"/>
    <n v="1928.6"/>
    <x v="0"/>
    <n v="26066.52"/>
    <n v="0"/>
    <n v="31200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2"/>
    <x v="0"/>
    <x v="0"/>
    <n v="2103736.87"/>
    <n v="862337.53"/>
    <n v="874912.65"/>
    <n v="12575.119999999995"/>
    <n v="2116311.9900000002"/>
    <n v="775392.92999999993"/>
    <n v="2.7293413547116048"/>
    <n v="22630550.25"/>
    <n v="940452.99"/>
    <n v="4.1556788483302562E-2"/>
    <n v="21690097.260000002"/>
    <n v="0.95844321151669754"/>
    <n v="19914779.940000001"/>
    <n v="1.0891457161640121"/>
    <x v="0"/>
    <x v="0"/>
    <n v="14118.810000000001"/>
    <n v="54316.85"/>
    <n v="0"/>
    <x v="0"/>
    <n v="542419.64999999991"/>
    <x v="0"/>
    <x v="0"/>
    <x v="0"/>
    <n v="68435.66"/>
    <n v="0"/>
    <n v="610855.30999999994"/>
    <n v="0"/>
    <n v="212899.4"/>
    <n v="600948.54"/>
    <n v="16170104.850000001"/>
    <x v="0"/>
    <x v="0"/>
    <n v="2481040.2399999998"/>
    <x v="0"/>
    <x v="0"/>
    <n v="0"/>
    <n v="2693939.6399999997"/>
    <n v="600948.54"/>
    <n v="19464993.030000001"/>
    <n v="3.1382251668856623E-2"/>
    <x v="0"/>
    <n v="6.6316814420331868E-2"/>
    <n v="0"/>
    <n v="3.3544596960359219E-2"/>
    <x v="0"/>
    <x v="0"/>
    <n v="2.1892772686347081E-2"/>
    <x v="0"/>
    <x v="0"/>
    <x v="0"/>
    <n v="2.540356100925855E-2"/>
    <n v="0"/>
    <n v="0"/>
    <n v="21241.329999999998"/>
    <n v="8123.92"/>
    <n v="740147.08"/>
    <x v="0"/>
    <x v="0"/>
    <n v="82615.73"/>
    <x v="0"/>
    <x v="0"/>
    <n v="0"/>
    <n v="103857.06"/>
    <n v="8123.92"/>
    <n v="-852228.86"/>
    <n v="1.3951402992633395"/>
    <x v="0"/>
    <n v="1.5044702775942163"/>
    <n v="0"/>
    <n v="1.3645285158824907"/>
    <x v="0"/>
    <x v="0"/>
    <n v="1.5209963390734182"/>
    <x v="0"/>
    <x v="0"/>
    <n v="0"/>
    <n v="1.5175868837971314"/>
    <n v="0"/>
    <n v="88336359.439999998"/>
    <n v="22084089.859999999"/>
    <n v="4.4227229928505647E-2"/>
    <n v="269304.51999999996"/>
    <n v="0.90670416523272623"/>
    <n v="2.43610365385463E-2"/>
    <n v="8214627.5"/>
    <n v="2053656.875"/>
    <n v="2.449312765551432E-2"/>
    <n v="2.2776795565891601E-3"/>
    <n v="1.0291525196300486"/>
    <n v="25124.989999999962"/>
    <n v="4.8937074748672343E-2"/>
    <n v="4.5507856849483002E-3"/>
    <n v="0"/>
    <n v="0"/>
    <n v="0"/>
    <n v="0"/>
    <n v="10072.040000000001"/>
    <n v="198780.59"/>
    <n v="813807.80999999994"/>
    <n v="203451.95249999998"/>
    <n v="18280.54"/>
    <n v="600948.54"/>
    <n v="2158702.69"/>
    <n v="539675.67249999999"/>
    <n v="655230.81000000006"/>
    <n v="15627685.200000001"/>
    <n v="61615582.550000004"/>
    <n v="15403895.637500001"/>
    <x v="0"/>
    <x v="0"/>
    <x v="0"/>
    <x v="0"/>
    <x v="0"/>
    <x v="0"/>
    <x v="0"/>
    <x v="0"/>
    <n v="89665.600000000006"/>
    <n v="2426723.39"/>
    <n v="8759467.2100000009"/>
    <n v="2189866.8025000002"/>
    <x v="0"/>
    <x v="0"/>
    <x v="0"/>
    <x v="0"/>
    <x v="0"/>
    <x v="0"/>
    <x v="0"/>
    <x v="0"/>
    <n v="0"/>
    <n v="0.19802297055861384"/>
    <n v="0.135492785252424"/>
    <n v="0.17014677985869339"/>
    <x v="0"/>
    <x v="0"/>
    <n v="0.16378274678192442"/>
    <x v="0"/>
    <x v="0"/>
    <n v="375.04"/>
    <n v="8207.5499999999993"/>
    <n v="34194.149999999994"/>
    <n v="8548.5374999999985"/>
    <n v="0.17548732751069998"/>
    <n v="4259.43"/>
    <n v="80855.460000000006"/>
    <n v="316461.7"/>
    <n v="79115.425000000003"/>
    <n v="0.21535269512866806"/>
    <n v="786773.01"/>
    <n v="18854137.720000003"/>
    <n v="73347560.25999999"/>
    <n v="18336890.064999998"/>
    <n v="0.17162626971336431"/>
    <n v="8133810.620000001"/>
    <n v="1873761.79"/>
    <n v="0.23036702937152964"/>
    <n v="-852228.86"/>
    <x v="0"/>
    <n v="-241373.55000000005"/>
    <n v="0"/>
    <n v="0.290366784321273"/>
    <n v="31200.44"/>
    <n v="2072536.4300000002"/>
    <n v="2085111.5500000003"/>
    <n v="9.213702393294658E-2"/>
    <n v="940452.98999999987"/>
    <n v="1.0415567884833026"/>
    <n v="8.8460874098967718E-2"/>
    <n v="852228.86"/>
    <n v="2486807.86"/>
    <n v="0.34269992214034584"/>
    <x v="0"/>
    <x v="0"/>
    <x v="0"/>
    <x v="0"/>
    <x v="0"/>
    <x v="0"/>
    <n v="854624.66500000004"/>
    <n v="19047539.130000003"/>
    <n v="19902163.795000002"/>
    <n v="2110024.4299999997"/>
    <x v="0"/>
    <n v="2110024.4299999997"/>
    <n v="0.10601985049133697"/>
    <n v="18934730.93"/>
    <n v="-6260048.830000001"/>
    <x v="0"/>
    <n v="234125.46"/>
    <n v="8.9855108880512198"/>
    <n v="422403.97"/>
    <n v="450399.08999999997"/>
    <n v="269304.51999999996"/>
    <n v="25124.989999999962"/>
    <n v="25124.989999999962"/>
    <n v="19725.669999999962"/>
    <n v="12575.119999999963"/>
    <n v="0"/>
    <n v="0"/>
    <n v="0"/>
    <n v="0"/>
    <n v="0"/>
    <x v="0"/>
    <x v="0"/>
    <x v="0"/>
    <x v="0"/>
    <x v="0"/>
    <x v="0"/>
    <x v="0"/>
    <x v="0"/>
    <x v="0"/>
    <x v="0"/>
    <n v="25855.84"/>
    <n v="21179.48"/>
    <n v="28388.75"/>
    <n v="123356.52"/>
    <n v="1414.43"/>
    <n v="760.36"/>
    <n v="1370.87"/>
    <n v="3504.61"/>
    <n v="416.13"/>
    <n v="645.54999999999995"/>
    <n v="618.75"/>
    <n v="5388.11"/>
    <n v="4138.9799999999996"/>
    <n v="7332.49"/>
    <n v="33923.86"/>
    <n v="555553.21"/>
    <n v="0"/>
    <n v="0"/>
    <n v="0"/>
    <n v="0"/>
    <x v="0"/>
    <x v="0"/>
    <n v="0"/>
    <n v="0"/>
    <n v="999391.76"/>
    <n v="1900875.21"/>
    <n v="1302921.31"/>
    <n v="1879186.73"/>
    <n v="9545310.1900000013"/>
    <n v="32216.47"/>
    <n v="19469.039999999997"/>
    <n v="27301.19"/>
    <n v="48047.73"/>
    <n v="331571.26999999996"/>
    <n v="16353.68"/>
    <n v="12515.55"/>
    <n v="8156.42"/>
    <n v="14562"/>
    <n v="32226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997.97"/>
    <n v="100020.54"/>
    <n v="147862.85"/>
    <n v="340368.89"/>
    <n v="1786473.14"/>
    <n v="2622.34"/>
    <n v="1805.98"/>
    <n v="2767.93"/>
    <n v="5899.07"/>
    <n v="37298.269999999997"/>
    <n v="619.29"/>
    <n v="806.8"/>
    <n v="1013.65"/>
    <n v="1036.22"/>
    <n v="44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98780.59000000003"/>
    <n v="7050.27"/>
    <n v="7068.5399999999991"/>
    <n v="600948.53999999992"/>
    <n v="0"/>
    <n v="0"/>
    <n v="15627685.200000001"/>
    <n v="458605.69999999995"/>
    <n v="83813.95"/>
    <x v="0"/>
    <x v="0"/>
    <x v="0"/>
    <x v="0"/>
    <x v="0"/>
    <x v="0"/>
    <n v="2426723.3899999997"/>
    <n v="50393.59"/>
    <n v="3923.26"/>
    <x v="0"/>
    <x v="0"/>
    <x v="0"/>
    <x v="0"/>
    <x v="0"/>
    <x v="0"/>
    <n v="18854137.720000003"/>
    <n v="516049.56"/>
    <n v="94805.75"/>
    <x v="0"/>
    <x v="0"/>
    <x v="0"/>
    <x v="0"/>
    <x v="0"/>
    <x v="0"/>
    <x v="0"/>
    <x v="0"/>
    <x v="0"/>
    <x v="0"/>
    <x v="0"/>
    <x v="0"/>
  </r>
  <r>
    <s v="0190316319001"/>
    <x v="3"/>
    <x v="3"/>
    <x v="0"/>
    <x v="3"/>
    <x v="0"/>
    <x v="0"/>
    <x v="0"/>
    <x v="0"/>
    <x v="0"/>
    <n v="18766965.370000001"/>
    <n v="-876992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0289.12"/>
    <x v="0"/>
    <n v="0"/>
    <x v="0"/>
    <n v="207226.05"/>
    <n v="340469.03"/>
    <x v="0"/>
    <n v="47004.39"/>
    <n v="13597.69"/>
    <n v="1162499.45"/>
    <n v="1086461.5"/>
    <x v="0"/>
    <n v="2583.44"/>
    <x v="0"/>
    <n v="35884.75"/>
    <n v="0"/>
    <n v="37569.76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2"/>
    <x v="0"/>
    <x v="0"/>
    <n v="2122519.86"/>
    <n v="1138586.28"/>
    <n v="1162499.45"/>
    <n v="23913.169999999925"/>
    <n v="2146433.0299999998"/>
    <n v="884014.41999999993"/>
    <n v="2.4280520559834304"/>
    <n v="23017543.579999998"/>
    <n v="1066112.5599999998"/>
    <n v="4.6317390745654878E-2"/>
    <n v="21951431.02"/>
    <n v="0.95368260925434511"/>
    <n v="20292818.020000003"/>
    <n v="1.0817339907333381"/>
    <x v="0"/>
    <x v="0"/>
    <n v="14118.810000000001"/>
    <n v="97176.06"/>
    <n v="39229.42"/>
    <x v="0"/>
    <n v="588351.27"/>
    <x v="0"/>
    <x v="0"/>
    <x v="0"/>
    <n v="111294.87"/>
    <n v="39229.42"/>
    <n v="738875.56"/>
    <n v="0"/>
    <n v="237423.31"/>
    <n v="672780.4"/>
    <n v="16166166.589999998"/>
    <x v="0"/>
    <x v="0"/>
    <n v="2567587.86"/>
    <x v="0"/>
    <x v="0"/>
    <n v="0"/>
    <n v="2805011.17"/>
    <n v="672780.4"/>
    <n v="19643958.16"/>
    <n v="3.7613374757870077E-2"/>
    <x v="0"/>
    <n v="5.9466823202827063E-2"/>
    <n v="5.8309397836203307E-2"/>
    <n v="3.6393987821697941E-2"/>
    <x v="0"/>
    <x v="0"/>
    <n v="3.7847218984747813E-2"/>
    <x v="0"/>
    <x v="0"/>
    <x v="0"/>
    <n v="3.9677157506649068E-2"/>
    <n v="5.8309397836203307E-2"/>
    <n v="0"/>
    <n v="21349.78"/>
    <n v="9794.4600000000009"/>
    <n v="764468.84"/>
    <x v="0"/>
    <x v="0"/>
    <n v="81278.91"/>
    <x v="0"/>
    <x v="0"/>
    <n v="0"/>
    <n v="102628.69"/>
    <n v="9794.4600000000009"/>
    <n v="-876992.79"/>
    <n v="1.1869289464656267"/>
    <x v="0"/>
    <n v="1.5121515198518853"/>
    <n v="0.24967129261661278"/>
    <n v="1.299340851257107"/>
    <x v="0"/>
    <x v="0"/>
    <n v="0.83640878216301429"/>
    <x v="0"/>
    <x v="0"/>
    <n v="0"/>
    <n v="0.92213315851844746"/>
    <n v="0.24967129261661278"/>
    <n v="111353903.02"/>
    <n v="22270780.603999998"/>
    <n v="4.5863102338520992E-2"/>
    <n v="387414.51999999996"/>
    <n v="0.87882361765893557"/>
    <n v="2.431693884599322E-2"/>
    <n v="10337147.359999999"/>
    <n v="2067429.4719999998"/>
    <n v="3.4699858433671307E-2"/>
    <n v="3.2212391328175901E-3"/>
    <n v="1.014945282991812"/>
    <n v="46945.489999999932"/>
    <n v="6.8121535417484752E-2"/>
    <n v="6.3238227929336499E-3"/>
    <n v="0"/>
    <n v="0"/>
    <n v="0"/>
    <n v="0"/>
    <n v="12609.91"/>
    <n v="223304.5"/>
    <n v="1037112.3099999999"/>
    <n v="207422.462"/>
    <n v="22467.52"/>
    <n v="633550.98"/>
    <n v="2792253.67"/>
    <n v="558450.73399999994"/>
    <n v="874271.78"/>
    <n v="15577815.319999998"/>
    <n v="77193397.870000005"/>
    <n v="15438679.574000001"/>
    <x v="0"/>
    <x v="0"/>
    <x v="0"/>
    <x v="0"/>
    <x v="0"/>
    <x v="0"/>
    <x v="0"/>
    <x v="0"/>
    <n v="120411.21"/>
    <n v="2470411.7999999998"/>
    <n v="11229879.010000002"/>
    <n v="2245975.8020000001"/>
    <x v="0"/>
    <x v="0"/>
    <x v="0"/>
    <x v="0"/>
    <x v="0"/>
    <x v="0"/>
    <x v="0"/>
    <x v="0"/>
    <n v="0"/>
    <n v="0.18238010307678248"/>
    <n v="0.12069562433416017"/>
    <n v="0.16988598846348463"/>
    <x v="0"/>
    <x v="0"/>
    <n v="0.16083594029745471"/>
    <x v="0"/>
    <x v="0"/>
    <n v="426.07"/>
    <n v="82098.45"/>
    <n v="116292.59999999999"/>
    <n v="23258.519999999997"/>
    <n v="5.4956635245922793E-2"/>
    <n v="5288.13"/>
    <n v="4539.28"/>
    <n v="321000.98000000004"/>
    <n v="64200.196000000011"/>
    <n v="0.24710812409357752"/>
    <n v="1046905.37"/>
    <n v="18905082.600000001"/>
    <n v="92252642.859999985"/>
    <n v="18450528.571999997"/>
    <n v="0.17022363872904228"/>
    <n v="8616662.8500000015"/>
    <n v="2001163.75"/>
    <n v="0.23224347811171464"/>
    <n v="-876992.79"/>
    <x v="0"/>
    <n v="-138117.22999999998"/>
    <n v="0"/>
    <n v="0.34811243650742568"/>
    <n v="37569.760000000002"/>
    <n v="2084950.0999999999"/>
    <n v="2108863.27"/>
    <n v="9.161982305672256E-2"/>
    <n v="1066112.5599999998"/>
    <n v="1.0463173907456549"/>
    <n v="8.7564083199869192E-2"/>
    <n v="876992.79"/>
    <n v="2516928.9"/>
    <n v="0.34843764954981449"/>
    <x v="0"/>
    <x v="0"/>
    <x v="0"/>
    <x v="0"/>
    <x v="0"/>
    <x v="0"/>
    <n v="920925.88500000001"/>
    <n v="19174528.059999999"/>
    <n v="20095453.945"/>
    <n v="2134476.4449999998"/>
    <x v="0"/>
    <n v="2134476.4449999998"/>
    <n v="0.10621688123303551"/>
    <n v="19374974.91"/>
    <n v="-6615499.1000000015"/>
    <x v="0"/>
    <n v="235653.21"/>
    <n v="9.0069634952140056"/>
    <n v="556172.38"/>
    <n v="594640.56999999995"/>
    <n v="387414.51999999996"/>
    <n v="46945.489999999932"/>
    <n v="46945.489999999932"/>
    <n v="37510.859999999942"/>
    <n v="23913.16999999994"/>
    <n v="0"/>
    <n v="0"/>
    <n v="0"/>
    <n v="0"/>
    <n v="0"/>
    <x v="0"/>
    <x v="0"/>
    <x v="0"/>
    <x v="0"/>
    <x v="0"/>
    <x v="0"/>
    <x v="0"/>
    <x v="0"/>
    <x v="0"/>
    <x v="0"/>
    <n v="14885.18"/>
    <n v="42927.91"/>
    <n v="36607.86"/>
    <n v="128883.55"/>
    <n v="1183.48"/>
    <n v="898.3"/>
    <n v="1387.49"/>
    <n v="3035.86"/>
    <n v="545.14"/>
    <n v="711.3"/>
    <n v="916.87"/>
    <n v="5440.3700000000008"/>
    <n v="4137.3900000000003"/>
    <n v="6803.62"/>
    <n v="33782.71"/>
    <n v="588827.26"/>
    <n v="816.24"/>
    <n v="407.66"/>
    <n v="1931.35"/>
    <n v="35885.86"/>
    <x v="1"/>
    <x v="0"/>
    <n v="0"/>
    <n v="0"/>
    <n v="850970.97000000009"/>
    <n v="2016990.6800000002"/>
    <n v="1280337.0000000002"/>
    <n v="1874205.3800000001"/>
    <n v="9555311.2899999991"/>
    <n v="34096.660000000003"/>
    <n v="20563.02"/>
    <n v="29955.31"/>
    <n v="55597.77"/>
    <n v="359357.5"/>
    <n v="18762.64"/>
    <n v="12515.359999999999"/>
    <n v="9555.34"/>
    <n v="14063.14"/>
    <n v="33884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188.4"/>
    <n v="107943.03999999999"/>
    <n v="200426.88"/>
    <n v="355669.89"/>
    <n v="1741183.59"/>
    <n v="6734.88"/>
    <n v="4593.07"/>
    <n v="7089.41"/>
    <n v="13718.28"/>
    <n v="59655.72"/>
    <n v="2048.8000000000002"/>
    <n v="493.76"/>
    <n v="1024.77"/>
    <n v="1277.32"/>
    <n v="540.0499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3304.5"/>
    <n v="6505.1299999999992"/>
    <n v="7613.68"/>
    <n v="633550.98"/>
    <n v="39041.11"/>
    <n v="188.31"/>
    <n v="15577815.32"/>
    <n v="499570.26"/>
    <n v="88781.01"/>
    <x v="0"/>
    <x v="0"/>
    <x v="0"/>
    <x v="0"/>
    <x v="0"/>
    <x v="0"/>
    <n v="2470411.7999999998"/>
    <n v="91791.360000000001"/>
    <n v="5384.7000000000007"/>
    <x v="0"/>
    <x v="0"/>
    <x v="0"/>
    <x v="0"/>
    <x v="0"/>
    <x v="0"/>
    <n v="18905082.600000001"/>
    <n v="636907.86"/>
    <n v="101967.70000000001"/>
    <x v="0"/>
    <x v="0"/>
    <x v="0"/>
    <x v="0"/>
    <x v="0"/>
    <x v="0"/>
    <x v="0"/>
    <x v="0"/>
    <x v="0"/>
    <x v="0"/>
    <x v="0"/>
    <x v="0"/>
  </r>
  <r>
    <s v="0190319296001"/>
    <x v="4"/>
    <x v="0"/>
    <x v="0"/>
    <x v="0"/>
    <x v="0"/>
    <x v="0"/>
    <x v="0"/>
    <x v="0"/>
    <x v="0"/>
    <n v="8437972.4399999995"/>
    <n v="-505627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376.4"/>
    <x v="0"/>
    <n v="95.2"/>
    <x v="0"/>
    <n v="0"/>
    <n v="32009.87"/>
    <x v="0"/>
    <n v="8719.9"/>
    <n v="0"/>
    <n v="138001.34"/>
    <n v="131845.87"/>
    <x v="0"/>
    <n v="0"/>
    <x v="0"/>
    <n v="1675.36"/>
    <n v="22.6"/>
    <n v="445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46190.17"/>
    <n v="105201.37"/>
    <n v="138001.34"/>
    <n v="32799.97"/>
    <n v="1578990.14"/>
    <n v="206564.49"/>
    <n v="7.6440541159809214"/>
    <n v="11828082.26"/>
    <n v="298637.6399999999"/>
    <n v="2.524818761279057E-2"/>
    <n v="11529444.619999999"/>
    <n v="0.97475181238720932"/>
    <n v="9771048.2200000007"/>
    <n v="1.179959852864179"/>
    <x v="0"/>
    <x v="0"/>
    <n v="178341.54"/>
    <n v="0"/>
    <n v="15681.5"/>
    <x v="0"/>
    <n v="153562.75"/>
    <x v="0"/>
    <x v="0"/>
    <x v="0"/>
    <n v="178341.54"/>
    <n v="15681.5"/>
    <n v="347585.79000000004"/>
    <n v="0"/>
    <n v="6639413.6599999992"/>
    <n v="334292.75"/>
    <n v="1969893.77"/>
    <x v="0"/>
    <x v="0"/>
    <n v="0"/>
    <x v="0"/>
    <x v="0"/>
    <n v="0"/>
    <n v="6639413.6599999992"/>
    <n v="334292.75"/>
    <n v="8943600.1799999997"/>
    <n v="3.8864191489382978E-2"/>
    <x v="0"/>
    <n v="2.6861037605540612E-2"/>
    <n v="4.6909482781185063E-2"/>
    <n v="7.7954838143378669E-2"/>
    <x v="0"/>
    <x v="0"/>
    <n v="0"/>
    <x v="0"/>
    <x v="0"/>
    <x v="0"/>
    <n v="2.6861037605540612E-2"/>
    <n v="4.6909482781185063E-2"/>
    <n v="0"/>
    <n v="275287.19"/>
    <n v="6043.61"/>
    <n v="224296.94"/>
    <x v="0"/>
    <x v="0"/>
    <n v="0"/>
    <x v="0"/>
    <x v="0"/>
    <n v="0"/>
    <n v="275287.19"/>
    <n v="6043.61"/>
    <n v="-505627.74"/>
    <n v="1.4546847268986454"/>
    <x v="0"/>
    <n v="1.5435954517382771"/>
    <n v="0.38539744284666644"/>
    <n v="1.4606207560101652"/>
    <x v="0"/>
    <x v="0"/>
    <n v="0"/>
    <x v="0"/>
    <x v="0"/>
    <n v="0"/>
    <n v="1.5435954517382771"/>
    <n v="0.38539744284666644"/>
    <n v="23596448.350000001"/>
    <n v="11798224.175000001"/>
    <n v="3.2557309837690042E-2"/>
    <n v="69049.63"/>
    <n v="0.4635777193882139"/>
    <n v="1.7259329622798931E-2"/>
    <n v="3088514.33"/>
    <n v="1544257.165"/>
    <n v="0.2548795944877485"/>
    <n v="3.3360922301681903E-2"/>
    <n v="0.91531634873049461"/>
    <n v="37039.760000000009"/>
    <n v="0.28782584278959789"/>
    <n v="3.7673222122853942E-2"/>
    <n v="0"/>
    <n v="0"/>
    <n v="0"/>
    <n v="0"/>
    <n v="88466.26"/>
    <n v="6461072.1199999992"/>
    <n v="12900647.389999999"/>
    <n v="6450323.6949999994"/>
    <n v="2837.59"/>
    <n v="318611.25"/>
    <n v="626806.98"/>
    <n v="313403.49"/>
    <n v="26215.27"/>
    <n v="1816331.02"/>
    <n v="3653322.6"/>
    <n v="1826661.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458013119913667"/>
    <n v="0.1086493325265778"/>
    <n v="0.17221760815757142"/>
    <x v="0"/>
    <x v="0"/>
    <n v="0"/>
    <x v="0"/>
    <x v="0"/>
    <n v="0"/>
    <n v="0"/>
    <n v="0"/>
    <n v="0"/>
    <n v="0"/>
    <n v="596.72"/>
    <n v="28210.86"/>
    <n v="56805.19"/>
    <n v="28402.595000000001"/>
    <n v="0.25211217496147798"/>
    <n v="119447.72"/>
    <n v="8596014.3899999987"/>
    <n v="17180776.969999999"/>
    <n v="8590388.4849999994"/>
    <n v="0.16685772040494629"/>
    <n v="5194396.66"/>
    <n v="1777232.67"/>
    <n v="0.34214419620391484"/>
    <n v="-505627.74"/>
    <x v="0"/>
    <n v="-158041.94999999995"/>
    <n v="0"/>
    <n v="0.22480144858248585"/>
    <n v="4457.51"/>
    <n v="1541732.66"/>
    <n v="1574532.63"/>
    <n v="0.13311816703581159"/>
    <n v="298637.6399999999"/>
    <n v="1.0252481876127906"/>
    <n v="0.12983994377572783"/>
    <n v="505627.74"/>
    <n v="1602007.9400000002"/>
    <n v="0.31562124467373109"/>
    <x v="0"/>
    <x v="0"/>
    <x v="0"/>
    <x v="0"/>
    <x v="0"/>
    <x v="0"/>
    <n v="624305.625"/>
    <n v="8490238.3399999999"/>
    <n v="9114543.9649999999"/>
    <n v="1562590.1550000003"/>
    <x v="0"/>
    <n v="1562590.1550000003"/>
    <n v="0.17143920321196238"/>
    <n v="9771048.2200000007"/>
    <n v="-3417163.99"/>
    <x v="0"/>
    <n v="180495.81"/>
    <n v="8.5663493795229932"/>
    <n v="67469.47"/>
    <n v="69049.63"/>
    <n v="69049.63"/>
    <n v="37039.760000000009"/>
    <n v="37062.360000000008"/>
    <n v="32799.970000000008"/>
    <n v="32799.970000000008"/>
    <n v="0"/>
    <n v="0"/>
    <n v="0"/>
    <n v="0"/>
    <n v="0"/>
    <x v="0"/>
    <x v="0"/>
    <x v="0"/>
    <x v="0"/>
    <x v="0"/>
    <x v="0"/>
    <x v="0"/>
    <x v="0"/>
    <x v="0"/>
    <x v="0"/>
    <n v="197062.12"/>
    <n v="362001.08"/>
    <n v="451254.35"/>
    <n v="5450754.5699999994"/>
    <n v="13571.970000000001"/>
    <n v="8165.26"/>
    <n v="8772.25"/>
    <n v="100992.56"/>
    <n v="4791.3900000000003"/>
    <n v="8636.7899999999991"/>
    <n v="10694.39"/>
    <n v="22716.93"/>
    <n v="4627.8999999999996"/>
    <n v="7428.63"/>
    <n v="33891.14"/>
    <n v="272663.58"/>
    <n v="988.35"/>
    <n v="503.31"/>
    <n v="2130.85"/>
    <n v="11819.57"/>
    <x v="2"/>
    <x v="0"/>
    <n v="0"/>
    <n v="0"/>
    <n v="65638.28"/>
    <n v="94450.58"/>
    <n v="128703.90999999999"/>
    <n v="269872.43"/>
    <n v="1257665.82"/>
    <n v="18281.25"/>
    <n v="11538.19"/>
    <n v="14553.6"/>
    <n v="27934.91"/>
    <n v="45199.05"/>
    <n v="5202.3599999999997"/>
    <n v="7813.46"/>
    <n v="9222.69"/>
    <n v="9501.2099999999991"/>
    <n v="4316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461072.1199999992"/>
    <n v="131502.04"/>
    <n v="46839.5"/>
    <n v="318611.25"/>
    <n v="15442.08"/>
    <n v="239.42"/>
    <n v="1816331.02"/>
    <n v="117507"/>
    <n v="36055.75"/>
    <x v="0"/>
    <x v="0"/>
    <x v="0"/>
    <x v="0"/>
    <x v="0"/>
    <x v="0"/>
    <n v="0"/>
    <n v="0"/>
    <n v="0"/>
    <x v="0"/>
    <x v="0"/>
    <x v="0"/>
    <x v="0"/>
    <x v="0"/>
    <x v="0"/>
    <n v="8596014.3899999987"/>
    <n v="264451.12000000005"/>
    <n v="83134.669999999984"/>
    <x v="0"/>
    <x v="0"/>
    <x v="0"/>
    <x v="0"/>
    <x v="0"/>
    <x v="0"/>
    <x v="0"/>
    <x v="0"/>
    <x v="0"/>
    <x v="0"/>
    <x v="0"/>
    <x v="0"/>
  </r>
  <r>
    <s v="0190319296001"/>
    <x v="4"/>
    <x v="1"/>
    <x v="0"/>
    <x v="1"/>
    <x v="0"/>
    <x v="0"/>
    <x v="0"/>
    <x v="0"/>
    <x v="0"/>
    <n v="8471176.0899999999"/>
    <n v="-505627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868.47"/>
    <x v="0"/>
    <n v="95.2"/>
    <x v="0"/>
    <n v="0"/>
    <n v="61889.38"/>
    <x v="0"/>
    <n v="21841.5"/>
    <n v="0"/>
    <n v="263736.94"/>
    <n v="251747.7"/>
    <x v="0"/>
    <n v="0"/>
    <x v="0"/>
    <n v="3955.7"/>
    <n v="44.92"/>
    <n v="7988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50064.49"/>
    <n v="206694.55"/>
    <n v="263736.94"/>
    <n v="57042.390000000014"/>
    <n v="1607106.88"/>
    <n v="252296.56"/>
    <n v="6.369911979774912"/>
    <n v="11958866.32"/>
    <n v="340222.12"/>
    <n v="2.8449362246905689E-2"/>
    <n v="11618644.199999999"/>
    <n v="0.97155063775309425"/>
    <n v="9900169.6099999994"/>
    <n v="1.1735803180850757"/>
    <x v="0"/>
    <x v="0"/>
    <n v="232000.31"/>
    <n v="0"/>
    <n v="15681.5"/>
    <x v="0"/>
    <n v="160520.29"/>
    <x v="0"/>
    <x v="0"/>
    <x v="0"/>
    <n v="232000.31"/>
    <n v="15681.5"/>
    <n v="408202.1"/>
    <n v="0"/>
    <n v="6713041.4100000001"/>
    <n v="330848.2"/>
    <n v="1932914.22"/>
    <x v="0"/>
    <x v="0"/>
    <n v="0"/>
    <x v="0"/>
    <x v="0"/>
    <n v="0"/>
    <n v="6713041.4100000001"/>
    <n v="330848.2"/>
    <n v="8976803.8300000001"/>
    <n v="4.5472988797617513E-2"/>
    <x v="0"/>
    <n v="3.4559642318666997E-2"/>
    <n v="4.7397870080598897E-2"/>
    <n v="8.3045739091308468E-2"/>
    <x v="0"/>
    <x v="0"/>
    <n v="0"/>
    <x v="0"/>
    <x v="0"/>
    <x v="0"/>
    <n v="3.4559642318666997E-2"/>
    <n v="4.7397870080598897E-2"/>
    <n v="0"/>
    <n v="275287.19"/>
    <n v="6043.61"/>
    <n v="224296.94"/>
    <x v="0"/>
    <x v="0"/>
    <n v="0"/>
    <x v="0"/>
    <x v="0"/>
    <n v="0"/>
    <n v="275287.19"/>
    <n v="6043.61"/>
    <n v="-505627.74"/>
    <n v="1.2386701097324095"/>
    <x v="0"/>
    <n v="1.1865811299993523"/>
    <n v="0.38539744284666644"/>
    <n v="1.3973120781179749"/>
    <x v="0"/>
    <x v="0"/>
    <n v="0"/>
    <x v="0"/>
    <x v="0"/>
    <n v="0"/>
    <n v="1.1865811299993523"/>
    <n v="0.38539744284666644"/>
    <n v="35555314.670000002"/>
    <n v="11851771.556666667"/>
    <n v="3.1331710894403959E-2"/>
    <n v="132739.73000000001"/>
    <n v="0.46624608924547301"/>
    <n v="1.6615313504691309E-2"/>
    <n v="4638578.82"/>
    <n v="1546192.9400000002"/>
    <n v="0.221352931542942"/>
    <n v="2.8877905582603031E-2"/>
    <n v="0.9067323271848472"/>
    <n v="70850.350000000006"/>
    <n v="0.27493470510866513"/>
    <n v="3.5868232691413843E-2"/>
    <n v="0"/>
    <n v="0"/>
    <n v="0"/>
    <n v="0"/>
    <n v="168345.42"/>
    <n v="6481041.1000000006"/>
    <n v="19381688.489999998"/>
    <n v="6460562.8299999991"/>
    <n v="5420.18"/>
    <n v="315166.7"/>
    <n v="941973.67999999993"/>
    <n v="313991.22666666663"/>
    <n v="50164.74"/>
    <n v="1772393.93"/>
    <n v="5425716.5300000003"/>
    <n v="1808572.176666666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634435366987992"/>
    <n v="0.10357321236406522"/>
    <n v="0.16642323921777019"/>
    <x v="0"/>
    <x v="0"/>
    <n v="0"/>
    <x v="0"/>
    <x v="0"/>
    <n v="0"/>
    <n v="0"/>
    <n v="0"/>
    <n v="0"/>
    <n v="0"/>
    <n v="1592.72"/>
    <n v="42089.11"/>
    <n v="98894.3"/>
    <n v="32964.76666666667"/>
    <n v="0.28989496866856834"/>
    <n v="228023.42"/>
    <n v="8568601.7300000004"/>
    <n v="25749378.699999999"/>
    <n v="8583126.2333333325"/>
    <n v="0.15939885803924275"/>
    <n v="4847124.3600000003"/>
    <n v="1739697.32"/>
    <n v="0.35891328358655933"/>
    <n v="-505627.74"/>
    <x v="0"/>
    <n v="-97425.640000000014"/>
    <n v="0"/>
    <n v="0.26334523668753934"/>
    <n v="7988.62"/>
    <n v="1542075.8699999999"/>
    <n v="1599118.2599999998"/>
    <n v="0.13371821518948124"/>
    <n v="340222.12"/>
    <n v="1.0284493622469058"/>
    <n v="0.13001925043479071"/>
    <n v="505627.74"/>
    <n v="1630124.6800000002"/>
    <n v="0.31017734177240969"/>
    <x v="0"/>
    <x v="0"/>
    <x v="0"/>
    <x v="0"/>
    <x v="0"/>
    <x v="0"/>
    <n v="697583.35"/>
    <n v="8511964.3499999996"/>
    <n v="9209547.6999999993"/>
    <n v="1578585.6850000003"/>
    <x v="0"/>
    <n v="1578585.6850000003"/>
    <n v="0.17140751494234624"/>
    <n v="9900169.6099999994"/>
    <n v="-3107427.04"/>
    <x v="0"/>
    <n v="181145.81"/>
    <n v="8.5569988618560924"/>
    <n v="128879.23000000001"/>
    <n v="132739.73000000001"/>
    <n v="132739.73000000001"/>
    <n v="70850.350000000006"/>
    <n v="70895.27"/>
    <n v="57042.39"/>
    <n v="57042.39"/>
    <n v="0"/>
    <n v="0"/>
    <n v="0"/>
    <n v="0"/>
    <n v="0"/>
    <x v="0"/>
    <x v="0"/>
    <x v="0"/>
    <x v="0"/>
    <x v="0"/>
    <x v="0"/>
    <x v="0"/>
    <x v="0"/>
    <x v="0"/>
    <x v="0"/>
    <n v="204309.07"/>
    <n v="357706.36000000004"/>
    <n v="457474.88999999996"/>
    <n v="5461550.7800000012"/>
    <n v="16361.87"/>
    <n v="10175.14"/>
    <n v="12352.81"/>
    <n v="142687.56"/>
    <n v="5860.16"/>
    <n v="8142.68"/>
    <n v="10648.05"/>
    <n v="25772.04"/>
    <n v="4494"/>
    <n v="7368.58"/>
    <n v="35575.35"/>
    <n v="267728.77"/>
    <n v="988.35"/>
    <n v="503.31"/>
    <n v="2405.19"/>
    <n v="11545.23"/>
    <x v="2"/>
    <x v="0"/>
    <n v="0"/>
    <n v="0"/>
    <n v="56306.39"/>
    <n v="89196.13"/>
    <n v="135742.63"/>
    <n v="266736.53000000003"/>
    <n v="1224412.25"/>
    <n v="17025.509999999998"/>
    <n v="11085.91"/>
    <n v="12708.13"/>
    <n v="25027.69"/>
    <n v="58579.62"/>
    <n v="5378.34"/>
    <n v="6392.49"/>
    <n v="8356.32"/>
    <n v="11058.83"/>
    <n v="4907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481041.1000000015"/>
    <n v="181577.38"/>
    <n v="50422.93"/>
    <n v="315166.7"/>
    <n v="15442.08"/>
    <n v="239.42"/>
    <n v="1772393.9300000002"/>
    <n v="124426.85999999999"/>
    <n v="36093.43"/>
    <x v="0"/>
    <x v="0"/>
    <x v="0"/>
    <x v="0"/>
    <x v="0"/>
    <x v="0"/>
    <n v="0"/>
    <n v="0"/>
    <n v="0"/>
    <x v="0"/>
    <x v="0"/>
    <x v="0"/>
    <x v="0"/>
    <x v="0"/>
    <x v="0"/>
    <n v="8568601.7300000004"/>
    <n v="321446.32"/>
    <n v="86755.78"/>
    <x v="0"/>
    <x v="0"/>
    <x v="0"/>
    <x v="0"/>
    <x v="0"/>
    <x v="0"/>
    <x v="0"/>
    <x v="0"/>
    <x v="0"/>
    <x v="0"/>
    <x v="0"/>
    <x v="0"/>
  </r>
  <r>
    <s v="0190319296001"/>
    <x v="4"/>
    <x v="2"/>
    <x v="0"/>
    <x v="2"/>
    <x v="0"/>
    <x v="0"/>
    <x v="0"/>
    <x v="0"/>
    <x v="0"/>
    <n v="8523944.5600000005"/>
    <n v="-522195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8426.65"/>
    <x v="0"/>
    <n v="134.4"/>
    <x v="0"/>
    <n v="24413.58"/>
    <n v="100505.48"/>
    <x v="0"/>
    <n v="31131.73"/>
    <n v="0"/>
    <n v="408213.81"/>
    <n v="390086.49"/>
    <x v="0"/>
    <n v="0"/>
    <x v="0"/>
    <n v="6954.12"/>
    <n v="64.709999999999994"/>
    <n v="11108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55229.83"/>
    <n v="344611.84000000003"/>
    <n v="408213.81"/>
    <n v="63601.969999999972"/>
    <n v="1618831.8"/>
    <n v="167103.53000000003"/>
    <n v="9.6875978622354637"/>
    <n v="12142545.859999999"/>
    <n v="239393.54000000004"/>
    <n v="1.9715267519689651E-2"/>
    <n v="11903152.320000002"/>
    <n v="0.98028473248031056"/>
    <n v="10076398.82"/>
    <n v="1.1812903133978971"/>
    <x v="0"/>
    <x v="0"/>
    <n v="212871.41999999998"/>
    <n v="0"/>
    <n v="15681.5"/>
    <x v="0"/>
    <n v="118943.07"/>
    <x v="0"/>
    <x v="0"/>
    <x v="0"/>
    <n v="212871.41999999998"/>
    <n v="15681.5"/>
    <n v="347495.99"/>
    <n v="0"/>
    <n v="6815647.2200000007"/>
    <n v="326197.63"/>
    <n v="1904294.8099999998"/>
    <x v="0"/>
    <x v="0"/>
    <n v="0"/>
    <x v="0"/>
    <x v="0"/>
    <n v="0"/>
    <n v="6815647.2200000007"/>
    <n v="326197.63"/>
    <n v="9046139.6600000001"/>
    <n v="3.8413732604256519E-2"/>
    <x v="0"/>
    <n v="3.123275209657931E-2"/>
    <n v="4.8073617211749818E-2"/>
    <n v="6.2460428592986617E-2"/>
    <x v="0"/>
    <x v="0"/>
    <n v="0"/>
    <x v="0"/>
    <x v="0"/>
    <x v="0"/>
    <n v="3.123275209657931E-2"/>
    <n v="4.8073617211749818E-2"/>
    <n v="0"/>
    <n v="290759.63"/>
    <n v="7177.39"/>
    <n v="224258.08"/>
    <x v="0"/>
    <x v="0"/>
    <n v="0"/>
    <x v="0"/>
    <x v="0"/>
    <n v="0"/>
    <n v="290759.63"/>
    <n v="7177.39"/>
    <n v="-522195.1"/>
    <n v="1.5027370531671458"/>
    <x v="0"/>
    <n v="1.3658932232424625"/>
    <n v="0.45769792430571055"/>
    <n v="1.8854236736953232"/>
    <x v="0"/>
    <x v="0"/>
    <n v="0"/>
    <x v="0"/>
    <x v="0"/>
    <n v="0"/>
    <n v="1.3658932232424625"/>
    <n v="0.45769792430571055"/>
    <n v="47697860.530000001"/>
    <n v="11924465.1325"/>
    <n v="3.3714042142174883E-2"/>
    <n v="184065.97999999998"/>
    <n v="0.5460296356773805"/>
    <n v="1.631109469806653E-2"/>
    <n v="6193808.6500000004"/>
    <n v="1548452.1625000001"/>
    <n v="0.164298185091656"/>
    <n v="2.13349510584432E-2"/>
    <n v="0.89775522203874025"/>
    <n v="83560.499999999985"/>
    <n v="0.21585555440108722"/>
    <n v="2.8029936461387021E-2"/>
    <n v="0"/>
    <n v="0"/>
    <n v="0"/>
    <n v="0"/>
    <n v="262557.89"/>
    <n v="6602775.8000000007"/>
    <n v="25984464.289999999"/>
    <n v="6496116.0724999998"/>
    <n v="8242.91"/>
    <n v="310516.13"/>
    <n v="1252489.81"/>
    <n v="313122.45250000001"/>
    <n v="75553.679999999993"/>
    <n v="1785351.74"/>
    <n v="7211068.2700000005"/>
    <n v="1802767.0675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167068880526073"/>
    <n v="0.1052995073868106"/>
    <n v="0.16763936142848357"/>
    <x v="0"/>
    <x v="0"/>
    <n v="0"/>
    <x v="0"/>
    <x v="0"/>
    <n v="0"/>
    <n v="0"/>
    <n v="0"/>
    <n v="0"/>
    <n v="0"/>
    <n v="1795.84"/>
    <n v="52944.93"/>
    <n v="151839.23000000001"/>
    <n v="37959.807500000003"/>
    <n v="0.18923594383348752"/>
    <n v="353054.19"/>
    <n v="8698643.6699999999"/>
    <n v="34448022.369999997"/>
    <n v="8612005.5924999993"/>
    <n v="0.16398233197036793"/>
    <n v="4961994.37"/>
    <n v="1878527.95"/>
    <n v="0.37858324897696327"/>
    <n v="-522195.1"/>
    <x v="0"/>
    <n v="-174699.11"/>
    <n v="0"/>
    <n v="0.22343706589012632"/>
    <n v="11108.49"/>
    <n v="1544121.34"/>
    <n v="1607723.31"/>
    <n v="0.13240413736432041"/>
    <n v="239393.54"/>
    <n v="1.0197152675196897"/>
    <n v="0.12984422375706348"/>
    <n v="522195.1"/>
    <n v="1641849.6"/>
    <n v="0.31805294467897666"/>
    <x v="0"/>
    <x v="0"/>
    <x v="0"/>
    <x v="0"/>
    <x v="0"/>
    <x v="0"/>
    <n v="695258.06499999994"/>
    <n v="8561461.6400000006"/>
    <n v="9256719.7050000001"/>
    <n v="1587030.8149999999"/>
    <x v="0"/>
    <n v="1587030.8149999999"/>
    <n v="0.17144635092955965"/>
    <n v="10076398.82"/>
    <n v="-3083466.42"/>
    <x v="0"/>
    <n v="181691.34"/>
    <n v="8.5597355933419834"/>
    <n v="201659.84"/>
    <n v="208479.56"/>
    <n v="184065.97999999998"/>
    <n v="83560.499999999985"/>
    <n v="83625.209999999992"/>
    <n v="63601.97"/>
    <n v="63601.97"/>
    <n v="0"/>
    <n v="0"/>
    <n v="0"/>
    <n v="0"/>
    <n v="0"/>
    <x v="0"/>
    <x v="0"/>
    <x v="0"/>
    <x v="0"/>
    <x v="0"/>
    <x v="0"/>
    <x v="0"/>
    <x v="0"/>
    <x v="0"/>
    <x v="0"/>
    <n v="242586.72999999998"/>
    <n v="322020.69"/>
    <n v="458292.5"/>
    <n v="5579875.879999999"/>
    <n v="18524.53"/>
    <n v="9304.41"/>
    <n v="13039.99"/>
    <n v="128472.43"/>
    <n v="6244.84"/>
    <n v="8287.06"/>
    <n v="8224.34"/>
    <n v="20773.82"/>
    <n v="4350.5"/>
    <n v="7265.16"/>
    <n v="36365.68"/>
    <n v="262534.78999999998"/>
    <n v="1250.07"/>
    <n v="267.27999999999997"/>
    <n v="2418.1"/>
    <n v="11265.04"/>
    <x v="0"/>
    <x v="1"/>
    <n v="0"/>
    <n v="0"/>
    <n v="65112.15"/>
    <n v="82102.950000000012"/>
    <n v="136377.84"/>
    <n v="270465.57"/>
    <n v="1231293.23"/>
    <n v="14862.28"/>
    <n v="6629.12"/>
    <n v="9640.2199999999993"/>
    <n v="18818.28"/>
    <n v="33073.29"/>
    <n v="5645.88"/>
    <n v="6524.78"/>
    <n v="7604.54"/>
    <n v="10242.67"/>
    <n v="5902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602775.7999999989"/>
    <n v="169341.36"/>
    <n v="43530.06"/>
    <n v="310516.13"/>
    <n v="15200.490000000002"/>
    <n v="481.01"/>
    <n v="1785351.74"/>
    <n v="83023.19"/>
    <n v="35919.880000000005"/>
    <x v="0"/>
    <x v="0"/>
    <x v="0"/>
    <x v="0"/>
    <x v="0"/>
    <x v="0"/>
    <n v="0"/>
    <n v="0"/>
    <n v="0"/>
    <x v="0"/>
    <x v="0"/>
    <x v="0"/>
    <x v="0"/>
    <x v="0"/>
    <x v="0"/>
    <n v="8698643.6699999999"/>
    <n v="267565.03999999998"/>
    <n v="79930.95"/>
    <x v="0"/>
    <x v="0"/>
    <x v="0"/>
    <x v="0"/>
    <x v="0"/>
    <x v="0"/>
    <x v="0"/>
    <x v="0"/>
    <x v="0"/>
    <x v="0"/>
    <x v="0"/>
    <x v="0"/>
  </r>
  <r>
    <s v="0190319296001"/>
    <x v="4"/>
    <x v="3"/>
    <x v="0"/>
    <x v="3"/>
    <x v="0"/>
    <x v="0"/>
    <x v="0"/>
    <x v="0"/>
    <x v="0"/>
    <n v="8523361.1199999992"/>
    <n v="-522195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373.72"/>
    <x v="0"/>
    <n v="134.4"/>
    <x v="0"/>
    <n v="24413.58"/>
    <n v="143003.75"/>
    <x v="0"/>
    <n v="43840.65"/>
    <n v="0"/>
    <n v="550877.1"/>
    <n v="526885.61"/>
    <x v="0"/>
    <n v="0"/>
    <x v="0"/>
    <n v="9768.85"/>
    <n v="91.61"/>
    <n v="14131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59782.8"/>
    <n v="463766.1"/>
    <n v="550877.1"/>
    <n v="87111"/>
    <n v="1646893.8"/>
    <n v="163221.60000000003"/>
    <n v="10.089925598082605"/>
    <n v="12148222.23"/>
    <n v="254409.3"/>
    <n v="2.094210125426722E-2"/>
    <n v="11893812.930000002"/>
    <n v="0.9790578987457329"/>
    <n v="10095457.219999999"/>
    <n v="1.1781351424517257"/>
    <x v="0"/>
    <x v="0"/>
    <n v="193017.95"/>
    <n v="0"/>
    <n v="15251.810000000001"/>
    <x v="0"/>
    <n v="143925.26999999999"/>
    <x v="0"/>
    <x v="0"/>
    <x v="0"/>
    <n v="193017.95"/>
    <n v="15251.810000000001"/>
    <n v="352195.03"/>
    <n v="0"/>
    <n v="6828634.5300000003"/>
    <n v="320496.70000000007"/>
    <n v="1896424.99"/>
    <x v="0"/>
    <x v="0"/>
    <n v="0"/>
    <x v="0"/>
    <x v="0"/>
    <n v="0"/>
    <n v="6828634.5300000003"/>
    <n v="320496.70000000007"/>
    <n v="9045556.2199999988"/>
    <n v="3.8935696316970109E-2"/>
    <x v="0"/>
    <n v="2.8265965787452971E-2"/>
    <n v="4.7588040688094441E-2"/>
    <n v="7.5892941064861205E-2"/>
    <x v="0"/>
    <x v="0"/>
    <n v="0"/>
    <x v="0"/>
    <x v="0"/>
    <x v="0"/>
    <n v="2.8265965787452971E-2"/>
    <n v="4.7588040688094441E-2"/>
    <n v="0"/>
    <n v="290759.63"/>
    <n v="7177.39"/>
    <n v="224258.08"/>
    <x v="0"/>
    <x v="0"/>
    <n v="0"/>
    <x v="0"/>
    <x v="0"/>
    <n v="0"/>
    <n v="290759.63"/>
    <n v="7177.39"/>
    <n v="-522195.1"/>
    <n v="1.4826873053830429"/>
    <x v="0"/>
    <n v="1.506386478563263"/>
    <n v="0.47059267064040267"/>
    <n v="1.5581563960241311"/>
    <x v="0"/>
    <x v="0"/>
    <n v="0"/>
    <x v="0"/>
    <x v="0"/>
    <n v="0"/>
    <n v="1.506386478563263"/>
    <n v="0.47059267064040267"/>
    <n v="59846082.760000005"/>
    <n v="11969216.552000001"/>
    <n v="3.5842884798363367E-2"/>
    <n v="259732.75999999995"/>
    <n v="0.55058033495659164"/>
    <n v="1.613176009984851E-2"/>
    <n v="7753591.4500000002"/>
    <n v="1550718.29"/>
    <n v="0.1685238393622093"/>
    <n v="2.1833759867627461E-2"/>
    <n v="0.89600262998291424"/>
    <n v="116729.00999999995"/>
    <n v="0.22582246708394715"/>
    <n v="2.925730589622302E-2"/>
    <n v="0"/>
    <n v="0"/>
    <n v="0"/>
    <n v="0"/>
    <n v="356672.02"/>
    <n v="6635616.5800000001"/>
    <n v="32620080.869999997"/>
    <n v="6524016.1739999996"/>
    <n v="10941.83"/>
    <n v="305244.89"/>
    <n v="1557734.7000000002"/>
    <n v="311546.94000000006"/>
    <n v="99222.25"/>
    <n v="1752499.72"/>
    <n v="8963567.9900000002"/>
    <n v="1792713.5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4011865001854"/>
    <n v="0.10536290293847853"/>
    <n v="0.16604255712238983"/>
    <x v="0"/>
    <x v="0"/>
    <n v="0"/>
    <x v="0"/>
    <x v="0"/>
    <n v="0"/>
    <n v="0"/>
    <n v="0"/>
    <n v="0"/>
    <n v="0"/>
    <n v="2340.7199999999998"/>
    <n v="56365.810000000005"/>
    <n v="208205.04"/>
    <n v="41641.008000000002"/>
    <n v="0.16863568720526648"/>
    <n v="476711.35"/>
    <n v="8693361.1899999995"/>
    <n v="43141383.559999995"/>
    <n v="8628276.7119999994"/>
    <n v="0.16574967374551211"/>
    <n v="5099494.97"/>
    <n v="1891516.24"/>
    <n v="0.37092226801431671"/>
    <n v="-522195.1"/>
    <x v="0"/>
    <n v="-170000.06999999995"/>
    <n v="0"/>
    <n v="0.22579748282901954"/>
    <n v="14131.03"/>
    <n v="1545651.77"/>
    <n v="1632762.77"/>
    <n v="0.13440343278935885"/>
    <n v="254409.30000000002"/>
    <n v="1.0209421012542672"/>
    <n v="0.13164647889849873"/>
    <n v="522195.1"/>
    <n v="1669911.6"/>
    <n v="0.31270822958532651"/>
    <x v="0"/>
    <x v="0"/>
    <x v="0"/>
    <x v="0"/>
    <x v="0"/>
    <x v="0"/>
    <n v="692622.44500000007"/>
    <n v="8559420.1699999999"/>
    <n v="9252042.6150000002"/>
    <n v="1603338.3"/>
    <x v="0"/>
    <n v="1603338.3"/>
    <n v="0.17329560257327026"/>
    <n v="10095457.220000001"/>
    <n v="-3207978.7299999995"/>
    <x v="0"/>
    <n v="182211.81"/>
    <n v="8.5602727946119419"/>
    <n v="274511.89"/>
    <n v="284146.33999999997"/>
    <n v="259732.75999999995"/>
    <n v="116729.00999999995"/>
    <n v="116820.61999999995"/>
    <n v="87110.999999999942"/>
    <n v="87110.999999999942"/>
    <n v="0"/>
    <n v="0"/>
    <n v="0"/>
    <n v="0"/>
    <n v="0"/>
    <x v="0"/>
    <x v="0"/>
    <x v="0"/>
    <x v="0"/>
    <x v="0"/>
    <x v="0"/>
    <x v="0"/>
    <x v="0"/>
    <x v="0"/>
    <x v="0"/>
    <n v="185470.14"/>
    <n v="331202.75"/>
    <n v="460219.67"/>
    <n v="5658724.0199999996"/>
    <n v="13505.06"/>
    <n v="8070.45"/>
    <n v="12082.73"/>
    <n v="122387.34999999999"/>
    <n v="5432.71"/>
    <n v="7473.18"/>
    <n v="6522.7"/>
    <n v="17543.77"/>
    <n v="3752.59"/>
    <n v="7554.23"/>
    <n v="36415.61"/>
    <n v="257522.46"/>
    <n v="1001.86"/>
    <n v="524.77"/>
    <n v="2439.9700000000003"/>
    <n v="10985.68"/>
    <x v="3"/>
    <x v="2"/>
    <n v="0"/>
    <n v="0"/>
    <n v="55080.39"/>
    <n v="88126.150000000009"/>
    <n v="135147.18000000002"/>
    <n v="264709.19"/>
    <n v="1209436.8099999998"/>
    <n v="15370.77"/>
    <n v="9223.0300000000007"/>
    <n v="12835.5"/>
    <n v="21783.03"/>
    <n v="45579.85"/>
    <n v="5681.24"/>
    <n v="7934.07"/>
    <n v="7604.43"/>
    <n v="11197.5"/>
    <n v="6715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635616.5800000001"/>
    <n v="156045.59"/>
    <n v="36972.36"/>
    <n v="305244.89"/>
    <n v="14952.28"/>
    <n v="299.53000000000003"/>
    <n v="1752499.7199999997"/>
    <n v="104792.18"/>
    <n v="39133.089999999997"/>
    <x v="0"/>
    <x v="0"/>
    <x v="0"/>
    <x v="0"/>
    <x v="0"/>
    <x v="0"/>
    <n v="0"/>
    <n v="0"/>
    <n v="0"/>
    <x v="0"/>
    <x v="0"/>
    <x v="0"/>
    <x v="0"/>
    <x v="0"/>
    <x v="0"/>
    <n v="8693361.1900000013"/>
    <n v="275790.04999999993"/>
    <n v="76404.98000000001"/>
    <x v="0"/>
    <x v="0"/>
    <x v="0"/>
    <x v="0"/>
    <x v="0"/>
    <x v="0"/>
    <x v="0"/>
    <x v="0"/>
    <x v="0"/>
    <x v="0"/>
    <x v="0"/>
    <x v="0"/>
  </r>
  <r>
    <s v="0290003180001"/>
    <x v="5"/>
    <x v="0"/>
    <x v="0"/>
    <x v="0"/>
    <x v="0"/>
    <x v="0"/>
    <x v="0"/>
    <x v="0"/>
    <x v="0"/>
    <n v="5991678.0499999998"/>
    <n v="-166502.23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668.21"/>
    <x v="0"/>
    <n v="0"/>
    <x v="0"/>
    <n v="997.57"/>
    <n v="46149.38"/>
    <x v="0"/>
    <n v="2126.33"/>
    <n v="0"/>
    <n v="106955.77"/>
    <n v="104466.66"/>
    <x v="0"/>
    <n v="0"/>
    <x v="0"/>
    <n v="1863.3"/>
    <n v="0"/>
    <n v="625.8099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20138.66"/>
    <n v="103941.49"/>
    <n v="106955.77"/>
    <n v="3014.2799999999988"/>
    <n v="1023152.9400000001"/>
    <n v="928544.47000000009"/>
    <n v="1.1018890026882611"/>
    <n v="9070638.9499999993"/>
    <n v="960620.24000000011"/>
    <n v="0.10590436299969808"/>
    <n v="8110018.7100000009"/>
    <n v="0.89409563700030215"/>
    <n v="7867935.9000000004"/>
    <n v="1.0307682743068611"/>
    <x v="0"/>
    <x v="0"/>
    <n v="38563.56"/>
    <n v="0"/>
    <n v="0"/>
    <x v="0"/>
    <n v="188701.84"/>
    <x v="0"/>
    <x v="0"/>
    <x v="0"/>
    <n v="38563.56"/>
    <n v="0"/>
    <n v="227265.4"/>
    <n v="0"/>
    <n v="2355255.35"/>
    <n v="94534.82"/>
    <n v="3708390.1100000003"/>
    <x v="0"/>
    <x v="0"/>
    <n v="0"/>
    <x v="0"/>
    <x v="0"/>
    <n v="0"/>
    <n v="2355255.35"/>
    <n v="94534.82"/>
    <n v="6158180.2800000003"/>
    <n v="3.6904635731125429E-2"/>
    <x v="0"/>
    <n v="1.6373409363022989E-2"/>
    <n v="0"/>
    <n v="5.0885110358575507E-2"/>
    <x v="0"/>
    <x v="0"/>
    <n v="0"/>
    <x v="0"/>
    <x v="0"/>
    <x v="0"/>
    <n v="1.6373409363022989E-2"/>
    <n v="0"/>
    <n v="0"/>
    <n v="18794.47"/>
    <n v="450.7"/>
    <n v="147257.06000000003"/>
    <x v="0"/>
    <x v="0"/>
    <n v="0"/>
    <x v="0"/>
    <x v="0"/>
    <n v="0"/>
    <n v="18794.47"/>
    <n v="450.7"/>
    <n v="-166502.23000000001"/>
    <n v="0.73263343210185106"/>
    <x v="0"/>
    <n v="0.48736345918271035"/>
    <n v="0"/>
    <n v="0.78036896725543337"/>
    <x v="0"/>
    <x v="0"/>
    <n v="0"/>
    <x v="0"/>
    <x v="0"/>
    <n v="0"/>
    <n v="0.48736345918271035"/>
    <n v="0"/>
    <n v="18235186.07"/>
    <n v="9117593.0350000001"/>
    <n v="6.073889872844055E-2"/>
    <n v="50664.180000000008"/>
    <n v="0.91088773172683324"/>
    <n v="2.652261831293724E-2"/>
    <n v="2048374.8599999999"/>
    <n v="1024187.4299999999"/>
    <n v="3.5317129404722432E-2"/>
    <n v="3.9672049258118701E-3"/>
    <n v="0.9130274504356698"/>
    <n v="4514.8000000000102"/>
    <n v="5.2898130179160792E-2"/>
    <n v="5.9420945628990904E-3"/>
    <n v="0"/>
    <n v="0"/>
    <n v="0"/>
    <n v="0"/>
    <n v="28727.97"/>
    <n v="2316691.79"/>
    <n v="4685495.24"/>
    <n v="2342747.62"/>
    <n v="811.91"/>
    <n v="94534.82"/>
    <n v="190262.82"/>
    <n v="95131.41"/>
    <n v="57177.69"/>
    <n v="3519688.27"/>
    <n v="7058919.8399999999"/>
    <n v="3529459.9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715013988574666"/>
    <n v="0.10241538520242682"/>
    <n v="0.19440149358602152"/>
    <x v="0"/>
    <x v="0"/>
    <n v="0"/>
    <x v="0"/>
    <x v="0"/>
    <n v="0"/>
    <n v="0"/>
    <n v="0"/>
    <n v="0"/>
    <n v="0"/>
    <n v="0"/>
    <n v="0"/>
    <n v="0"/>
    <n v="0"/>
    <n v="0"/>
    <n v="87075.34"/>
    <n v="5930914.8799999999"/>
    <n v="11934677.899999999"/>
    <n v="5967338.9499999993"/>
    <n v="0.17510385931739308"/>
    <n v="3765409.33"/>
    <n v="970094.6"/>
    <n v="0.25763323850902553"/>
    <n v="-166502.23000000001"/>
    <x v="0"/>
    <n v="60763.169999999984"/>
    <n v="5.9388159506241538E-2"/>
    <n v="0.22277893085632103"/>
    <n v="625.80999999999995"/>
    <n v="1019512.85"/>
    <n v="1022527.13"/>
    <n v="0.11272933865370091"/>
    <n v="960620.24000000011"/>
    <n v="1.1059043629996981"/>
    <n v="0.10193407533715615"/>
    <n v="166502.23000000001"/>
    <n v="1023152.9400000001"/>
    <n v="0.16273444906486806"/>
    <x v="0"/>
    <x v="0"/>
    <x v="0"/>
    <x v="0"/>
    <x v="0"/>
    <x v="0"/>
    <n v="667267.41"/>
    <n v="6766009.5300000003"/>
    <n v="7433276.9400000004"/>
    <n v="1021645.8"/>
    <x v="0"/>
    <n v="1021645.8"/>
    <n v="0.13744218172503606"/>
    <n v="6744792.04"/>
    <n v="-2795314.73"/>
    <x v="0"/>
    <n v="521873.69"/>
    <n v="1.9547616205752776"/>
    <n v="49798.450000000004"/>
    <n v="51661.750000000007"/>
    <n v="50664.180000000008"/>
    <n v="4514.8000000000102"/>
    <n v="4514.8000000000102"/>
    <n v="3014.2800000000097"/>
    <n v="3014.2800000000097"/>
    <n v="0"/>
    <n v="0"/>
    <n v="0"/>
    <n v="0"/>
    <n v="0"/>
    <x v="0"/>
    <x v="0"/>
    <x v="0"/>
    <x v="0"/>
    <x v="0"/>
    <x v="0"/>
    <x v="0"/>
    <x v="0"/>
    <x v="0"/>
    <x v="0"/>
    <n v="67913.52"/>
    <n v="102749.69"/>
    <n v="140601.97"/>
    <n v="2005426.6099999999"/>
    <n v="2387.91"/>
    <n v="3926.24"/>
    <n v="3142.92"/>
    <n v="18844.79"/>
    <n v="0"/>
    <n v="851.62"/>
    <n v="2408.6999999999998"/>
    <n v="7001.38"/>
    <n v="2002.46"/>
    <n v="3023.17"/>
    <n v="12720.82"/>
    <n v="76788.37"/>
    <n v="0"/>
    <n v="0"/>
    <n v="0"/>
    <n v="0"/>
    <x v="0"/>
    <x v="0"/>
    <n v="0"/>
    <n v="0"/>
    <n v="68181.56"/>
    <n v="116422.71"/>
    <n v="247148.09"/>
    <n v="1166057.67"/>
    <n v="1921878.24"/>
    <n v="3348.67"/>
    <n v="4921.49"/>
    <n v="4551.99"/>
    <n v="9788.23"/>
    <n v="87458.8"/>
    <n v="0"/>
    <n v="4349.0600000000004"/>
    <n v="17610.990000000002"/>
    <n v="9262.11"/>
    <n v="47410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16691.79"/>
    <n v="28301.86"/>
    <n v="10261.700000000001"/>
    <n v="94534.819999999992"/>
    <n v="0"/>
    <n v="0"/>
    <n v="3519688.2699999996"/>
    <n v="110069.18"/>
    <n v="78632.66"/>
    <x v="0"/>
    <x v="0"/>
    <x v="0"/>
    <x v="0"/>
    <x v="0"/>
    <x v="0"/>
    <n v="0"/>
    <n v="0"/>
    <n v="0"/>
    <x v="0"/>
    <x v="0"/>
    <x v="0"/>
    <x v="0"/>
    <x v="0"/>
    <x v="0"/>
    <n v="5930914.8799999999"/>
    <n v="138371.03999999998"/>
    <n v="88894.36"/>
    <x v="0"/>
    <x v="0"/>
    <x v="0"/>
    <x v="0"/>
    <x v="0"/>
    <x v="0"/>
    <x v="0"/>
    <x v="0"/>
    <x v="0"/>
    <x v="0"/>
    <x v="0"/>
    <x v="0"/>
  </r>
  <r>
    <s v="0290003180001"/>
    <x v="5"/>
    <x v="1"/>
    <x v="0"/>
    <x v="1"/>
    <x v="0"/>
    <x v="0"/>
    <x v="0"/>
    <x v="0"/>
    <x v="0"/>
    <n v="6017119.6399999997"/>
    <n v="-176502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081.27"/>
    <x v="0"/>
    <n v="0"/>
    <x v="0"/>
    <n v="10997.57"/>
    <n v="74783.570000000007"/>
    <x v="0"/>
    <n v="5542.89"/>
    <n v="0"/>
    <n v="200409.84"/>
    <n v="190211.91"/>
    <x v="0"/>
    <n v="0"/>
    <x v="0"/>
    <n v="3983.25"/>
    <n v="0"/>
    <n v="6214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25861.66"/>
    <n v="195405.3"/>
    <n v="200409.84"/>
    <n v="5004.5400000000081"/>
    <n v="1030866.2000000001"/>
    <n v="997233.45"/>
    <n v="1.033726054816954"/>
    <n v="8844058.4100000001"/>
    <n v="1048624.5499999998"/>
    <n v="0.11856825242292807"/>
    <n v="7795433.8600000003"/>
    <n v="0.88143174757707199"/>
    <n v="7633169.3699999992"/>
    <n v="1.021257813384534"/>
    <x v="0"/>
    <x v="0"/>
    <n v="101118.61"/>
    <n v="0"/>
    <n v="0"/>
    <x v="0"/>
    <n v="205900.71000000002"/>
    <x v="0"/>
    <x v="0"/>
    <x v="0"/>
    <n v="101118.61"/>
    <n v="0"/>
    <n v="307019.32"/>
    <n v="0"/>
    <n v="2358941.73"/>
    <n v="88464.639999999999"/>
    <n v="3746215.5"/>
    <x v="0"/>
    <x v="0"/>
    <n v="0"/>
    <x v="0"/>
    <x v="0"/>
    <n v="0"/>
    <n v="2358941.73"/>
    <n v="88464.639999999999"/>
    <n v="6193621.8700000001"/>
    <n v="4.9570239585840267E-2"/>
    <x v="0"/>
    <n v="4.2866090634633862E-2"/>
    <n v="0"/>
    <n v="5.4962323977357952E-2"/>
    <x v="0"/>
    <x v="0"/>
    <n v="0"/>
    <x v="0"/>
    <x v="0"/>
    <x v="0"/>
    <n v="4.2866090634633862E-2"/>
    <n v="0"/>
    <n v="0"/>
    <n v="18794.47"/>
    <n v="450.7"/>
    <n v="157257.06000000003"/>
    <x v="0"/>
    <x v="0"/>
    <n v="0"/>
    <x v="0"/>
    <x v="0"/>
    <n v="0"/>
    <n v="18794.47"/>
    <n v="450.7"/>
    <n v="-176502.23"/>
    <n v="0.57488965189552244"/>
    <x v="0"/>
    <n v="0.18586558893560742"/>
    <n v="0"/>
    <n v="0.76375190741207255"/>
    <x v="0"/>
    <x v="0"/>
    <n v="0"/>
    <x v="0"/>
    <x v="0"/>
    <n v="0"/>
    <n v="0.18586558893560742"/>
    <n v="0"/>
    <n v="27079244.48"/>
    <n v="9026414.8266666662"/>
    <n v="4.9709815980803922E-2"/>
    <n v="79116.320000000007"/>
    <n v="0.94523569852591727"/>
    <n v="2.3217164735313919E-2"/>
    <n v="3074236.52"/>
    <n v="1024745.5066666667"/>
    <n v="2.9302143609952262E-2"/>
    <n v="3.3265965033305199E-3"/>
    <n v="0.92214229950175675"/>
    <n v="4332.75"/>
    <n v="2.5368737731344109E-2"/>
    <n v="2.8800471171786602E-3"/>
    <n v="0"/>
    <n v="0"/>
    <n v="0"/>
    <n v="0"/>
    <n v="52950.93"/>
    <n v="2257823.12"/>
    <n v="6943318.3600000003"/>
    <n v="2314439.4533333336"/>
    <n v="1512.38"/>
    <n v="88464.639999999999"/>
    <n v="278727.46000000002"/>
    <n v="92909.153333333335"/>
    <n v="108994.09"/>
    <n v="3540314.79"/>
    <n v="10599234.629999999"/>
    <n v="3533078.209999999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72710699095756"/>
    <n v="9.7668310111963863E-2"/>
    <n v="0.18509766869836713"/>
    <x v="0"/>
    <x v="0"/>
    <n v="0"/>
    <x v="0"/>
    <x v="0"/>
    <n v="0"/>
    <n v="0"/>
    <n v="0"/>
    <n v="0"/>
    <n v="0"/>
    <n v="0"/>
    <n v="0"/>
    <n v="0"/>
    <n v="0"/>
    <n v="0"/>
    <n v="164406.43"/>
    <n v="5886602.5500000007"/>
    <n v="17821280.449999999"/>
    <n v="5940426.8166666664"/>
    <n v="0.16605516917276278"/>
    <n v="3470916.21"/>
    <n v="819137.41"/>
    <n v="0.23600034124707378"/>
    <n v="-176502.23"/>
    <x v="0"/>
    <n v="130517.09"/>
    <n v="0.12660914675444784"/>
    <n v="0.29927945645224718"/>
    <n v="6214.68"/>
    <n v="1019646.98"/>
    <n v="1024651.52"/>
    <n v="0.11585761564412825"/>
    <n v="1048624.5499999998"/>
    <n v="1.1185682524229281"/>
    <n v="0.10357670655605443"/>
    <n v="176502.23"/>
    <n v="1030866.2000000001"/>
    <n v="0.17121739950344672"/>
    <x v="0"/>
    <x v="0"/>
    <x v="0"/>
    <x v="0"/>
    <x v="0"/>
    <x v="0"/>
    <n v="614232.31999999995"/>
    <n v="6796456.3600000003"/>
    <n v="7410688.6800000006"/>
    <n v="1028363.93"/>
    <x v="0"/>
    <n v="1028363.93"/>
    <n v="0.13876766038969537"/>
    <n v="6716557.5999999996"/>
    <n v="-2651778.7999999998"/>
    <x v="0"/>
    <n v="523197.69"/>
    <n v="1.9607534199931196"/>
    <n v="86130.64"/>
    <n v="90113.89"/>
    <n v="79116.320000000007"/>
    <n v="4332.75"/>
    <n v="4332.75"/>
    <n v="5004.54"/>
    <n v="5004.54"/>
    <n v="0"/>
    <n v="0"/>
    <n v="0"/>
    <n v="0"/>
    <n v="0"/>
    <x v="0"/>
    <x v="0"/>
    <x v="0"/>
    <x v="0"/>
    <x v="0"/>
    <x v="0"/>
    <x v="0"/>
    <x v="0"/>
    <x v="0"/>
    <x v="0"/>
    <n v="61395.95"/>
    <n v="97618.87"/>
    <n v="140456.95000000001"/>
    <n v="1958351.3499999999"/>
    <n v="5604.69"/>
    <n v="8569.52"/>
    <n v="8601.57"/>
    <n v="65528.33"/>
    <n v="0"/>
    <n v="2568.59"/>
    <n v="2661.2"/>
    <n v="7584.71"/>
    <n v="1869.59"/>
    <n v="2697.32"/>
    <n v="11211.220000000001"/>
    <n v="72686.509999999995"/>
    <n v="0"/>
    <n v="0"/>
    <n v="0"/>
    <n v="0"/>
    <x v="0"/>
    <x v="0"/>
    <n v="0"/>
    <n v="0"/>
    <n v="67082.570000000007"/>
    <n v="130130.57"/>
    <n v="311524.25"/>
    <n v="1127391.18"/>
    <n v="1904186.22"/>
    <n v="3554.26"/>
    <n v="5451.48"/>
    <n v="5384.87"/>
    <n v="10257.01"/>
    <n v="101758.71"/>
    <n v="0"/>
    <n v="1596.89"/>
    <n v="20707.810000000001"/>
    <n v="9340.6299999999992"/>
    <n v="4784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57823.12"/>
    <n v="88304.11"/>
    <n v="12814.5"/>
    <n v="88464.639999999999"/>
    <n v="0"/>
    <n v="0"/>
    <n v="3540314.79"/>
    <n v="126406.33000000002"/>
    <n v="79494.38"/>
    <x v="0"/>
    <x v="0"/>
    <x v="0"/>
    <x v="0"/>
    <x v="0"/>
    <x v="0"/>
    <n v="0"/>
    <n v="0"/>
    <n v="0"/>
    <x v="0"/>
    <x v="0"/>
    <x v="0"/>
    <x v="0"/>
    <x v="0"/>
    <x v="0"/>
    <n v="5886602.5499999989"/>
    <n v="214710.44"/>
    <n v="92308.88"/>
    <x v="0"/>
    <x v="0"/>
    <x v="0"/>
    <x v="0"/>
    <x v="0"/>
    <x v="0"/>
    <x v="0"/>
    <x v="0"/>
    <x v="0"/>
    <x v="0"/>
    <x v="0"/>
    <x v="0"/>
  </r>
  <r>
    <s v="0290003180001"/>
    <x v="5"/>
    <x v="2"/>
    <x v="0"/>
    <x v="2"/>
    <x v="0"/>
    <x v="0"/>
    <x v="0"/>
    <x v="0"/>
    <x v="0"/>
    <n v="6014958.3399999999"/>
    <n v="-186502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5205.15"/>
    <x v="0"/>
    <n v="0"/>
    <x v="0"/>
    <n v="26077.56"/>
    <n v="105569.97"/>
    <x v="0"/>
    <n v="5542.89"/>
    <n v="0"/>
    <n v="299340.46999999997"/>
    <n v="285439.90000000002"/>
    <x v="0"/>
    <n v="0"/>
    <x v="0"/>
    <n v="7261.49"/>
    <n v="0"/>
    <n v="6639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32174.84"/>
    <n v="292395.57"/>
    <n v="299340.46999999997"/>
    <n v="6944.8999999999651"/>
    <n v="1039119.74"/>
    <n v="1003555.2799999999"/>
    <n v="1.0354384663294285"/>
    <n v="9027797.8100000005"/>
    <n v="1063747.77"/>
    <n v="0.11783026075547431"/>
    <n v="7964050.0399999991"/>
    <n v="0.88216973924452557"/>
    <n v="7799871.7199999997"/>
    <n v="1.0210488487367071"/>
    <x v="0"/>
    <x v="0"/>
    <n v="82726.359999999986"/>
    <n v="0"/>
    <n v="0"/>
    <x v="0"/>
    <n v="240066.62"/>
    <x v="0"/>
    <x v="0"/>
    <x v="0"/>
    <n v="82726.359999999986"/>
    <n v="0"/>
    <n v="322792.98"/>
    <n v="0"/>
    <n v="2329903.2999999998"/>
    <n v="87038.37"/>
    <n v="3784518.9"/>
    <x v="0"/>
    <x v="0"/>
    <n v="0"/>
    <x v="0"/>
    <x v="0"/>
    <n v="0"/>
    <n v="2329903.2999999998"/>
    <n v="87038.37"/>
    <n v="6201460.5700000003"/>
    <n v="5.2051121885952741E-2"/>
    <x v="0"/>
    <n v="3.5506349126163302E-2"/>
    <n v="0"/>
    <n v="6.3433854168359421E-2"/>
    <x v="0"/>
    <x v="0"/>
    <n v="0"/>
    <x v="0"/>
    <x v="0"/>
    <x v="0"/>
    <n v="3.5506349126163302E-2"/>
    <n v="0"/>
    <n v="0"/>
    <n v="18794.47"/>
    <n v="450.7"/>
    <n v="167257.06000000003"/>
    <x v="0"/>
    <x v="0"/>
    <n v="0"/>
    <x v="0"/>
    <x v="0"/>
    <n v="0"/>
    <n v="18794.47"/>
    <n v="450.7"/>
    <n v="-186502.23"/>
    <n v="0.57777659848736496"/>
    <x v="0"/>
    <n v="0.22718840766111315"/>
    <n v="0"/>
    <n v="0.69671102129900453"/>
    <x v="0"/>
    <x v="0"/>
    <n v="0"/>
    <x v="0"/>
    <x v="0"/>
    <n v="0"/>
    <n v="0.22718840766111315"/>
    <n v="0"/>
    <n v="36107042.289999999"/>
    <n v="9026760.5724999998"/>
    <n v="4.6780888515695708E-2"/>
    <n v="111418.68000000002"/>
    <n v="0.94750691715249169"/>
    <n v="2.3142415080379598E-2"/>
    <n v="4106411.36"/>
    <n v="1026602.84"/>
    <n v="2.7059734220100291E-2"/>
    <n v="3.07747167734019E-3"/>
    <n v="0.89847405898742894"/>
    <n v="5848.710000000021"/>
    <n v="2.278859855871827E-2"/>
    <n v="2.5917204529909E-3"/>
    <n v="0"/>
    <n v="0"/>
    <n v="0"/>
    <n v="0"/>
    <n v="82021.649999999994"/>
    <n v="2247176.94"/>
    <n v="9190495.3000000007"/>
    <n v="2297623.8250000002"/>
    <n v="2260.52"/>
    <n v="87038.37"/>
    <n v="365765.83"/>
    <n v="91441.457500000004"/>
    <n v="164303.92000000001"/>
    <n v="3544452.28"/>
    <n v="14143686.909999998"/>
    <n v="3535921.7274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79387096797708"/>
    <n v="9.888381317631556E-2"/>
    <n v="0.18586827725529739"/>
    <x v="0"/>
    <x v="0"/>
    <n v="0"/>
    <x v="0"/>
    <x v="0"/>
    <n v="0"/>
    <n v="0"/>
    <n v="0"/>
    <n v="0"/>
    <n v="0"/>
    <n v="0"/>
    <n v="0"/>
    <n v="0"/>
    <n v="0"/>
    <n v="0"/>
    <n v="250348.52"/>
    <n v="5878667.5899999999"/>
    <n v="23699948.039999999"/>
    <n v="5924987.0099999998"/>
    <n v="0.16901202961455944"/>
    <n v="3807866.04"/>
    <n v="1004489.94"/>
    <n v="0.26379340277422153"/>
    <n v="-186502.23"/>
    <x v="0"/>
    <n v="136290.74999999997"/>
    <n v="0.13115981224646928"/>
    <n v="0.31273091291394006"/>
    <n v="6639.08"/>
    <n v="1025535.76"/>
    <n v="1032480.66"/>
    <n v="0.11436683471757993"/>
    <n v="1063747.77"/>
    <n v="1.1178302607554742"/>
    <n v="0.10231144989784609"/>
    <n v="186502.23"/>
    <n v="1039119.74"/>
    <n v="0.17948098070006832"/>
    <x v="0"/>
    <x v="0"/>
    <x v="0"/>
    <x v="0"/>
    <x v="0"/>
    <x v="0"/>
    <n v="613519.18500000006"/>
    <n v="6796269.5"/>
    <n v="7409788.6850000005"/>
    <n v="1035647.2899999999"/>
    <x v="0"/>
    <n v="1035647.2899999999"/>
    <n v="0.13976745276103644"/>
    <n v="6902214.3799999999"/>
    <n v="-2803376.1"/>
    <x v="0"/>
    <n v="524196.61"/>
    <n v="1.9690605019364775"/>
    <n v="130234.75000000003"/>
    <n v="137496.24000000002"/>
    <n v="111418.68000000002"/>
    <n v="5848.710000000021"/>
    <n v="5848.710000000021"/>
    <n v="6944.9000000000206"/>
    <n v="6944.9000000000206"/>
    <n v="0"/>
    <n v="0"/>
    <n v="0"/>
    <n v="0"/>
    <n v="0"/>
    <x v="0"/>
    <x v="0"/>
    <x v="0"/>
    <x v="0"/>
    <x v="0"/>
    <x v="0"/>
    <x v="0"/>
    <x v="0"/>
    <x v="0"/>
    <x v="0"/>
    <n v="56056.03"/>
    <n v="98787.79"/>
    <n v="142106.46"/>
    <n v="1950226.66"/>
    <n v="4827.45"/>
    <n v="7354.49"/>
    <n v="7432.97"/>
    <n v="49870.99"/>
    <n v="0"/>
    <n v="2472.92"/>
    <n v="3797.01"/>
    <n v="6970.5300000000007"/>
    <n v="1767.5"/>
    <n v="2756.68"/>
    <n v="10934.42"/>
    <n v="71579.77"/>
    <n v="0"/>
    <n v="0"/>
    <n v="0"/>
    <n v="0"/>
    <x v="0"/>
    <x v="0"/>
    <n v="0"/>
    <n v="0"/>
    <n v="63009.87"/>
    <n v="147535.59"/>
    <n v="413976.77"/>
    <n v="1076990.23"/>
    <n v="1842939.82"/>
    <n v="4101.53"/>
    <n v="6033.99"/>
    <n v="6108.21"/>
    <n v="11623.72"/>
    <n v="131024.96000000001"/>
    <n v="0"/>
    <n v="2158.4"/>
    <n v="11488.03"/>
    <n v="19102.39"/>
    <n v="48425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47176.94"/>
    <n v="69485.899999999994"/>
    <n v="13240.460000000001"/>
    <n v="87038.37000000001"/>
    <n v="0"/>
    <n v="0"/>
    <n v="3544452.2800000003"/>
    <n v="158892.41"/>
    <n v="81174.209999999992"/>
    <x v="0"/>
    <x v="0"/>
    <x v="0"/>
    <x v="0"/>
    <x v="0"/>
    <x v="0"/>
    <n v="0"/>
    <n v="0"/>
    <n v="0"/>
    <x v="0"/>
    <x v="0"/>
    <x v="0"/>
    <x v="0"/>
    <x v="0"/>
    <x v="0"/>
    <n v="5878667.5899999999"/>
    <n v="228378.31"/>
    <n v="94414.67"/>
    <x v="0"/>
    <x v="0"/>
    <x v="0"/>
    <x v="0"/>
    <x v="0"/>
    <x v="0"/>
    <x v="0"/>
    <x v="0"/>
    <x v="0"/>
    <x v="0"/>
    <x v="0"/>
    <x v="0"/>
  </r>
  <r>
    <s v="0290003180001"/>
    <x v="5"/>
    <x v="3"/>
    <x v="0"/>
    <x v="3"/>
    <x v="0"/>
    <x v="0"/>
    <x v="0"/>
    <x v="0"/>
    <x v="0"/>
    <n v="6043013.4299999997"/>
    <n v="-177163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5996.69"/>
    <x v="0"/>
    <n v="0"/>
    <x v="0"/>
    <n v="37278.71"/>
    <n v="144334.57"/>
    <x v="0"/>
    <n v="5542.89"/>
    <n v="0"/>
    <n v="399474.3"/>
    <n v="382607.47"/>
    <x v="0"/>
    <n v="0"/>
    <x v="0"/>
    <n v="9400.93"/>
    <n v="0"/>
    <n v="7465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37071.73"/>
    <n v="393152.86"/>
    <n v="399474.3"/>
    <n v="6321.4400000000023"/>
    <n v="1043393.1699999999"/>
    <n v="1009138.02"/>
    <n v="1.0339449602741158"/>
    <n v="9074092.9199999999"/>
    <n v="1081103.3500000001"/>
    <n v="0.11914175439146815"/>
    <n v="7992989.5700000003"/>
    <n v="0.88085824560853188"/>
    <n v="7849446.8399999999"/>
    <n v="1.0182869867044033"/>
    <x v="0"/>
    <x v="0"/>
    <n v="96530.14"/>
    <n v="0"/>
    <n v="0"/>
    <x v="0"/>
    <n v="213873.31999999998"/>
    <x v="0"/>
    <x v="0"/>
    <x v="0"/>
    <n v="96530.14"/>
    <n v="0"/>
    <n v="310403.45999999996"/>
    <n v="0"/>
    <n v="2354371.5"/>
    <n v="85733.54"/>
    <n v="3780072.21"/>
    <x v="0"/>
    <x v="0"/>
    <n v="0"/>
    <x v="0"/>
    <x v="0"/>
    <n v="0"/>
    <n v="2354371.5"/>
    <n v="85733.54"/>
    <n v="6220177.25"/>
    <n v="4.9902671181918483E-2"/>
    <x v="0"/>
    <n v="4.1000385877929632E-2"/>
    <n v="0"/>
    <n v="5.6579162544622391E-2"/>
    <x v="0"/>
    <x v="0"/>
    <n v="0"/>
    <x v="0"/>
    <x v="0"/>
    <x v="0"/>
    <n v="4.1000385877929632E-2"/>
    <n v="0"/>
    <n v="0"/>
    <n v="18794.47"/>
    <n v="450.7"/>
    <n v="157918.65000000002"/>
    <x v="0"/>
    <x v="0"/>
    <n v="0"/>
    <x v="0"/>
    <x v="0"/>
    <n v="0"/>
    <n v="18794.47"/>
    <n v="450.7"/>
    <n v="-177163.82"/>
    <n v="0.57075336724661518"/>
    <x v="0"/>
    <n v="0.1947005360191128"/>
    <n v="0"/>
    <n v="0.73837470704620867"/>
    <x v="0"/>
    <x v="0"/>
    <n v="0"/>
    <x v="0"/>
    <x v="0"/>
    <n v="0"/>
    <n v="0.1947005360191128"/>
    <n v="0"/>
    <n v="45181135.210000001"/>
    <n v="9036227.0419999994"/>
    <n v="4.7918639935386427E-2"/>
    <n v="148732.99999999997"/>
    <n v="0.97042734295684241"/>
    <n v="2.2469906860049439E-2"/>
    <n v="5143483.09"/>
    <n v="1028696.618"/>
    <n v="1.8435289538397182E-2"/>
    <n v="2.0986989273127699E-3"/>
    <n v="0.88734228758776867"/>
    <n v="4398.4299999999639"/>
    <n v="1.282719294407157E-2"/>
    <n v="1.4602654336449E-3"/>
    <n v="0"/>
    <n v="0"/>
    <n v="0"/>
    <n v="0"/>
    <n v="110127.48"/>
    <n v="2257841.36"/>
    <n v="11448336.66"/>
    <n v="2289667.3319999999"/>
    <n v="2971.07"/>
    <n v="85733.54"/>
    <n v="451499.37"/>
    <n v="90299.873999999996"/>
    <n v="222530.49"/>
    <n v="3566198.89"/>
    <n v="17709885.799999997"/>
    <n v="3541977.159999999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29276925194826"/>
    <n v="9.8706782248666261E-2"/>
    <n v="0.188479891270671"/>
    <x v="0"/>
    <x v="0"/>
    <n v="0"/>
    <x v="0"/>
    <x v="0"/>
    <n v="0"/>
    <n v="0"/>
    <n v="0"/>
    <n v="0"/>
    <n v="0"/>
    <n v="0"/>
    <n v="0"/>
    <n v="0"/>
    <n v="0"/>
    <n v="0"/>
    <n v="337955.99"/>
    <n v="5909773.79"/>
    <n v="29609721.829999998"/>
    <n v="5921944.3659999995"/>
    <n v="0.17120525073166487"/>
    <n v="4208017.3100000005"/>
    <n v="1014096.11"/>
    <n v="0.24099143023724867"/>
    <n v="-177163.82"/>
    <x v="0"/>
    <n v="133239.63999999996"/>
    <n v="0.12769840155269557"/>
    <n v="0.2993076091274805"/>
    <n v="7465.9"/>
    <n v="1029605.83"/>
    <n v="1035927.2699999999"/>
    <n v="0.1141631763233035"/>
    <n v="1081103.3499999999"/>
    <n v="1.1191417543914681"/>
    <n v="0.1020095764234796"/>
    <n v="177163.82"/>
    <n v="1043393.1699999999"/>
    <n v="0.16979584023920727"/>
    <x v="0"/>
    <x v="0"/>
    <x v="0"/>
    <x v="0"/>
    <x v="0"/>
    <x v="0"/>
    <n v="612866.77"/>
    <n v="6834263.2700000005"/>
    <n v="7447130.040000001"/>
    <n v="1040232.45"/>
    <x v="0"/>
    <n v="1040232.45"/>
    <n v="0.13968232653555218"/>
    <n v="7009896.1100000003"/>
    <n v="-3193921.2000000007"/>
    <x v="0"/>
    <n v="524805.69999999995"/>
    <n v="1.9761060712564671"/>
    <n v="176610.77999999997"/>
    <n v="186011.70999999996"/>
    <n v="148732.99999999997"/>
    <n v="4398.4299999999639"/>
    <n v="4398.4299999999639"/>
    <n v="6321.4399999999632"/>
    <n v="6321.4399999999632"/>
    <n v="0"/>
    <n v="0"/>
    <n v="0"/>
    <n v="0"/>
    <n v="0"/>
    <x v="0"/>
    <x v="0"/>
    <x v="0"/>
    <x v="0"/>
    <x v="0"/>
    <x v="0"/>
    <x v="0"/>
    <x v="0"/>
    <x v="0"/>
    <x v="0"/>
    <n v="54049.95"/>
    <n v="101290.19"/>
    <n v="144077.60999999999"/>
    <n v="1958423.61"/>
    <n v="5160.43"/>
    <n v="7367.19"/>
    <n v="7990.93"/>
    <n v="60712.86"/>
    <n v="0"/>
    <n v="3137.98"/>
    <n v="4518.88"/>
    <n v="7641.8700000000008"/>
    <n v="1835.81"/>
    <n v="2773.4"/>
    <n v="10656.04"/>
    <n v="70468.289999999994"/>
    <n v="0"/>
    <n v="0"/>
    <n v="0"/>
    <n v="0"/>
    <x v="0"/>
    <x v="0"/>
    <n v="0"/>
    <n v="0"/>
    <n v="88975.24"/>
    <n v="162350.51999999999"/>
    <n v="566930.11"/>
    <n v="909553.68"/>
    <n v="1838389.34"/>
    <n v="3478.79"/>
    <n v="5334.91"/>
    <n v="5417.91"/>
    <n v="10003.52"/>
    <n v="125885.23"/>
    <n v="0"/>
    <n v="1747.37"/>
    <n v="7444.42"/>
    <n v="22696.29"/>
    <n v="31864.88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57841.3600000003"/>
    <n v="81231.41"/>
    <n v="15298.730000000001"/>
    <n v="85733.54"/>
    <n v="0"/>
    <n v="0"/>
    <n v="3566198.89"/>
    <n v="150120.35999999999"/>
    <n v="63752.960000000006"/>
    <x v="0"/>
    <x v="0"/>
    <x v="0"/>
    <x v="0"/>
    <x v="0"/>
    <x v="0"/>
    <n v="0"/>
    <n v="0"/>
    <n v="0"/>
    <x v="0"/>
    <x v="0"/>
    <x v="0"/>
    <x v="0"/>
    <x v="0"/>
    <x v="0"/>
    <n v="5909773.790000001"/>
    <n v="231351.77000000002"/>
    <n v="79051.69"/>
    <x v="0"/>
    <x v="0"/>
    <x v="0"/>
    <x v="0"/>
    <x v="0"/>
    <x v="0"/>
    <x v="0"/>
    <x v="0"/>
    <x v="0"/>
    <x v="0"/>
    <x v="0"/>
    <x v="0"/>
  </r>
  <r>
    <s v="0290030099001"/>
    <x v="6"/>
    <x v="0"/>
    <x v="0"/>
    <x v="0"/>
    <x v="0"/>
    <x v="0"/>
    <x v="0"/>
    <x v="0"/>
    <x v="0"/>
    <n v="6196877.5800000001"/>
    <n v="-1400957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138.669999999998"/>
    <x v="0"/>
    <n v="0"/>
    <x v="0"/>
    <n v="33446.76"/>
    <n v="35251.379999999997"/>
    <x v="0"/>
    <n v="7077.7"/>
    <n v="0"/>
    <n v="141856.47"/>
    <n v="91415.5"/>
    <x v="0"/>
    <n v="0"/>
    <x v="0"/>
    <n v="324.47000000000003"/>
    <n v="1.38"/>
    <n v="50115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308928.08"/>
    <n v="95914.51"/>
    <n v="141856.47"/>
    <n v="45941.960000000006"/>
    <n v="4354870.04"/>
    <n v="1403656.3499999999"/>
    <n v="3.1025186756003351"/>
    <n v="8581577.8699999992"/>
    <n v="2014169.0199999996"/>
    <n v="0.23470847092598832"/>
    <n v="6567408.8499999996"/>
    <n v="0.76529152907401166"/>
    <n v="3987441.33"/>
    <n v="1.647023318083529"/>
    <x v="0"/>
    <x v="0"/>
    <n v="1470505.71"/>
    <n v="0"/>
    <n v="1"/>
    <x v="0"/>
    <n v="273882.68"/>
    <x v="0"/>
    <x v="0"/>
    <x v="0"/>
    <n v="1470505.71"/>
    <n v="1"/>
    <n v="1744389.39"/>
    <n v="0"/>
    <n v="5869562.5100000007"/>
    <n v="64913.87"/>
    <n v="1663358.99"/>
    <x v="0"/>
    <x v="0"/>
    <n v="0"/>
    <x v="0"/>
    <x v="0"/>
    <n v="0"/>
    <n v="5869562.5100000007"/>
    <n v="64913.87"/>
    <n v="7597835.3700000001"/>
    <n v="0.22959031158897036"/>
    <x v="0"/>
    <n v="0.2505307180040578"/>
    <n v="1.5405028232019999E-5"/>
    <n v="0.1646563860516965"/>
    <x v="0"/>
    <x v="0"/>
    <n v="0"/>
    <x v="0"/>
    <x v="0"/>
    <x v="0"/>
    <n v="0.2505307180040578"/>
    <n v="1.5405028232019999E-5"/>
    <n v="0"/>
    <n v="1186475.74"/>
    <n v="1025.47"/>
    <n v="213456.58"/>
    <x v="0"/>
    <x v="0"/>
    <n v="0"/>
    <x v="0"/>
    <x v="0"/>
    <n v="0"/>
    <n v="1186475.74"/>
    <n v="1025.47"/>
    <n v="-1400957.79"/>
    <n v="0.80312216872633013"/>
    <x v="0"/>
    <n v="0.80684878129442972"/>
    <n v="1025.47"/>
    <n v="0.77937232102446197"/>
    <x v="0"/>
    <x v="0"/>
    <n v="0"/>
    <x v="0"/>
    <x v="0"/>
    <n v="0"/>
    <n v="0.80684878129442972"/>
    <n v="1025.47"/>
    <n v="17027518.629999999"/>
    <n v="8513759.3149999995"/>
    <n v="4.9686224891829701E-2"/>
    <n v="38154.54"/>
    <n v="0.923910496627662"/>
    <n v="2.8211692521871581E-2"/>
    <n v="8618671.6600000001"/>
    <n v="4309335.83"/>
    <n v="0.12793236399958183"/>
    <n v="6.4754416891805222E-2"/>
    <n v="2.2238435971271056"/>
    <n v="2903.1600000000035"/>
    <n v="8.08428987072006E-3"/>
    <n v="4.0919550002571402E-3"/>
    <n v="0"/>
    <n v="0"/>
    <n v="0"/>
    <n v="0"/>
    <n v="63642.07"/>
    <n v="4399056.8"/>
    <n v="8833635.25"/>
    <n v="4416817.625"/>
    <n v="559.48"/>
    <n v="64912.87"/>
    <n v="129912.87"/>
    <n v="64956.434999999998"/>
    <n v="23235.99"/>
    <n v="1389476.31"/>
    <n v="2717584.56"/>
    <n v="1358792.2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7290839351783288"/>
    <n v="0.10335788902208073"/>
    <n v="0.2052056698467554"/>
    <x v="0"/>
    <x v="0"/>
    <n v="0"/>
    <x v="0"/>
    <x v="0"/>
    <n v="0.28999999999999998"/>
    <n v="0"/>
    <n v="0"/>
    <n v="0"/>
    <n v="0"/>
    <n v="3529.95"/>
    <n v="193973.32"/>
    <n v="390263.08"/>
    <n v="195131.54"/>
    <n v="0.21708125708432369"/>
    <n v="91415.5"/>
    <n v="5853445.9800000004"/>
    <n v="11681132.68"/>
    <n v="5840566.3399999999"/>
    <n v="0.18782185427586462"/>
    <n v="2654455.4900000002"/>
    <n v="1323662.28"/>
    <n v="0.49865679985464739"/>
    <n v="-1400957.79"/>
    <x v="0"/>
    <n v="343431.59999999986"/>
    <n v="7.8861503752245127E-2"/>
    <n v="0.40483140066705403"/>
    <n v="50115.12"/>
    <n v="4258812.96"/>
    <n v="4304754.92"/>
    <n v="0.50162743789214148"/>
    <n v="2014169.0199999996"/>
    <n v="1.2347084709259883"/>
    <n v="0.4062719659774735"/>
    <n v="1400957.79"/>
    <n v="6111230.7800000003"/>
    <n v="0.22924314928260653"/>
    <x v="0"/>
    <x v="0"/>
    <x v="0"/>
    <x v="0"/>
    <x v="0"/>
    <x v="0"/>
    <n v="32456.435000000001"/>
    <n v="7193002.7200000007"/>
    <n v="7225459.1550000003"/>
    <n v="4331899.0600000005"/>
    <x v="0"/>
    <n v="4331899.0600000005"/>
    <n v="0.5995327033303256"/>
    <n v="3987441.33"/>
    <n v="-1330793.2100000002"/>
    <x v="0"/>
    <n v="1143628.52"/>
    <n v="3.7677689954776574"/>
    <n v="71276.83"/>
    <n v="71601.3"/>
    <n v="38154.54"/>
    <n v="2903.1600000000035"/>
    <n v="2904.5400000000036"/>
    <n v="45941.960000000006"/>
    <n v="45941.960000000006"/>
    <n v="0"/>
    <n v="0"/>
    <n v="0"/>
    <n v="0"/>
    <n v="0"/>
    <x v="0"/>
    <x v="0"/>
    <x v="0"/>
    <x v="0"/>
    <x v="0"/>
    <x v="0"/>
    <x v="0"/>
    <x v="0"/>
    <x v="0"/>
    <x v="0"/>
    <n v="58163.83"/>
    <n v="98479.15"/>
    <n v="146667.26999999999"/>
    <n v="4095746.5500000003"/>
    <n v="16349.15"/>
    <n v="22524.62"/>
    <n v="24592.85"/>
    <n v="829853.77999999991"/>
    <n v="4393.21"/>
    <n v="16707.169999999998"/>
    <n v="25445.54"/>
    <n v="530639.39"/>
    <n v="87.85"/>
    <n v="177.87"/>
    <n v="837.46"/>
    <n v="63809.69"/>
    <n v="0"/>
    <n v="0"/>
    <n v="0"/>
    <n v="0"/>
    <x v="0"/>
    <x v="0"/>
    <n v="0"/>
    <n v="1"/>
    <n v="39389.64"/>
    <n v="58246.46"/>
    <n v="85134.959999999992"/>
    <n v="168083.1"/>
    <n v="1038622.15"/>
    <n v="9274.7900000000009"/>
    <n v="12127.08"/>
    <n v="12615.4"/>
    <n v="24807.52"/>
    <n v="78869.149999999994"/>
    <n v="1598.0100000000002"/>
    <n v="7191.8099999999995"/>
    <n v="11033.89"/>
    <n v="14288.17"/>
    <n v="102076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399056.8000000007"/>
    <n v="893320.39999999991"/>
    <n v="577185.31000000006"/>
    <n v="64912.87"/>
    <n v="0"/>
    <n v="1"/>
    <n v="1389476.31"/>
    <n v="137693.94"/>
    <n v="136188.74"/>
    <x v="0"/>
    <x v="0"/>
    <x v="0"/>
    <x v="0"/>
    <x v="0"/>
    <x v="0"/>
    <n v="0"/>
    <n v="0"/>
    <n v="0"/>
    <x v="0"/>
    <x v="0"/>
    <x v="0"/>
    <x v="0"/>
    <x v="0"/>
    <x v="0"/>
    <n v="5853445.9800000004"/>
    <n v="1031014.34"/>
    <n v="713375.05000000016"/>
    <x v="0"/>
    <x v="0"/>
    <x v="0"/>
    <x v="0"/>
    <x v="0"/>
    <x v="0"/>
    <x v="0"/>
    <x v="0"/>
    <x v="0"/>
    <x v="0"/>
    <x v="0"/>
    <x v="0"/>
  </r>
  <r>
    <s v="0290030099001"/>
    <x v="6"/>
    <x v="1"/>
    <x v="0"/>
    <x v="1"/>
    <x v="0"/>
    <x v="0"/>
    <x v="0"/>
    <x v="0"/>
    <x v="0"/>
    <n v="6218545.7599999998"/>
    <n v="-1422841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388.370000000003"/>
    <x v="0"/>
    <n v="0"/>
    <x v="0"/>
    <n v="59546.53"/>
    <n v="118238.98"/>
    <x v="0"/>
    <n v="7330.43"/>
    <n v="0"/>
    <n v="254336.86"/>
    <n v="182520.75"/>
    <x v="0"/>
    <n v="0"/>
    <x v="0"/>
    <n v="711.75"/>
    <n v="1.38"/>
    <n v="71102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309966.1900000004"/>
    <n v="223504.31"/>
    <n v="254336.86"/>
    <n v="30832.549999999988"/>
    <n v="4340798.74"/>
    <n v="1211275.1900000002"/>
    <n v="3.5836602415674008"/>
    <n v="8460239.1300000008"/>
    <n v="1834462.4899999998"/>
    <n v="0.21683340882115226"/>
    <n v="6625776.6399999997"/>
    <n v="0.78316659117884757"/>
    <n v="3868213.4800000004"/>
    <n v="1.7128777080834741"/>
    <x v="0"/>
    <x v="0"/>
    <n v="1311464.3"/>
    <n v="0"/>
    <n v="1"/>
    <x v="0"/>
    <n v="323609.86"/>
    <x v="0"/>
    <x v="0"/>
    <x v="0"/>
    <n v="1311464.3"/>
    <n v="1"/>
    <n v="1635075.1600000001"/>
    <n v="0"/>
    <n v="5925850.1399999987"/>
    <n v="64913.87"/>
    <n v="1650623.2000000002"/>
    <x v="0"/>
    <x v="0"/>
    <n v="0"/>
    <x v="0"/>
    <x v="0"/>
    <n v="0"/>
    <n v="5925850.1399999987"/>
    <n v="64913.87"/>
    <n v="7641387.21"/>
    <n v="0.21397622121023235"/>
    <x v="0"/>
    <n v="0.22131243096201558"/>
    <n v="1.5405028232019999E-5"/>
    <n v="0.1960531392022116"/>
    <x v="0"/>
    <x v="0"/>
    <n v="0"/>
    <x v="0"/>
    <x v="0"/>
    <x v="0"/>
    <n v="0.22131243096201558"/>
    <n v="1.5405028232019999E-5"/>
    <n v="0"/>
    <n v="1209918.98"/>
    <n v="908.82"/>
    <n v="212013.65000000002"/>
    <x v="0"/>
    <x v="0"/>
    <n v="0"/>
    <x v="0"/>
    <x v="0"/>
    <n v="0"/>
    <n v="1209918.98"/>
    <n v="908.82"/>
    <n v="-1422841.45"/>
    <n v="0.87019941639869314"/>
    <x v="0"/>
    <n v="0.922571037579902"/>
    <n v="908.82"/>
    <n v="0.65515200927437756"/>
    <x v="0"/>
    <x v="0"/>
    <n v="0"/>
    <x v="0"/>
    <x v="0"/>
    <n v="0"/>
    <n v="0.922571037579902"/>
    <n v="908.82"/>
    <n v="25487757.759999998"/>
    <n v="8495919.253333332"/>
    <n v="8.3502898138027512E-2"/>
    <n v="85297.600000000006"/>
    <n v="1.3861935154095777"/>
    <n v="2.884016816707223E-2"/>
    <n v="12928637.850000001"/>
    <n v="4309545.95"/>
    <n v="4.2926865648108471E-2"/>
    <n v="2.1774606665125491E-2"/>
    <n v="2.3177298217272599"/>
    <n v="-32941.37999999999"/>
    <n v="-4.5862901171757987E-2"/>
    <n v="-2.3263907542724539E-2"/>
    <n v="0"/>
    <n v="0"/>
    <n v="0"/>
    <n v="0"/>
    <n v="122377.59"/>
    <n v="4614385.84"/>
    <n v="13448021.09"/>
    <n v="4482673.6966666663"/>
    <n v="1064.22"/>
    <n v="64912.87"/>
    <n v="194825.74"/>
    <n v="64941.91333333333"/>
    <n v="49812.71"/>
    <n v="1327013.3400000001"/>
    <n v="4044597.9000000004"/>
    <n v="1348199.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80080052358098"/>
    <n v="9.8323558273152215E-2"/>
    <n v="0.2216855178607495"/>
    <x v="0"/>
    <x v="0"/>
    <n v="0"/>
    <x v="0"/>
    <x v="0"/>
    <n v="0.28999999999999998"/>
    <n v="0"/>
    <n v="0"/>
    <n v="0"/>
    <n v="0"/>
    <n v="7339.58"/>
    <n v="184594.31"/>
    <n v="574857.39"/>
    <n v="191619.13"/>
    <n v="0.22981776401969883"/>
    <n v="182520.75"/>
    <n v="6006312.0499999998"/>
    <n v="17687444.73"/>
    <n v="5895814.9100000001"/>
    <n v="0.18574607865361228"/>
    <n v="2543249.27"/>
    <n v="1241838.6299999999"/>
    <n v="0.48828820857186361"/>
    <n v="-1422841.45"/>
    <x v="0"/>
    <n v="212233.7100000002"/>
    <n v="4.8892778198696259E-2"/>
    <n v="0.37937076253491447"/>
    <n v="71102.98"/>
    <n v="4238863.21"/>
    <n v="4269695.76"/>
    <n v="0.50467790500857856"/>
    <n v="1834462.4899999995"/>
    <n v="1.2168334088211523"/>
    <n v="0.4147469171622285"/>
    <n v="1422841.45"/>
    <n v="6097159.4799999995"/>
    <n v="0.23336136354432377"/>
    <x v="0"/>
    <x v="0"/>
    <x v="0"/>
    <x v="0"/>
    <x v="0"/>
    <x v="0"/>
    <n v="32456.435000000001"/>
    <n v="7153487.6299999999"/>
    <n v="7185944.0649999995"/>
    <n v="4325382.4649999999"/>
    <x v="0"/>
    <n v="4325382.4649999999"/>
    <n v="0.601922645914723"/>
    <n v="3868213.48"/>
    <n v="-1301410.6400000001"/>
    <x v="0"/>
    <n v="1143323.1299999999"/>
    <n v="3.7696833702647132"/>
    <n v="144132.38"/>
    <n v="144844.13"/>
    <n v="85297.600000000006"/>
    <n v="-32941.37999999999"/>
    <n v="-32939.999999999993"/>
    <n v="30832.550000000003"/>
    <n v="30832.550000000003"/>
    <n v="0"/>
    <n v="0"/>
    <n v="0"/>
    <n v="0"/>
    <n v="0"/>
    <x v="0"/>
    <x v="0"/>
    <x v="0"/>
    <x v="0"/>
    <x v="0"/>
    <x v="0"/>
    <x v="0"/>
    <x v="0"/>
    <x v="0"/>
    <x v="0"/>
    <n v="42735.1"/>
    <n v="94405.71"/>
    <n v="152804.57"/>
    <n v="4324440.46"/>
    <n v="15738.32"/>
    <n v="18646.77"/>
    <n v="22910.809999999998"/>
    <n v="683505.63"/>
    <n v="4566.96"/>
    <n v="14978.7"/>
    <n v="24835.77"/>
    <n v="526281.34000000008"/>
    <n v="176.42"/>
    <n v="179.33"/>
    <n v="844.34999999999991"/>
    <n v="63712.77"/>
    <n v="0"/>
    <n v="0"/>
    <n v="0"/>
    <n v="0"/>
    <x v="0"/>
    <x v="0"/>
    <n v="0"/>
    <n v="1"/>
    <n v="29206.62"/>
    <n v="50753.56"/>
    <n v="81488.19"/>
    <n v="154270.95000000001"/>
    <n v="1011294.02"/>
    <n v="11538.79"/>
    <n v="16307.67"/>
    <n v="15494.83"/>
    <n v="30696.87"/>
    <n v="120570.22"/>
    <n v="2172.62"/>
    <n v="8096.8499999999995"/>
    <n v="10903.27"/>
    <n v="12312.74"/>
    <n v="95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14385.84"/>
    <n v="740801.53"/>
    <n v="570662.77000000014"/>
    <n v="64912.869999999995"/>
    <n v="0"/>
    <n v="1"/>
    <n v="1327013.3400000001"/>
    <n v="194608.38"/>
    <n v="129001.48"/>
    <x v="0"/>
    <x v="0"/>
    <x v="0"/>
    <x v="0"/>
    <x v="0"/>
    <x v="0"/>
    <n v="0"/>
    <n v="0"/>
    <n v="0"/>
    <x v="0"/>
    <x v="0"/>
    <x v="0"/>
    <x v="0"/>
    <x v="0"/>
    <x v="0"/>
    <n v="6006312.0499999989"/>
    <n v="935409.91"/>
    <n v="699665.25000000012"/>
    <x v="0"/>
    <x v="0"/>
    <x v="0"/>
    <x v="0"/>
    <x v="0"/>
    <x v="0"/>
    <x v="0"/>
    <x v="0"/>
    <x v="0"/>
    <x v="0"/>
    <x v="0"/>
    <x v="0"/>
  </r>
  <r>
    <s v="0290030099001"/>
    <x v="6"/>
    <x v="2"/>
    <x v="0"/>
    <x v="2"/>
    <x v="0"/>
    <x v="0"/>
    <x v="0"/>
    <x v="0"/>
    <x v="0"/>
    <n v="6424790.2699999996"/>
    <n v="-1440896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488.82"/>
    <x v="0"/>
    <n v="0"/>
    <x v="0"/>
    <n v="77601.509999999995"/>
    <n v="152008.79"/>
    <x v="0"/>
    <n v="9698.25"/>
    <n v="0"/>
    <n v="359422.51"/>
    <n v="275517.64"/>
    <x v="0"/>
    <n v="0"/>
    <x v="0"/>
    <n v="1265.8699999999999"/>
    <n v="1.38"/>
    <n v="82637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313194.4800000004"/>
    <n v="296797.37"/>
    <n v="359422.51"/>
    <n v="62625.140000000014"/>
    <n v="4375819.62"/>
    <n v="1369364.9599999997"/>
    <n v="3.1955101436216107"/>
    <n v="8448492.3800000008"/>
    <n v="1993743.2899999996"/>
    <n v="0.23598805565828057"/>
    <n v="6454749.0899999989"/>
    <n v="0.76401194434171915"/>
    <n v="3829724.65"/>
    <n v="1.6854342491698455"/>
    <x v="0"/>
    <x v="0"/>
    <n v="1427553.4499999997"/>
    <n v="0"/>
    <n v="1"/>
    <x v="0"/>
    <n v="391337.99"/>
    <x v="0"/>
    <x v="0"/>
    <x v="0"/>
    <n v="1427553.4499999997"/>
    <n v="1"/>
    <n v="1818892.4399999997"/>
    <n v="0"/>
    <n v="6083909.7699999986"/>
    <n v="129826.02"/>
    <n v="1651950.91"/>
    <x v="0"/>
    <x v="0"/>
    <n v="0"/>
    <x v="0"/>
    <x v="0"/>
    <n v="0"/>
    <n v="6083909.7699999986"/>
    <n v="129826.02"/>
    <n v="7865686.6999999993"/>
    <n v="0.23124394720679631"/>
    <x v="0"/>
    <n v="0.23464408644574622"/>
    <n v="7.7026161627700001E-6"/>
    <n v="0.23689444258364797"/>
    <x v="0"/>
    <x v="0"/>
    <n v="0"/>
    <x v="0"/>
    <x v="0"/>
    <x v="0"/>
    <n v="0.23464408644574622"/>
    <n v="7.7026161627700001E-6"/>
    <n v="0"/>
    <n v="1221935.75"/>
    <n v="1027.77"/>
    <n v="217932.91"/>
    <x v="0"/>
    <x v="0"/>
    <n v="0"/>
    <x v="0"/>
    <x v="0"/>
    <n v="0"/>
    <n v="1221935.75"/>
    <n v="1027.77"/>
    <n v="-1440896.43"/>
    <n v="0.79218341794856229"/>
    <x v="0"/>
    <n v="0.85596497280014294"/>
    <n v="1027.77"/>
    <n v="0.55689178042745102"/>
    <x v="0"/>
    <x v="0"/>
    <n v="0"/>
    <x v="0"/>
    <x v="0"/>
    <n v="0"/>
    <n v="0.85596497280014294"/>
    <n v="1027.77"/>
    <n v="33936250.140000001"/>
    <n v="8484062.5350000001"/>
    <n v="7.1667925300128638E-2"/>
    <n v="141693.18"/>
    <n v="1.0728024453964546"/>
    <n v="2.9835093618861452E-2"/>
    <n v="17241832.330000002"/>
    <n v="4310458.0825000005"/>
    <n v="5.8114602950671397E-2"/>
    <n v="2.9526015274709438E-2"/>
    <n v="2.4081724823996251"/>
    <n v="-10315.610000000015"/>
    <n v="-9.5726345576868394E-3"/>
    <n v="-4.8635237929679003E-3"/>
    <n v="0"/>
    <n v="0"/>
    <n v="0"/>
    <n v="0"/>
    <n v="187757.9"/>
    <n v="4656356.3199999994"/>
    <n v="18104377.41"/>
    <n v="4526094.3525"/>
    <n v="1906.64"/>
    <n v="129825.02"/>
    <n v="324650.76"/>
    <n v="81162.69"/>
    <n v="72389.61"/>
    <n v="1260612.92"/>
    <n v="5305210.82"/>
    <n v="1326302.70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593370387543196"/>
    <n v="9.39663286172501E-2"/>
    <n v="0.21832002521626459"/>
    <x v="0"/>
    <x v="0"/>
    <n v="0"/>
    <x v="0"/>
    <x v="0"/>
    <n v="0.28999999999999998"/>
    <n v="0"/>
    <n v="0"/>
    <n v="0"/>
    <n v="0"/>
    <n v="10354.85"/>
    <n v="180829.56"/>
    <n v="755686.95"/>
    <n v="188921.73749999999"/>
    <n v="0.21924104948484291"/>
    <n v="275517.64"/>
    <n v="6046794.2599999988"/>
    <n v="23734238.989999998"/>
    <n v="5933559.7474999996"/>
    <n v="0.18573514161786911"/>
    <n v="2522055.7400000002"/>
    <n v="1031519.9"/>
    <n v="0.40899964407606626"/>
    <n v="-1440896.43"/>
    <x v="0"/>
    <n v="377996.00999999978"/>
    <n v="8.6382904878515021E-2"/>
    <n v="0.4217042492366353"/>
    <n v="82637.62"/>
    <n v="4230556.8600000003"/>
    <n v="4293182"/>
    <n v="0.50815953982076023"/>
    <n v="1993743.2899999998"/>
    <n v="1.2359880556582805"/>
    <n v="0.41113628687141091"/>
    <n v="1440896.43"/>
    <n v="6132180.3600000003"/>
    <n v="0.23497293709736872"/>
    <x v="0"/>
    <x v="0"/>
    <x v="0"/>
    <x v="0"/>
    <x v="0"/>
    <x v="0"/>
    <n v="64912.51"/>
    <n v="7287147.46"/>
    <n v="7352059.9699999997"/>
    <n v="4344507.0500000007"/>
    <x v="0"/>
    <n v="4344507.0500000007"/>
    <n v="0.59092377751646674"/>
    <n v="3829724.65"/>
    <n v="-1490535.8400000003"/>
    <x v="0"/>
    <n v="1146423.45"/>
    <n v="3.7623048272433719"/>
    <n v="218028.82"/>
    <n v="219294.69"/>
    <n v="141693.18"/>
    <n v="-10315.610000000015"/>
    <n v="-10314.230000000016"/>
    <n v="62625.139999999985"/>
    <n v="62625.139999999985"/>
    <n v="0"/>
    <n v="0"/>
    <n v="0"/>
    <n v="0"/>
    <n v="0"/>
    <x v="0"/>
    <x v="0"/>
    <x v="0"/>
    <x v="0"/>
    <x v="0"/>
    <x v="0"/>
    <x v="0"/>
    <x v="0"/>
    <x v="0"/>
    <x v="0"/>
    <n v="59808.76"/>
    <n v="102855.89"/>
    <n v="149128.71"/>
    <n v="4344562.96"/>
    <n v="15163.1"/>
    <n v="22431.48"/>
    <n v="23166.370000000003"/>
    <n v="794438.45"/>
    <n v="4451.97"/>
    <n v="16532.400000000001"/>
    <n v="26545.100000000002"/>
    <n v="524824.58000000007"/>
    <n v="259.58999999999997"/>
    <n v="346.37"/>
    <n v="1632.58"/>
    <n v="127586.48"/>
    <n v="0"/>
    <n v="0"/>
    <n v="0"/>
    <n v="0"/>
    <x v="0"/>
    <x v="0"/>
    <n v="0"/>
    <n v="1"/>
    <n v="31448.82"/>
    <n v="53108.18"/>
    <n v="75547.14"/>
    <n v="154309.77000000002"/>
    <n v="946199.01"/>
    <n v="12248.65"/>
    <n v="18895.419999999998"/>
    <n v="16848.810000000001"/>
    <n v="36308.06"/>
    <n v="175351.02"/>
    <n v="1635.4099999999999"/>
    <n v="9284.25"/>
    <n v="11566.220000000001"/>
    <n v="13257.12"/>
    <n v="95943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56356.32"/>
    <n v="855199.39999999991"/>
    <n v="572354.05000000005"/>
    <n v="129825.01999999999"/>
    <n v="0"/>
    <n v="1"/>
    <n v="1260612.92"/>
    <n v="259651.96"/>
    <n v="131686.03"/>
    <x v="0"/>
    <x v="0"/>
    <x v="0"/>
    <x v="0"/>
    <x v="0"/>
    <x v="0"/>
    <n v="0"/>
    <n v="0"/>
    <n v="0"/>
    <x v="0"/>
    <x v="0"/>
    <x v="0"/>
    <x v="0"/>
    <x v="0"/>
    <x v="0"/>
    <n v="6046794.2599999998"/>
    <n v="1114851.3600000001"/>
    <n v="704041.08000000007"/>
    <x v="0"/>
    <x v="0"/>
    <x v="0"/>
    <x v="0"/>
    <x v="0"/>
    <x v="0"/>
    <x v="0"/>
    <x v="0"/>
    <x v="0"/>
    <x v="0"/>
    <x v="0"/>
    <x v="0"/>
  </r>
  <r>
    <s v="0290030099001"/>
    <x v="6"/>
    <x v="3"/>
    <x v="0"/>
    <x v="3"/>
    <x v="0"/>
    <x v="0"/>
    <x v="0"/>
    <x v="0"/>
    <x v="0"/>
    <n v="6355774.6699999999"/>
    <n v="-1499273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692.58"/>
    <x v="0"/>
    <n v="0"/>
    <x v="0"/>
    <n v="139000.82999999999"/>
    <n v="181064.26"/>
    <x v="0"/>
    <n v="9698.25"/>
    <n v="0"/>
    <n v="453556"/>
    <n v="365674.64"/>
    <x v="0"/>
    <n v="0"/>
    <x v="0"/>
    <n v="1729.77"/>
    <n v="1.38"/>
    <n v="86150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315295.6900000004"/>
    <n v="406455.92"/>
    <n v="453556"/>
    <n v="47100.080000000016"/>
    <n v="4362395.7700000005"/>
    <n v="1339799.24"/>
    <n v="3.2560070492352278"/>
    <n v="8411838.1400000006"/>
    <n v="1938740.9999999995"/>
    <n v="0.23047768724660689"/>
    <n v="6473097.1399999997"/>
    <n v="0.769522312753393"/>
    <n v="3804290.5300000003"/>
    <n v="1.7015254457971167"/>
    <x v="0"/>
    <x v="0"/>
    <n v="1428094.8"/>
    <n v="0"/>
    <n v="1"/>
    <x v="0"/>
    <n v="413991.81000000006"/>
    <x v="0"/>
    <x v="0"/>
    <x v="0"/>
    <n v="1428094.8"/>
    <n v="1"/>
    <n v="1842087.61"/>
    <n v="0"/>
    <n v="6061042.5699999994"/>
    <n v="129655.73"/>
    <n v="1664349.48"/>
    <x v="0"/>
    <x v="0"/>
    <n v="0"/>
    <x v="0"/>
    <x v="0"/>
    <n v="0"/>
    <n v="6061042.5699999994"/>
    <n v="129655.73"/>
    <n v="7855047.7800000003"/>
    <n v="0.23451004520815277"/>
    <x v="0"/>
    <n v="0.23561867178900217"/>
    <n v="7.7127327885900006E-6"/>
    <n v="0.24874091347689792"/>
    <x v="0"/>
    <x v="0"/>
    <n v="0"/>
    <x v="0"/>
    <x v="0"/>
    <x v="0"/>
    <n v="0.23561867178900217"/>
    <n v="7.7127327885900006E-6"/>
    <n v="0"/>
    <n v="1261138.81"/>
    <n v="1225.29"/>
    <n v="236909.01"/>
    <x v="0"/>
    <x v="0"/>
    <n v="0"/>
    <x v="0"/>
    <x v="0"/>
    <n v="0"/>
    <n v="1261138.81"/>
    <n v="1225.29"/>
    <n v="-1499273.11"/>
    <n v="0.81389891656673163"/>
    <x v="0"/>
    <n v="0.88309180174873547"/>
    <n v="1225.29"/>
    <n v="0.57225530621004306"/>
    <x v="0"/>
    <x v="0"/>
    <n v="0"/>
    <x v="0"/>
    <x v="0"/>
    <n v="0"/>
    <n v="0.88309180174873547"/>
    <n v="1225.29"/>
    <n v="42348088.280000001"/>
    <n v="8469617.6559999995"/>
    <n v="6.413427406787299E-2"/>
    <n v="151711.00000000003"/>
    <n v="1.1934814219140337"/>
    <n v="2.9571715061136171E-2"/>
    <n v="21557128.020000003"/>
    <n v="4311425.6040000003"/>
    <n v="3.2773438063944879E-2"/>
    <n v="1.6683189931236259E-2"/>
    <n v="2.420183370956198"/>
    <n v="-29353.25999999998"/>
    <n v="-2.0424747656158308E-2"/>
    <n v="-1.0397137577706019E-2"/>
    <n v="0"/>
    <n v="0"/>
    <n v="0"/>
    <n v="0"/>
    <n v="248436.51"/>
    <n v="4632947.7699999996"/>
    <n v="22737325.18"/>
    <n v="4547465.0360000003"/>
    <n v="3014.23"/>
    <n v="129654.73"/>
    <n v="454305.49"/>
    <n v="90861.097999999998"/>
    <n v="92348.25"/>
    <n v="1250357.67"/>
    <n v="6555568.4900000002"/>
    <n v="1311113.698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89560427617544"/>
    <n v="9.9522129921872621E-2"/>
    <n v="0.21130490088129641"/>
    <x v="0"/>
    <x v="0"/>
    <n v="0"/>
    <x v="0"/>
    <x v="0"/>
    <n v="0.28999999999999998"/>
    <n v="0"/>
    <n v="0"/>
    <n v="0"/>
    <n v="0"/>
    <n v="17622.71"/>
    <n v="179565.27000000002"/>
    <n v="935252.22"/>
    <n v="187050.44399999999"/>
    <n v="0.28264102917606548"/>
    <n v="365674.64"/>
    <n v="6012960.1699999999"/>
    <n v="29747199.159999996"/>
    <n v="5949439.8319999995"/>
    <n v="0.18439112773264535"/>
    <n v="2539958.19"/>
    <n v="1058265.47"/>
    <n v="0.416646807087797"/>
    <n v="-1499273.11"/>
    <x v="0"/>
    <n v="342814.5"/>
    <n v="7.8583997893432761E-2"/>
    <n v="0.42687401798878816"/>
    <n v="86150.21"/>
    <n v="4229145.4800000004"/>
    <n v="4276245.5600000005"/>
    <n v="0.50836041883231009"/>
    <n v="1938740.9999999993"/>
    <n v="1.2304776872466068"/>
    <n v="0.41314070470456793"/>
    <n v="1499273.11"/>
    <n v="6118756.5100000007"/>
    <n v="0.24502905247981505"/>
    <x v="0"/>
    <x v="0"/>
    <x v="0"/>
    <x v="0"/>
    <x v="0"/>
    <x v="0"/>
    <n v="64827.364999999998"/>
    <n v="7223917.9399999995"/>
    <n v="7288745.3049999997"/>
    <n v="4338845.7300000004"/>
    <x v="0"/>
    <n v="4338845.7300000004"/>
    <n v="0.59528019548489364"/>
    <n v="3804290.53"/>
    <n v="-1481692.72"/>
    <x v="0"/>
    <n v="1147769.8600000001"/>
    <n v="3.7597220840073287"/>
    <n v="288982.06"/>
    <n v="290711.83"/>
    <n v="151711.00000000003"/>
    <n v="-29353.25999999998"/>
    <n v="-29351.879999999979"/>
    <n v="47100.080000000031"/>
    <n v="47100.080000000031"/>
    <n v="0"/>
    <n v="0"/>
    <n v="0"/>
    <n v="0"/>
    <n v="0"/>
    <x v="0"/>
    <x v="0"/>
    <x v="0"/>
    <x v="0"/>
    <x v="0"/>
    <x v="0"/>
    <x v="0"/>
    <x v="0"/>
    <x v="0"/>
    <x v="0"/>
    <n v="57899.16"/>
    <n v="99601.07"/>
    <n v="144035.56"/>
    <n v="4331411.9799999995"/>
    <n v="16771.900000000001"/>
    <n v="24658.940000000002"/>
    <n v="25905.68"/>
    <n v="726507.96"/>
    <n v="5748.4"/>
    <n v="19873.150000000001"/>
    <n v="29584.84"/>
    <n v="579043.92999999993"/>
    <n v="261.76"/>
    <n v="349.29"/>
    <n v="1646.32"/>
    <n v="127397.36"/>
    <n v="0"/>
    <n v="0"/>
    <n v="0"/>
    <n v="0"/>
    <x v="0"/>
    <x v="0"/>
    <n v="0"/>
    <n v="1"/>
    <n v="31809.72"/>
    <n v="52010.61"/>
    <n v="74316"/>
    <n v="152100.91"/>
    <n v="940120.43"/>
    <n v="13474.09"/>
    <n v="19991.759999999998"/>
    <n v="18191.37"/>
    <n v="37825.42"/>
    <n v="174504.98"/>
    <n v="1911.08"/>
    <n v="9937.43"/>
    <n v="15928.29"/>
    <n v="13899.1"/>
    <n v="108328.29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632947.7699999996"/>
    <n v="793844.48"/>
    <n v="634250.31999999995"/>
    <n v="129654.73"/>
    <n v="0"/>
    <n v="1"/>
    <n v="1250357.67"/>
    <n v="263987.62"/>
    <n v="150004.19"/>
    <x v="0"/>
    <x v="0"/>
    <x v="0"/>
    <x v="0"/>
    <x v="0"/>
    <x v="0"/>
    <n v="0"/>
    <n v="0"/>
    <n v="0"/>
    <x v="0"/>
    <x v="0"/>
    <x v="0"/>
    <x v="0"/>
    <x v="0"/>
    <x v="0"/>
    <n v="6012960.1699999999"/>
    <n v="1057832.1000000001"/>
    <n v="784255.51"/>
    <x v="0"/>
    <x v="0"/>
    <x v="0"/>
    <x v="0"/>
    <x v="0"/>
    <x v="0"/>
    <x v="0"/>
    <x v="0"/>
    <x v="0"/>
    <x v="0"/>
    <x v="0"/>
    <x v="0"/>
  </r>
  <r>
    <s v="0290034337001"/>
    <x v="7"/>
    <x v="0"/>
    <x v="0"/>
    <x v="0"/>
    <x v="0"/>
    <x v="0"/>
    <x v="0"/>
    <x v="0"/>
    <x v="0"/>
    <n v="4690891.9000000004"/>
    <n v="-269650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841.169999999998"/>
    <x v="0"/>
    <n v="0"/>
    <x v="0"/>
    <n v="0"/>
    <n v="43567.72"/>
    <x v="0"/>
    <n v="2884.29"/>
    <n v="6778.73"/>
    <n v="83963.77"/>
    <n v="75600.87"/>
    <x v="0"/>
    <n v="0"/>
    <x v="0"/>
    <n v="1004.6"/>
    <n v="0.12"/>
    <n v="7358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15820.29"/>
    <n v="72071.91"/>
    <n v="83963.77"/>
    <n v="11891.86"/>
    <n v="1527712.1500000001"/>
    <n v="890772.96"/>
    <n v="1.7150410021426787"/>
    <n v="6739384.75"/>
    <n v="1158466.7400000002"/>
    <n v="0.17189502943870361"/>
    <n v="5580918.0099999998"/>
    <n v="0.82810497056129639"/>
    <n v="5020287.42"/>
    <n v="1.1116730065626401"/>
    <x v="0"/>
    <x v="0"/>
    <n v="14586.43"/>
    <n v="0"/>
    <n v="0"/>
    <x v="0"/>
    <n v="345843.80000000005"/>
    <x v="0"/>
    <x v="0"/>
    <x v="0"/>
    <n v="14586.43"/>
    <n v="0"/>
    <n v="360430.23000000004"/>
    <n v="46629.75"/>
    <n v="535262.4"/>
    <n v="0"/>
    <n v="4358591.53"/>
    <x v="0"/>
    <x v="0"/>
    <n v="20059.16"/>
    <x v="0"/>
    <x v="0"/>
    <n v="46629.75"/>
    <n v="555321.56000000006"/>
    <n v="0"/>
    <n v="4960542.8400000008"/>
    <n v="7.2659432974476634E-2"/>
    <x v="0"/>
    <n v="2.7250989421263291E-2"/>
    <n v="0"/>
    <n v="7.9347605211355976E-2"/>
    <x v="0"/>
    <x v="0"/>
    <n v="0"/>
    <x v="0"/>
    <x v="0"/>
    <x v="0"/>
    <n v="2.626663729749661E-2"/>
    <n v="0"/>
    <n v="734.38"/>
    <n v="6922.35"/>
    <n v="0"/>
    <n v="261893.91"/>
    <x v="0"/>
    <x v="0"/>
    <n v="100.3"/>
    <x v="0"/>
    <x v="0"/>
    <n v="734.38"/>
    <n v="7022.6500000000005"/>
    <n v="0"/>
    <n v="-269650.94"/>
    <n v="0.74813630366132156"/>
    <x v="0"/>
    <n v="0.47457465603303894"/>
    <n v="0"/>
    <n v="0.75726067664072616"/>
    <x v="0"/>
    <x v="0"/>
    <n v="0"/>
    <x v="0"/>
    <x v="0"/>
    <n v="0"/>
    <n v="0.48145091019529801"/>
    <n v="0"/>
    <n v="13500511.300000001"/>
    <n v="6750255.6500000004"/>
    <n v="7.7450791067446456E-2"/>
    <n v="57764.299999999996"/>
    <n v="0.75423263157348064"/>
    <n v="3.1075800810595959E-2"/>
    <n v="3028222.8200000003"/>
    <n v="1514111.4100000001"/>
    <n v="9.4248229725710786E-2"/>
    <n v="2.114028377577077E-2"/>
    <n v="1.0938909076661198"/>
    <n v="14196.579999999994"/>
    <n v="0.11251415112181204"/>
    <n v="2.5237408600961641E-2"/>
    <n v="383.13"/>
    <n v="46629.75"/>
    <n v="94603.010000000009"/>
    <n v="47301.505000000005"/>
    <n v="6261.84"/>
    <n v="520675.97"/>
    <n v="1009057.76"/>
    <n v="504528.88"/>
    <n v="0"/>
    <n v="0"/>
    <n v="0"/>
    <n v="0"/>
    <n v="62796.6"/>
    <n v="4012747.73"/>
    <n v="8077288.0899999999"/>
    <n v="4038644.0449999999"/>
    <x v="0"/>
    <x v="0"/>
    <x v="0"/>
    <x v="0"/>
    <x v="0"/>
    <x v="0"/>
    <x v="0"/>
    <x v="0"/>
    <n v="278.48"/>
    <n v="20059.16"/>
    <n v="40683.82"/>
    <n v="20341.91"/>
    <x v="0"/>
    <x v="0"/>
    <x v="0"/>
    <x v="0"/>
    <x v="0"/>
    <x v="0"/>
    <x v="0"/>
    <x v="0"/>
    <n v="9.7196907371129085E-2"/>
    <n v="0.14893514123512613"/>
    <n v="0"/>
    <n v="0.18658717916300049"/>
    <x v="0"/>
    <x v="0"/>
    <n v="0.16427955880249201"/>
    <x v="0"/>
    <x v="0"/>
    <n v="0"/>
    <n v="0"/>
    <n v="0"/>
    <n v="0"/>
    <n v="0"/>
    <n v="0"/>
    <n v="0"/>
    <n v="0"/>
    <n v="0"/>
    <n v="0"/>
    <n v="72346.25"/>
    <n v="4600112.6100000003"/>
    <n v="9221632.6799999997"/>
    <n v="4610816.34"/>
    <n v="0.18828661477329631"/>
    <n v="3524557.2899999996"/>
    <n v="1227602.1100000001"/>
    <n v="0.34829966120369127"/>
    <n v="-269650.94"/>
    <x v="0"/>
    <n v="90779.290000000037"/>
    <n v="5.9421724177555327E-2"/>
    <n v="0.2377789981950961"/>
    <n v="7358.18"/>
    <n v="1508462.11"/>
    <n v="1520353.9700000002"/>
    <n v="0.22559239847524659"/>
    <n v="1158466.7400000002"/>
    <n v="1.1718950294387036"/>
    <n v="0.19250222315841495"/>
    <n v="269650.94"/>
    <n v="1786572.3400000003"/>
    <n v="0.15093200200334456"/>
    <x v="0"/>
    <x v="0"/>
    <x v="0"/>
    <x v="0"/>
    <x v="0"/>
    <x v="0"/>
    <n v="0"/>
    <n v="5511782.6400000006"/>
    <n v="5511782.6400000006"/>
    <n v="1415981.8800000001"/>
    <x v="2"/>
    <n v="1468874.05"/>
    <n v="0.26649709285342932"/>
    <n v="5032226.5999999996"/>
    <n v="-2296955.1799999997"/>
    <x v="0"/>
    <n v="458323.72"/>
    <n v="3.3073136384911526"/>
    <n v="56759.7"/>
    <n v="57764.299999999996"/>
    <n v="57764.299999999996"/>
    <n v="14196.579999999994"/>
    <n v="14196.699999999995"/>
    <n v="18670.589999999997"/>
    <n v="11891.859999999997"/>
    <n v="2362.9899999999998"/>
    <n v="4287.62"/>
    <n v="5779.99"/>
    <n v="11059.32"/>
    <n v="23139.83"/>
    <x v="0"/>
    <x v="0"/>
    <x v="0"/>
    <x v="0"/>
    <x v="0"/>
    <x v="0"/>
    <x v="0"/>
    <x v="0"/>
    <x v="0"/>
    <x v="0"/>
    <n v="20273.72"/>
    <n v="34498.54"/>
    <n v="50768.22"/>
    <n v="415135.49"/>
    <n v="1052.27"/>
    <n v="1585.96"/>
    <n v="1360.34"/>
    <n v="9144.33"/>
    <n v="0"/>
    <n v="509.66"/>
    <n v="472.32"/>
    <n v="461.55"/>
    <n v="0"/>
    <n v="0"/>
    <n v="0"/>
    <n v="0"/>
    <n v="0"/>
    <n v="0"/>
    <n v="0"/>
    <n v="0"/>
    <x v="0"/>
    <x v="0"/>
    <n v="0"/>
    <n v="0"/>
    <n v="203888.66"/>
    <n v="335253.71999999997"/>
    <n v="453828.29"/>
    <n v="822682.1"/>
    <n v="2197094.96"/>
    <n v="15895.86"/>
    <n v="22403.31"/>
    <n v="21707.51"/>
    <n v="44807.1"/>
    <n v="100154.14"/>
    <n v="3646.19"/>
    <n v="15431.55"/>
    <n v="22963.94"/>
    <n v="29620.45"/>
    <n v="69213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8.75"/>
    <n v="1171.8"/>
    <n v="1574.4"/>
    <n v="3701.36"/>
    <n v="12832.8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629.75"/>
    <x v="0"/>
    <x v="0"/>
    <n v="520675.97"/>
    <n v="13142.9"/>
    <n v="1443.53"/>
    <n v="0"/>
    <n v="0"/>
    <n v="0"/>
    <n v="4012747.73"/>
    <n v="204967.91999999998"/>
    <n v="140875.88"/>
    <x v="0"/>
    <x v="0"/>
    <x v="0"/>
    <x v="0"/>
    <x v="0"/>
    <x v="0"/>
    <n v="20059.16"/>
    <n v="0"/>
    <n v="0"/>
    <x v="0"/>
    <x v="0"/>
    <x v="0"/>
    <x v="0"/>
    <x v="0"/>
    <x v="0"/>
    <n v="4600112.6100000003"/>
    <n v="218110.82"/>
    <n v="142319.41"/>
    <x v="0"/>
    <x v="0"/>
    <x v="0"/>
    <x v="0"/>
    <x v="0"/>
    <x v="0"/>
    <x v="0"/>
    <x v="0"/>
    <x v="0"/>
    <x v="0"/>
    <x v="0"/>
    <x v="0"/>
  </r>
  <r>
    <s v="0290034337001"/>
    <x v="7"/>
    <x v="1"/>
    <x v="0"/>
    <x v="1"/>
    <x v="0"/>
    <x v="0"/>
    <x v="0"/>
    <x v="0"/>
    <x v="0"/>
    <n v="4716165.8499999996"/>
    <n v="-261093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190.92"/>
    <x v="0"/>
    <n v="0"/>
    <x v="0"/>
    <n v="0"/>
    <n v="90091.34"/>
    <x v="0"/>
    <n v="7200.65"/>
    <n v="7836.37"/>
    <n v="155046.66"/>
    <n v="141308.01"/>
    <x v="0"/>
    <n v="0"/>
    <x v="0"/>
    <n v="2817.95"/>
    <n v="0.05"/>
    <n v="10920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18786.92"/>
    <n v="141319.28"/>
    <n v="155046.66"/>
    <n v="13727.380000000005"/>
    <n v="1532514.2999999998"/>
    <n v="947136.21"/>
    <n v="1.6180505864093189"/>
    <n v="6651970.1900000004"/>
    <n v="1100876.1499999999"/>
    <n v="0.16549625427590797"/>
    <n v="5551094.040000001"/>
    <n v="0.83450374572409214"/>
    <n v="4951577.03"/>
    <n v="1.121075973647935"/>
    <x v="0"/>
    <x v="0"/>
    <n v="35073.72"/>
    <n v="0"/>
    <n v="0"/>
    <x v="0"/>
    <n v="368895.68"/>
    <x v="0"/>
    <x v="0"/>
    <x v="0"/>
    <n v="35073.72"/>
    <n v="0"/>
    <n v="403969.4"/>
    <n v="44776.86"/>
    <n v="573461.59"/>
    <n v="0"/>
    <n v="4339531.75"/>
    <x v="0"/>
    <x v="0"/>
    <n v="19488.740000000002"/>
    <x v="0"/>
    <x v="0"/>
    <n v="44776.86"/>
    <n v="592950.32999999996"/>
    <n v="0"/>
    <n v="4977258.9399999995"/>
    <n v="8.1163026651773926E-2"/>
    <x v="0"/>
    <n v="6.1161411002260857E-2"/>
    <n v="0"/>
    <n v="8.5008176285379169E-2"/>
    <x v="0"/>
    <x v="0"/>
    <n v="0"/>
    <x v="0"/>
    <x v="0"/>
    <x v="0"/>
    <n v="5.9151193996299832E-2"/>
    <n v="0"/>
    <n v="431.22"/>
    <n v="6814.27"/>
    <n v="0"/>
    <n v="253750.16"/>
    <x v="0"/>
    <x v="0"/>
    <n v="97.44"/>
    <x v="0"/>
    <x v="0"/>
    <n v="431.22"/>
    <n v="6911.71"/>
    <n v="0"/>
    <n v="-261093.09"/>
    <n v="0.64631897861570697"/>
    <x v="0"/>
    <n v="0.194284210514311"/>
    <n v="0"/>
    <n v="0.68786427642633285"/>
    <x v="0"/>
    <x v="0"/>
    <n v="0"/>
    <x v="0"/>
    <x v="0"/>
    <n v="0"/>
    <n v="0.19706235893996987"/>
    <n v="0"/>
    <n v="20152481.490000002"/>
    <n v="6717493.830000001"/>
    <n v="8.0468706586069166E-2"/>
    <n v="107935.04000000001"/>
    <n v="0.83468111931028133"/>
    <n v="3.1366126316188958E-2"/>
    <n v="4547009.74"/>
    <n v="1515669.9133333333"/>
    <n v="5.4341832133396793E-2"/>
    <n v="1.226116198755035E-2"/>
    <n v="1.1131132181365144"/>
    <n v="17843.700000000012"/>
    <n v="7.0636884098691233E-2"/>
    <n v="1.59378188814801E-2"/>
    <n v="715.53"/>
    <n v="44776.86"/>
    <n v="139379.87"/>
    <n v="46459.956666666665"/>
    <n v="11967.03"/>
    <n v="538387.87"/>
    <n v="1547445.63"/>
    <n v="515815.20999999996"/>
    <n v="0"/>
    <n v="0"/>
    <n v="0"/>
    <n v="0"/>
    <n v="118039.18"/>
    <n v="3970636.07"/>
    <n v="12047924.16"/>
    <n v="4015974.72"/>
    <x v="0"/>
    <x v="0"/>
    <x v="0"/>
    <x v="0"/>
    <x v="0"/>
    <x v="0"/>
    <x v="0"/>
    <x v="0"/>
    <n v="523.15"/>
    <n v="19488.740000000002"/>
    <n v="60172.56"/>
    <n v="20057.52"/>
    <x v="0"/>
    <x v="0"/>
    <x v="0"/>
    <x v="0"/>
    <x v="0"/>
    <x v="0"/>
    <x v="0"/>
    <x v="0"/>
    <n v="9.2406026781342243E-2"/>
    <n v="0.13920136244140613"/>
    <n v="0"/>
    <n v="0.17635446669345567"/>
    <x v="0"/>
    <x v="0"/>
    <n v="0.15649492060833042"/>
    <x v="0"/>
    <x v="0"/>
    <n v="0"/>
    <n v="0"/>
    <n v="0"/>
    <n v="0"/>
    <n v="0"/>
    <n v="0"/>
    <n v="0"/>
    <n v="0"/>
    <n v="0"/>
    <n v="0"/>
    <n v="135225.35"/>
    <n v="4573289.54"/>
    <n v="13794922.219999999"/>
    <n v="4598307.4066666663"/>
    <n v="0.17644581543715296"/>
    <n v="3415042.7"/>
    <n v="970647.37"/>
    <n v="0.28422700834750908"/>
    <n v="-261093.09"/>
    <x v="0"/>
    <n v="142876.31000000003"/>
    <n v="9.3230001181718203E-2"/>
    <n v="0.26598161643372598"/>
    <n v="10920.65"/>
    <n v="1507866.27"/>
    <n v="1521593.65"/>
    <n v="0.22874330559800657"/>
    <n v="1100876.1499999997"/>
    <n v="1.165496254275908"/>
    <n v="0.19626258322050014"/>
    <n v="261093.09"/>
    <n v="1791374.4900000002"/>
    <n v="0.14575014406954068"/>
    <x v="0"/>
    <x v="0"/>
    <x v="0"/>
    <x v="0"/>
    <x v="0"/>
    <x v="0"/>
    <n v="70000"/>
    <n v="5541322.8200000003"/>
    <n v="5611322.8200000003"/>
    <n v="1419866.27"/>
    <x v="2"/>
    <n v="1472758.44"/>
    <n v="0.26246189842273232"/>
    <n v="4951577.03"/>
    <n v="-2444395.33"/>
    <x v="0"/>
    <n v="458619.37"/>
    <n v="3.3116501817182296"/>
    <n v="105117.09000000001"/>
    <n v="107935.04000000001"/>
    <n v="107935.04000000001"/>
    <n v="17843.700000000012"/>
    <n v="17843.750000000011"/>
    <n v="21563.750000000007"/>
    <n v="13727.380000000008"/>
    <n v="2909.28"/>
    <n v="3284.65"/>
    <n v="5807.32"/>
    <n v="11324.29"/>
    <n v="21451.32"/>
    <x v="0"/>
    <x v="0"/>
    <x v="0"/>
    <x v="0"/>
    <x v="0"/>
    <x v="0"/>
    <x v="0"/>
    <x v="0"/>
    <x v="0"/>
    <x v="0"/>
    <n v="17578.330000000002"/>
    <n v="33744.74"/>
    <n v="49555.9"/>
    <n v="437508.89999999997"/>
    <n v="2647.46"/>
    <n v="3974.66"/>
    <n v="4147.38"/>
    <n v="22031.360000000001"/>
    <n v="0"/>
    <n v="1099.21"/>
    <n v="712.11"/>
    <n v="461.54"/>
    <n v="0"/>
    <n v="0"/>
    <n v="0"/>
    <n v="0"/>
    <n v="0"/>
    <n v="0"/>
    <n v="0"/>
    <n v="0"/>
    <x v="0"/>
    <x v="0"/>
    <n v="0"/>
    <n v="0"/>
    <n v="220775.86"/>
    <n v="301664.46000000002"/>
    <n v="477080.5"/>
    <n v="769682.4"/>
    <n v="2201432.85"/>
    <n v="15501.4"/>
    <n v="25096.28"/>
    <n v="26130.799999999999"/>
    <n v="46861.599999999999"/>
    <n v="117600.14"/>
    <n v="3320.03"/>
    <n v="17803.8"/>
    <n v="22964.38"/>
    <n v="30586.93"/>
    <n v="63030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1.12"/>
    <n v="1171.4000000000001"/>
    <n v="1793.78"/>
    <n v="3735.14"/>
    <n v="12197.3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776.86"/>
    <x v="0"/>
    <x v="0"/>
    <n v="538387.87"/>
    <n v="32800.86"/>
    <n v="2272.86"/>
    <n v="0"/>
    <n v="0"/>
    <n v="0"/>
    <n v="3970636.0700000003"/>
    <n v="231190.21999999997"/>
    <n v="137705.46"/>
    <x v="0"/>
    <x v="0"/>
    <x v="0"/>
    <x v="0"/>
    <x v="0"/>
    <x v="0"/>
    <n v="19488.739999999998"/>
    <n v="0"/>
    <n v="0"/>
    <x v="0"/>
    <x v="0"/>
    <x v="0"/>
    <x v="0"/>
    <x v="0"/>
    <x v="0"/>
    <n v="4573289.540000001"/>
    <n v="263991.08"/>
    <n v="139978.32"/>
    <x v="0"/>
    <x v="0"/>
    <x v="0"/>
    <x v="0"/>
    <x v="0"/>
    <x v="0"/>
    <x v="0"/>
    <x v="0"/>
    <x v="0"/>
    <x v="0"/>
    <x v="0"/>
    <x v="0"/>
  </r>
  <r>
    <s v="0290034337001"/>
    <x v="7"/>
    <x v="2"/>
    <x v="0"/>
    <x v="2"/>
    <x v="0"/>
    <x v="0"/>
    <x v="0"/>
    <x v="0"/>
    <x v="0"/>
    <n v="4738721.96"/>
    <n v="-261093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488.04"/>
    <x v="0"/>
    <n v="0"/>
    <x v="0"/>
    <n v="0"/>
    <n v="140016.45000000001"/>
    <x v="0"/>
    <n v="9456.18"/>
    <n v="15036.89"/>
    <n v="246359.61"/>
    <n v="217061.78"/>
    <x v="0"/>
    <n v="0"/>
    <x v="0"/>
    <n v="3968.88"/>
    <n v="0.06"/>
    <n v="25328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22527.43"/>
    <n v="219997.56"/>
    <n v="246359.61"/>
    <n v="26362.049999999988"/>
    <n v="1548889.48"/>
    <n v="928706.5199999999"/>
    <n v="1.6677921890760496"/>
    <n v="6478352.5099999998"/>
    <n v="1064375.5900000001"/>
    <n v="0.16429726359549399"/>
    <n v="5413976.9200000009"/>
    <n v="0.83570273640450621"/>
    <n v="4764794.8100000005"/>
    <n v="1.1362455542970171"/>
    <x v="0"/>
    <x v="0"/>
    <n v="63321.549999999996"/>
    <n v="0"/>
    <n v="0"/>
    <x v="0"/>
    <n v="336154.56"/>
    <x v="0"/>
    <x v="0"/>
    <x v="0"/>
    <n v="63321.549999999996"/>
    <n v="0"/>
    <n v="399476.11"/>
    <n v="42887.71"/>
    <n v="583447.75"/>
    <n v="0"/>
    <n v="4354581.9700000007"/>
    <x v="0"/>
    <x v="0"/>
    <n v="18897.62"/>
    <x v="0"/>
    <x v="0"/>
    <n v="42887.71"/>
    <n v="602345.37"/>
    <n v="0"/>
    <n v="4999815.05"/>
    <n v="7.9898177433583267E-2"/>
    <x v="0"/>
    <n v="0.1085299411986763"/>
    <n v="0"/>
    <n v="7.7195598180460928E-2"/>
    <x v="0"/>
    <x v="0"/>
    <n v="0"/>
    <x v="0"/>
    <x v="0"/>
    <x v="0"/>
    <n v="0.10512498834348141"/>
    <n v="0"/>
    <n v="431.22"/>
    <n v="8470.2000000000007"/>
    <n v="0"/>
    <n v="252094.22999999998"/>
    <x v="0"/>
    <x v="0"/>
    <n v="97.44"/>
    <x v="0"/>
    <x v="0"/>
    <n v="431.22"/>
    <n v="8567.6400000000012"/>
    <n v="0"/>
    <n v="-261093.09"/>
    <n v="0.65358874652103727"/>
    <x v="0"/>
    <n v="0.13376488730929678"/>
    <n v="0"/>
    <n v="0.74993547610956102"/>
    <x v="0"/>
    <x v="0"/>
    <n v="0"/>
    <x v="0"/>
    <x v="0"/>
    <n v="0"/>
    <n v="0.13530369992522295"/>
    <n v="0"/>
    <n v="26630834"/>
    <n v="6657708.5"/>
    <n v="8.4122908054625703E-2"/>
    <n v="165542.62"/>
    <n v="0.84580303247586641"/>
    <n v="3.219639309831604E-2"/>
    <n v="6069537.1699999999"/>
    <n v="1517384.2925"/>
    <n v="6.949340422278022E-2"/>
    <n v="1.5838512605350619E-2"/>
    <n v="1.1620472093935597"/>
    <n v="25526.169999999984"/>
    <n v="6.7289928137963723E-2"/>
    <n v="1.533630978286297E-2"/>
    <n v="1067.81"/>
    <n v="42887.71"/>
    <n v="182267.58"/>
    <n v="45566.894999999997"/>
    <n v="18063.21"/>
    <n v="520126.2"/>
    <n v="2067571.8299999998"/>
    <n v="516892.95749999996"/>
    <n v="0"/>
    <n v="0"/>
    <n v="0"/>
    <n v="0"/>
    <n v="182342.05"/>
    <n v="4018427.41"/>
    <n v="16066351.57"/>
    <n v="4016587.8925000001"/>
    <x v="0"/>
    <x v="0"/>
    <x v="0"/>
    <x v="0"/>
    <x v="0"/>
    <x v="0"/>
    <x v="0"/>
    <x v="0"/>
    <n v="785.77"/>
    <n v="18897.62"/>
    <n v="79070.179999999993"/>
    <n v="19767.544999999998"/>
    <x v="0"/>
    <x v="0"/>
    <x v="0"/>
    <x v="0"/>
    <x v="0"/>
    <x v="0"/>
    <x v="0"/>
    <x v="0"/>
    <n v="9.373559466801501E-2"/>
    <n v="0.13978298398464831"/>
    <n v="0"/>
    <n v="0.18158900527532773"/>
    <x v="0"/>
    <x v="0"/>
    <n v="0.1590020409717039"/>
    <x v="0"/>
    <x v="0"/>
    <n v="0"/>
    <n v="0"/>
    <n v="0"/>
    <n v="0"/>
    <n v="0"/>
    <n v="0"/>
    <n v="0"/>
    <n v="0"/>
    <n v="0"/>
    <n v="0"/>
    <n v="208492.65"/>
    <n v="4600338.9400000004"/>
    <n v="18395261.16"/>
    <n v="4598815.29"/>
    <n v="0.18134466105073768"/>
    <n v="3296371.2800000003"/>
    <n v="786291.41"/>
    <n v="0.23853241737987718"/>
    <n v="-261093.09"/>
    <x v="0"/>
    <n v="138383.01999999999"/>
    <n v="8.9343379102813703E-2"/>
    <n v="0.26237695435148911"/>
    <n v="25328.89"/>
    <n v="1497198.54"/>
    <n v="1523560.59"/>
    <n v="0.23517716698006608"/>
    <n v="1064375.5900000003"/>
    <n v="1.164297263595494"/>
    <n v="0.2019906550787639"/>
    <n v="261093.09"/>
    <n v="1807749.6700000002"/>
    <n v="0.14442989222064134"/>
    <x v="0"/>
    <x v="0"/>
    <x v="0"/>
    <x v="0"/>
    <x v="0"/>
    <x v="0"/>
    <n v="70292.600000000006"/>
    <n v="5551475.8999999994"/>
    <n v="5621768.4999999991"/>
    <n v="1429924.115"/>
    <x v="2"/>
    <n v="1482816.2849999999"/>
    <n v="0.26376331309266826"/>
    <n v="4768820.47"/>
    <n v="-2510079.87"/>
    <x v="0"/>
    <n v="458898.47"/>
    <n v="3.3177871131276597"/>
    <n v="161573.74"/>
    <n v="165542.62"/>
    <n v="165542.62"/>
    <n v="25526.169999999984"/>
    <n v="25526.229999999985"/>
    <n v="41398.939999999981"/>
    <n v="26362.049999999981"/>
    <n v="2398.77"/>
    <n v="3824.76"/>
    <n v="5852.18"/>
    <n v="11078.45"/>
    <n v="19733.55"/>
    <x v="0"/>
    <x v="0"/>
    <x v="0"/>
    <x v="0"/>
    <x v="0"/>
    <x v="0"/>
    <x v="0"/>
    <x v="0"/>
    <x v="0"/>
    <x v="0"/>
    <n v="18312.72"/>
    <n v="33671.15"/>
    <n v="50370.720000000001"/>
    <n v="417771.61"/>
    <n v="3780.59"/>
    <n v="5654.08"/>
    <n v="5868.29"/>
    <n v="44446.380000000005"/>
    <n v="0"/>
    <n v="1803.41"/>
    <n v="1307.26"/>
    <n v="461.54"/>
    <n v="0"/>
    <n v="0"/>
    <n v="0"/>
    <n v="0"/>
    <n v="0"/>
    <n v="0"/>
    <n v="0"/>
    <n v="0"/>
    <x v="0"/>
    <x v="0"/>
    <n v="0"/>
    <n v="0"/>
    <n v="188190.06"/>
    <n v="301983.93"/>
    <n v="492085.54"/>
    <n v="820773.1"/>
    <n v="2215394.7799999998"/>
    <n v="13416.95"/>
    <n v="19006.77"/>
    <n v="21141.71"/>
    <n v="39385.32"/>
    <n v="105932.36"/>
    <n v="3684.19"/>
    <n v="15505.35"/>
    <n v="23845.47"/>
    <n v="31420.04"/>
    <n v="628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9.01"/>
    <n v="973.48"/>
    <n v="1809.88"/>
    <n v="3778.7"/>
    <n v="11546.5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887.710000000006"/>
    <x v="0"/>
    <x v="0"/>
    <n v="520126.19999999995"/>
    <n v="59749.340000000004"/>
    <n v="3572.21"/>
    <n v="0"/>
    <n v="0"/>
    <n v="0"/>
    <n v="4018427.4099999997"/>
    <n v="198883.11"/>
    <n v="137271.45000000001"/>
    <x v="0"/>
    <x v="0"/>
    <x v="0"/>
    <x v="0"/>
    <x v="0"/>
    <x v="0"/>
    <n v="18897.62"/>
    <n v="0"/>
    <n v="0"/>
    <x v="0"/>
    <x v="0"/>
    <x v="0"/>
    <x v="0"/>
    <x v="0"/>
    <x v="0"/>
    <n v="4600338.9400000004"/>
    <n v="258632.45"/>
    <n v="140843.66"/>
    <x v="0"/>
    <x v="0"/>
    <x v="0"/>
    <x v="0"/>
    <x v="0"/>
    <x v="0"/>
    <x v="0"/>
    <x v="0"/>
    <x v="0"/>
    <x v="0"/>
    <x v="0"/>
    <x v="0"/>
  </r>
  <r>
    <s v="0290034337001"/>
    <x v="7"/>
    <x v="3"/>
    <x v="0"/>
    <x v="3"/>
    <x v="0"/>
    <x v="0"/>
    <x v="0"/>
    <x v="0"/>
    <x v="0"/>
    <n v="4742789.7300000004"/>
    <n v="-261093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657.61"/>
    <x v="0"/>
    <n v="0"/>
    <x v="0"/>
    <n v="3650.72"/>
    <n v="186556.02"/>
    <x v="0"/>
    <n v="3672.53"/>
    <n v="21437.52"/>
    <n v="327554"/>
    <n v="291124.90999999997"/>
    <x v="0"/>
    <n v="0"/>
    <x v="0"/>
    <n v="5913.15"/>
    <n v="0.17"/>
    <n v="30515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25165.28"/>
    <n v="289974.40000000002"/>
    <n v="327554"/>
    <n v="37579.599999999977"/>
    <n v="1562744.88"/>
    <n v="888346.22000000009"/>
    <n v="1.7591619627761794"/>
    <n v="6392026.2199999997"/>
    <n v="1070138.1099999999"/>
    <n v="0.16741766588060084"/>
    <n v="5321888.1100000013"/>
    <n v="0.83258233411939941"/>
    <n v="4668383.8000000007"/>
    <n v="1.1399851293289125"/>
    <x v="0"/>
    <x v="0"/>
    <n v="50921.39"/>
    <n v="0"/>
    <n v="0"/>
    <x v="0"/>
    <n v="314632.64"/>
    <x v="0"/>
    <x v="0"/>
    <x v="0"/>
    <n v="50921.39"/>
    <n v="0"/>
    <n v="365554.03"/>
    <n v="41000.6"/>
    <n v="554443.01"/>
    <n v="0"/>
    <n v="4390122.2700000005"/>
    <x v="0"/>
    <x v="0"/>
    <n v="18316.939999999999"/>
    <x v="0"/>
    <x v="0"/>
    <n v="41000.6"/>
    <n v="572759.94999999995"/>
    <n v="0"/>
    <n v="5003882.82"/>
    <n v="7.30540748354295E-2"/>
    <x v="0"/>
    <n v="9.1842423985108945E-2"/>
    <n v="0"/>
    <n v="7.166830913800494E-2"/>
    <x v="0"/>
    <x v="0"/>
    <n v="0"/>
    <x v="0"/>
    <x v="0"/>
    <x v="0"/>
    <n v="8.8905290951296442E-2"/>
    <n v="0"/>
    <n v="431.22"/>
    <n v="8470.2000000000007"/>
    <n v="0"/>
    <n v="252094.22999999998"/>
    <x v="0"/>
    <x v="0"/>
    <n v="97.44"/>
    <x v="0"/>
    <x v="0"/>
    <n v="431.22"/>
    <n v="8567.6400000000012"/>
    <n v="0"/>
    <n v="-261093.09"/>
    <n v="0.71423939711456597"/>
    <x v="0"/>
    <n v="0.16633874291334155"/>
    <n v="0"/>
    <n v="0.80123355923911765"/>
    <x v="0"/>
    <x v="0"/>
    <n v="0"/>
    <x v="0"/>
    <x v="0"/>
    <n v="0"/>
    <n v="0.16825228062313305"/>
    <n v="0"/>
    <n v="33022860.219999999"/>
    <n v="6604572.0439999998"/>
    <n v="8.4739488989061279E-2"/>
    <n v="218729.72999999998"/>
    <n v="0.85290655275805449"/>
    <n v="3.2267996863416457E-2"/>
    <n v="7594702.4500000002"/>
    <n v="1518940.49"/>
    <n v="7.4221999309531911E-2"/>
    <n v="1.7069811525853341E-2"/>
    <n v="1.1879588830110295"/>
    <n v="32173.709999999992"/>
    <n v="6.3545037238423988E-2"/>
    <n v="1.461428982180393E-2"/>
    <n v="1393.54"/>
    <n v="41000.6"/>
    <n v="223268.18"/>
    <n v="44653.635999999999"/>
    <n v="24988.99"/>
    <n v="503521.62"/>
    <n v="2571093.4499999997"/>
    <n v="514218.68999999994"/>
    <n v="0"/>
    <n v="0"/>
    <n v="0"/>
    <n v="0"/>
    <n v="244909.81"/>
    <n v="4075489.63"/>
    <n v="20141841.199999999"/>
    <n v="4028368.2399999998"/>
    <x v="0"/>
    <x v="0"/>
    <x v="0"/>
    <x v="0"/>
    <x v="0"/>
    <x v="0"/>
    <x v="0"/>
    <x v="0"/>
    <n v="1032.19"/>
    <n v="18316.939999999999"/>
    <n v="97387.12"/>
    <n v="19477.423999999999"/>
    <x v="0"/>
    <x v="0"/>
    <x v="0"/>
    <x v="0"/>
    <x v="0"/>
    <x v="0"/>
    <x v="0"/>
    <x v="0"/>
    <n v="9.3623282995364585E-2"/>
    <n v="0.14578810816853044"/>
    <n v="0"/>
    <n v="0.18238884486885937"/>
    <x v="0"/>
    <x v="0"/>
    <n v="0.15898252253480749"/>
    <x v="0"/>
    <x v="0"/>
    <n v="0"/>
    <n v="0"/>
    <n v="0"/>
    <n v="0"/>
    <n v="0"/>
    <n v="0"/>
    <n v="0"/>
    <n v="0"/>
    <n v="0"/>
    <n v="0"/>
    <n v="280606.39"/>
    <n v="4638328.79"/>
    <n v="23033589.949999999"/>
    <n v="4606717.99"/>
    <n v="0.18273729189140139"/>
    <n v="3166537.29"/>
    <n v="842920.77"/>
    <n v="0.26619638197913026"/>
    <n v="-261093.09"/>
    <x v="0"/>
    <n v="104460.94000000003"/>
    <n v="6.68445255120593E-2"/>
    <n v="0.2396815838870919"/>
    <n v="30515.77"/>
    <n v="1494649.51"/>
    <n v="1532229.1099999999"/>
    <n v="0.23970945319432685"/>
    <n v="1070138.1099999999"/>
    <n v="1.1674176658806008"/>
    <n v="0.20533306990305855"/>
    <n v="261093.09"/>
    <n v="1821605.0700000003"/>
    <n v="0.1433313369071815"/>
    <x v="0"/>
    <x v="0"/>
    <x v="0"/>
    <x v="0"/>
    <x v="0"/>
    <x v="0"/>
    <n v="0"/>
    <n v="5549105.4500000002"/>
    <n v="5549105.4500000002"/>
    <n v="1438170.7400000002"/>
    <x v="2"/>
    <n v="1491062.9100000001"/>
    <n v="0.26870329342903371"/>
    <n v="4668383.8"/>
    <n v="-2323616.52"/>
    <x v="0"/>
    <n v="459109.82"/>
    <n v="3.3220053537517451"/>
    <n v="216467.3"/>
    <n v="222380.44999999998"/>
    <n v="218729.72999999998"/>
    <n v="32173.709999999992"/>
    <n v="32173.87999999999"/>
    <n v="59017.119999999995"/>
    <n v="37579.599999999991"/>
    <n v="2425.84"/>
    <n v="3848.81"/>
    <n v="5899.42"/>
    <n v="10811.36"/>
    <n v="18015.169999999998"/>
    <x v="0"/>
    <x v="0"/>
    <x v="0"/>
    <x v="0"/>
    <x v="0"/>
    <x v="0"/>
    <x v="0"/>
    <x v="0"/>
    <x v="0"/>
    <x v="0"/>
    <n v="18404.59"/>
    <n v="34769.85"/>
    <n v="49876.52"/>
    <n v="400470.66000000003"/>
    <n v="2971.01"/>
    <n v="4259.43"/>
    <n v="4478.2700000000004"/>
    <n v="35559.229999999996"/>
    <n v="0"/>
    <n v="1718.28"/>
    <n v="1235.51"/>
    <n v="699.66"/>
    <n v="0"/>
    <n v="0"/>
    <n v="0"/>
    <n v="0"/>
    <n v="0"/>
    <n v="0"/>
    <n v="0"/>
    <n v="0"/>
    <x v="0"/>
    <x v="0"/>
    <n v="0"/>
    <n v="0"/>
    <n v="183731.21"/>
    <n v="328813.01"/>
    <n v="484155.33"/>
    <n v="847902.88"/>
    <n v="2230887.2000000002"/>
    <n v="13591.82"/>
    <n v="18183.84"/>
    <n v="21132.63"/>
    <n v="37252.11"/>
    <n v="74465.63"/>
    <n v="4889.95"/>
    <n v="15546.87"/>
    <n v="21655.45"/>
    <n v="32810.720000000001"/>
    <n v="75103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0.72"/>
    <n v="1192.01"/>
    <n v="1825.68"/>
    <n v="3809.51"/>
    <n v="10899.02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000.6"/>
    <x v="0"/>
    <x v="0"/>
    <n v="503521.62"/>
    <n v="47267.939999999995"/>
    <n v="3653.45"/>
    <n v="0"/>
    <n v="0"/>
    <n v="0"/>
    <n v="4075489.6300000004"/>
    <n v="164626.03"/>
    <n v="150006.60999999999"/>
    <x v="0"/>
    <x v="0"/>
    <x v="0"/>
    <x v="0"/>
    <x v="0"/>
    <x v="0"/>
    <n v="18316.940000000002"/>
    <n v="0"/>
    <n v="0"/>
    <x v="0"/>
    <x v="0"/>
    <x v="0"/>
    <x v="0"/>
    <x v="0"/>
    <x v="0"/>
    <n v="4638328.7899999982"/>
    <n v="211893.97"/>
    <n v="153660.06"/>
    <x v="0"/>
    <x v="0"/>
    <x v="0"/>
    <x v="0"/>
    <x v="0"/>
    <x v="0"/>
    <x v="0"/>
    <x v="0"/>
    <x v="0"/>
    <x v="0"/>
    <x v="0"/>
    <x v="0"/>
  </r>
  <r>
    <s v="0390000804001"/>
    <x v="8"/>
    <x v="0"/>
    <x v="0"/>
    <x v="0"/>
    <x v="0"/>
    <x v="0"/>
    <x v="0"/>
    <x v="0"/>
    <x v="0"/>
    <n v="8046642.6399999997"/>
    <n v="-609243.43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060.1"/>
    <x v="0"/>
    <n v="0"/>
    <x v="0"/>
    <n v="14880.19"/>
    <n v="47079.24"/>
    <x v="0"/>
    <n v="1762.07"/>
    <n v="4446.1099999999997"/>
    <n v="124046.77"/>
    <n v="115179.57"/>
    <x v="0"/>
    <n v="0"/>
    <x v="0"/>
    <n v="37.9"/>
    <n v="0"/>
    <n v="8829.299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70336.2"/>
    <n v="116227.71"/>
    <n v="124046.77"/>
    <n v="7819.0599999999977"/>
    <n v="1978155.26"/>
    <n v="544160.30999999994"/>
    <n v="3.6352435553412565"/>
    <n v="11121088.640000001"/>
    <n v="650598.49999999988"/>
    <n v="5.8501332114191291E-2"/>
    <n v="10470490.140000001"/>
    <n v="0.94149866788580872"/>
    <n v="8921430.3000000007"/>
    <n v="1.1736335753247997"/>
    <x v="0"/>
    <x v="0"/>
    <n v="219693.94"/>
    <n v="17604.21"/>
    <n v="0"/>
    <x v="0"/>
    <n v="161937.56"/>
    <x v="0"/>
    <x v="0"/>
    <x v="0"/>
    <n v="237298.15"/>
    <n v="0"/>
    <n v="399235.70999999996"/>
    <n v="0"/>
    <n v="6276933.9300000006"/>
    <n v="0"/>
    <n v="1317553.6100000001"/>
    <x v="0"/>
    <x v="0"/>
    <n v="1061398.53"/>
    <x v="0"/>
    <x v="0"/>
    <n v="0"/>
    <n v="7338332.4600000009"/>
    <n v="0"/>
    <n v="8655886.0700000003"/>
    <n v="4.6123031977476102E-2"/>
    <x v="0"/>
    <n v="3.5000199532130488E-2"/>
    <n v="0"/>
    <n v="0.12290775781032544"/>
    <x v="0"/>
    <x v="0"/>
    <n v="1.6585862428130552E-2"/>
    <x v="0"/>
    <x v="0"/>
    <x v="0"/>
    <n v="3.233679467283225E-2"/>
    <n v="0"/>
    <n v="0"/>
    <n v="382641.49000000005"/>
    <n v="0"/>
    <n v="182023.14"/>
    <x v="0"/>
    <x v="0"/>
    <n v="44578.8"/>
    <x v="0"/>
    <x v="0"/>
    <n v="0"/>
    <n v="427220.29000000004"/>
    <n v="0"/>
    <n v="-609243.43000000005"/>
    <n v="1.5260243879486635"/>
    <x v="0"/>
    <n v="1.741702524885302"/>
    <n v="0"/>
    <n v="1.1240328679770155"/>
    <x v="0"/>
    <x v="0"/>
    <n v="2.5322806305991583"/>
    <x v="0"/>
    <x v="0"/>
    <n v="0"/>
    <n v="1.8003523836995781"/>
    <n v="0"/>
    <n v="22293750.399999999"/>
    <n v="11146875.199999999"/>
    <n v="5.0682444170542067E-2"/>
    <n v="52277.179999999993"/>
    <n v="0.9005696175654464"/>
    <n v="2.040600938996787E-2"/>
    <n v="3931473.42"/>
    <n v="1965736.71"/>
    <n v="4.7732089207409747E-2"/>
    <n v="8.4174908498123296E-3"/>
    <n v="0.97023524019461316"/>
    <n v="5197.9399999999951"/>
    <n v="3.1731248484442233E-2"/>
    <n v="5.5957637347550104E-3"/>
    <n v="0"/>
    <n v="0"/>
    <n v="0"/>
    <n v="0"/>
    <n v="80281.66"/>
    <n v="6057239.9900000002"/>
    <n v="12147549.93"/>
    <n v="6073774.9649999999"/>
    <n v="0"/>
    <n v="0"/>
    <n v="0"/>
    <n v="0"/>
    <n v="19258.57"/>
    <n v="1155616.05"/>
    <n v="2381758.35"/>
    <n v="1190879.175"/>
    <x v="0"/>
    <x v="0"/>
    <x v="0"/>
    <x v="0"/>
    <x v="0"/>
    <x v="0"/>
    <x v="0"/>
    <x v="0"/>
    <n v="5369.18"/>
    <n v="1043794.32"/>
    <n v="1908154.1099999999"/>
    <n v="954077.05499999993"/>
    <x v="0"/>
    <x v="0"/>
    <x v="0"/>
    <x v="0"/>
    <x v="0"/>
    <x v="0"/>
    <x v="0"/>
    <x v="0"/>
    <n v="0"/>
    <n v="0.15861304140365037"/>
    <n v="0"/>
    <n v="0.1940606946964204"/>
    <x v="0"/>
    <x v="0"/>
    <n v="6.7531400804938135E-2"/>
    <x v="0"/>
    <x v="0"/>
    <n v="298.67"/>
    <n v="81000.98"/>
    <n v="162772.63"/>
    <n v="81386.315000000002"/>
    <n v="4.4037379011446831E-2"/>
    <n v="0"/>
    <n v="0"/>
    <n v="0"/>
    <n v="0"/>
    <n v="0"/>
    <n v="106189.5"/>
    <n v="8256650.3600000003"/>
    <n v="16437462.390000001"/>
    <n v="8218731.1950000003"/>
    <n v="0.15504509999976948"/>
    <n v="4960055.4399999995"/>
    <n v="1294231.73"/>
    <n v="0.26093089999816615"/>
    <n v="-609243.43000000005"/>
    <x v="0"/>
    <n v="-210007.72000000009"/>
    <n v="0"/>
    <n v="0.20262314116748195"/>
    <n v="8829.2999999999993"/>
    <n v="1961506.9"/>
    <n v="1969325.96"/>
    <n v="0.17708032223723016"/>
    <n v="650598.49999999988"/>
    <n v="1.0585013321141914"/>
    <n v="0.16729343352222317"/>
    <n v="609243.43000000005"/>
    <n v="1975660.36"/>
    <n v="0.30837457810815216"/>
    <x v="0"/>
    <x v="0"/>
    <x v="0"/>
    <x v="0"/>
    <x v="0"/>
    <x v="0"/>
    <n v="512743.12"/>
    <n v="8801370.6699999999"/>
    <n v="9314113.7899999991"/>
    <n v="1971750.83"/>
    <x v="3"/>
    <n v="1972998.28"/>
    <n v="0.21182887867638991"/>
    <n v="8921430.3000000007"/>
    <n v="-3665823.7099999995"/>
    <x v="0"/>
    <n v="924202.13"/>
    <n v="2.1319321131623012"/>
    <n v="67119.47"/>
    <n v="67157.37"/>
    <n v="52277.179999999993"/>
    <n v="5197.9399999999951"/>
    <n v="5197.9399999999951"/>
    <n v="12265.169999999995"/>
    <n v="7819.0599999999949"/>
    <n v="0"/>
    <n v="0"/>
    <n v="0"/>
    <n v="0"/>
    <n v="0"/>
    <x v="0"/>
    <x v="0"/>
    <x v="0"/>
    <x v="0"/>
    <x v="0"/>
    <x v="0"/>
    <x v="0"/>
    <x v="0"/>
    <x v="0"/>
    <x v="0"/>
    <n v="164026.04"/>
    <n v="237242.13"/>
    <n v="372042.64"/>
    <n v="5283929.18"/>
    <n v="13414.95"/>
    <n v="8442.4699999999993"/>
    <n v="11256.59"/>
    <n v="149636.48000000001"/>
    <n v="4940.8500000000004"/>
    <n v="6348.19"/>
    <n v="5936.73"/>
    <n v="19717.68"/>
    <n v="0"/>
    <n v="0"/>
    <n v="0"/>
    <n v="0"/>
    <n v="0"/>
    <n v="0"/>
    <n v="0"/>
    <n v="0"/>
    <x v="0"/>
    <x v="0"/>
    <n v="0"/>
    <n v="0"/>
    <n v="44598.8"/>
    <n v="62997.599999999999"/>
    <n v="103342.95"/>
    <n v="183336.8"/>
    <n v="761339.9"/>
    <n v="12424.16"/>
    <n v="7646.23"/>
    <n v="10840.06"/>
    <n v="21080.48"/>
    <n v="60040.65"/>
    <n v="4240.4399999999996"/>
    <n v="5644.73"/>
    <n v="6624.47"/>
    <n v="13931.23"/>
    <n v="19465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906.629999999997"/>
    <n v="36024.17"/>
    <n v="62804.159999999996"/>
    <n v="129424.18"/>
    <n v="791635.17999999993"/>
    <n v="937.42"/>
    <n v="416.66"/>
    <n v="624.99"/>
    <n v="1249.98"/>
    <n v="12291.79"/>
    <n v="312.5"/>
    <n v="625"/>
    <n v="312.51"/>
    <n v="625.02"/>
    <n v="20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057239.9900000002"/>
    <n v="182750.49"/>
    <n v="36943.449999999997"/>
    <n v="0"/>
    <n v="0"/>
    <n v="0"/>
    <n v="1155616.05"/>
    <n v="112031.57999999999"/>
    <n v="49905.979999999996"/>
    <x v="0"/>
    <x v="0"/>
    <x v="0"/>
    <x v="0"/>
    <x v="0"/>
    <x v="0"/>
    <n v="1043794.32"/>
    <n v="15520.84"/>
    <n v="2083.37"/>
    <x v="0"/>
    <x v="0"/>
    <x v="0"/>
    <x v="0"/>
    <x v="0"/>
    <x v="0"/>
    <n v="8256650.3599999994"/>
    <n v="310302.90999999992"/>
    <n v="88932.799999999988"/>
    <x v="0"/>
    <x v="0"/>
    <x v="0"/>
    <x v="0"/>
    <x v="0"/>
    <x v="0"/>
    <x v="0"/>
    <x v="0"/>
    <x v="0"/>
    <x v="0"/>
    <x v="0"/>
    <x v="0"/>
  </r>
  <r>
    <s v="0390000804001"/>
    <x v="8"/>
    <x v="1"/>
    <x v="0"/>
    <x v="1"/>
    <x v="0"/>
    <x v="0"/>
    <x v="0"/>
    <x v="0"/>
    <x v="0"/>
    <n v="8236368.5899999999"/>
    <n v="-623055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1459.07"/>
    <x v="0"/>
    <n v="0"/>
    <x v="0"/>
    <n v="28691.79"/>
    <n v="90826.82"/>
    <x v="0"/>
    <n v="9283.4500000000007"/>
    <n v="9380.76"/>
    <n v="246139.13"/>
    <n v="225792.89"/>
    <x v="0"/>
    <n v="0"/>
    <x v="0"/>
    <n v="881.95"/>
    <n v="0"/>
    <n v="19464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79683.58"/>
    <n v="229641.89"/>
    <n v="246139.13"/>
    <n v="16497.239999999991"/>
    <n v="1996180.82"/>
    <n v="574941.22"/>
    <n v="3.4719737436811369"/>
    <n v="11226691.189999999"/>
    <n v="649762.10000000009"/>
    <n v="5.7876545190693907E-2"/>
    <n v="10576929.089999998"/>
    <n v="0.94212345480930593"/>
    <n v="8999193.4399999995"/>
    <n v="1.1753196728705944"/>
    <x v="0"/>
    <x v="0"/>
    <n v="273028.36"/>
    <n v="31123.82"/>
    <n v="0"/>
    <x v="0"/>
    <n v="159085.88"/>
    <x v="0"/>
    <x v="0"/>
    <x v="0"/>
    <n v="304152.18"/>
    <n v="0"/>
    <n v="463238.06"/>
    <n v="0"/>
    <n v="6282723.4299999988"/>
    <n v="0"/>
    <n v="1267331.8099999998"/>
    <x v="0"/>
    <x v="0"/>
    <n v="1309368.3799999999"/>
    <x v="0"/>
    <x v="0"/>
    <n v="0"/>
    <n v="7592091.8099999987"/>
    <n v="0"/>
    <n v="8859423.6199999992"/>
    <n v="5.2287606944795811E-2"/>
    <x v="0"/>
    <n v="4.3457007624478551E-2"/>
    <n v="0"/>
    <n v="0.12552819928034475"/>
    <x v="0"/>
    <x v="0"/>
    <n v="2.377010203958034E-2"/>
    <x v="0"/>
    <x v="0"/>
    <x v="0"/>
    <n v="4.0061709949210961E-2"/>
    <n v="0"/>
    <n v="0"/>
    <n v="382969.89"/>
    <n v="0"/>
    <n v="184137.24000000002"/>
    <x v="0"/>
    <x v="0"/>
    <n v="55947.9"/>
    <x v="0"/>
    <x v="0"/>
    <n v="0"/>
    <n v="438917.79000000004"/>
    <n v="0"/>
    <n v="-623055.03"/>
    <n v="1.3449996530941348"/>
    <x v="0"/>
    <n v="1.402674396168955"/>
    <n v="0"/>
    <n v="1.1574706693013863"/>
    <x v="0"/>
    <x v="0"/>
    <n v="1.797591041202526"/>
    <x v="0"/>
    <x v="0"/>
    <n v="0"/>
    <n v="1.4430861222168456"/>
    <n v="0"/>
    <n v="33520441.589999996"/>
    <n v="11173480.529999999"/>
    <n v="4.877270950057315E-2"/>
    <n v="106523.98000000001"/>
    <n v="0.85264200605347262"/>
    <n v="2.010311463799544E-2"/>
    <n v="5911157"/>
    <n v="1970385.6666666667"/>
    <n v="5.0235566404343547E-2"/>
    <n v="8.8587830563839499E-3"/>
    <n v="0.98446862811296565"/>
    <n v="15697.160000000003"/>
    <n v="4.7799251483254472E-2"/>
    <n v="8.4291514848149098E-3"/>
    <n v="0"/>
    <n v="0"/>
    <n v="0"/>
    <n v="0"/>
    <n v="149920.37"/>
    <n v="6009695.0699999994"/>
    <n v="18157245"/>
    <n v="6052415"/>
    <n v="0"/>
    <n v="0"/>
    <n v="0"/>
    <n v="0"/>
    <n v="36297.21"/>
    <n v="1108245.93"/>
    <n v="3490004.2800000003"/>
    <n v="1163334.76"/>
    <x v="0"/>
    <x v="0"/>
    <x v="0"/>
    <x v="0"/>
    <x v="0"/>
    <x v="0"/>
    <x v="0"/>
    <x v="0"/>
    <n v="16484.330000000002"/>
    <n v="1278244.56"/>
    <n v="3186398.67"/>
    <n v="1062132.8899999999"/>
    <x v="0"/>
    <x v="0"/>
    <x v="0"/>
    <x v="0"/>
    <x v="0"/>
    <x v="0"/>
    <x v="0"/>
    <x v="0"/>
    <n v="0"/>
    <n v="0.14862203269273505"/>
    <n v="0"/>
    <n v="0.18720601110552218"/>
    <x v="0"/>
    <x v="0"/>
    <n v="9.3120155614426006E-2"/>
    <x v="0"/>
    <x v="0"/>
    <n v="1008.18"/>
    <n v="80025.350000000006"/>
    <n v="242797.98"/>
    <n v="80932.66"/>
    <n v="7.474213747577306E-2"/>
    <n v="0"/>
    <n v="0"/>
    <n v="0"/>
    <n v="0"/>
    <n v="0"/>
    <n v="209712.38"/>
    <n v="8396185.5599999987"/>
    <n v="24833647.949999999"/>
    <n v="8277882.6499999994"/>
    <n v="0.15200436309640125"/>
    <n v="4879092.29"/>
    <n v="1224284.8400000001"/>
    <n v="0.25092471452307785"/>
    <n v="-623055.03"/>
    <x v="0"/>
    <n v="-159816.97000000003"/>
    <n v="0"/>
    <n v="0.23399601061498929"/>
    <n v="19464.29"/>
    <n v="1960219.29"/>
    <n v="1976716.53"/>
    <n v="0.17607294050812847"/>
    <n v="649762.10000000009"/>
    <n v="1.057876545190694"/>
    <n v="0.16643997005944525"/>
    <n v="623055.03"/>
    <n v="1993685.92"/>
    <n v="0.31251413462357203"/>
    <x v="0"/>
    <x v="0"/>
    <x v="0"/>
    <x v="0"/>
    <x v="0"/>
    <x v="0"/>
    <n v="515359.78499999997"/>
    <n v="8971686.7800000012"/>
    <n v="9487046.5650000013"/>
    <n v="1985437.2999999998"/>
    <x v="3"/>
    <n v="1986684.7499999998"/>
    <n v="0.20941024547400855"/>
    <n v="8999193.4399999995"/>
    <n v="-3654807.45"/>
    <x v="0"/>
    <n v="922240.37"/>
    <n v="2.1466026042646562"/>
    <n v="134333.82"/>
    <n v="135215.77000000002"/>
    <n v="106523.98000000001"/>
    <n v="15697.160000000003"/>
    <n v="15697.160000000003"/>
    <n v="25878.000000000004"/>
    <n v="16497.240000000005"/>
    <n v="0"/>
    <n v="0"/>
    <n v="0"/>
    <n v="0"/>
    <n v="0"/>
    <x v="0"/>
    <x v="0"/>
    <x v="0"/>
    <x v="0"/>
    <x v="0"/>
    <x v="0"/>
    <x v="0"/>
    <x v="0"/>
    <x v="0"/>
    <x v="0"/>
    <n v="137084.30000000002"/>
    <n v="246957.53"/>
    <n v="380693.55000000005"/>
    <n v="5244959.6899999995"/>
    <n v="16019.02"/>
    <n v="9429.0300000000007"/>
    <n v="14893.56"/>
    <n v="190445.65000000002"/>
    <n v="10217.799999999999"/>
    <n v="6758.23"/>
    <n v="5620.06"/>
    <n v="19645.009999999998"/>
    <n v="0"/>
    <n v="0"/>
    <n v="0"/>
    <n v="0"/>
    <n v="0"/>
    <n v="0"/>
    <n v="0"/>
    <n v="0"/>
    <x v="0"/>
    <x v="0"/>
    <n v="0"/>
    <n v="0"/>
    <n v="43295.25"/>
    <n v="61512.53"/>
    <n v="98952.47"/>
    <n v="174114.04"/>
    <n v="730371.64"/>
    <n v="12294.96"/>
    <n v="7783.4"/>
    <n v="11287.3"/>
    <n v="20047.27"/>
    <n v="57485.3"/>
    <n v="3986.74"/>
    <n v="5718.83"/>
    <n v="6269.88"/>
    <n v="13437.98"/>
    <n v="20774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372.52"/>
    <n v="43424.87"/>
    <n v="74185.34"/>
    <n v="147197.01999999999"/>
    <n v="988064.80999999994"/>
    <n v="2132.25"/>
    <n v="1305.49"/>
    <n v="2009.63"/>
    <n v="4175.87"/>
    <n v="18683.91"/>
    <n v="733.3"/>
    <n v="625"/>
    <n v="520.84"/>
    <n v="625.02"/>
    <n v="312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009695.0699999994"/>
    <n v="230787.26"/>
    <n v="42241.1"/>
    <n v="0"/>
    <n v="0"/>
    <n v="0"/>
    <n v="1108245.9300000002"/>
    <n v="108898.23000000001"/>
    <n v="50187.65"/>
    <x v="0"/>
    <x v="0"/>
    <x v="0"/>
    <x v="0"/>
    <x v="0"/>
    <x v="0"/>
    <n v="1278244.56"/>
    <n v="28307.15"/>
    <n v="2816.67"/>
    <x v="0"/>
    <x v="0"/>
    <x v="0"/>
    <x v="0"/>
    <x v="0"/>
    <x v="0"/>
    <n v="8396185.5599999987"/>
    <n v="367992.63999999996"/>
    <n v="95245.42"/>
    <x v="0"/>
    <x v="0"/>
    <x v="0"/>
    <x v="0"/>
    <x v="0"/>
    <x v="0"/>
    <x v="0"/>
    <x v="0"/>
    <x v="0"/>
    <x v="0"/>
    <x v="0"/>
    <x v="0"/>
  </r>
  <r>
    <s v="0390000804001"/>
    <x v="8"/>
    <x v="2"/>
    <x v="0"/>
    <x v="2"/>
    <x v="0"/>
    <x v="0"/>
    <x v="0"/>
    <x v="0"/>
    <x v="0"/>
    <n v="8457505.5600000005"/>
    <n v="-637195.82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538.06"/>
    <x v="0"/>
    <n v="0"/>
    <x v="0"/>
    <n v="42870.239999999998"/>
    <n v="145100.21"/>
    <x v="0"/>
    <n v="12722.77"/>
    <n v="19908.439999999999"/>
    <n v="395151.16"/>
    <n v="356824.97"/>
    <x v="0"/>
    <n v="0"/>
    <x v="0"/>
    <n v="3465.43"/>
    <n v="0"/>
    <n v="34860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90961.63"/>
    <n v="360139.72"/>
    <n v="395151.16"/>
    <n v="35011.440000000002"/>
    <n v="2025973.0699999998"/>
    <n v="486961.10000000009"/>
    <n v="4.1604412960295996"/>
    <n v="11056837.76"/>
    <n v="609735.48000000021"/>
    <n v="5.5145557277309659E-2"/>
    <n v="10447102.279999999"/>
    <n v="0.94485444272269037"/>
    <n v="8778344.5899999999"/>
    <n v="1.1900993601801635"/>
    <x v="0"/>
    <x v="0"/>
    <n v="231053.91"/>
    <n v="22499.59"/>
    <n v="0"/>
    <x v="0"/>
    <n v="156793.91"/>
    <x v="0"/>
    <x v="0"/>
    <x v="0"/>
    <n v="253553.5"/>
    <n v="0"/>
    <n v="410347.41000000003"/>
    <n v="0"/>
    <n v="6365051.0200000005"/>
    <n v="0"/>
    <n v="1214364.81"/>
    <x v="0"/>
    <x v="0"/>
    <n v="1515285.5599999998"/>
    <x v="0"/>
    <x v="0"/>
    <n v="0"/>
    <n v="7880336.5800000001"/>
    <n v="0"/>
    <n v="9094701.3900000006"/>
    <n v="4.5119393414191029E-2"/>
    <x v="0"/>
    <n v="3.630040187800411E-2"/>
    <n v="0"/>
    <n v="0.12911598615905215"/>
    <x v="0"/>
    <x v="0"/>
    <n v="1.48484157665965E-2"/>
    <x v="0"/>
    <x v="0"/>
    <x v="0"/>
    <n v="3.2175465784483027E-2"/>
    <n v="0"/>
    <n v="0"/>
    <n v="392005.19"/>
    <n v="0"/>
    <n v="184488.14"/>
    <x v="0"/>
    <x v="0"/>
    <n v="60702.5"/>
    <x v="0"/>
    <x v="0"/>
    <n v="0"/>
    <n v="452707.69"/>
    <n v="0"/>
    <n v="-637195.82999999996"/>
    <n v="1.5528204016201781"/>
    <x v="0"/>
    <n v="1.6965962186054329"/>
    <n v="0"/>
    <n v="1.1766282249100108"/>
    <x v="0"/>
    <x v="0"/>
    <n v="2.6979380513156017"/>
    <x v="0"/>
    <x v="0"/>
    <n v="0"/>
    <n v="1.7854523404330842"/>
    <n v="0"/>
    <n v="44577279.349999994"/>
    <n v="11144319.837499999"/>
    <n v="5.2080418407140859E-2"/>
    <n v="177882.09999999998"/>
    <n v="0.81571001241833785"/>
    <n v="2.0801136666946461E-2"/>
    <n v="7902118.6299999999"/>
    <n v="1975529.6575"/>
    <n v="7.0890234154837001E-2"/>
    <n v="1.256655965030311E-2"/>
    <n v="1.0360383209791495"/>
    <n v="32781.889999999985"/>
    <n v="6.6375900509607982E-2"/>
    <n v="1.176631341454893E-2"/>
    <n v="0"/>
    <n v="0"/>
    <n v="0"/>
    <n v="0"/>
    <n v="229578.47"/>
    <n v="6133997.1100000003"/>
    <n v="24291242.109999999"/>
    <n v="6072810.5274999999"/>
    <n v="0"/>
    <n v="0"/>
    <n v="0"/>
    <n v="0"/>
    <n v="55550.23"/>
    <n v="1057570.8999999999"/>
    <n v="4547575.18"/>
    <n v="1136893.7949999999"/>
    <x v="0"/>
    <x v="0"/>
    <x v="0"/>
    <x v="0"/>
    <x v="0"/>
    <x v="0"/>
    <x v="0"/>
    <x v="0"/>
    <n v="33435.699999999997"/>
    <n v="1492785.97"/>
    <n v="4679184.6399999997"/>
    <n v="1169796.1599999999"/>
    <x v="0"/>
    <x v="0"/>
    <x v="0"/>
    <x v="0"/>
    <x v="0"/>
    <x v="0"/>
    <x v="0"/>
    <x v="0"/>
    <n v="0"/>
    <n v="0.15121727836584475"/>
    <n v="0"/>
    <n v="0.19544562647560237"/>
    <x v="0"/>
    <x v="0"/>
    <n v="0.11433000429750084"/>
    <x v="0"/>
    <x v="0"/>
    <n v="1950.52"/>
    <n v="76588.36"/>
    <n v="319386.34000000003"/>
    <n v="79846.585000000006"/>
    <n v="9.7713383734570475E-2"/>
    <n v="0"/>
    <n v="0"/>
    <n v="0"/>
    <n v="0"/>
    <n v="0"/>
    <n v="332851.73"/>
    <n v="8684353.9799999986"/>
    <n v="33518001.93"/>
    <n v="8379500.4824999999"/>
    <n v="0.15888857847559648"/>
    <n v="5124368.49"/>
    <n v="1248406.3"/>
    <n v="0.24362149256756513"/>
    <n v="-637195.82999999996"/>
    <x v="0"/>
    <n v="-226848.41999999993"/>
    <n v="0"/>
    <n v="0.20610513222196053"/>
    <n v="34860.76"/>
    <n v="1956100.8699999999"/>
    <n v="1991112.3099999998"/>
    <n v="0.18007972561587082"/>
    <n v="609735.48000000045"/>
    <n v="1.0551455572773096"/>
    <n v="0.17066813613900561"/>
    <n v="637195.82999999996"/>
    <n v="2023478.17"/>
    <n v="0.31490126231507604"/>
    <x v="0"/>
    <x v="0"/>
    <x v="0"/>
    <x v="0"/>
    <x v="0"/>
    <x v="0"/>
    <n v="318163.60499999998"/>
    <n v="9172104.25"/>
    <n v="9490267.8550000004"/>
    <n v="2005972.45"/>
    <x v="3"/>
    <n v="2007219.9"/>
    <n v="0.2115029765932776"/>
    <n v="8778344.5899999999"/>
    <n v="-3875962.1900000004"/>
    <x v="0"/>
    <n v="920490.91"/>
    <n v="2.1629345910651088"/>
    <n v="217286.90999999997"/>
    <n v="220752.33999999997"/>
    <n v="177882.09999999998"/>
    <n v="32781.889999999985"/>
    <n v="32781.889999999985"/>
    <n v="54919.87999999999"/>
    <n v="35011.439999999988"/>
    <n v="0"/>
    <n v="0"/>
    <n v="0"/>
    <n v="0"/>
    <n v="0"/>
    <x v="0"/>
    <x v="0"/>
    <x v="0"/>
    <x v="0"/>
    <x v="0"/>
    <x v="0"/>
    <x v="0"/>
    <x v="0"/>
    <x v="0"/>
    <x v="0"/>
    <n v="153401.97999999998"/>
    <n v="234695.47"/>
    <n v="388299.13"/>
    <n v="5357600.5299999993"/>
    <n v="14314.21"/>
    <n v="8592.43"/>
    <n v="12241"/>
    <n v="152879.26999999999"/>
    <n v="4395.5200000000004"/>
    <n v="11817.69"/>
    <n v="5946.61"/>
    <n v="20867.18"/>
    <n v="0"/>
    <n v="0"/>
    <n v="0"/>
    <n v="0"/>
    <n v="0"/>
    <n v="0"/>
    <n v="0"/>
    <n v="0"/>
    <x v="0"/>
    <x v="0"/>
    <n v="0"/>
    <n v="0"/>
    <n v="42202.62"/>
    <n v="57841.06"/>
    <n v="94025.87"/>
    <n v="170141.06"/>
    <n v="693360.29"/>
    <n v="11725.84"/>
    <n v="6654.59"/>
    <n v="10409.81"/>
    <n v="18944.79"/>
    <n v="56452.59"/>
    <n v="4212.6099999999997"/>
    <n v="5784.16"/>
    <n v="6636.15"/>
    <n v="13063.31"/>
    <n v="22910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813.420000000002"/>
    <n v="49771.42"/>
    <n v="83746.98000000001"/>
    <n v="170078.03"/>
    <n v="1160376.1199999999"/>
    <n v="860.6"/>
    <n v="511.93"/>
    <n v="765.62"/>
    <n v="1550.28"/>
    <n v="16058.7"/>
    <n v="356.59"/>
    <n v="625"/>
    <n v="729.17"/>
    <n v="625.02"/>
    <n v="416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133997.1099999994"/>
    <n v="188026.90999999997"/>
    <n v="43027"/>
    <n v="0"/>
    <n v="0"/>
    <n v="0"/>
    <n v="1057570.8999999999"/>
    <n v="104187.62"/>
    <n v="52606.289999999994"/>
    <x v="0"/>
    <x v="0"/>
    <x v="0"/>
    <x v="0"/>
    <x v="0"/>
    <x v="0"/>
    <n v="1492785.9699999997"/>
    <n v="19747.13"/>
    <n v="2752.4599999999996"/>
    <x v="0"/>
    <x v="0"/>
    <x v="0"/>
    <x v="0"/>
    <x v="0"/>
    <x v="0"/>
    <n v="8684353.9799999986"/>
    <n v="311961.65999999997"/>
    <n v="98385.75"/>
    <x v="0"/>
    <x v="0"/>
    <x v="0"/>
    <x v="0"/>
    <x v="0"/>
    <x v="0"/>
    <x v="0"/>
    <x v="0"/>
    <x v="0"/>
    <x v="0"/>
    <x v="0"/>
    <x v="0"/>
  </r>
  <r>
    <s v="0390000804001"/>
    <x v="8"/>
    <x v="3"/>
    <x v="0"/>
    <x v="3"/>
    <x v="0"/>
    <x v="0"/>
    <x v="0"/>
    <x v="0"/>
    <x v="0"/>
    <n v="8517260.4800000004"/>
    <n v="-612755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933.03"/>
    <x v="0"/>
    <n v="0"/>
    <x v="0"/>
    <n v="51629.21"/>
    <n v="192504.56"/>
    <x v="0"/>
    <n v="18800.96"/>
    <n v="41425.19"/>
    <n v="563144.19999999995"/>
    <n v="487733.34"/>
    <x v="0"/>
    <n v="0"/>
    <x v="0"/>
    <n v="5775.93"/>
    <n v="0"/>
    <n v="69634.92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99048.46"/>
    <n v="490292.95"/>
    <n v="563144.19999999995"/>
    <n v="72851.249999999942"/>
    <n v="2071899.71"/>
    <n v="554709.76000000001"/>
    <n v="3.7351059227802299"/>
    <n v="11112116.59"/>
    <n v="645908.84999999974"/>
    <n v="5.8126536449524403E-2"/>
    <n v="10466207.74"/>
    <n v="0.94187346355047563"/>
    <n v="8781842.9800000004"/>
    <n v="1.1918008285773289"/>
    <x v="0"/>
    <x v="0"/>
    <n v="248125.21000000002"/>
    <n v="37561.409999999996"/>
    <n v="0"/>
    <x v="0"/>
    <n v="173458.4"/>
    <x v="0"/>
    <x v="0"/>
    <x v="0"/>
    <n v="285686.62"/>
    <n v="0"/>
    <n v="459145.02"/>
    <n v="0"/>
    <n v="6207018.7000000002"/>
    <n v="0"/>
    <n v="1202778.58"/>
    <x v="0"/>
    <x v="0"/>
    <n v="1720219.05"/>
    <x v="0"/>
    <x v="0"/>
    <n v="0"/>
    <n v="7927237.75"/>
    <n v="0"/>
    <n v="9130016.3300000001"/>
    <n v="5.0289616513752723E-2"/>
    <x v="0"/>
    <n v="3.9974941593135527E-2"/>
    <n v="0"/>
    <n v="0.14421473984014579"/>
    <x v="0"/>
    <x v="0"/>
    <n v="2.1835248249343589E-2"/>
    <x v="0"/>
    <x v="0"/>
    <x v="0"/>
    <n v="3.6038608782737722E-2"/>
    <n v="0"/>
    <n v="0"/>
    <n v="376494.64000000007"/>
    <n v="0"/>
    <n v="172286.03000000003"/>
    <x v="0"/>
    <x v="0"/>
    <n v="63975.18"/>
    <x v="0"/>
    <x v="0"/>
    <n v="0"/>
    <n v="440469.82000000007"/>
    <n v="0"/>
    <n v="-612755.85"/>
    <n v="1.3345584146812699"/>
    <x v="0"/>
    <n v="1.5173574664178624"/>
    <n v="0"/>
    <n v="0.99324120365459401"/>
    <x v="0"/>
    <x v="0"/>
    <n v="1.7032156141103332"/>
    <x v="0"/>
    <x v="0"/>
    <n v="0"/>
    <n v="1.5417936618802801"/>
    <n v="0"/>
    <n v="55689395.939999998"/>
    <n v="11137879.187999999"/>
    <n v="5.185131480167389E-2"/>
    <n v="255947.03000000006"/>
    <n v="0.75212656306267733"/>
    <n v="2.1116681733574581E-2"/>
    <n v="9901167.0899999999"/>
    <n v="1980233.4180000001"/>
    <n v="0.11036767080758342"/>
    <n v="1.9622564252220531E-2"/>
    <n v="1.0396469568851252"/>
    <n v="63442.470000000059"/>
    <n v="9.6113623914208773E-2"/>
    <n v="1.7088299018816779E-2"/>
    <n v="0"/>
    <n v="0"/>
    <n v="0"/>
    <n v="0"/>
    <n v="309153.28000000003"/>
    <n v="5958893.4899999993"/>
    <n v="30250135.599999998"/>
    <n v="6050027.1199999992"/>
    <n v="0"/>
    <n v="0"/>
    <n v="0"/>
    <n v="0"/>
    <n v="74670.27"/>
    <n v="1029320.18"/>
    <n v="5576895.3599999994"/>
    <n v="1115379.0719999999"/>
    <x v="0"/>
    <x v="0"/>
    <x v="0"/>
    <x v="0"/>
    <x v="0"/>
    <x v="0"/>
    <x v="0"/>
    <x v="0"/>
    <n v="51700.24"/>
    <n v="1682657.6400000001"/>
    <n v="6361842.2799999993"/>
    <n v="1272368.4559999998"/>
    <x v="0"/>
    <x v="0"/>
    <x v="0"/>
    <x v="0"/>
    <x v="0"/>
    <x v="0"/>
    <x v="0"/>
    <x v="0"/>
    <n v="0"/>
    <n v="0.15329845992492019"/>
    <n v="0"/>
    <n v="0.20083827608341573"/>
    <x v="0"/>
    <x v="0"/>
    <n v="0.12189921816169264"/>
    <x v="0"/>
    <x v="0"/>
    <n v="1876.37"/>
    <n v="63099.199999999997"/>
    <n v="382485.54000000004"/>
    <n v="76497.108000000007"/>
    <n v="7.3585919091215826E-2"/>
    <n v="0"/>
    <n v="0"/>
    <n v="0"/>
    <n v="0"/>
    <n v="0"/>
    <n v="457657.03"/>
    <n v="8670871.3099999987"/>
    <n v="42188873.239999995"/>
    <n v="8437774.6479999982"/>
    <n v="0.16271720296837211"/>
    <n v="5655764.1200000001"/>
    <n v="1147581.42"/>
    <n v="0.20290475268264899"/>
    <n v="-612755.85"/>
    <x v="0"/>
    <n v="-153610.82999999996"/>
    <n v="0"/>
    <n v="0.22968178570318401"/>
    <n v="69634.929999999993"/>
    <n v="1929413.53"/>
    <n v="2002264.78"/>
    <n v="0.18018752447232919"/>
    <n v="645908.85000000009"/>
    <n v="1.0581265364495245"/>
    <n v="0.17028920291228763"/>
    <n v="612755.85"/>
    <n v="2069404.8099999998"/>
    <n v="0.29610245759504156"/>
    <x v="0"/>
    <x v="0"/>
    <x v="0"/>
    <x v="0"/>
    <x v="0"/>
    <x v="0"/>
    <n v="369052.46500000003"/>
    <n v="9226430.2400000002"/>
    <n v="9595482.7050000001"/>
    <n v="2032979.1849999998"/>
    <x v="3"/>
    <n v="2034226.6349999998"/>
    <n v="0.21199836397391533"/>
    <n v="8781842.9800000004"/>
    <n v="-4508182.7"/>
    <x v="0"/>
    <n v="918544.76"/>
    <n v="2.1763212279388542"/>
    <n v="301800.31000000006"/>
    <n v="307576.24000000005"/>
    <n v="255947.03000000006"/>
    <n v="63442.470000000059"/>
    <n v="63442.470000000059"/>
    <n v="114276.44000000006"/>
    <n v="72851.250000000058"/>
    <n v="0"/>
    <n v="0"/>
    <n v="0"/>
    <n v="0"/>
    <n v="0"/>
    <x v="0"/>
    <x v="0"/>
    <x v="0"/>
    <x v="0"/>
    <x v="0"/>
    <x v="0"/>
    <x v="0"/>
    <x v="0"/>
    <x v="0"/>
    <x v="0"/>
    <n v="141259.66999999998"/>
    <n v="254324.19"/>
    <n v="394471.2"/>
    <n v="5168838.4300000006"/>
    <n v="13361.33"/>
    <n v="7555.08"/>
    <n v="12574.84"/>
    <n v="178877.09"/>
    <n v="6086.98"/>
    <n v="10319.84"/>
    <n v="6221.59"/>
    <n v="13128.46"/>
    <n v="0"/>
    <n v="0"/>
    <n v="0"/>
    <n v="0"/>
    <n v="0"/>
    <n v="0"/>
    <n v="0"/>
    <n v="0"/>
    <x v="0"/>
    <x v="0"/>
    <n v="0"/>
    <n v="0"/>
    <n v="37487.279999999999"/>
    <n v="59944.75"/>
    <n v="91980.13"/>
    <n v="168557.64"/>
    <n v="671350.38"/>
    <n v="10921.66"/>
    <n v="7509.54"/>
    <n v="10763.01"/>
    <n v="18352.89"/>
    <n v="78659.62"/>
    <n v="3975.53"/>
    <n v="5176.6899999999996"/>
    <n v="5651.17"/>
    <n v="10432.049999999999"/>
    <n v="22016.24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985.35"/>
    <n v="56334.67"/>
    <n v="92143.37"/>
    <n v="184960.29"/>
    <n v="1318233.96"/>
    <n v="2128.9"/>
    <n v="1519.73"/>
    <n v="2319.0300000000002"/>
    <n v="4836.0600000000004"/>
    <n v="24393.41"/>
    <n v="445.14"/>
    <n v="460.76"/>
    <n v="312.51"/>
    <n v="625.02"/>
    <n v="520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958893.4900000002"/>
    <n v="212368.34"/>
    <n v="35756.869999999995"/>
    <n v="0"/>
    <n v="0"/>
    <n v="0"/>
    <n v="1029320.18"/>
    <n v="126206.72"/>
    <n v="47251.68"/>
    <x v="0"/>
    <x v="0"/>
    <x v="0"/>
    <x v="0"/>
    <x v="0"/>
    <x v="0"/>
    <n v="1682657.64"/>
    <n v="35197.130000000005"/>
    <n v="2364.2799999999997"/>
    <x v="0"/>
    <x v="0"/>
    <x v="0"/>
    <x v="0"/>
    <x v="0"/>
    <x v="0"/>
    <n v="8670871.3099999987"/>
    <n v="373772.19"/>
    <n v="85372.83"/>
    <x v="0"/>
    <x v="0"/>
    <x v="0"/>
    <x v="0"/>
    <x v="0"/>
    <x v="0"/>
    <x v="0"/>
    <x v="0"/>
    <x v="0"/>
    <x v="0"/>
    <x v="0"/>
    <x v="0"/>
  </r>
  <r>
    <s v="0391005664001"/>
    <x v="9"/>
    <x v="0"/>
    <x v="0"/>
    <x v="0"/>
    <x v="0"/>
    <x v="0"/>
    <x v="0"/>
    <x v="0"/>
    <x v="0"/>
    <n v="20035631.16"/>
    <n v="-2766512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5339.62"/>
    <x v="0"/>
    <n v="0"/>
    <x v="0"/>
    <n v="59594.14"/>
    <n v="60797.42"/>
    <x v="0"/>
    <n v="12097.09"/>
    <n v="0"/>
    <n v="349067.15"/>
    <n v="295586.01"/>
    <x v="0"/>
    <n v="837.65"/>
    <x v="0"/>
    <n v="1812.52"/>
    <n v="0"/>
    <n v="50830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619303.98"/>
    <n v="227828.27"/>
    <n v="349067.15"/>
    <n v="121238.88000000003"/>
    <n v="2740542.86"/>
    <n v="-253956.20999999996"/>
    <n v="-10.791399273126656"/>
    <n v="25343925.800000001"/>
    <n v="-78604.290000000139"/>
    <n v="0"/>
    <n v="25422530.09"/>
    <n v="1.0031015041087281"/>
    <n v="22157438.16"/>
    <n v="1.1473587292187213"/>
    <x v="0"/>
    <x v="0"/>
    <n v="695491.8"/>
    <n v="0"/>
    <n v="0"/>
    <x v="0"/>
    <n v="806084.37"/>
    <x v="0"/>
    <x v="0"/>
    <x v="0"/>
    <n v="695491.8"/>
    <n v="0"/>
    <n v="1501576.17"/>
    <n v="0"/>
    <n v="8664811.6499999985"/>
    <n v="0"/>
    <n v="14137331.700000001"/>
    <x v="0"/>
    <x v="0"/>
    <n v="0"/>
    <x v="0"/>
    <x v="0"/>
    <n v="0"/>
    <n v="8664811.6499999985"/>
    <n v="0"/>
    <n v="22802143.350000001"/>
    <n v="6.585241338727045E-2"/>
    <x v="0"/>
    <n v="8.0266234061764072E-2"/>
    <n v="0"/>
    <n v="5.701814084195251E-2"/>
    <x v="0"/>
    <x v="0"/>
    <n v="0"/>
    <x v="0"/>
    <x v="0"/>
    <x v="0"/>
    <n v="8.0266234061764072E-2"/>
    <n v="0"/>
    <n v="16.97"/>
    <n v="1246924.72"/>
    <n v="0"/>
    <n v="1519557.13"/>
    <x v="0"/>
    <x v="1"/>
    <n v="0"/>
    <x v="0"/>
    <x v="0"/>
    <n v="30.339999999999996"/>
    <n v="1246924.72"/>
    <n v="0"/>
    <n v="-2766512.19"/>
    <n v="1.842405497151703"/>
    <x v="0"/>
    <n v="1.7928676082162289"/>
    <n v="0"/>
    <n v="1.8851092845281194"/>
    <x v="0"/>
    <x v="0"/>
    <n v="0"/>
    <x v="0"/>
    <x v="0"/>
    <n v="0"/>
    <n v="1.7928676082162289"/>
    <n v="0"/>
    <n v="50470184.210000001"/>
    <n v="25235092.105"/>
    <n v="2.8910892695154681E-2"/>
    <n v="143302.41999999998"/>
    <n v="0.4242595484430759"/>
    <n v="1.5633334657884339E-2"/>
    <n v="5189411.45"/>
    <n v="2594705.7250000001"/>
    <n v="0.56070580412351023"/>
    <n v="5.7652516342975343E-2"/>
    <n v="1.0518952541063864"/>
    <n v="82504.999999999985"/>
    <n v="0.38156928181133137"/>
    <n v="3.9233460923403268E-2"/>
    <n v="0"/>
    <n v="0"/>
    <n v="0"/>
    <n v="0"/>
    <n v="108160.54"/>
    <n v="7969319.8499999996"/>
    <n v="16014597.809999999"/>
    <n v="8007298.9049999993"/>
    <n v="0"/>
    <n v="0"/>
    <n v="0"/>
    <n v="0"/>
    <n v="163816.37"/>
    <n v="13331247.33"/>
    <n v="25804582.990000002"/>
    <n v="12902291.495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209292239478351"/>
    <n v="0"/>
    <n v="0.15236025637475337"/>
    <x v="0"/>
    <x v="0"/>
    <n v="0"/>
    <x v="0"/>
    <x v="0"/>
    <n v="400.19"/>
    <n v="14658.12"/>
    <n v="29631.370000000003"/>
    <n v="14815.685000000001"/>
    <n v="0.32413486112859441"/>
    <n v="654.92999999999995"/>
    <n v="74405.19"/>
    <n v="99787.94"/>
    <n v="49893.97"/>
    <n v="0.15751723104014373"/>
    <n v="276530.71999999997"/>
    <n v="21300567.180000003"/>
    <n v="41819180.800000004"/>
    <n v="20909590.400000002"/>
    <n v="0.15870079597541994"/>
    <n v="15610009.67"/>
    <n v="2391973.9"/>
    <n v="0.15323333877217257"/>
    <n v="-2766512.19"/>
    <x v="0"/>
    <n v="-1264936.02"/>
    <n v="0"/>
    <n v="0.57327296925651217"/>
    <n v="50830.97"/>
    <n v="2568473.0099999998"/>
    <n v="2689711.8899999997"/>
    <n v="0.10612846293923413"/>
    <n v="-78604.290000000488"/>
    <n v="0"/>
    <n v="0"/>
    <n v="2766512.19"/>
    <n v="2930699.4"/>
    <n v="0.94397678247042327"/>
    <x v="0"/>
    <x v="0"/>
    <x v="0"/>
    <x v="0"/>
    <x v="0"/>
    <x v="0"/>
    <n v="940296.39500000002"/>
    <n v="21071359.110000003"/>
    <n v="22011655.505000003"/>
    <n v="2679923.42"/>
    <x v="0"/>
    <n v="2679923.42"/>
    <n v="0.12175019817983471"/>
    <n v="21677199.57"/>
    <n v="-13218035.77"/>
    <x v="0"/>
    <n v="815357.85"/>
    <n v="3.2124593882305787"/>
    <n v="200246.39"/>
    <n v="202896.56"/>
    <n v="143302.41999999998"/>
    <n v="82504.999999999985"/>
    <n v="82504.999999999985"/>
    <n v="121238.87999999998"/>
    <n v="121238.87999999998"/>
    <n v="0"/>
    <n v="0"/>
    <n v="0"/>
    <n v="0"/>
    <n v="0"/>
    <x v="0"/>
    <x v="0"/>
    <x v="0"/>
    <x v="0"/>
    <x v="0"/>
    <x v="0"/>
    <x v="0"/>
    <x v="0"/>
    <x v="0"/>
    <x v="0"/>
    <n v="213537.4"/>
    <n v="317462.27999999997"/>
    <n v="570377.82999999996"/>
    <n v="6867942.3400000008"/>
    <n v="43295.01"/>
    <n v="29523.15"/>
    <n v="39694.81"/>
    <n v="402479.57"/>
    <n v="12786.94"/>
    <n v="23360.26"/>
    <n v="25859.05"/>
    <n v="118493.01000000001"/>
    <n v="0"/>
    <n v="0"/>
    <n v="0"/>
    <n v="0"/>
    <n v="0"/>
    <n v="0"/>
    <n v="0"/>
    <n v="0"/>
    <x v="0"/>
    <x v="0"/>
    <n v="0"/>
    <n v="0"/>
    <n v="310398.52"/>
    <n v="546275.47"/>
    <n v="884702.53"/>
    <n v="1739787.15"/>
    <n v="9850083.6600000001"/>
    <n v="55084.46"/>
    <n v="34832.01"/>
    <n v="50708.23"/>
    <n v="88636.22"/>
    <n v="411597.06"/>
    <n v="18265.330000000002"/>
    <n v="27813.7"/>
    <n v="31523.17"/>
    <n v="44902.57"/>
    <n v="42721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969319.8500000006"/>
    <n v="514992.54000000004"/>
    <n v="180499.26"/>
    <n v="0"/>
    <n v="0"/>
    <n v="0"/>
    <n v="13331247.33"/>
    <n v="640857.98"/>
    <n v="165226.38999999998"/>
    <x v="0"/>
    <x v="0"/>
    <x v="0"/>
    <x v="0"/>
    <x v="0"/>
    <x v="0"/>
    <n v="0"/>
    <n v="0"/>
    <n v="0"/>
    <x v="0"/>
    <x v="0"/>
    <x v="0"/>
    <x v="0"/>
    <x v="0"/>
    <x v="0"/>
    <n v="21300567.18"/>
    <n v="1155850.52"/>
    <n v="345725.65"/>
    <x v="0"/>
    <x v="0"/>
    <x v="0"/>
    <x v="0"/>
    <x v="0"/>
    <x v="0"/>
    <x v="0"/>
    <x v="0"/>
    <x v="0"/>
    <x v="0"/>
    <x v="0"/>
    <x v="0"/>
  </r>
  <r>
    <s v="0391005664001"/>
    <x v="9"/>
    <x v="1"/>
    <x v="0"/>
    <x v="1"/>
    <x v="0"/>
    <x v="0"/>
    <x v="0"/>
    <x v="0"/>
    <x v="0"/>
    <n v="20541987.32"/>
    <n v="-277023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4234.26"/>
    <x v="0"/>
    <n v="0"/>
    <x v="0"/>
    <n v="78925.48"/>
    <n v="106751.79"/>
    <x v="0"/>
    <n v="17193.650000000001"/>
    <n v="0"/>
    <n v="657926.88"/>
    <n v="579282.96"/>
    <x v="0"/>
    <n v="1879.93"/>
    <x v="0"/>
    <n v="3051.98"/>
    <n v="0"/>
    <n v="73712.00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662870.92"/>
    <n v="387105.18"/>
    <n v="657926.88"/>
    <n v="270821.7"/>
    <n v="2933692.62"/>
    <n v="-346172.06000000011"/>
    <n v="-8.4746660952359907"/>
    <n v="25370000"/>
    <n v="-148465.71000000014"/>
    <n v="0"/>
    <n v="25518465.710000001"/>
    <n v="1.005852018525818"/>
    <n v="21991160.740000002"/>
    <n v="1.1603964889213028"/>
    <x v="0"/>
    <x v="0"/>
    <n v="694696.27"/>
    <n v="0"/>
    <n v="0"/>
    <x v="0"/>
    <n v="699387.65"/>
    <x v="0"/>
    <x v="0"/>
    <x v="0"/>
    <n v="694696.27"/>
    <n v="0"/>
    <n v="1394083.92"/>
    <n v="0"/>
    <n v="8609985.0199999996"/>
    <n v="0"/>
    <n v="14702236.4"/>
    <x v="0"/>
    <x v="0"/>
    <n v="0"/>
    <x v="0"/>
    <x v="0"/>
    <n v="0"/>
    <n v="8609985.0199999996"/>
    <n v="0"/>
    <n v="23312221.420000002"/>
    <n v="5.9800561039798153E-2"/>
    <x v="0"/>
    <n v="8.0684956871156094E-2"/>
    <n v="0"/>
    <n v="4.7570154020921608E-2"/>
    <x v="0"/>
    <x v="0"/>
    <n v="0"/>
    <x v="0"/>
    <x v="0"/>
    <x v="0"/>
    <n v="8.0684956871156094E-2"/>
    <n v="0"/>
    <n v="16.97"/>
    <n v="1239200.72"/>
    <n v="0"/>
    <n v="1531003.04"/>
    <x v="0"/>
    <x v="1"/>
    <n v="0"/>
    <x v="0"/>
    <x v="0"/>
    <n v="30.339999999999996"/>
    <n v="1239200.72"/>
    <n v="0"/>
    <n v="-2770234.1"/>
    <n v="1.9871358246496382"/>
    <x v="0"/>
    <n v="1.7838021787564802"/>
    <n v="0"/>
    <n v="2.1890621603055185"/>
    <x v="0"/>
    <x v="0"/>
    <n v="0"/>
    <x v="0"/>
    <x v="0"/>
    <n v="0"/>
    <n v="1.7838021787564802"/>
    <n v="0"/>
    <n v="75840184.210000008"/>
    <n v="25280061.403333336"/>
    <n v="2.5336597478182728E-2"/>
    <n v="321055.12999999995"/>
    <n v="0.33250298788248611"/>
    <n v="7.9875470545089297E-3"/>
    <n v="7852282.3700000001"/>
    <n v="2617427.4566666665"/>
    <n v="0.62081193343534857"/>
    <n v="6.4277146090544815E-2"/>
    <n v="1.0827441383844294"/>
    <n v="214303.33999999997"/>
    <n v="0.49125336281048682"/>
    <n v="5.0863010951012019E-2"/>
    <n v="0"/>
    <n v="0"/>
    <n v="0"/>
    <n v="0"/>
    <n v="220182.37"/>
    <n v="7915288.75"/>
    <n v="23929886.559999999"/>
    <n v="7976628.8533333326"/>
    <n v="0"/>
    <n v="0"/>
    <n v="0"/>
    <n v="0"/>
    <n v="311097.62"/>
    <n v="14002848.75"/>
    <n v="39807431.740000002"/>
    <n v="13269143.91333333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562062047652265"/>
    <n v="0"/>
    <n v="0.14067114895968416"/>
    <x v="0"/>
    <x v="0"/>
    <n v="0"/>
    <x v="0"/>
    <x v="0"/>
    <n v="1114.18"/>
    <n v="14340.09"/>
    <n v="43971.460000000006"/>
    <n v="14657.153333333335"/>
    <n v="0.45609675002831379"/>
    <n v="985.29"/>
    <n v="86815.69"/>
    <n v="186603.63"/>
    <n v="62201.21"/>
    <n v="9.5042202555223609E-2"/>
    <n v="540173.68000000005"/>
    <n v="21918137.5"/>
    <n v="63737318.300000004"/>
    <n v="21245772.766666669"/>
    <n v="0.1525499738510335"/>
    <n v="14404697.359999999"/>
    <n v="2204130.4700000002"/>
    <n v="0.15301470172643741"/>
    <n v="-2770234.1"/>
    <x v="0"/>
    <n v="-1376150.1800000002"/>
    <n v="0"/>
    <n v="0.52352666046614083"/>
    <n v="73712.009999999995"/>
    <n v="2589158.91"/>
    <n v="2859980.6100000003"/>
    <n v="0.11273080843515965"/>
    <n v="-148465.71000000043"/>
    <n v="0"/>
    <n v="0"/>
    <n v="2770234.1"/>
    <n v="3123849.16"/>
    <n v="0.88680149332178382"/>
    <x v="0"/>
    <x v="0"/>
    <x v="0"/>
    <x v="0"/>
    <x v="0"/>
    <x v="0"/>
    <n v="784577.97499999998"/>
    <n v="21596713.579999998"/>
    <n v="22381291.555"/>
    <n v="2798281.77"/>
    <x v="0"/>
    <n v="2798281.77"/>
    <n v="0.12502771625683334"/>
    <n v="21530683.559999999"/>
    <n v="-12200566.889999999"/>
    <x v="0"/>
    <n v="845292.53"/>
    <n v="3.1502359544097707"/>
    <n v="395048.69999999995"/>
    <n v="399980.60999999993"/>
    <n v="321055.12999999995"/>
    <n v="214303.33999999997"/>
    <n v="214303.33999999997"/>
    <n v="270821.69999999995"/>
    <n v="270821.69999999995"/>
    <n v="0"/>
    <n v="0"/>
    <n v="0"/>
    <n v="0"/>
    <n v="0"/>
    <x v="0"/>
    <x v="0"/>
    <x v="0"/>
    <x v="0"/>
    <x v="0"/>
    <x v="0"/>
    <x v="0"/>
    <x v="0"/>
    <x v="0"/>
    <x v="0"/>
    <n v="185941.07"/>
    <n v="359292.54"/>
    <n v="576626.87"/>
    <n v="6793428.2699999996"/>
    <n v="42695.22"/>
    <n v="27569.64"/>
    <n v="38757.83"/>
    <n v="418394.81"/>
    <n v="13324.5"/>
    <n v="22488.959999999999"/>
    <n v="25537.55"/>
    <n v="105927.76"/>
    <n v="0"/>
    <n v="0"/>
    <n v="0"/>
    <n v="0"/>
    <n v="0"/>
    <n v="0"/>
    <n v="0"/>
    <n v="0"/>
    <x v="0"/>
    <x v="0"/>
    <n v="0"/>
    <n v="0"/>
    <n v="331370.28999999998"/>
    <n v="588318.23"/>
    <n v="945431.42999999993"/>
    <n v="1787809.4499999997"/>
    <n v="10349919.35"/>
    <n v="51874.8"/>
    <n v="33429.82"/>
    <n v="47384.41"/>
    <n v="80784.77"/>
    <n v="324566.93"/>
    <n v="17179.349999999999"/>
    <n v="27223.200000000001"/>
    <n v="30479.22"/>
    <n v="45087.06"/>
    <n v="41378.089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915288.75"/>
    <n v="527417.5"/>
    <n v="167278.76999999999"/>
    <n v="0"/>
    <n v="0"/>
    <n v="0"/>
    <n v="14002848.75"/>
    <n v="538040.73"/>
    <n v="161346.91999999998"/>
    <x v="0"/>
    <x v="0"/>
    <x v="0"/>
    <x v="0"/>
    <x v="0"/>
    <x v="0"/>
    <n v="0"/>
    <n v="0"/>
    <n v="0"/>
    <x v="0"/>
    <x v="0"/>
    <x v="0"/>
    <x v="0"/>
    <x v="0"/>
    <x v="0"/>
    <n v="21918137.5"/>
    <n v="1065458.23"/>
    <n v="328625.68999999994"/>
    <x v="0"/>
    <x v="0"/>
    <x v="0"/>
    <x v="0"/>
    <x v="0"/>
    <x v="0"/>
    <x v="0"/>
    <x v="0"/>
    <x v="0"/>
    <x v="0"/>
    <x v="0"/>
    <x v="0"/>
  </r>
  <r>
    <s v="0391005664001"/>
    <x v="9"/>
    <x v="2"/>
    <x v="0"/>
    <x v="2"/>
    <x v="0"/>
    <x v="0"/>
    <x v="0"/>
    <x v="0"/>
    <x v="0"/>
    <n v="20814166.739999998"/>
    <n v="-287023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4296.59000000003"/>
    <x v="0"/>
    <n v="0"/>
    <x v="0"/>
    <n v="178925.48"/>
    <n v="247545.78"/>
    <x v="0"/>
    <n v="11812.81"/>
    <n v="0"/>
    <n v="984598.37"/>
    <n v="874185.4"/>
    <x v="0"/>
    <n v="2833.4"/>
    <x v="0"/>
    <n v="4491.93"/>
    <n v="0"/>
    <n v="103087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05862.04"/>
    <n v="722580.66"/>
    <n v="984598.37"/>
    <n v="262017.70999999996"/>
    <n v="2967879.75"/>
    <n v="-378339.02999999991"/>
    <n v="-7.8444979625813405"/>
    <n v="25782663.41"/>
    <n v="-221663.90000000037"/>
    <n v="0"/>
    <n v="26004327.310000002"/>
    <n v="1.0085974011480143"/>
    <n v="22346592.400000002"/>
    <n v="1.1636819987820604"/>
    <x v="0"/>
    <x v="0"/>
    <n v="662546"/>
    <n v="0"/>
    <n v="0"/>
    <x v="0"/>
    <n v="786224.57"/>
    <x v="0"/>
    <x v="0"/>
    <x v="0"/>
    <n v="662546"/>
    <n v="0"/>
    <n v="1448770.5699999998"/>
    <n v="0"/>
    <n v="8606259.3000000007"/>
    <n v="0"/>
    <n v="15078141.539999999"/>
    <x v="0"/>
    <x v="0"/>
    <n v="0"/>
    <x v="0"/>
    <x v="0"/>
    <n v="0"/>
    <n v="8606259.3000000007"/>
    <n v="0"/>
    <n v="23684400.84"/>
    <n v="6.1169821427494463E-2"/>
    <x v="0"/>
    <n v="7.6984201486934037E-2"/>
    <n v="0"/>
    <n v="5.2143333972178643E-2"/>
    <x v="0"/>
    <x v="0"/>
    <n v="0"/>
    <x v="0"/>
    <x v="0"/>
    <x v="0"/>
    <n v="7.6984201486934037E-2"/>
    <n v="0"/>
    <n v="16.97"/>
    <n v="1289200.72"/>
    <n v="0"/>
    <n v="1581003.04"/>
    <x v="0"/>
    <x v="1"/>
    <n v="0"/>
    <x v="0"/>
    <x v="0"/>
    <n v="30.339999999999996"/>
    <n v="1289200.72"/>
    <n v="0"/>
    <n v="-2870234.1"/>
    <n v="1.9811515773681132"/>
    <x v="0"/>
    <n v="1.9458282443785035"/>
    <n v="0"/>
    <n v="2.0108797159569818"/>
    <x v="0"/>
    <x v="0"/>
    <n v="0"/>
    <x v="0"/>
    <x v="0"/>
    <n v="0"/>
    <n v="1.9458282443785035"/>
    <n v="0"/>
    <n v="101622847.62"/>
    <n v="25405711.905000001"/>
    <n v="3.8974822815538809E-2"/>
    <n v="418288.66000000015"/>
    <n v="0.591806098687925"/>
    <n v="2.0013820588901939E-2"/>
    <n v="10558144.41"/>
    <n v="2639536.1025"/>
    <n v="0.39706630229733719"/>
    <n v="4.1253354518033913E-2"/>
    <n v="1.0811893648467059"/>
    <n v="170742.88000000015"/>
    <n v="0.25874679999759564"/>
    <n v="2.6882597210967651E-2"/>
    <n v="0"/>
    <n v="0"/>
    <n v="0"/>
    <n v="0"/>
    <n v="325514.34999999998"/>
    <n v="7943713.2999999998"/>
    <n v="31873599.859999999"/>
    <n v="7968399.9649999999"/>
    <n v="0"/>
    <n v="0"/>
    <n v="0"/>
    <n v="0"/>
    <n v="478433.64"/>
    <n v="14291916.969999999"/>
    <n v="54099348.710000001"/>
    <n v="13524837.177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40261604827713"/>
    <n v="0"/>
    <n v="0.14149778920693407"/>
    <x v="0"/>
    <x v="0"/>
    <n v="0"/>
    <x v="0"/>
    <x v="0"/>
    <n v="1823.63"/>
    <n v="14022.87"/>
    <n v="57994.330000000009"/>
    <n v="14498.582500000002"/>
    <n v="0.50311952909879287"/>
    <n v="1395.99"/>
    <n v="94980.760000000009"/>
    <n v="281584.39"/>
    <n v="70396.097500000003"/>
    <n v="7.9322010712312568E-2"/>
    <n v="814719.37"/>
    <n v="22235630.270000003"/>
    <n v="85972948.570000008"/>
    <n v="21493237.142500002"/>
    <n v="0.15162339011074352"/>
    <n v="14609295.740000002"/>
    <n v="2258352.2799999998"/>
    <n v="0.15458324071136911"/>
    <n v="-2870234.1"/>
    <x v="0"/>
    <n v="-1421463.5300000003"/>
    <n v="0"/>
    <n v="0.53541923002105452"/>
    <n v="103087.64"/>
    <n v="2602774.4"/>
    <n v="2864792.11"/>
    <n v="0.11111311754117957"/>
    <n v="-221663.90000000084"/>
    <n v="0"/>
    <n v="0"/>
    <n v="2870234.1"/>
    <n v="3158036.29"/>
    <n v="0.90886672489757869"/>
    <x v="0"/>
    <x v="0"/>
    <x v="0"/>
    <x v="0"/>
    <x v="0"/>
    <x v="0"/>
    <n v="821135.875"/>
    <n v="21882039.379999999"/>
    <n v="22703175.254999999"/>
    <n v="2836870.895"/>
    <x v="0"/>
    <n v="2836870.895"/>
    <n v="0.12495480756046343"/>
    <n v="21905876.629999999"/>
    <n v="-12350943.460000003"/>
    <x v="0"/>
    <n v="874836.65"/>
    <n v="3.0929911772672076"/>
    <n v="589888.81000000006"/>
    <n v="597214.14000000013"/>
    <n v="418288.66000000015"/>
    <n v="170742.88000000015"/>
    <n v="170742.88000000015"/>
    <n v="262017.71000000014"/>
    <n v="262017.71000000014"/>
    <n v="0"/>
    <n v="0"/>
    <n v="0"/>
    <n v="0"/>
    <n v="0"/>
    <x v="0"/>
    <x v="0"/>
    <x v="0"/>
    <x v="0"/>
    <x v="0"/>
    <x v="0"/>
    <x v="0"/>
    <x v="0"/>
    <x v="0"/>
    <x v="0"/>
    <n v="192153.15000000002"/>
    <n v="345937.56"/>
    <n v="595407.53999999992"/>
    <n v="6810215.0499999998"/>
    <n v="40006.67"/>
    <n v="22352.42"/>
    <n v="36170.74"/>
    <n v="391704.86000000004"/>
    <n v="15580.33"/>
    <n v="19836.79"/>
    <n v="26446.44"/>
    <n v="110447.75"/>
    <n v="0"/>
    <n v="0"/>
    <n v="0"/>
    <n v="0"/>
    <n v="0"/>
    <n v="0"/>
    <n v="0"/>
    <n v="0"/>
    <x v="0"/>
    <x v="0"/>
    <n v="0"/>
    <n v="0"/>
    <n v="324818.99000000005"/>
    <n v="603169.55000000005"/>
    <n v="973855.84"/>
    <n v="1867169.6800000002"/>
    <n v="10522902.91"/>
    <n v="52954.68"/>
    <n v="34721.589999999997"/>
    <n v="48494.85"/>
    <n v="86192.22"/>
    <n v="394860"/>
    <n v="17847.5"/>
    <n v="26387.03"/>
    <n v="31008.44"/>
    <n v="47791.19"/>
    <n v="45967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943713.2999999998"/>
    <n v="490234.69000000006"/>
    <n v="172311.31"/>
    <n v="0"/>
    <n v="0"/>
    <n v="0"/>
    <n v="14291916.970000001"/>
    <n v="617223.34"/>
    <n v="169001.23"/>
    <x v="0"/>
    <x v="0"/>
    <x v="0"/>
    <x v="0"/>
    <x v="0"/>
    <x v="0"/>
    <n v="0"/>
    <n v="0"/>
    <n v="0"/>
    <x v="0"/>
    <x v="0"/>
    <x v="0"/>
    <x v="0"/>
    <x v="0"/>
    <x v="0"/>
    <n v="22235630.27"/>
    <n v="1107458.03"/>
    <n v="341312.54"/>
    <x v="0"/>
    <x v="0"/>
    <x v="0"/>
    <x v="0"/>
    <x v="0"/>
    <x v="0"/>
    <x v="0"/>
    <x v="0"/>
    <x v="0"/>
    <x v="0"/>
    <x v="0"/>
    <x v="0"/>
  </r>
  <r>
    <s v="0391005664001"/>
    <x v="9"/>
    <x v="3"/>
    <x v="0"/>
    <x v="3"/>
    <x v="0"/>
    <x v="0"/>
    <x v="0"/>
    <x v="0"/>
    <x v="0"/>
    <n v="21380470.809999999"/>
    <n v="-287023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3431.99"/>
    <x v="0"/>
    <n v="0"/>
    <x v="0"/>
    <n v="178925.48"/>
    <n v="352524.62"/>
    <x v="0"/>
    <n v="14193.31"/>
    <n v="178.06"/>
    <n v="1284650.21"/>
    <n v="1168152.8999999999"/>
    <x v="0"/>
    <n v="3928.12"/>
    <x v="0"/>
    <n v="5676.47"/>
    <n v="0"/>
    <n v="10689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60589.94"/>
    <n v="929253.46"/>
    <n v="1284650.21"/>
    <n v="355396.75"/>
    <n v="3115986.69"/>
    <n v="-297489.1799999997"/>
    <n v="-10.474285787469659"/>
    <n v="26794660.359999999"/>
    <n v="-153629.00000000012"/>
    <n v="0"/>
    <n v="26948289.360000003"/>
    <n v="1.0057335677308807"/>
    <n v="23235729.91"/>
    <n v="1.1597780428839561"/>
    <x v="0"/>
    <x v="0"/>
    <n v="756694.17"/>
    <n v="0"/>
    <n v="0"/>
    <x v="0"/>
    <n v="738238.12"/>
    <x v="0"/>
    <x v="0"/>
    <x v="0"/>
    <n v="756694.17"/>
    <n v="0"/>
    <n v="1494932.29"/>
    <n v="0"/>
    <n v="8548334.2899999991"/>
    <n v="0"/>
    <n v="15702370.620000003"/>
    <x v="0"/>
    <x v="0"/>
    <n v="0"/>
    <x v="0"/>
    <x v="0"/>
    <n v="0"/>
    <n v="8548334.2899999991"/>
    <n v="0"/>
    <n v="24250704.91"/>
    <n v="6.1644900449205127E-2"/>
    <x v="0"/>
    <n v="8.8519487461457255E-2"/>
    <n v="0"/>
    <n v="4.7014437365254333E-2"/>
    <x v="0"/>
    <x v="0"/>
    <n v="0"/>
    <x v="0"/>
    <x v="0"/>
    <x v="0"/>
    <n v="8.8519487461457255E-2"/>
    <n v="0"/>
    <n v="16.97"/>
    <n v="1289200.72"/>
    <n v="0"/>
    <n v="1581003.04"/>
    <x v="0"/>
    <x v="1"/>
    <n v="0"/>
    <x v="0"/>
    <x v="0"/>
    <n v="30.339999999999996"/>
    <n v="1289200.72"/>
    <n v="0"/>
    <n v="-2870234.1"/>
    <n v="1.9199759876750004"/>
    <x v="0"/>
    <n v="1.7037275706775961"/>
    <n v="0"/>
    <n v="2.1415895456604166"/>
    <x v="0"/>
    <x v="0"/>
    <n v="0"/>
    <x v="0"/>
    <x v="0"/>
    <n v="0"/>
    <n v="1.7037275706775961"/>
    <n v="0"/>
    <n v="128417507.98"/>
    <n v="25683501.596000001"/>
    <n v="4.1177167998179373E-2"/>
    <n v="615400.0199999999"/>
    <n v="0.57283816792856146"/>
    <n v="1.8956498130917869E-2"/>
    <n v="13318734.35"/>
    <n v="2663746.87"/>
    <n v="0.40025959748945661"/>
    <n v="4.1512651458944783E-2"/>
    <n v="1.0867554932677779"/>
    <n v="262875.39999999991"/>
    <n v="0.29605898701628497"/>
    <n v="3.070555613502568E-2"/>
    <n v="3929.9"/>
    <n v="0"/>
    <n v="0"/>
    <n v="0"/>
    <n v="421067.41"/>
    <n v="7791640.1200000001"/>
    <n v="39665239.979999997"/>
    <n v="7933047.9959999993"/>
    <n v="0"/>
    <n v="0"/>
    <n v="0"/>
    <n v="0"/>
    <n v="654196.27"/>
    <n v="14964132.500000002"/>
    <n v="69063481.210000008"/>
    <n v="13812696.242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923289896102125"/>
    <n v="0"/>
    <n v="0.14208585895289536"/>
    <x v="0"/>
    <x v="0"/>
    <n v="0"/>
    <x v="0"/>
    <x v="0"/>
    <n v="2644.6"/>
    <n v="13712.73"/>
    <n v="71707.060000000012"/>
    <n v="14341.412000000002"/>
    <n v="0.55320912613067663"/>
    <n v="1719.85"/>
    <n v="90540.760000000009"/>
    <n v="372125.15"/>
    <n v="74425.03"/>
    <n v="6.9325467520805831E-2"/>
    <n v="1091763.79"/>
    <n v="22755772.620000005"/>
    <n v="108728721.19000001"/>
    <n v="21745744.238000002"/>
    <n v="0.15061757988841476"/>
    <n v="15034762.690000001"/>
    <n v="2669357.0299999998"/>
    <n v="0.17754567099189775"/>
    <n v="-2870234.1"/>
    <x v="0"/>
    <n v="-1375301.81"/>
    <n v="0"/>
    <n v="0.5415263847552817"/>
    <n v="106892.72"/>
    <n v="2653697.2199999997"/>
    <n v="3009093.9699999997"/>
    <n v="0.11230200083043709"/>
    <n v="-153629.00000000047"/>
    <n v="0"/>
    <n v="0"/>
    <n v="2870234.1"/>
    <n v="3299771.55"/>
    <n v="0.86982812491973882"/>
    <x v="0"/>
    <x v="0"/>
    <x v="0"/>
    <x v="0"/>
    <x v="0"/>
    <x v="0"/>
    <n v="821135.875"/>
    <n v="22483031.580000006"/>
    <n v="23304167.455000006"/>
    <n v="2932078.5449999999"/>
    <x v="4"/>
    <n v="2935183.4299999997"/>
    <n v="0.12595101007868204"/>
    <n v="22314775.550000001"/>
    <n v="-12365405.660000002"/>
    <x v="0"/>
    <n v="908646.78"/>
    <n v="3.038133189664745"/>
    <n v="784720.90999999992"/>
    <n v="794325.49999999988"/>
    <n v="615400.0199999999"/>
    <n v="262875.39999999991"/>
    <n v="262875.39999999991"/>
    <n v="355574.80999999988"/>
    <n v="355396.74999999988"/>
    <n v="0"/>
    <n v="0"/>
    <n v="0"/>
    <n v="0"/>
    <n v="0"/>
    <x v="0"/>
    <x v="0"/>
    <x v="0"/>
    <x v="0"/>
    <x v="0"/>
    <x v="0"/>
    <x v="0"/>
    <x v="0"/>
    <x v="0"/>
    <x v="0"/>
    <n v="212900.49000000002"/>
    <n v="369337.04000000004"/>
    <n v="539961.94999999995"/>
    <n v="6669440.6399999997"/>
    <n v="43346.14"/>
    <n v="29086.62"/>
    <n v="41350.14"/>
    <n v="464408.99"/>
    <n v="13609.92"/>
    <n v="23771.919999999998"/>
    <n v="25852.41"/>
    <n v="115268.03"/>
    <n v="0"/>
    <n v="0"/>
    <n v="0"/>
    <n v="0"/>
    <n v="0"/>
    <n v="0"/>
    <n v="0"/>
    <n v="0"/>
    <x v="0"/>
    <x v="0"/>
    <n v="0"/>
    <n v="0"/>
    <n v="344290.4"/>
    <n v="638547.69999999995"/>
    <n v="1021651.35"/>
    <n v="1949132.0200000003"/>
    <n v="11010511.029999999"/>
    <n v="51005.11"/>
    <n v="31437.360000000001"/>
    <n v="45754.38"/>
    <n v="79415.13"/>
    <n v="351997.81"/>
    <n v="17816.63"/>
    <n v="26974.06"/>
    <n v="32749.72"/>
    <n v="48458.96"/>
    <n v="52628.95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791640.1199999992"/>
    <n v="578191.89"/>
    <n v="178502.28"/>
    <n v="0"/>
    <n v="0"/>
    <n v="0"/>
    <n v="14964132.5"/>
    <n v="559609.79"/>
    <n v="178628.33"/>
    <x v="0"/>
    <x v="0"/>
    <x v="0"/>
    <x v="0"/>
    <x v="0"/>
    <x v="0"/>
    <n v="0"/>
    <n v="0"/>
    <n v="0"/>
    <x v="0"/>
    <x v="0"/>
    <x v="0"/>
    <x v="0"/>
    <x v="0"/>
    <x v="0"/>
    <n v="22755772.619999997"/>
    <n v="1137801.68"/>
    <n v="357130.61000000004"/>
    <x v="0"/>
    <x v="0"/>
    <x v="0"/>
    <x v="0"/>
    <x v="0"/>
    <x v="0"/>
    <x v="0"/>
    <x v="0"/>
    <x v="0"/>
    <x v="0"/>
    <x v="0"/>
    <x v="0"/>
  </r>
  <r>
    <s v="0490009124001"/>
    <x v="10"/>
    <x v="0"/>
    <x v="0"/>
    <x v="0"/>
    <x v="0"/>
    <x v="0"/>
    <x v="0"/>
    <x v="0"/>
    <x v="0"/>
    <n v="7796322.75"/>
    <n v="-557240.18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780.629999999997"/>
    <x v="0"/>
    <n v="0"/>
    <x v="0"/>
    <n v="11508.5"/>
    <n v="85570.46"/>
    <x v="0"/>
    <n v="18490.509999999998"/>
    <n v="8964.9699999999993"/>
    <n v="181081.06"/>
    <n v="161908.82999999999"/>
    <x v="0"/>
    <n v="701.89"/>
    <x v="0"/>
    <n v="3067.67"/>
    <n v="0"/>
    <n v="15402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64857.78"/>
    <n v="165315.07"/>
    <n v="181081.06"/>
    <n v="15765.989999999991"/>
    <n v="2880623.7699999996"/>
    <n v="1315300.77"/>
    <n v="2.1900874961093497"/>
    <n v="11676758.92"/>
    <n v="1479795.4200000002"/>
    <n v="0.12672997962348959"/>
    <n v="10196963.499999998"/>
    <n v="0.87327002037651025"/>
    <n v="8373640.0500000007"/>
    <n v="1.2177456206754429"/>
    <x v="0"/>
    <x v="0"/>
    <n v="68329.14"/>
    <n v="0"/>
    <n v="0"/>
    <x v="0"/>
    <n v="587810.89"/>
    <x v="0"/>
    <x v="0"/>
    <x v="0"/>
    <n v="68329.14"/>
    <n v="0"/>
    <n v="656140.03"/>
    <n v="0"/>
    <n v="2123230.9"/>
    <n v="0"/>
    <n v="6230332.0399999991"/>
    <x v="0"/>
    <x v="0"/>
    <n v="0"/>
    <x v="0"/>
    <x v="0"/>
    <n v="0"/>
    <n v="2123230.9"/>
    <n v="0"/>
    <n v="8353562.9399999995"/>
    <n v="7.8546128725283784E-2"/>
    <x v="0"/>
    <n v="3.2181681229300117E-2"/>
    <n v="0"/>
    <n v="9.4346639348614897E-2"/>
    <x v="0"/>
    <x v="0"/>
    <n v="0"/>
    <x v="0"/>
    <x v="0"/>
    <x v="0"/>
    <n v="3.2181681229300117E-2"/>
    <n v="0"/>
    <n v="0"/>
    <n v="66873.22"/>
    <n v="1.66"/>
    <n v="490331.97999999992"/>
    <x v="0"/>
    <x v="0"/>
    <n v="0"/>
    <x v="0"/>
    <x v="0"/>
    <n v="0"/>
    <n v="66873.22"/>
    <n v="1.66"/>
    <n v="-557240.18999999994"/>
    <n v="0.84927022361370019"/>
    <x v="0"/>
    <n v="0.97869254610843925"/>
    <n v="0"/>
    <n v="0.83416620607352121"/>
    <x v="0"/>
    <x v="0"/>
    <n v="0"/>
    <x v="0"/>
    <x v="0"/>
    <n v="0"/>
    <n v="0.97869254610843925"/>
    <n v="0"/>
    <n v="23206116.939999998"/>
    <n v="11603058.469999999"/>
    <n v="8.8497832072029547E-2"/>
    <n v="113389.25999999998"/>
    <n v="0.75466106754731466"/>
    <n v="4.3511420829718532E-2"/>
    <n v="5718624.6500000004"/>
    <n v="2859312.3250000002"/>
    <n v="6.6166916550468191E-2"/>
    <n v="1.6305345740449409E-2"/>
    <n v="0.9982523253143859"/>
    <n v="27818.799999999974"/>
    <n v="0.11675030988438791"/>
    <n v="2.8770483305165979E-2"/>
    <n v="0"/>
    <n v="0"/>
    <n v="0"/>
    <n v="0"/>
    <n v="26732.36"/>
    <n v="2054901.76"/>
    <n v="4090771.3200000003"/>
    <n v="2045385.6600000001"/>
    <n v="0"/>
    <n v="0"/>
    <n v="0"/>
    <n v="0"/>
    <n v="115467.19"/>
    <n v="5642521.1499999994"/>
    <n v="11246805.68"/>
    <n v="5623402.839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683512712218778"/>
    <n v="0"/>
    <n v="0.24639996803074488"/>
    <x v="0"/>
    <x v="0"/>
    <n v="0"/>
    <x v="0"/>
    <x v="0"/>
    <n v="238.16"/>
    <n v="15150.59"/>
    <n v="30551.68"/>
    <n v="15275.84"/>
    <n v="0.18708758405429751"/>
    <n v="3490.23"/>
    <n v="75917.09"/>
    <n v="141264.44"/>
    <n v="70632.22"/>
    <n v="0.59296961075271315"/>
    <n v="147891.45000000001"/>
    <n v="7697422.9099999992"/>
    <n v="15338144.68"/>
    <n v="7669072.3399999999"/>
    <n v="0.23140965703812882"/>
    <n v="5042480.8499999996"/>
    <n v="855145.93"/>
    <n v="0.16958833467855414"/>
    <n v="-557240.18999999994"/>
    <x v="0"/>
    <n v="98899.840000000084"/>
    <n v="3.4332786193734727E-2"/>
    <n v="0.22903057686863607"/>
    <n v="15402.67"/>
    <n v="2849455.11"/>
    <n v="2865221.0999999996"/>
    <n v="0.24537811559099995"/>
    <n v="1479795.4200000002"/>
    <n v="1.1267299796234895"/>
    <n v="0.2177789887804317"/>
    <n v="557240.18999999994"/>
    <n v="3227109.0699999994"/>
    <n v="0.17267473082339918"/>
    <x v="0"/>
    <x v="0"/>
    <x v="0"/>
    <x v="0"/>
    <x v="0"/>
    <x v="0"/>
    <n v="871369.39"/>
    <n v="9078604.8100000005"/>
    <n v="9949974.2000000011"/>
    <n v="2855199.7149999999"/>
    <x v="5"/>
    <n v="2863970.2449999996"/>
    <n v="0.28783695187872943"/>
    <n v="8373640.0499999998"/>
    <n v="-4187334.9199999995"/>
    <x v="0"/>
    <n v="921753.02"/>
    <n v="3.1080535868491102"/>
    <n v="121128.19999999998"/>
    <n v="124897.75999999998"/>
    <n v="113389.25999999998"/>
    <n v="27818.799999999974"/>
    <n v="27818.799999999974"/>
    <n v="24730.959999999974"/>
    <n v="15765.989999999974"/>
    <n v="0"/>
    <n v="0"/>
    <n v="0"/>
    <n v="0"/>
    <n v="0"/>
    <x v="0"/>
    <x v="0"/>
    <x v="0"/>
    <x v="0"/>
    <x v="0"/>
    <x v="0"/>
    <x v="0"/>
    <x v="0"/>
    <x v="0"/>
    <x v="0"/>
    <n v="82001.210000000006"/>
    <n v="147862.22"/>
    <n v="185366.59"/>
    <n v="1639671.74"/>
    <n v="4579.38"/>
    <n v="3164.28"/>
    <n v="4060.04"/>
    <n v="18536.419999999998"/>
    <n v="1722.4"/>
    <n v="2648.85"/>
    <n v="3193.64"/>
    <n v="30424.13"/>
    <n v="0"/>
    <n v="0"/>
    <n v="0"/>
    <n v="0"/>
    <n v="0"/>
    <n v="0"/>
    <n v="0"/>
    <n v="0"/>
    <x v="0"/>
    <x v="0"/>
    <n v="0"/>
    <n v="0"/>
    <n v="274404.28999999998"/>
    <n v="374471.64"/>
    <n v="553624.48"/>
    <n v="1034335.63"/>
    <n v="3405685.11"/>
    <n v="56223.15"/>
    <n v="28840.52"/>
    <n v="42743.479999999996"/>
    <n v="66552.87000000001"/>
    <n v="148780.33000000002"/>
    <n v="14468.43"/>
    <n v="28536.28"/>
    <n v="39924.170000000006"/>
    <n v="62777.75"/>
    <n v="98963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54901.76"/>
    <n v="30340.12"/>
    <n v="37989.020000000004"/>
    <n v="0"/>
    <n v="0"/>
    <n v="0"/>
    <n v="5642521.1500000004"/>
    <n v="343140.35000000003"/>
    <n v="244670.54"/>
    <x v="0"/>
    <x v="0"/>
    <x v="0"/>
    <x v="0"/>
    <x v="0"/>
    <x v="0"/>
    <n v="0"/>
    <n v="0"/>
    <n v="0"/>
    <x v="0"/>
    <x v="0"/>
    <x v="0"/>
    <x v="0"/>
    <x v="0"/>
    <x v="0"/>
    <n v="7697422.9100000001"/>
    <n v="373480.47000000003"/>
    <n v="282659.56000000006"/>
    <x v="0"/>
    <x v="0"/>
    <x v="0"/>
    <x v="0"/>
    <x v="0"/>
    <x v="0"/>
    <x v="0"/>
    <x v="0"/>
    <x v="0"/>
    <x v="0"/>
    <x v="0"/>
    <x v="0"/>
  </r>
  <r>
    <s v="0490009124001"/>
    <x v="10"/>
    <x v="1"/>
    <x v="0"/>
    <x v="1"/>
    <x v="0"/>
    <x v="0"/>
    <x v="0"/>
    <x v="0"/>
    <x v="0"/>
    <n v="7955401.1100000003"/>
    <n v="-577240.18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869.149999999994"/>
    <x v="0"/>
    <n v="0"/>
    <x v="0"/>
    <n v="33654.019999999997"/>
    <n v="164528.19"/>
    <x v="0"/>
    <n v="26825.98"/>
    <n v="23038.26"/>
    <n v="365431.15"/>
    <n v="316922.21000000002"/>
    <x v="0"/>
    <n v="3035.24"/>
    <x v="0"/>
    <n v="5232.8999999999996"/>
    <n v="0"/>
    <n v="40240.80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76350.53"/>
    <n v="324915.59999999998"/>
    <n v="365431.15"/>
    <n v="40515.550000000047"/>
    <n v="2916866.08"/>
    <n v="1273396.6400000001"/>
    <n v="2.290618640237656"/>
    <n v="11721844.25"/>
    <n v="1411980.5"/>
    <n v="0.12045719682719722"/>
    <n v="10309863.75"/>
    <n v="0.87954280317280276"/>
    <n v="8347093.4300000006"/>
    <n v="1.2351441656260458"/>
    <x v="0"/>
    <x v="0"/>
    <n v="62504.4"/>
    <n v="0"/>
    <n v="0"/>
    <x v="0"/>
    <n v="554699.56000000006"/>
    <x v="0"/>
    <x v="0"/>
    <x v="0"/>
    <n v="62504.4"/>
    <n v="0"/>
    <n v="617203.96000000008"/>
    <n v="0"/>
    <n v="2134560.25"/>
    <n v="0"/>
    <n v="6398081.0499999998"/>
    <x v="0"/>
    <x v="0"/>
    <n v="0"/>
    <x v="0"/>
    <x v="0"/>
    <n v="0"/>
    <n v="2134560.25"/>
    <n v="0"/>
    <n v="8532641.3000000007"/>
    <n v="7.2334455217284252E-2"/>
    <x v="0"/>
    <n v="2.9282096862808159E-2"/>
    <n v="0"/>
    <n v="8.6697801366551946E-2"/>
    <x v="0"/>
    <x v="0"/>
    <n v="0"/>
    <x v="0"/>
    <x v="0"/>
    <x v="0"/>
    <n v="2.9282096862808159E-2"/>
    <n v="0"/>
    <n v="0"/>
    <n v="70358.220000000016"/>
    <n v="1.66"/>
    <n v="506846.97999999992"/>
    <x v="0"/>
    <x v="0"/>
    <n v="0"/>
    <x v="0"/>
    <x v="0"/>
    <n v="0"/>
    <n v="70358.220000000016"/>
    <n v="1.66"/>
    <n v="-577240.18999999994"/>
    <n v="0.93525030202333748"/>
    <x v="0"/>
    <n v="1.1256522740799051"/>
    <n v="0"/>
    <n v="0.91373243562695428"/>
    <x v="0"/>
    <x v="0"/>
    <n v="0"/>
    <x v="0"/>
    <x v="0"/>
    <n v="0"/>
    <n v="1.1256522740799051"/>
    <n v="0"/>
    <n v="34927961.189999998"/>
    <n v="11642653.729999999"/>
    <n v="8.4789014849452213E-2"/>
    <n v="214667.18000000002"/>
    <n v="0.76643383492530148"/>
    <n v="4.2206877520869122E-2"/>
    <n v="8594975.1799999997"/>
    <n v="2864991.7266666666"/>
    <n v="8.4849564393971913E-2"/>
    <n v="2.0879543928512968E-2"/>
    <n v="1.0223644832637901"/>
    <n v="50138.99000000002"/>
    <n v="0.10500342363990403"/>
    <n v="2.583894934750414E-2"/>
    <n v="0"/>
    <n v="0"/>
    <n v="0"/>
    <n v="0"/>
    <n v="51737.01"/>
    <n v="2072055.8499999999"/>
    <n v="6162827.1699999999"/>
    <n v="2054275.7233333334"/>
    <n v="0"/>
    <n v="0"/>
    <n v="0"/>
    <n v="0"/>
    <n v="228228.74"/>
    <n v="5843381.4900000002"/>
    <n v="17090187.170000002"/>
    <n v="5696729.056666667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11022170689886"/>
    <n v="0"/>
    <n v="0.24037872020567225"/>
    <x v="0"/>
    <x v="0"/>
    <n v="0"/>
    <x v="0"/>
    <x v="0"/>
    <n v="522.76"/>
    <n v="17828.650000000001"/>
    <n v="48380.33"/>
    <n v="16126.776666666667"/>
    <n v="0.19449391932630472"/>
    <n v="5061.91"/>
    <n v="81641.55"/>
    <n v="222905.99"/>
    <n v="74301.996666666659"/>
    <n v="0.40875698315689052"/>
    <n v="290145.98"/>
    <n v="7915437.3400000008"/>
    <n v="23253582.02"/>
    <n v="7751194.0066666668"/>
    <n v="0.22459454356357264"/>
    <n v="5354281.34"/>
    <n v="719509.2"/>
    <n v="0.13438016314622719"/>
    <n v="-577240.18999999994"/>
    <x v="0"/>
    <n v="39963.770000000135"/>
    <n v="1.3700927263688481E-2"/>
    <n v="0.21457883994410101"/>
    <n v="40240.800000000003"/>
    <n v="2836109.73"/>
    <n v="2876625.2800000003"/>
    <n v="0.24540722591498348"/>
    <n v="1411980.4999999998"/>
    <n v="1.1204571968271972"/>
    <n v="0.21902418638561474"/>
    <n v="577240.18999999994"/>
    <n v="3263425.04"/>
    <n v="0.17688170646628365"/>
    <x v="0"/>
    <x v="0"/>
    <x v="0"/>
    <x v="0"/>
    <x v="0"/>
    <x v="0"/>
    <n v="873675.27"/>
    <n v="9254572.6699999999"/>
    <n v="10128247.939999999"/>
    <n v="2879067.2449999996"/>
    <x v="5"/>
    <n v="2887837.7749999994"/>
    <n v="0.28512708141700566"/>
    <n v="8347093.4299999997"/>
    <n v="-4634772.1399999997"/>
    <x v="0"/>
    <n v="923131.61"/>
    <n v="3.1158618108635667"/>
    <n v="240053.06000000003"/>
    <n v="248321.2"/>
    <n v="214667.18000000002"/>
    <n v="50138.99000000002"/>
    <n v="50138.99000000002"/>
    <n v="63553.810000000027"/>
    <n v="40515.550000000032"/>
    <n v="0"/>
    <n v="0"/>
    <n v="0"/>
    <n v="0"/>
    <n v="0"/>
    <x v="0"/>
    <x v="0"/>
    <x v="0"/>
    <x v="0"/>
    <x v="0"/>
    <x v="0"/>
    <x v="0"/>
    <x v="0"/>
    <x v="0"/>
    <x v="0"/>
    <n v="78569.849999999991"/>
    <n v="130379.16"/>
    <n v="200062.84"/>
    <n v="1663044"/>
    <n v="3643.35"/>
    <n v="2503.9299999999998"/>
    <n v="3084.95"/>
    <n v="15682.52"/>
    <n v="1180.82"/>
    <n v="2772.43"/>
    <n v="2869.54"/>
    <n v="30766.86"/>
    <n v="0"/>
    <n v="0"/>
    <n v="0"/>
    <n v="0"/>
    <n v="0"/>
    <n v="0"/>
    <n v="0"/>
    <n v="0"/>
    <x v="0"/>
    <x v="0"/>
    <n v="0"/>
    <n v="0"/>
    <n v="269169.05"/>
    <n v="349605.81"/>
    <n v="594893.77"/>
    <n v="1057795.6000000001"/>
    <n v="3571917.26"/>
    <n v="47110.31"/>
    <n v="27964.7"/>
    <n v="47934.720000000001"/>
    <n v="57729.299999999996"/>
    <n v="122077.96"/>
    <n v="22437.919999999998"/>
    <n v="24869.13"/>
    <n v="33555.54"/>
    <n v="61043.41"/>
    <n v="109976.5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72055.85"/>
    <n v="24914.75"/>
    <n v="37589.65"/>
    <n v="0"/>
    <n v="0"/>
    <n v="0"/>
    <n v="5843381.4900000002"/>
    <n v="302816.99"/>
    <n v="251882.57"/>
    <x v="0"/>
    <x v="0"/>
    <x v="0"/>
    <x v="0"/>
    <x v="0"/>
    <x v="0"/>
    <n v="0"/>
    <n v="0"/>
    <n v="0"/>
    <x v="0"/>
    <x v="0"/>
    <x v="0"/>
    <x v="0"/>
    <x v="0"/>
    <x v="0"/>
    <n v="7915437.3399999999"/>
    <n v="327731.74"/>
    <n v="289472.21999999997"/>
    <x v="0"/>
    <x v="0"/>
    <x v="0"/>
    <x v="0"/>
    <x v="0"/>
    <x v="0"/>
    <x v="0"/>
    <x v="0"/>
    <x v="0"/>
    <x v="0"/>
    <x v="0"/>
    <x v="0"/>
  </r>
  <r>
    <s v="0490009124001"/>
    <x v="10"/>
    <x v="2"/>
    <x v="0"/>
    <x v="2"/>
    <x v="0"/>
    <x v="0"/>
    <x v="0"/>
    <x v="0"/>
    <x v="0"/>
    <n v="8011611.7800000003"/>
    <n v="-597240.18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008.87"/>
    <x v="0"/>
    <n v="0"/>
    <x v="0"/>
    <n v="54468.04"/>
    <n v="253129.4"/>
    <x v="0"/>
    <n v="37738.160000000003"/>
    <n v="32767.14"/>
    <n v="553736.56999999995"/>
    <n v="488729.1"/>
    <x v="0"/>
    <n v="4396.5600000000004"/>
    <x v="0"/>
    <n v="8482.99"/>
    <n v="0"/>
    <n v="52127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89759"/>
    <n v="496111.61"/>
    <n v="553736.56999999995"/>
    <n v="57624.959999999963"/>
    <n v="2947383.96"/>
    <n v="1200065.1500000001"/>
    <n v="2.4560199585830818"/>
    <n v="11807280.609999999"/>
    <n v="1349246.73"/>
    <n v="0.11427243702985052"/>
    <n v="10458033.880000001"/>
    <n v="0.88572756297014965"/>
    <n v="8369473.0200000005"/>
    <n v="1.2495450854562884"/>
    <x v="0"/>
    <x v="0"/>
    <n v="58919.199999999997"/>
    <n v="0"/>
    <n v="0"/>
    <x v="0"/>
    <n v="539701.31000000006"/>
    <x v="0"/>
    <x v="0"/>
    <x v="0"/>
    <n v="58919.199999999997"/>
    <n v="0"/>
    <n v="598620.51"/>
    <n v="0"/>
    <n v="2070243.8900000001"/>
    <n v="0"/>
    <n v="6538608.0800000001"/>
    <x v="0"/>
    <x v="0"/>
    <n v="0"/>
    <x v="0"/>
    <x v="0"/>
    <n v="0"/>
    <n v="2070243.8900000001"/>
    <n v="0"/>
    <n v="8608851.9700000007"/>
    <n v="6.9535463275017834E-2"/>
    <x v="0"/>
    <n v="2.8460028446213641E-2"/>
    <n v="0"/>
    <n v="8.2540703372452326E-2"/>
    <x v="0"/>
    <x v="0"/>
    <n v="0"/>
    <x v="0"/>
    <x v="0"/>
    <x v="0"/>
    <n v="2.8460028446213641E-2"/>
    <n v="0"/>
    <n v="0"/>
    <n v="70776.710000000006"/>
    <n v="1.66"/>
    <n v="526428.49"/>
    <x v="0"/>
    <x v="0"/>
    <n v="0"/>
    <x v="0"/>
    <x v="0"/>
    <n v="0"/>
    <n v="70776.710000000006"/>
    <n v="1.66"/>
    <n v="-597240.18999999994"/>
    <n v="0.99769416520660137"/>
    <x v="0"/>
    <n v="1.2012503564203181"/>
    <n v="0"/>
    <n v="0.97540710064239045"/>
    <x v="0"/>
    <x v="0"/>
    <n v="0"/>
    <x v="0"/>
    <x v="0"/>
    <n v="0"/>
    <n v="1.2012503564203181"/>
    <n v="0"/>
    <n v="46735241.799999997"/>
    <n v="11683810.449999999"/>
    <n v="8.6659879012330271E-2"/>
    <n v="329131.74"/>
    <n v="0.76908231336181676"/>
    <n v="4.2772463841194902E-2"/>
    <n v="11484734.18"/>
    <n v="2871183.5449999999"/>
    <n v="8.0280426655900169E-2"/>
    <n v="1.9728139290380212E-2"/>
    <n v="1.0287028111483869"/>
    <n v="76002.34"/>
    <n v="0.10588294173300578"/>
    <n v="2.6019710033895669E-2"/>
    <n v="0"/>
    <n v="0"/>
    <n v="0"/>
    <n v="0"/>
    <n v="78671.7"/>
    <n v="2011324.6900000002"/>
    <n v="8174151.8600000003"/>
    <n v="2043537.9650000001"/>
    <n v="0"/>
    <n v="0"/>
    <n v="0"/>
    <n v="0"/>
    <n v="352644.89"/>
    <n v="5998906.7700000005"/>
    <n v="23089093.940000001"/>
    <n v="5772273.4850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399116893822914"/>
    <n v="0"/>
    <n v="0.24437157450449526"/>
    <x v="0"/>
    <x v="0"/>
    <n v="0"/>
    <x v="0"/>
    <x v="0"/>
    <n v="876.91"/>
    <n v="17462.07"/>
    <n v="65842.399999999994"/>
    <n v="16460.599999999999"/>
    <n v="0.21309308287668738"/>
    <n v="7356.66"/>
    <n v="91398.040000000008"/>
    <n v="314304.03000000003"/>
    <n v="78576.007500000007"/>
    <n v="0.37449904794411953"/>
    <n v="448594.35"/>
    <n v="8010231.4600000009"/>
    <n v="31263813.48"/>
    <n v="7815953.3700000001"/>
    <n v="0.22957882615924557"/>
    <n v="5204143.3"/>
    <n v="929304.37"/>
    <n v="0.17857009625388295"/>
    <n v="-597240.18999999994"/>
    <x v="0"/>
    <n v="1380.3200000000652"/>
    <n v="4.6832038809088998E-4"/>
    <n v="0.20715239921391368"/>
    <n v="52127.92"/>
    <n v="2837631.08"/>
    <n v="2895256.04"/>
    <n v="0.24520938695637556"/>
    <n v="1349246.73"/>
    <n v="1.1142724370298505"/>
    <n v="0.2200623283925012"/>
    <n v="597240.18999999994"/>
    <n v="3294044.2799999993"/>
    <n v="0.18130909582065485"/>
    <x v="0"/>
    <x v="0"/>
    <x v="0"/>
    <x v="0"/>
    <x v="0"/>
    <x v="0"/>
    <n v="800764.55"/>
    <n v="9276111.5199999996"/>
    <n v="10076876.07"/>
    <n v="2901030.4199999995"/>
    <x v="5"/>
    <n v="2909800.9499999993"/>
    <n v="0.28876021991208223"/>
    <n v="8369473.0199999996"/>
    <n v="-4274838.93"/>
    <x v="0"/>
    <n v="925433.72"/>
    <n v="3.1225996390103443"/>
    <n v="370720.23"/>
    <n v="383599.77999999997"/>
    <n v="329131.74"/>
    <n v="76002.34"/>
    <n v="76002.34"/>
    <n v="90392.099999999991"/>
    <n v="57624.959999999992"/>
    <n v="0"/>
    <n v="0"/>
    <n v="0"/>
    <n v="0"/>
    <n v="0"/>
    <x v="0"/>
    <x v="0"/>
    <x v="0"/>
    <x v="0"/>
    <x v="0"/>
    <x v="0"/>
    <x v="0"/>
    <x v="0"/>
    <x v="0"/>
    <x v="0"/>
    <n v="66696.86"/>
    <n v="126010.98999999999"/>
    <n v="188986.93000000002"/>
    <n v="1629629.91"/>
    <n v="4142.28"/>
    <n v="2636.26"/>
    <n v="3468.97"/>
    <n v="11414.810000000001"/>
    <n v="1294.8599999999999"/>
    <n v="2346.37"/>
    <n v="2260.5100000000002"/>
    <n v="31355.14"/>
    <n v="0"/>
    <n v="0"/>
    <n v="0"/>
    <n v="0"/>
    <n v="0"/>
    <n v="0"/>
    <n v="0"/>
    <n v="0"/>
    <x v="0"/>
    <x v="0"/>
    <n v="0"/>
    <n v="0"/>
    <n v="221196.88"/>
    <n v="367943.69"/>
    <n v="621697.57000000007"/>
    <n v="1102193.3500000001"/>
    <n v="3685875.28"/>
    <n v="53152.46"/>
    <n v="27059.050000000003"/>
    <n v="38542.160000000003"/>
    <n v="55815.37"/>
    <n v="99827.41"/>
    <n v="24192.69"/>
    <n v="26084.719999999998"/>
    <n v="36135.460000000006"/>
    <n v="61332.11"/>
    <n v="117559.87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11324.69"/>
    <n v="21662.32"/>
    <n v="37256.879999999997"/>
    <n v="0"/>
    <n v="0"/>
    <n v="0"/>
    <n v="5998906.7699999996"/>
    <n v="274396.45"/>
    <n v="265304.86"/>
    <x v="0"/>
    <x v="0"/>
    <x v="0"/>
    <x v="0"/>
    <x v="0"/>
    <x v="0"/>
    <n v="0"/>
    <n v="0"/>
    <n v="0"/>
    <x v="0"/>
    <x v="0"/>
    <x v="0"/>
    <x v="0"/>
    <x v="0"/>
    <x v="0"/>
    <n v="8010231.459999999"/>
    <n v="296058.77"/>
    <n v="302561.74"/>
    <x v="0"/>
    <x v="0"/>
    <x v="0"/>
    <x v="0"/>
    <x v="0"/>
    <x v="0"/>
    <x v="0"/>
    <x v="0"/>
    <x v="0"/>
    <x v="0"/>
    <x v="0"/>
    <x v="0"/>
  </r>
  <r>
    <s v="0490009124001"/>
    <x v="10"/>
    <x v="3"/>
    <x v="0"/>
    <x v="3"/>
    <x v="0"/>
    <x v="0"/>
    <x v="0"/>
    <x v="0"/>
    <x v="0"/>
    <n v="8217313.8899999997"/>
    <n v="-575962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7720.76999999999"/>
    <x v="0"/>
    <n v="0"/>
    <x v="0"/>
    <n v="57199.92"/>
    <n v="363416.39"/>
    <x v="0"/>
    <n v="46445.33"/>
    <n v="38715.120000000003"/>
    <n v="731582.76"/>
    <n v="656168.73"/>
    <x v="0"/>
    <n v="6592.67"/>
    <x v="0"/>
    <n v="11188.67"/>
    <n v="0"/>
    <n v="57632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902071.03"/>
    <n v="663497.53"/>
    <n v="731582.76"/>
    <n v="68085.229999999981"/>
    <n v="2970156.26"/>
    <n v="1199915.24"/>
    <n v="2.4753050557137684"/>
    <n v="11966591.789999999"/>
    <n v="1333644.42"/>
    <n v="0.11144730625093045"/>
    <n v="10632947.370000001"/>
    <n v="0.88855269374906976"/>
    <n v="8520466.7400000002"/>
    <n v="1.2479301538826264"/>
    <x v="0"/>
    <x v="0"/>
    <n v="41571.040000000001"/>
    <n v="0"/>
    <n v="0"/>
    <x v="0"/>
    <n v="530029.7699999999"/>
    <x v="0"/>
    <x v="0"/>
    <x v="0"/>
    <n v="41571.040000000001"/>
    <n v="0"/>
    <n v="571600.80999999994"/>
    <n v="0"/>
    <n v="2097578.29"/>
    <n v="0"/>
    <n v="6695698.4800000004"/>
    <x v="0"/>
    <x v="0"/>
    <n v="0"/>
    <x v="0"/>
    <x v="0"/>
    <n v="0"/>
    <n v="2097578.29"/>
    <n v="0"/>
    <n v="8793276.7699999996"/>
    <n v="6.5004301007575357E-2"/>
    <x v="0"/>
    <n v="1.9818588034680701E-2"/>
    <n v="0"/>
    <n v="7.9159742868230215E-2"/>
    <x v="0"/>
    <x v="0"/>
    <n v="0"/>
    <x v="0"/>
    <x v="0"/>
    <x v="0"/>
    <n v="1.9818588034680701E-2"/>
    <n v="0"/>
    <n v="0"/>
    <n v="57740.959999999999"/>
    <n v="1.66"/>
    <n v="518186.92999999993"/>
    <x v="0"/>
    <x v="0"/>
    <n v="0"/>
    <x v="0"/>
    <x v="0"/>
    <n v="0"/>
    <n v="57740.959999999999"/>
    <n v="1.66"/>
    <n v="-575962.88"/>
    <n v="1.007631322285915"/>
    <x v="0"/>
    <n v="1.3889707835069798"/>
    <n v="0"/>
    <n v="0.97765627391080323"/>
    <x v="0"/>
    <x v="0"/>
    <n v="0"/>
    <x v="0"/>
    <x v="0"/>
    <n v="0"/>
    <n v="1.3889707835069798"/>
    <n v="0"/>
    <n v="58701833.589999996"/>
    <n v="11740366.717999998"/>
    <n v="9.286329773059479E-2"/>
    <n v="459029.37999999995"/>
    <n v="0.79170616486465428"/>
    <n v="4.1470114323902511E-2"/>
    <n v="14386805.209999999"/>
    <n v="2877361.0419999999"/>
    <n v="7.0987160463542531E-2"/>
    <n v="1.7397726570741689E-2"/>
    <n v="1.0321669778891192"/>
    <n v="95612.989999999932"/>
    <n v="9.9688209374178285E-2"/>
    <n v="2.443185778517688E-2"/>
    <n v="0"/>
    <n v="0"/>
    <n v="0"/>
    <n v="0"/>
    <n v="104751.5"/>
    <n v="2056007.25"/>
    <n v="10230159.109999999"/>
    <n v="2046031.8219999999"/>
    <n v="0"/>
    <n v="0"/>
    <n v="0"/>
    <n v="0"/>
    <n v="476611.91"/>
    <n v="6165668.71"/>
    <n v="29254762.650000002"/>
    <n v="5850952.5300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359218591860202"/>
    <n v="0"/>
    <n v="0.24437657333035995"/>
    <x v="0"/>
    <x v="0"/>
    <n v="0"/>
    <x v="0"/>
    <x v="0"/>
    <n v="729.11"/>
    <n v="16629.88"/>
    <n v="82472.28"/>
    <n v="16494.455999999998"/>
    <n v="0.1326100115093217"/>
    <n v="9140.9"/>
    <n v="77570.48000000001"/>
    <n v="391874.51"/>
    <n v="78374.902000000002"/>
    <n v="0.34989134659460241"/>
    <n v="604057.41"/>
    <n v="8221675.96"/>
    <n v="39485489.439999998"/>
    <n v="7897097.8879999993"/>
    <n v="0.22947318821432849"/>
    <n v="5749099.0899999999"/>
    <n v="1070035.6299999999"/>
    <n v="0.18612231468774351"/>
    <n v="-575962.88"/>
    <x v="0"/>
    <n v="-4362.0700000000652"/>
    <n v="0"/>
    <n v="0.19696306675167768"/>
    <n v="57632.69"/>
    <n v="2844438.34"/>
    <n v="2912523.57"/>
    <n v="0.24338789365522429"/>
    <n v="1333644.4199999997"/>
    <n v="1.1114473062509305"/>
    <n v="0.21898284541820179"/>
    <n v="575962.88"/>
    <n v="3316833.03"/>
    <n v="0.1736484395779187"/>
    <x v="0"/>
    <x v="0"/>
    <x v="0"/>
    <x v="0"/>
    <x v="0"/>
    <x v="0"/>
    <n v="704407.21499999997"/>
    <n v="9487331.6099999994"/>
    <n v="10191738.824999999"/>
    <n v="2918572.585"/>
    <x v="5"/>
    <n v="2927343.1149999998"/>
    <n v="0.28722705372112989"/>
    <n v="8520466.7400000002"/>
    <n v="-4679063.46"/>
    <x v="0"/>
    <n v="926988.3"/>
    <n v="3.1306447233476407"/>
    <n v="498447.95999999996"/>
    <n v="516229.29999999993"/>
    <n v="459029.37999999995"/>
    <n v="95612.989999999932"/>
    <n v="95612.989999999932"/>
    <n v="106800.34999999993"/>
    <n v="68085.229999999923"/>
    <n v="0"/>
    <n v="0"/>
    <n v="0"/>
    <n v="0"/>
    <n v="0"/>
    <x v="0"/>
    <x v="0"/>
    <x v="0"/>
    <x v="0"/>
    <x v="0"/>
    <x v="0"/>
    <x v="0"/>
    <x v="0"/>
    <x v="0"/>
    <x v="0"/>
    <n v="69289.89"/>
    <n v="140911.18000000002"/>
    <n v="180316.19"/>
    <n v="1665489.9900000002"/>
    <n v="3634.85"/>
    <n v="2120.69"/>
    <n v="2634.4"/>
    <n v="8489.4"/>
    <n v="1290.94"/>
    <n v="1791.78"/>
    <n v="1950.22"/>
    <n v="19658.759999999998"/>
    <n v="0"/>
    <n v="0"/>
    <n v="0"/>
    <n v="0"/>
    <n v="0"/>
    <n v="0"/>
    <n v="0"/>
    <n v="0"/>
    <x v="0"/>
    <x v="0"/>
    <n v="0"/>
    <n v="0"/>
    <n v="215959.07"/>
    <n v="413154.43"/>
    <n v="616676.76000000013"/>
    <n v="1110660.7500000002"/>
    <n v="3809217.7"/>
    <n v="41333.310000000005"/>
    <n v="30868.22"/>
    <n v="39308.6"/>
    <n v="57298.500000000007"/>
    <n v="98870.920000000013"/>
    <n v="24538.270000000004"/>
    <n v="31539.29"/>
    <n v="35107.46"/>
    <n v="57519.06"/>
    <n v="113646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56007.2500000002"/>
    <n v="16879.34"/>
    <n v="24691.699999999997"/>
    <n v="0"/>
    <n v="0"/>
    <n v="0"/>
    <n v="6165668.7100000009"/>
    <n v="267679.55000000005"/>
    <n v="262350.22000000003"/>
    <x v="0"/>
    <x v="0"/>
    <x v="0"/>
    <x v="0"/>
    <x v="0"/>
    <x v="0"/>
    <n v="0"/>
    <n v="0"/>
    <n v="0"/>
    <x v="0"/>
    <x v="0"/>
    <x v="0"/>
    <x v="0"/>
    <x v="0"/>
    <x v="0"/>
    <n v="8221675.9600000009"/>
    <n v="284558.89"/>
    <n v="287041.91999999998"/>
    <x v="0"/>
    <x v="0"/>
    <x v="0"/>
    <x v="0"/>
    <x v="0"/>
    <x v="0"/>
    <x v="0"/>
    <x v="0"/>
    <x v="0"/>
    <x v="0"/>
    <x v="0"/>
    <x v="0"/>
  </r>
  <r>
    <s v="0590024937001"/>
    <x v="11"/>
    <x v="0"/>
    <x v="0"/>
    <x v="0"/>
    <x v="0"/>
    <x v="0"/>
    <x v="0"/>
    <x v="0"/>
    <x v="0"/>
    <n v="15284591.59"/>
    <n v="-402262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992.48"/>
    <x v="0"/>
    <n v="0"/>
    <x v="0"/>
    <n v="10000"/>
    <n v="75993.55"/>
    <x v="0"/>
    <n v="756"/>
    <n v="0"/>
    <n v="220612.17"/>
    <n v="213735.67"/>
    <x v="0"/>
    <n v="0"/>
    <x v="0"/>
    <n v="1486.96"/>
    <n v="0"/>
    <n v="5389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644279.85"/>
    <n v="189742.03"/>
    <n v="220612.17"/>
    <n v="30870.140000000014"/>
    <n v="2675149.9900000002"/>
    <n v="586157.16"/>
    <n v="4.5638783803306264"/>
    <n v="18682915.98"/>
    <n v="781959.1"/>
    <n v="4.1854232007310033E-2"/>
    <n v="17900956.879999999"/>
    <n v="0.95814576799268991"/>
    <n v="15687900.219999999"/>
    <n v="1.1410677419517652"/>
    <x v="0"/>
    <x v="0"/>
    <n v="235660.52"/>
    <n v="0"/>
    <n v="0"/>
    <x v="0"/>
    <n v="132942.33000000002"/>
    <x v="0"/>
    <x v="0"/>
    <x v="0"/>
    <n v="235660.52"/>
    <n v="0"/>
    <n v="368602.85"/>
    <n v="0"/>
    <n v="14652620.320000002"/>
    <n v="273175.38"/>
    <n v="761058.54999999993"/>
    <x v="0"/>
    <x v="0"/>
    <n v="0"/>
    <x v="0"/>
    <x v="0"/>
    <n v="0"/>
    <n v="14652620.320000002"/>
    <n v="273175.38"/>
    <n v="15686854.25"/>
    <n v="2.349756325427706E-2"/>
    <x v="0"/>
    <n v="1.6083165662754299E-2"/>
    <n v="0"/>
    <n v="0.17468081792130188"/>
    <x v="0"/>
    <x v="0"/>
    <n v="0"/>
    <x v="0"/>
    <x v="0"/>
    <x v="0"/>
    <n v="1.6083165662754299E-2"/>
    <n v="0"/>
    <n v="0"/>
    <n v="130540.47"/>
    <n v="0"/>
    <n v="271722.19"/>
    <x v="0"/>
    <x v="0"/>
    <n v="0"/>
    <x v="0"/>
    <x v="0"/>
    <n v="0"/>
    <n v="130540.47"/>
    <n v="0"/>
    <n v="-402262.66"/>
    <n v="1.0913172809163032"/>
    <x v="0"/>
    <n v="0.55393440530471549"/>
    <n v="0"/>
    <n v="2.043910242885016"/>
    <x v="0"/>
    <x v="0"/>
    <n v="0"/>
    <x v="0"/>
    <x v="0"/>
    <n v="0"/>
    <n v="0.55393440530471549"/>
    <n v="0"/>
    <n v="36858699.039999999"/>
    <n v="18429349.52"/>
    <n v="4.9482082859753591E-2"/>
    <n v="102230.15000000002"/>
    <n v="0.74335751243639947"/>
    <n v="2.5205427869056989E-2"/>
    <n v="5242114.29"/>
    <n v="2621057.145"/>
    <n v="0.14133292771073869"/>
    <n v="2.010063782218615E-2"/>
    <n v="1.0452571408697375"/>
    <n v="26236.60000000002"/>
    <n v="0.12011916665021824"/>
    <n v="1.7083576371392208E-2"/>
    <n v="0"/>
    <n v="0"/>
    <n v="0"/>
    <n v="0"/>
    <n v="196143.07"/>
    <n v="14416959.800000001"/>
    <n v="28572987.550000001"/>
    <n v="14286493.775"/>
    <n v="1781.91"/>
    <n v="273175.38"/>
    <n v="464130.76"/>
    <n v="232065.38"/>
    <n v="8585.52"/>
    <n v="628116.22"/>
    <n v="1228662.08"/>
    <n v="614331.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475118927492061"/>
    <n v="9.2141792110481971E-2"/>
    <n v="0.16770476061245415"/>
    <x v="0"/>
    <x v="0"/>
    <n v="0"/>
    <x v="0"/>
    <x v="0"/>
    <n v="994.47"/>
    <n v="0"/>
    <n v="0"/>
    <n v="0"/>
    <n v="0"/>
    <n v="0"/>
    <n v="0"/>
    <n v="0"/>
    <n v="0"/>
    <n v="0"/>
    <n v="207504.97"/>
    <n v="15318251.400000002"/>
    <n v="30265780.390000001"/>
    <n v="15132890.195"/>
    <n v="0.16454620418925203"/>
    <n v="6245476.6500000004"/>
    <n v="1840084.88"/>
    <n v="0.29462681283101105"/>
    <n v="-402262.66"/>
    <x v="0"/>
    <n v="-33659.81"/>
    <n v="0"/>
    <n v="0.13939630860175406"/>
    <n v="5389.54"/>
    <n v="2638890.31"/>
    <n v="2669760.4500000002"/>
    <n v="0.14289848826906731"/>
    <n v="781959.10000000009"/>
    <n v="1.0418542320073101"/>
    <n v="0.13715785172149175"/>
    <n v="402262.66"/>
    <n v="2675149.9900000002"/>
    <n v="0.15037013307803349"/>
    <x v="0"/>
    <x v="0"/>
    <x v="0"/>
    <x v="0"/>
    <x v="0"/>
    <x v="0"/>
    <n v="597214.58499999996"/>
    <n v="15648401.929999998"/>
    <n v="16245616.514999997"/>
    <n v="2659714.92"/>
    <x v="0"/>
    <n v="2659714.92"/>
    <n v="0.16371892796707446"/>
    <n v="15601422.869999999"/>
    <n v="-4405391.7700000005"/>
    <x v="0"/>
    <n v="2362933.16"/>
    <n v="1.1190667153699769"/>
    <n v="110743.19000000002"/>
    <n v="112230.15000000002"/>
    <n v="102230.15000000002"/>
    <n v="26236.60000000002"/>
    <n v="26236.60000000002"/>
    <n v="30870.140000000021"/>
    <n v="30870.140000000021"/>
    <n v="0"/>
    <n v="0"/>
    <n v="0"/>
    <n v="0"/>
    <n v="0"/>
    <x v="0"/>
    <x v="0"/>
    <x v="0"/>
    <x v="0"/>
    <x v="0"/>
    <x v="0"/>
    <x v="0"/>
    <x v="0"/>
    <x v="0"/>
    <x v="0"/>
    <n v="887735.96"/>
    <n v="552194.64"/>
    <n v="1292438.31"/>
    <n v="11684590.890000001"/>
    <n v="14346.56"/>
    <n v="15503.02"/>
    <n v="11943"/>
    <n v="143381.88"/>
    <n v="2"/>
    <n v="5481.34"/>
    <n v="12707.27"/>
    <n v="32295.45"/>
    <n v="2076.35"/>
    <n v="1147.9100000000001"/>
    <n v="10073.349999999999"/>
    <n v="259877.77"/>
    <n v="0"/>
    <n v="0"/>
    <n v="0"/>
    <n v="0"/>
    <x v="0"/>
    <x v="0"/>
    <n v="0"/>
    <n v="0"/>
    <n v="38680.44"/>
    <n v="34088.22"/>
    <n v="68911.62"/>
    <n v="129063.63"/>
    <n v="357372.31"/>
    <n v="6831.21"/>
    <n v="9655.52"/>
    <n v="9183.85"/>
    <n v="13188.44"/>
    <n v="30957.47"/>
    <n v="0"/>
    <n v="3517.86"/>
    <n v="7883.11"/>
    <n v="9091.0499999999993"/>
    <n v="42633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416959.800000001"/>
    <n v="185174.46000000002"/>
    <n v="50486.06"/>
    <n v="273175.38"/>
    <n v="0"/>
    <n v="0"/>
    <n v="628116.22"/>
    <n v="69816.490000000005"/>
    <n v="63125.84"/>
    <x v="0"/>
    <x v="0"/>
    <x v="0"/>
    <x v="0"/>
    <x v="0"/>
    <x v="0"/>
    <n v="0"/>
    <n v="0"/>
    <n v="0"/>
    <x v="0"/>
    <x v="0"/>
    <x v="0"/>
    <x v="0"/>
    <x v="0"/>
    <x v="0"/>
    <n v="15318251.4"/>
    <n v="254990.95"/>
    <n v="113611.9"/>
    <x v="0"/>
    <x v="0"/>
    <x v="0"/>
    <x v="0"/>
    <x v="0"/>
    <x v="0"/>
    <x v="0"/>
    <x v="0"/>
    <x v="0"/>
    <x v="0"/>
    <x v="0"/>
    <x v="0"/>
  </r>
  <r>
    <s v="0590024937001"/>
    <x v="11"/>
    <x v="1"/>
    <x v="0"/>
    <x v="1"/>
    <x v="0"/>
    <x v="0"/>
    <x v="0"/>
    <x v="0"/>
    <x v="0"/>
    <n v="15536146.470000001"/>
    <n v="-409970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3149.28"/>
    <x v="0"/>
    <n v="0"/>
    <x v="0"/>
    <n v="20000"/>
    <n v="153119.31"/>
    <x v="0"/>
    <n v="2125.1799999999998"/>
    <n v="11190.42"/>
    <n v="438532.59"/>
    <n v="419974.81"/>
    <x v="0"/>
    <n v="0"/>
    <x v="0"/>
    <n v="3088.05"/>
    <n v="0"/>
    <n v="1546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698305.99"/>
    <n v="389584.19"/>
    <n v="438532.59"/>
    <n v="48948.400000000023"/>
    <n v="2747254.39"/>
    <n v="769493.27"/>
    <n v="3.570212368459051"/>
    <n v="19178007.18"/>
    <n v="940399.92000000016"/>
    <n v="4.9035330479003408E-2"/>
    <n v="18237607.260000002"/>
    <n v="0.95096466952099667"/>
    <n v="15956519.52"/>
    <n v="1.1429564722520391"/>
    <x v="0"/>
    <x v="0"/>
    <n v="307911.87"/>
    <n v="0"/>
    <n v="0"/>
    <x v="0"/>
    <n v="147438.16"/>
    <x v="0"/>
    <x v="0"/>
    <x v="0"/>
    <n v="307911.87"/>
    <n v="0"/>
    <n v="455350.03"/>
    <n v="0"/>
    <n v="14900754.959999999"/>
    <n v="272173.25"/>
    <n v="773189.09999999986"/>
    <x v="0"/>
    <x v="0"/>
    <n v="0"/>
    <x v="0"/>
    <x v="0"/>
    <n v="0"/>
    <n v="14900754.959999999"/>
    <n v="272173.25"/>
    <n v="15946117.310000001"/>
    <n v="2.8555542465151979E-2"/>
    <x v="0"/>
    <n v="2.0664179152436721E-2"/>
    <n v="0"/>
    <n v="0.19068835812610399"/>
    <x v="0"/>
    <x v="0"/>
    <n v="0"/>
    <x v="0"/>
    <x v="0"/>
    <x v="0"/>
    <n v="2.0664179152436721E-2"/>
    <n v="0"/>
    <n v="0"/>
    <n v="138248.65"/>
    <n v="0"/>
    <n v="271722.19"/>
    <x v="0"/>
    <x v="0"/>
    <n v="0"/>
    <x v="0"/>
    <x v="0"/>
    <n v="0"/>
    <n v="138248.65"/>
    <n v="0"/>
    <n v="-409970.84"/>
    <n v="0.90034218291365875"/>
    <x v="0"/>
    <n v="0.44898772496169115"/>
    <n v="0"/>
    <n v="1.842957006517173"/>
    <x v="0"/>
    <x v="0"/>
    <n v="0"/>
    <x v="0"/>
    <x v="0"/>
    <n v="0"/>
    <n v="0.44898772496169115"/>
    <n v="0"/>
    <n v="56036706.219999999"/>
    <n v="18678902.073333334"/>
    <n v="4.9184682075698198E-2"/>
    <n v="199913.58"/>
    <n v="0.76592750727589398"/>
    <n v="2.5670748640229411E-2"/>
    <n v="7940420.2800000003"/>
    <n v="2646806.7600000002"/>
    <n v="0.11096027274767872"/>
    <n v="1.572310828800174E-2"/>
    <n v="1.0452850952760719"/>
    <n v="46794.26999999999"/>
    <n v="0.10607711308701656"/>
    <n v="1.503116290763315E-2"/>
    <n v="0"/>
    <n v="0"/>
    <n v="0"/>
    <n v="0"/>
    <n v="386100.47"/>
    <n v="14592843.09"/>
    <n v="43165830.640000001"/>
    <n v="14388610.213333333"/>
    <n v="3779.75"/>
    <n v="272173.25"/>
    <n v="736304.01"/>
    <n v="245434.67"/>
    <n v="16426.48"/>
    <n v="625750.93999999994"/>
    <n v="1854413.02"/>
    <n v="618137.6733333333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1002541986529"/>
    <n v="9.2401371004349142E-2"/>
    <n v="0.15944486843605099"/>
    <x v="0"/>
    <x v="0"/>
    <n v="0"/>
    <x v="0"/>
    <x v="0"/>
    <n v="2099.92"/>
    <n v="0"/>
    <n v="0"/>
    <n v="0"/>
    <n v="0"/>
    <n v="0"/>
    <n v="0"/>
    <n v="0"/>
    <n v="0"/>
    <n v="0"/>
    <n v="408406.62"/>
    <n v="15490767.279999999"/>
    <n v="45756547.670000002"/>
    <n v="15252182.556666667"/>
    <n v="0.16066157816403284"/>
    <n v="5682396.1699999999"/>
    <n v="1979324.09"/>
    <n v="0.34832560609726021"/>
    <n v="-409970.84"/>
    <x v="0"/>
    <n v="45379.19"/>
    <n v="1.6518015282887578E-2"/>
    <n v="0.16875403741737979"/>
    <n v="15469.73"/>
    <n v="2682836.2600000002"/>
    <n v="2731784.66"/>
    <n v="0.14244361441520745"/>
    <n v="940399.92000000016"/>
    <n v="1.0490353304790034"/>
    <n v="0.13578533560939821"/>
    <n v="409970.84"/>
    <n v="2747254.3899999997"/>
    <n v="0.14922929652684988"/>
    <x v="0"/>
    <x v="0"/>
    <x v="0"/>
    <x v="0"/>
    <x v="0"/>
    <x v="0"/>
    <n v="596713.52"/>
    <n v="16005256.049999999"/>
    <n v="16601969.569999998"/>
    <n v="2722780.19"/>
    <x v="0"/>
    <n v="2722780.19"/>
    <n v="0.16400344420098828"/>
    <n v="15871155.119999999"/>
    <n v="-3703072.08"/>
    <x v="0"/>
    <n v="2416959.2999999998"/>
    <n v="1.1164052245315015"/>
    <n v="216825.53"/>
    <n v="219913.58"/>
    <n v="199913.58"/>
    <n v="46794.26999999999"/>
    <n v="46794.26999999999"/>
    <n v="60138.819999999985"/>
    <n v="48948.399999999987"/>
    <n v="0"/>
    <n v="0"/>
    <n v="0"/>
    <n v="0"/>
    <n v="0"/>
    <x v="0"/>
    <x v="0"/>
    <x v="0"/>
    <x v="0"/>
    <x v="0"/>
    <x v="0"/>
    <x v="0"/>
    <x v="0"/>
    <x v="0"/>
    <x v="0"/>
    <n v="492992.32"/>
    <n v="914903.79"/>
    <n v="1324722.25"/>
    <n v="11860224.73"/>
    <n v="15088.97"/>
    <n v="19758.59"/>
    <n v="16188.48"/>
    <n v="201553"/>
    <n v="2"/>
    <n v="8134.99"/>
    <n v="13744.8"/>
    <n v="33441.040000000001"/>
    <n v="1138.8900000000001"/>
    <n v="2109.36"/>
    <n v="10218.790000000001"/>
    <n v="258706.21"/>
    <n v="0"/>
    <n v="0"/>
    <n v="0"/>
    <n v="0"/>
    <x v="0"/>
    <x v="0"/>
    <n v="0"/>
    <n v="0"/>
    <n v="24647.82"/>
    <n v="45961.54"/>
    <n v="68051.55"/>
    <n v="129299.26"/>
    <n v="357790.77"/>
    <n v="7639.02"/>
    <n v="10389.01"/>
    <n v="10403.27"/>
    <n v="14386.93"/>
    <n v="39658.239999999998"/>
    <n v="0"/>
    <n v="3794.66"/>
    <n v="8282.7000000000007"/>
    <n v="8243.7900000000009"/>
    <n v="44640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592843.09"/>
    <n v="252589.03999999998"/>
    <n v="55322.83"/>
    <n v="272173.25"/>
    <n v="0"/>
    <n v="0"/>
    <n v="625750.93999999994"/>
    <n v="82476.47"/>
    <n v="64961.69"/>
    <x v="0"/>
    <x v="0"/>
    <x v="0"/>
    <x v="0"/>
    <x v="0"/>
    <x v="0"/>
    <n v="0"/>
    <n v="0"/>
    <n v="0"/>
    <x v="0"/>
    <x v="0"/>
    <x v="0"/>
    <x v="0"/>
    <x v="0"/>
    <x v="0"/>
    <n v="15490767.279999999"/>
    <n v="335065.50999999995"/>
    <n v="120284.52000000002"/>
    <x v="0"/>
    <x v="0"/>
    <x v="0"/>
    <x v="0"/>
    <x v="0"/>
    <x v="0"/>
    <x v="0"/>
    <x v="0"/>
    <x v="0"/>
    <x v="0"/>
    <x v="0"/>
    <x v="0"/>
  </r>
  <r>
    <s v="0590024937001"/>
    <x v="11"/>
    <x v="2"/>
    <x v="0"/>
    <x v="2"/>
    <x v="0"/>
    <x v="0"/>
    <x v="0"/>
    <x v="0"/>
    <x v="0"/>
    <n v="15764894.130000001"/>
    <n v="-408375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0740.87"/>
    <x v="0"/>
    <n v="0"/>
    <x v="5"/>
    <n v="71315.11"/>
    <n v="239941.39"/>
    <x v="0"/>
    <n v="2389.62"/>
    <n v="21800.31"/>
    <n v="697628.92"/>
    <n v="665438.4"/>
    <x v="0"/>
    <n v="0"/>
    <x v="0"/>
    <n v="4711.55"/>
    <n v="0"/>
    <n v="27478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44155.17"/>
    <n v="656537.30000000005"/>
    <n v="697628.92"/>
    <n v="41091.619999999995"/>
    <n v="2785246.79"/>
    <n v="584845.98"/>
    <n v="4.7623594677012226"/>
    <n v="18784153.699999999"/>
    <n v="777122.93"/>
    <n v="4.1371197361955152E-2"/>
    <n v="18007030.77"/>
    <n v="0.95862880263804484"/>
    <n v="15646332.5"/>
    <n v="1.1508786976117247"/>
    <x v="0"/>
    <x v="0"/>
    <n v="297197.94"/>
    <n v="0"/>
    <n v="0"/>
    <x v="0"/>
    <n v="137803.77000000002"/>
    <x v="0"/>
    <x v="0"/>
    <x v="0"/>
    <n v="297197.94"/>
    <n v="0"/>
    <n v="435001.71"/>
    <n v="0"/>
    <n v="15109844.789999999"/>
    <n v="270942.39"/>
    <n v="792482.04"/>
    <x v="0"/>
    <x v="0"/>
    <n v="0"/>
    <x v="0"/>
    <x v="0"/>
    <n v="0"/>
    <n v="15109844.789999999"/>
    <n v="270942.39"/>
    <n v="16173269.220000001"/>
    <n v="2.6896337659554521E-2"/>
    <x v="0"/>
    <n v="1.9669159023836671E-2"/>
    <n v="0"/>
    <n v="0.17388882402937486"/>
    <x v="0"/>
    <x v="0"/>
    <n v="0"/>
    <x v="0"/>
    <x v="0"/>
    <x v="0"/>
    <n v="1.9669159023836671E-2"/>
    <n v="0"/>
    <n v="0"/>
    <n v="136652.9"/>
    <n v="0"/>
    <n v="271722.19"/>
    <x v="0"/>
    <x v="0"/>
    <n v="0"/>
    <x v="0"/>
    <x v="0"/>
    <n v="0"/>
    <n v="136652.9"/>
    <n v="0"/>
    <n v="-408375.09"/>
    <n v="0.93878961993045962"/>
    <x v="0"/>
    <n v="0.45980433107981838"/>
    <n v="0"/>
    <n v="1.9718051980725924"/>
    <x v="0"/>
    <x v="0"/>
    <n v="0"/>
    <x v="0"/>
    <x v="0"/>
    <n v="0"/>
    <n v="0.45980433107981838"/>
    <n v="0"/>
    <n v="74820859.920000002"/>
    <n v="18705214.98"/>
    <n v="5.1310052358457307E-2"/>
    <n v="277743.97000000003"/>
    <n v="0.86389414682882215"/>
    <n v="2.8112284224599701E-2"/>
    <n v="10684575.449999999"/>
    <n v="2671143.8624999998"/>
    <n v="6.1534117389755588E-2"/>
    <n v="8.7872007980525201E-3"/>
    <n v="1.0575547412491264"/>
    <n v="37802.580000000016"/>
    <n v="5.6608826698865258E-2"/>
    <n v="8.0838589752471306E-3"/>
    <n v="0"/>
    <n v="0"/>
    <n v="0"/>
    <n v="0"/>
    <n v="611501.76"/>
    <n v="14812646.85"/>
    <n v="57978477.490000002"/>
    <n v="14494619.372500001"/>
    <n v="6100.59"/>
    <n v="270942.39"/>
    <n v="1007246.4"/>
    <n v="251811.6"/>
    <n v="25952.81"/>
    <n v="654678.27"/>
    <n v="2509091.29"/>
    <n v="627272.822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875276108600001"/>
    <n v="9.6907211581992253E-2"/>
    <n v="0.16549615458590988"/>
    <x v="0"/>
    <x v="0"/>
    <n v="0"/>
    <x v="0"/>
    <x v="0"/>
    <n v="3596.8"/>
    <n v="0"/>
    <n v="0"/>
    <n v="0"/>
    <n v="0"/>
    <n v="0"/>
    <n v="0"/>
    <n v="0"/>
    <n v="0"/>
    <n v="0"/>
    <n v="647151.96"/>
    <n v="15738267.51"/>
    <n v="61494815.18"/>
    <n v="15373703.795"/>
    <n v="0.16837893291803205"/>
    <n v="5829037.5"/>
    <n v="1330103.1299999999"/>
    <n v="0.22818572191378078"/>
    <n v="-408375.09"/>
    <x v="0"/>
    <n v="26626.619999999995"/>
    <n v="9.5598781751041906E-3"/>
    <n v="0.15851935588613236"/>
    <n v="27478.97"/>
    <n v="2716676.1999999997"/>
    <n v="2757767.82"/>
    <n v="0.14681352506181847"/>
    <n v="777122.92999999993"/>
    <n v="1.041371197361955"/>
    <n v="0.14098097338752275"/>
    <n v="408375.09"/>
    <n v="2785246.79"/>
    <n v="0.14662079190476332"/>
    <x v="0"/>
    <x v="5"/>
    <x v="5"/>
    <x v="0"/>
    <x v="0"/>
    <x v="0"/>
    <n v="686730.09000000008"/>
    <n v="16080590.389999999"/>
    <n v="16767320.479999999"/>
    <n v="2764700.98"/>
    <x v="0"/>
    <n v="2764700.98"/>
    <n v="0.16488627287214588"/>
    <n v="15565142.48"/>
    <n v="-4498934.37"/>
    <x v="0"/>
    <n v="2462808.48"/>
    <n v="1.1142381522090585"/>
    <n v="344697.53"/>
    <n v="349059.08"/>
    <n v="277743.97000000003"/>
    <n v="37802.580000000016"/>
    <n v="37802.580000000016"/>
    <n v="62891.930000000015"/>
    <n v="41091.62000000001"/>
    <n v="0"/>
    <n v="0"/>
    <n v="0"/>
    <n v="0"/>
    <n v="0"/>
    <x v="0"/>
    <x v="0"/>
    <x v="0"/>
    <x v="0"/>
    <x v="0"/>
    <x v="0"/>
    <x v="0"/>
    <x v="0"/>
    <x v="0"/>
    <x v="0"/>
    <n v="772237.36"/>
    <n v="580757.31000000006"/>
    <n v="1293759.17"/>
    <n v="12165893.01"/>
    <n v="12102.41"/>
    <n v="17722.169999999998"/>
    <n v="13644.8"/>
    <n v="193690.31"/>
    <n v="0"/>
    <n v="5998.55"/>
    <n v="16413.25"/>
    <n v="37626.449999999997"/>
    <n v="2017.39"/>
    <n v="1166.1600000000001"/>
    <n v="10233.459999999999"/>
    <n v="257525.38"/>
    <n v="0"/>
    <n v="0"/>
    <n v="0"/>
    <n v="0"/>
    <x v="0"/>
    <x v="0"/>
    <n v="0"/>
    <n v="0"/>
    <n v="35454.76"/>
    <n v="37932.089999999997"/>
    <n v="70826.83"/>
    <n v="137975.43"/>
    <n v="372489.16"/>
    <n v="6585.09"/>
    <n v="10065.469999999999"/>
    <n v="8384.2900000000009"/>
    <n v="13230.1"/>
    <n v="32995.660000000003"/>
    <n v="0"/>
    <n v="3437.13"/>
    <n v="8856.52"/>
    <n v="11031.54"/>
    <n v="43217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812646.85"/>
    <n v="237159.69"/>
    <n v="60038.25"/>
    <n v="270942.39"/>
    <n v="0"/>
    <n v="0"/>
    <n v="654678.27"/>
    <n v="71260.61"/>
    <n v="66543.16"/>
    <x v="0"/>
    <x v="0"/>
    <x v="0"/>
    <x v="0"/>
    <x v="0"/>
    <x v="0"/>
    <n v="0"/>
    <n v="0"/>
    <n v="0"/>
    <x v="0"/>
    <x v="0"/>
    <x v="0"/>
    <x v="0"/>
    <x v="0"/>
    <x v="0"/>
    <n v="15738267.510000002"/>
    <n v="308420.29999999993"/>
    <n v="126581.41"/>
    <x v="0"/>
    <x v="0"/>
    <x v="0"/>
    <x v="0"/>
    <x v="0"/>
    <x v="0"/>
    <x v="0"/>
    <x v="0"/>
    <x v="0"/>
    <x v="0"/>
    <x v="0"/>
    <x v="0"/>
  </r>
  <r>
    <s v="0590024937001"/>
    <x v="11"/>
    <x v="3"/>
    <x v="0"/>
    <x v="3"/>
    <x v="0"/>
    <x v="0"/>
    <x v="0"/>
    <x v="0"/>
    <x v="0"/>
    <n v="15904728.59"/>
    <n v="-419599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7934.97"/>
    <x v="0"/>
    <n v="0"/>
    <x v="5"/>
    <n v="91315.11"/>
    <n v="325296.26"/>
    <x v="0"/>
    <n v="2420.83"/>
    <n v="22798.32"/>
    <n v="937808.85"/>
    <n v="893036.27"/>
    <x v="0"/>
    <n v="0"/>
    <x v="1"/>
    <n v="6356.79"/>
    <n v="0"/>
    <n v="34185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21029.15"/>
    <n v="870115.49"/>
    <n v="937808.85"/>
    <n v="67693.359999999986"/>
    <n v="2888722.51"/>
    <n v="519240.99999999994"/>
    <n v="5.5633559560974577"/>
    <n v="18811885.66"/>
    <n v="702190.22000000009"/>
    <n v="3.7326944926795821E-2"/>
    <n v="18109695.439999998"/>
    <n v="0.962673055073204"/>
    <n v="15590423.01"/>
    <n v="1.1615910247197325"/>
    <x v="0"/>
    <x v="0"/>
    <n v="339395.07999999996"/>
    <n v="0"/>
    <n v="0"/>
    <x v="0"/>
    <n v="142190.87"/>
    <x v="0"/>
    <x v="0"/>
    <x v="0"/>
    <n v="339395.07999999996"/>
    <n v="0"/>
    <n v="481585.94999999995"/>
    <n v="0"/>
    <n v="15251420.029999999"/>
    <n v="269383.45"/>
    <n v="803525.01"/>
    <x v="0"/>
    <x v="0"/>
    <n v="0"/>
    <x v="0"/>
    <x v="0"/>
    <n v="0"/>
    <n v="15251420.029999999"/>
    <n v="269383.45"/>
    <n v="16324328.49"/>
    <n v="2.9501118548000992E-2"/>
    <x v="0"/>
    <n v="2.2253342923635941E-2"/>
    <n v="0"/>
    <n v="0.17695886030977429"/>
    <x v="0"/>
    <x v="0"/>
    <n v="0"/>
    <x v="0"/>
    <x v="0"/>
    <x v="0"/>
    <n v="2.2253342923635941E-2"/>
    <n v="0"/>
    <n v="0"/>
    <n v="147877.71"/>
    <n v="0"/>
    <n v="271722.19"/>
    <x v="0"/>
    <x v="0"/>
    <n v="0"/>
    <x v="0"/>
    <x v="0"/>
    <n v="0"/>
    <n v="147877.71"/>
    <n v="0"/>
    <n v="-419599.9"/>
    <n v="0.87128766941809677"/>
    <x v="0"/>
    <n v="0.43570964552579844"/>
    <n v="0"/>
    <n v="1.910967912356117"/>
    <x v="0"/>
    <x v="0"/>
    <n v="0"/>
    <x v="0"/>
    <x v="0"/>
    <n v="0"/>
    <n v="0.43570964552579844"/>
    <n v="0"/>
    <n v="93632745.579999998"/>
    <n v="18726549.116"/>
    <n v="5.2112579523057923E-2"/>
    <n v="384022.98000000004"/>
    <n v="0.84707498493970323"/>
    <n v="2.9304211181713811E-2"/>
    <n v="13505604.6"/>
    <n v="2701120.92"/>
    <n v="7.5183631542123042E-2"/>
    <n v="1.0844500967158331E-2"/>
    <n v="1.07329395749693"/>
    <n v="58726.72000000003"/>
    <n v="6.522483265947239E-2"/>
    <n v="9.4080419680458594E-3"/>
    <n v="0"/>
    <n v="0"/>
    <n v="0"/>
    <n v="0"/>
    <n v="820789.45"/>
    <n v="14912024.949999999"/>
    <n v="72890502.439999998"/>
    <n v="14578100.488"/>
    <n v="8235.4699999999993"/>
    <n v="269383.45"/>
    <n v="1276629.8500000001"/>
    <n v="255325.97000000003"/>
    <n v="35243.15"/>
    <n v="661334.14"/>
    <n v="3170425.43"/>
    <n v="634085.0860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89087238784576"/>
    <n v="9.6764187364097726E-2"/>
    <n v="0.16674331621166691"/>
    <x v="0"/>
    <x v="0"/>
    <n v="0"/>
    <x v="0"/>
    <x v="0"/>
    <n v="4496.28"/>
    <n v="0"/>
    <n v="0"/>
    <n v="0"/>
    <n v="0"/>
    <n v="0"/>
    <n v="0"/>
    <n v="0"/>
    <n v="0"/>
    <n v="0"/>
    <n v="868764.35"/>
    <n v="15842742.539999999"/>
    <n v="77337557.719999999"/>
    <n v="15467511.544"/>
    <n v="0.16850112201862275"/>
    <n v="5809783.5600000005"/>
    <n v="1307940.1000000001"/>
    <n v="0.2251271646339954"/>
    <n v="-419599.9"/>
    <x v="0"/>
    <n v="61986.04999999993"/>
    <n v="2.1457945436233659E-2"/>
    <n v="0.17071285846160078"/>
    <n v="34185.79"/>
    <n v="2786843.36"/>
    <n v="2854536.7199999997"/>
    <n v="0.15174112641294885"/>
    <n v="702190.22000000032"/>
    <n v="1.0373269449267959"/>
    <n v="0.1462809070515923"/>
    <n v="419599.9"/>
    <n v="2888722.51"/>
    <n v="0.14525448482762024"/>
    <x v="1"/>
    <x v="5"/>
    <x v="6"/>
    <x v="1"/>
    <x v="0"/>
    <x v="0"/>
    <n v="691463.09"/>
    <n v="16121019.379999999"/>
    <n v="16812482.469999999"/>
    <n v="2854875.83"/>
    <x v="0"/>
    <n v="2854875.83"/>
    <n v="0.16980691787154026"/>
    <n v="15513373.76"/>
    <n v="-4501843.4600000009"/>
    <x v="0"/>
    <n v="2539682.46"/>
    <n v="1.1107802626632308"/>
    <n v="465101.30000000005"/>
    <n v="475338.09"/>
    <n v="384022.98000000004"/>
    <n v="58726.72000000003"/>
    <n v="58726.72000000003"/>
    <n v="90491.680000000037"/>
    <n v="67693.360000000044"/>
    <n v="0"/>
    <n v="0"/>
    <n v="0"/>
    <n v="0"/>
    <n v="0"/>
    <x v="0"/>
    <x v="0"/>
    <x v="0"/>
    <x v="0"/>
    <x v="0"/>
    <x v="0"/>
    <x v="0"/>
    <x v="0"/>
    <x v="0"/>
    <x v="0"/>
    <n v="407182.59"/>
    <n v="813639.07"/>
    <n v="1309582.78"/>
    <n v="12381620.51"/>
    <n v="14665.27"/>
    <n v="17203.009999999998"/>
    <n v="18258.68"/>
    <n v="222437.65"/>
    <n v="4"/>
    <n v="10785.48"/>
    <n v="15415.82"/>
    <n v="40625.17"/>
    <n v="524.15"/>
    <n v="2209.63"/>
    <n v="10314.48"/>
    <n v="256335.19"/>
    <n v="0"/>
    <n v="0"/>
    <n v="0"/>
    <n v="0"/>
    <x v="0"/>
    <x v="0"/>
    <n v="0"/>
    <n v="0"/>
    <n v="26000.080000000002"/>
    <n v="44416.04"/>
    <n v="71892.23"/>
    <n v="141036.23000000001"/>
    <n v="377989.56"/>
    <n v="6985.01"/>
    <n v="10329.959999999999"/>
    <n v="8522.35"/>
    <n v="13777.68"/>
    <n v="33734.720000000001"/>
    <n v="0"/>
    <n v="3652.18"/>
    <n v="9229.6200000000008"/>
    <n v="12571.38"/>
    <n v="43387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912024.949999999"/>
    <n v="272564.61"/>
    <n v="66830.47"/>
    <n v="269383.45"/>
    <n v="0"/>
    <n v="0"/>
    <n v="661334.1399999999"/>
    <n v="73349.72"/>
    <n v="68841.149999999994"/>
    <x v="0"/>
    <x v="0"/>
    <x v="0"/>
    <x v="0"/>
    <x v="0"/>
    <x v="0"/>
    <n v="0"/>
    <n v="0"/>
    <n v="0"/>
    <x v="0"/>
    <x v="0"/>
    <x v="0"/>
    <x v="0"/>
    <x v="0"/>
    <x v="0"/>
    <n v="15842742.540000001"/>
    <n v="345914.32999999996"/>
    <n v="135671.62"/>
    <x v="0"/>
    <x v="0"/>
    <x v="0"/>
    <x v="0"/>
    <x v="0"/>
    <x v="0"/>
    <x v="0"/>
    <x v="0"/>
    <x v="0"/>
    <x v="0"/>
    <x v="0"/>
    <x v="0"/>
  </r>
  <r>
    <s v="0590061123001"/>
    <x v="12"/>
    <x v="0"/>
    <x v="0"/>
    <x v="0"/>
    <x v="0"/>
    <x v="0"/>
    <x v="0"/>
    <x v="0"/>
    <x v="0"/>
    <n v="8460451.7699999996"/>
    <n v="-516845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39.25"/>
    <x v="0"/>
    <n v="490"/>
    <x v="0"/>
    <n v="20352.009999999998"/>
    <n v="75808.66"/>
    <x v="0"/>
    <n v="1610.09"/>
    <n v="0"/>
    <n v="144215.4"/>
    <n v="138448.03"/>
    <x v="0"/>
    <n v="501.77"/>
    <x v="0"/>
    <n v="1615.93"/>
    <n v="0"/>
    <n v="3649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443621.94"/>
    <n v="116100.01"/>
    <n v="144215.4"/>
    <n v="28115.39"/>
    <n v="3471737.33"/>
    <n v="781284.92999999993"/>
    <n v="4.4436251061440544"/>
    <n v="10221864.68"/>
    <n v="1170780.9099999999"/>
    <n v="0.11453692126161075"/>
    <n v="9051083.7700000014"/>
    <n v="0.88546307873838936"/>
    <n v="6391968.4199999999"/>
    <n v="1.4160088372276409"/>
    <x v="3"/>
    <x v="0"/>
    <n v="11359.92"/>
    <n v="0"/>
    <n v="15692.57"/>
    <x v="0"/>
    <n v="459735.6"/>
    <x v="0"/>
    <x v="0"/>
    <x v="3"/>
    <n v="11359.92"/>
    <n v="15692.57"/>
    <n v="486790.08999999997"/>
    <n v="2"/>
    <n v="292029.97000000003"/>
    <n v="822855.36"/>
    <n v="7862410.1999999993"/>
    <x v="0"/>
    <x v="0"/>
    <n v="0"/>
    <x v="0"/>
    <x v="0"/>
    <n v="2"/>
    <n v="292029.97000000003"/>
    <n v="822855.36"/>
    <n v="8977297.5299999993"/>
    <n v="5.4224569072514633E-2"/>
    <x v="5"/>
    <n v="3.8899843053779713E-2"/>
    <n v="1.9070872917446881E-2"/>
    <n v="5.8472604240363851E-2"/>
    <x v="0"/>
    <x v="0"/>
    <n v="0"/>
    <x v="0"/>
    <x v="0"/>
    <x v="5"/>
    <n v="3.8899843053779713E-2"/>
    <n v="1.9070872917446881E-2"/>
    <n v="2"/>
    <n v="9026.77"/>
    <n v="15980.12"/>
    <n v="464271.15"/>
    <x v="1"/>
    <x v="2"/>
    <n v="0"/>
    <x v="0"/>
    <x v="0"/>
    <n v="13848.79"/>
    <n v="9026.77"/>
    <n v="15980.12"/>
    <n v="-516845.76"/>
    <n v="1.0617425675202221"/>
    <x v="5"/>
    <n v="0.79461563109599365"/>
    <n v="1.0183239584083423"/>
    <n v="1.0098655618577288"/>
    <x v="0"/>
    <x v="0"/>
    <n v="0"/>
    <x v="0"/>
    <x v="0"/>
    <n v="6924.3950000000004"/>
    <n v="0.79461563109599365"/>
    <n v="1.0183239584083423"/>
    <n v="20539439.060000002"/>
    <n v="10269719.530000001"/>
    <n v="8.8581184456164003E-2"/>
    <n v="101884.47"/>
    <n v="0.74406491980573686"/>
    <n v="3.4731647632445121E-2"/>
    <n v="6883021.4299999997"/>
    <n v="3441510.7149999999"/>
    <n v="9.8033889166606866E-2"/>
    <n v="3.285237527806175E-2"/>
    <n v="1.7654777566762399"/>
    <n v="26075.809999999998"/>
    <n v="9.0922198392748566E-2"/>
    <n v="3.046915926826679E-2"/>
    <n v="0"/>
    <n v="0"/>
    <n v="0"/>
    <n v="0"/>
    <n v="3059.76"/>
    <n v="280670.05000000005"/>
    <n v="576715.33000000007"/>
    <n v="288357.66500000004"/>
    <n v="6585.06"/>
    <n v="807162.79"/>
    <n v="1634326.1800000002"/>
    <n v="817163.09000000008"/>
    <n v="116276.37"/>
    <n v="7402674.5999999996"/>
    <n v="14876731.18"/>
    <n v="7438365.589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733186752639294"/>
    <n v="9.6701283950551414E-2"/>
    <n v="0.18758374042220208"/>
    <x v="0"/>
    <x v="0"/>
    <n v="0"/>
    <x v="0"/>
    <x v="0"/>
    <n v="9690.7800000000007"/>
    <n v="578584.27"/>
    <n v="1158326.44"/>
    <n v="579163.22"/>
    <n v="0.20078857908138575"/>
    <n v="2501.85"/>
    <n v="31734.31"/>
    <n v="63532.82"/>
    <n v="31766.41"/>
    <n v="0.94509263086385897"/>
    <n v="138306.85999999999"/>
    <n v="8490507.4399999995"/>
    <n v="17087772.689999998"/>
    <n v="8543886.3449999988"/>
    <n v="0.19425379189076747"/>
    <n v="4119639.05"/>
    <n v="708766.89"/>
    <n v="0.17204587134885035"/>
    <n v="-516845.76"/>
    <x v="0"/>
    <n v="-30055.670000000042"/>
    <n v="0"/>
    <n v="0.14135991072237156"/>
    <n v="3649.67"/>
    <n v="3439972.27"/>
    <n v="3468087.66"/>
    <n v="0.33928131202769946"/>
    <n v="1170780.9099999999"/>
    <n v="1.1145369212616107"/>
    <n v="0.30441460085830691"/>
    <n v="516845.76"/>
    <n v="3785867.5100000002"/>
    <n v="0.13651976954682177"/>
    <x v="0"/>
    <x v="0"/>
    <x v="0"/>
    <x v="0"/>
    <x v="0"/>
    <x v="0"/>
    <n v="469435.33"/>
    <n v="8574168.959999999"/>
    <n v="9043604.2899999991"/>
    <n v="3457679.6349999998"/>
    <x v="0"/>
    <n v="3457679.6349999998"/>
    <n v="0.38233424684706102"/>
    <n v="5084911.1500000004"/>
    <n v="-3410872.1599999997"/>
    <x v="0"/>
    <n v="724320.07"/>
    <n v="4.7542820952068885"/>
    <n v="120608.78"/>
    <n v="122236.48"/>
    <n v="101884.47"/>
    <n v="26075.809999999998"/>
    <n v="26075.809999999998"/>
    <n v="28115.389999999996"/>
    <n v="28115.389999999996"/>
    <n v="0"/>
    <n v="0"/>
    <n v="0"/>
    <n v="0"/>
    <n v="0"/>
    <x v="0"/>
    <x v="0"/>
    <x v="0"/>
    <x v="0"/>
    <x v="0"/>
    <x v="0"/>
    <x v="0"/>
    <x v="0"/>
    <x v="0"/>
    <x v="1"/>
    <n v="23606.640000000003"/>
    <n v="38981.26"/>
    <n v="49055.56"/>
    <n v="169026.59"/>
    <n v="1054.43"/>
    <n v="775.64"/>
    <n v="632.44000000000005"/>
    <n v="2357.16"/>
    <n v="163.71"/>
    <n v="784.65"/>
    <n v="1070.2"/>
    <n v="4521.6900000000005"/>
    <n v="13905.06"/>
    <n v="21961.88"/>
    <n v="97537.61"/>
    <n v="673758.24"/>
    <n v="139.07"/>
    <n v="278.39999999999998"/>
    <n v="0"/>
    <n v="0"/>
    <x v="4"/>
    <x v="3"/>
    <n v="2557.0300000000002"/>
    <n v="12281.58"/>
    <n v="309322.89"/>
    <n v="548817.05000000005"/>
    <n v="770393.13"/>
    <n v="1409179.33"/>
    <n v="4364962.2"/>
    <n v="17214.400000000001"/>
    <n v="19997.060000000001"/>
    <n v="8713.93"/>
    <n v="14638.39"/>
    <n v="35410.03"/>
    <n v="7468.14"/>
    <n v="27661.81"/>
    <n v="49309.89"/>
    <n v="82943.37"/>
    <n v="196378.58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280670.05"/>
    <n v="4819.67"/>
    <n v="6540.25"/>
    <n v="807162.79"/>
    <n v="417.46999999999997"/>
    <n v="15275.1"/>
    <n v="7402674.6000000006"/>
    <n v="95973.81"/>
    <n v="363761.79000000004"/>
    <x v="0"/>
    <x v="0"/>
    <x v="0"/>
    <x v="0"/>
    <x v="0"/>
    <x v="0"/>
    <n v="0"/>
    <n v="0"/>
    <n v="0"/>
    <x v="0"/>
    <x v="0"/>
    <x v="0"/>
    <x v="0"/>
    <x v="0"/>
    <x v="0"/>
    <n v="8490507.4400000013"/>
    <n v="101210.95000000001"/>
    <n v="385579.14"/>
    <x v="0"/>
    <x v="0"/>
    <x v="0"/>
    <x v="0"/>
    <x v="0"/>
    <x v="0"/>
    <x v="0"/>
    <x v="0"/>
    <x v="0"/>
    <x v="0"/>
    <x v="0"/>
    <x v="0"/>
  </r>
  <r>
    <s v="0590061123001"/>
    <x v="12"/>
    <x v="1"/>
    <x v="0"/>
    <x v="1"/>
    <x v="0"/>
    <x v="0"/>
    <x v="0"/>
    <x v="0"/>
    <x v="0"/>
    <n v="8485628.9299999997"/>
    <n v="-489749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218.379999999997"/>
    <x v="0"/>
    <n v="1158.94"/>
    <x v="0"/>
    <n v="21520.99"/>
    <n v="160332.79"/>
    <x v="0"/>
    <n v="3178.31"/>
    <n v="22408.18"/>
    <n v="281699.65999999997"/>
    <n v="261307.35"/>
    <x v="0"/>
    <n v="963.32"/>
    <x v="0"/>
    <n v="3460.47"/>
    <n v="0"/>
    <n v="15968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451009.4"/>
    <n v="242817.59"/>
    <n v="281699.65999999997"/>
    <n v="38882.069999999978"/>
    <n v="3489891.4699999997"/>
    <n v="841266.60000000009"/>
    <n v="4.1483775416734714"/>
    <n v="10265821.49"/>
    <n v="1221770.58"/>
    <n v="0.11901342539319765"/>
    <n v="9044050.910000002"/>
    <n v="0.88098657460680252"/>
    <n v="6349175.3700000001"/>
    <n v="1.4244449685125018"/>
    <x v="3"/>
    <x v="0"/>
    <n v="17902.57"/>
    <n v="0"/>
    <n v="15692.570000000002"/>
    <x v="0"/>
    <n v="508727.72"/>
    <x v="0"/>
    <x v="0"/>
    <x v="3"/>
    <n v="17902.57"/>
    <n v="15692.570000000002"/>
    <n v="542324.86"/>
    <n v="2"/>
    <n v="292346.86000000004"/>
    <n v="812656.6"/>
    <n v="7870373.1299999999"/>
    <x v="0"/>
    <x v="0"/>
    <n v="0"/>
    <x v="0"/>
    <x v="0"/>
    <n v="2"/>
    <n v="292346.86000000004"/>
    <n v="812656.6"/>
    <n v="8975378.5899999999"/>
    <n v="6.0423619411913862E-2"/>
    <x v="5"/>
    <n v="6.1237428717380443E-2"/>
    <n v="1.9310210487430979E-2"/>
    <n v="6.463832293552263E-2"/>
    <x v="0"/>
    <x v="0"/>
    <n v="0"/>
    <x v="0"/>
    <x v="0"/>
    <x v="5"/>
    <n v="6.1237428717380443E-2"/>
    <n v="1.9310210487430979E-2"/>
    <n v="2"/>
    <n v="9909.75"/>
    <n v="16654.62"/>
    <n v="449231.22"/>
    <x v="2"/>
    <x v="3"/>
    <n v="0"/>
    <x v="0"/>
    <x v="0"/>
    <n v="13954.07"/>
    <n v="9909.75"/>
    <n v="16654.62"/>
    <n v="-489749.66"/>
    <n v="0.90305589162923494"/>
    <x v="5"/>
    <n v="0.55353784400787154"/>
    <n v="1.0613060830698857"/>
    <n v="0.88304844092238577"/>
    <x v="0"/>
    <x v="0"/>
    <n v="0"/>
    <x v="0"/>
    <x v="0"/>
    <n v="6977.0349999999999"/>
    <n v="0.55353784400787154"/>
    <n v="1.0613060830698857"/>
    <n v="30805260.550000004"/>
    <n v="10268420.183333335"/>
    <n v="9.3684980047993763E-2"/>
    <n v="208832.83000000002"/>
    <n v="0.76775663098565483"/>
    <n v="3.5407345386013943E-2"/>
    <n v="10334030.83"/>
    <n v="3444676.9433333334"/>
    <n v="6.7725485970898683E-2"/>
    <n v="2.271940725396655E-2"/>
    <n v="1.7392725395509054"/>
    <n v="48500.040000000008"/>
    <n v="8.4478238391320931E-2"/>
    <n v="2.833933894449726E-2"/>
    <n v="0"/>
    <n v="0"/>
    <n v="0"/>
    <n v="0"/>
    <n v="5645.43"/>
    <n v="274444.29000000004"/>
    <n v="851159.62000000011"/>
    <n v="283719.87333333335"/>
    <n v="12407.28"/>
    <n v="796964.03"/>
    <n v="2431290.21"/>
    <n v="810430.07"/>
    <n v="219151.52"/>
    <n v="7361645.4100000001"/>
    <n v="22238376.59"/>
    <n v="7412792.196666666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938740702948292"/>
    <n v="9.1857006243610886E-2"/>
    <n v="0.17738378267116123"/>
    <x v="0"/>
    <x v="0"/>
    <n v="0"/>
    <x v="0"/>
    <x v="0"/>
    <n v="17329.900000000001"/>
    <n v="545549.25"/>
    <n v="1703875.69"/>
    <n v="567958.56333333335"/>
    <n v="0.18307567965829716"/>
    <n v="4479.3599999999997"/>
    <n v="31734.31"/>
    <n v="95267.13"/>
    <n v="31755.710000000003"/>
    <n v="0.84634102024486291"/>
    <n v="261050.04"/>
    <n v="8433053.7300000004"/>
    <n v="25520826.419999998"/>
    <n v="8506942.1399999987"/>
    <n v="0.18412024135384567"/>
    <n v="4283322.8499999996"/>
    <n v="750195.74"/>
    <n v="0.17514340297743375"/>
    <n v="-489749.66"/>
    <x v="0"/>
    <n v="52575.200000000012"/>
    <n v="1.5064995703147189E-2"/>
    <n v="0.15714963280018884"/>
    <n v="15968.52"/>
    <n v="3435040.88"/>
    <n v="3473922.9499999997"/>
    <n v="0.33839697615860254"/>
    <n v="1221770.58"/>
    <n v="1.1190134253931976"/>
    <n v="0.30240653818759772"/>
    <n v="489749.66"/>
    <n v="3804021.65"/>
    <n v="0.12874523466500248"/>
    <x v="0"/>
    <x v="0"/>
    <x v="0"/>
    <x v="0"/>
    <x v="0"/>
    <x v="0"/>
    <n v="464819.36"/>
    <n v="8585767.7800000012"/>
    <n v="9050587.1400000006"/>
    <n v="3470450.4350000001"/>
    <x v="0"/>
    <n v="3470450.4350000001"/>
    <n v="0.38345030894868548"/>
    <n v="5160421.03"/>
    <n v="-3533127.1099999994"/>
    <x v="0"/>
    <n v="724160.34"/>
    <n v="4.7655321748219466"/>
    <n v="227088.97"/>
    <n v="230353.82"/>
    <n v="208832.83000000002"/>
    <n v="48500.040000000008"/>
    <n v="48500.040000000008"/>
    <n v="61290.250000000015"/>
    <n v="38882.070000000014"/>
    <n v="0"/>
    <n v="0"/>
    <n v="0"/>
    <n v="0"/>
    <n v="0"/>
    <x v="0"/>
    <x v="0"/>
    <x v="0"/>
    <x v="0"/>
    <x v="0"/>
    <x v="0"/>
    <x v="0"/>
    <x v="0"/>
    <x v="0"/>
    <x v="1"/>
    <n v="22017.05"/>
    <n v="38101.339999999997"/>
    <n v="48139.359999999993"/>
    <n v="166186.53999999998"/>
    <n v="1584.94"/>
    <n v="2300.64"/>
    <n v="2123.7399999999998"/>
    <n v="4955"/>
    <n v="169.56"/>
    <n v="1191.19"/>
    <n v="1082.47"/>
    <n v="4495.03"/>
    <n v="12486.68"/>
    <n v="21769.71"/>
    <n v="99915.05"/>
    <n v="662792.59"/>
    <n v="140.31"/>
    <n v="280.89"/>
    <n v="0"/>
    <n v="0"/>
    <x v="5"/>
    <x v="4"/>
    <n v="2576.02"/>
    <n v="12251.16"/>
    <n v="334955.56"/>
    <n v="534666.17000000004"/>
    <n v="763292.67"/>
    <n v="1420248.61"/>
    <n v="4308482.4000000004"/>
    <n v="20756.5"/>
    <n v="25749.719999999998"/>
    <n v="15151.98"/>
    <n v="26189.29"/>
    <n v="78350.69"/>
    <n v="6966.82"/>
    <n v="28480.62"/>
    <n v="47153.470000000008"/>
    <n v="74371.570000000007"/>
    <n v="185557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274444.28999999998"/>
    <n v="10964.32"/>
    <n v="6938.25"/>
    <n v="796964.03"/>
    <n v="421.2"/>
    <n v="15271.369999999999"/>
    <n v="7361645.4100000001"/>
    <n v="166198.18"/>
    <n v="342529.54000000004"/>
    <x v="0"/>
    <x v="0"/>
    <x v="0"/>
    <x v="0"/>
    <x v="0"/>
    <x v="0"/>
    <n v="0"/>
    <n v="0"/>
    <n v="0"/>
    <x v="0"/>
    <x v="0"/>
    <x v="0"/>
    <x v="0"/>
    <x v="0"/>
    <x v="0"/>
    <n v="8433053.7300000004"/>
    <n v="177583.69999999998"/>
    <n v="364741.16000000003"/>
    <x v="0"/>
    <x v="0"/>
    <x v="0"/>
    <x v="0"/>
    <x v="0"/>
    <x v="0"/>
    <x v="0"/>
    <x v="0"/>
    <x v="0"/>
    <x v="0"/>
    <x v="0"/>
    <x v="0"/>
  </r>
  <r>
    <s v="0590061123001"/>
    <x v="12"/>
    <x v="2"/>
    <x v="0"/>
    <x v="2"/>
    <x v="0"/>
    <x v="0"/>
    <x v="0"/>
    <x v="0"/>
    <x v="0"/>
    <n v="9011152.6400000006"/>
    <n v="-491444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312.97"/>
    <x v="0"/>
    <n v="1705.69"/>
    <x v="0"/>
    <n v="26475.99"/>
    <n v="261821.4"/>
    <x v="0"/>
    <n v="1043.45"/>
    <n v="46729.75"/>
    <n v="475173.41"/>
    <n v="411463.57"/>
    <x v="0"/>
    <n v="1377.43"/>
    <x v="0"/>
    <n v="7090.5"/>
    <n v="0"/>
    <n v="55241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473727.49"/>
    <n v="394089.25"/>
    <n v="475173.41"/>
    <n v="81084.159999999974"/>
    <n v="3554811.6500000004"/>
    <n v="879842.17999999993"/>
    <n v="4.040283281258465"/>
    <n v="11246386.58"/>
    <n v="1162791.3900000001"/>
    <n v="0.10339244358431081"/>
    <n v="10083595.190000003"/>
    <n v="0.89660755641568946"/>
    <n v="7255111.5"/>
    <n v="1.3898608160605117"/>
    <x v="3"/>
    <x v="0"/>
    <n v="24134.739999999998"/>
    <n v="0"/>
    <n v="15692.57"/>
    <x v="0"/>
    <n v="548998.30999999994"/>
    <x v="0"/>
    <x v="0"/>
    <x v="3"/>
    <n v="24134.739999999998"/>
    <n v="15692.57"/>
    <n v="588827.61999999988"/>
    <n v="2"/>
    <n v="272404.7"/>
    <n v="808958.31"/>
    <n v="8421231.6800000016"/>
    <x v="0"/>
    <x v="0"/>
    <n v="0"/>
    <x v="0"/>
    <x v="0"/>
    <n v="2"/>
    <n v="272404.7"/>
    <n v="808958.31"/>
    <n v="9502596.6900000013"/>
    <n v="6.1964917507195592E-2"/>
    <x v="5"/>
    <n v="8.8598838419454568E-2"/>
    <n v="1.9398490386976799E-2"/>
    <n v="6.5192163196726091E-2"/>
    <x v="0"/>
    <x v="0"/>
    <n v="0"/>
    <x v="0"/>
    <x v="0"/>
    <x v="5"/>
    <n v="8.8598838419454568E-2"/>
    <n v="1.9398490386976799E-2"/>
    <n v="2"/>
    <n v="11495.74"/>
    <n v="15832.28"/>
    <n v="450150.40000000002"/>
    <x v="3"/>
    <x v="4"/>
    <n v="0"/>
    <x v="0"/>
    <x v="0"/>
    <n v="13965.630000000001"/>
    <n v="11495.74"/>
    <n v="15832.28"/>
    <n v="-491444.05"/>
    <n v="0.83461446662437488"/>
    <x v="5"/>
    <n v="0.47631505456449919"/>
    <n v="1.0089029394165521"/>
    <n v="0.81994860785637036"/>
    <x v="0"/>
    <x v="0"/>
    <n v="0"/>
    <x v="0"/>
    <x v="0"/>
    <n v="6982.8150000000005"/>
    <n v="0.47631505456449919"/>
    <n v="1.0089029394165521"/>
    <n v="42051647.130000003"/>
    <n v="10512911.782500001"/>
    <n v="9.9618984888975498E-2"/>
    <n v="335436.84999999998"/>
    <n v="0.78053857231249346"/>
    <n v="3.5476770633692888E-2"/>
    <n v="13807758.32"/>
    <n v="3451939.58"/>
    <n v="9.3957797488448597E-2"/>
    <n v="3.0851266205800091E-2"/>
    <n v="1.8033990392517609"/>
    <n v="73615.449999999983"/>
    <n v="8.5303289114927072E-2"/>
    <n v="2.8009537803804919E-2"/>
    <n v="0"/>
    <n v="0"/>
    <n v="0"/>
    <n v="0"/>
    <n v="8336.36"/>
    <n v="248269.96"/>
    <n v="1099429.58"/>
    <n v="274857.39500000002"/>
    <n v="18823.439999999999"/>
    <n v="793265.74"/>
    <n v="3224555.95"/>
    <n v="806138.98750000005"/>
    <n v="334779.92"/>
    <n v="7872233.3700000001"/>
    <n v="30110609.960000001"/>
    <n v="7527652.490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131905710595853"/>
    <n v="9.3400469605745232E-2"/>
    <n v="0.1778933979456323"/>
    <x v="0"/>
    <x v="0"/>
    <n v="0"/>
    <x v="0"/>
    <x v="0"/>
    <n v="26426.75"/>
    <n v="528093.93000000005"/>
    <n v="2231969.62"/>
    <n v="557992.40500000003"/>
    <n v="0.18944164661165952"/>
    <n v="5995.13"/>
    <n v="32435.97"/>
    <n v="127703.1"/>
    <n v="31925.775000000001"/>
    <n v="0.75113352769040076"/>
    <n v="405978.84"/>
    <n v="8913769.0700000003"/>
    <n v="34434595.489999995"/>
    <n v="8608648.8724999987"/>
    <n v="0.18863765778478153"/>
    <n v="4346788.59"/>
    <n v="908322.41"/>
    <n v="0.20896401819256641"/>
    <n v="-491444.05"/>
    <x v="0"/>
    <n v="97383.569999999891"/>
    <n v="2.739486070942743E-2"/>
    <n v="0.16950886956305253"/>
    <n v="55241.91"/>
    <n v="3418485.58"/>
    <n v="3499569.74"/>
    <n v="0.31117281227229521"/>
    <n v="1162791.3900000001"/>
    <n v="1.1033924435843108"/>
    <n v="0.2820146304985261"/>
    <n v="491444.05"/>
    <n v="3868941.8300000005"/>
    <n v="0.12702285834057109"/>
    <x v="0"/>
    <x v="0"/>
    <x v="0"/>
    <x v="0"/>
    <x v="0"/>
    <x v="0"/>
    <n v="613488.08000000007"/>
    <n v="9111049.3100000005"/>
    <n v="9724537.3900000006"/>
    <n v="3514269.5700000003"/>
    <x v="0"/>
    <n v="3514269.5700000003"/>
    <n v="0.36138167082516615"/>
    <n v="5269270.13"/>
    <n v="-3438466.1799999997"/>
    <x v="0"/>
    <n v="724970.29"/>
    <n v="4.7915446162628266"/>
    <n v="355150.6"/>
    <n v="361912.83999999997"/>
    <n v="335436.84999999998"/>
    <n v="73615.449999999983"/>
    <n v="73615.449999999983"/>
    <n v="127813.90999999999"/>
    <n v="81084.159999999989"/>
    <n v="0"/>
    <n v="0"/>
    <n v="0"/>
    <n v="0"/>
    <n v="0"/>
    <x v="0"/>
    <x v="0"/>
    <x v="0"/>
    <x v="0"/>
    <x v="0"/>
    <x v="0"/>
    <x v="0"/>
    <x v="0"/>
    <x v="0"/>
    <x v="1"/>
    <n v="19753.07"/>
    <n v="33353.18"/>
    <n v="44106.239999999998"/>
    <n v="151057.47"/>
    <n v="1860.3"/>
    <n v="2706.39"/>
    <n v="2678.24"/>
    <n v="9096.5300000000007"/>
    <n v="168.24"/>
    <n v="1198.82"/>
    <n v="1333.53"/>
    <n v="5092.6899999999996"/>
    <n v="11482.699999999999"/>
    <n v="21912.61"/>
    <n v="101063.76000000001"/>
    <n v="658806.67000000004"/>
    <n v="153.26"/>
    <n v="279.38"/>
    <n v="0"/>
    <n v="0"/>
    <x v="6"/>
    <x v="5"/>
    <n v="2604.41"/>
    <n v="12219.07"/>
    <n v="310279.65000000002"/>
    <n v="552983.9800000001"/>
    <n v="824854.02999999991"/>
    <n v="1547729.73"/>
    <n v="4636385.9800000004"/>
    <n v="20776.679999999997"/>
    <n v="26339.309999999998"/>
    <n v="18279.75"/>
    <n v="36679.199999999997"/>
    <n v="117796.85"/>
    <n v="6417.72"/>
    <n v="26094.809999999998"/>
    <n v="43836.159999999996"/>
    <n v="71145.11"/>
    <n v="18163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248269.96"/>
    <n v="16341.46"/>
    <n v="7793.28"/>
    <n v="793265.74"/>
    <n v="432.64"/>
    <n v="15259.93"/>
    <n v="7872233.370000001"/>
    <n v="219871.78999999998"/>
    <n v="329126.52"/>
    <x v="0"/>
    <x v="0"/>
    <x v="0"/>
    <x v="0"/>
    <x v="0"/>
    <x v="0"/>
    <n v="0"/>
    <n v="0"/>
    <n v="0"/>
    <x v="0"/>
    <x v="0"/>
    <x v="0"/>
    <x v="0"/>
    <x v="0"/>
    <x v="0"/>
    <n v="8913769.0700000003"/>
    <n v="236645.89"/>
    <n v="352181.73"/>
    <x v="0"/>
    <x v="0"/>
    <x v="0"/>
    <x v="0"/>
    <x v="0"/>
    <x v="0"/>
    <x v="0"/>
    <x v="0"/>
    <x v="0"/>
    <x v="0"/>
    <x v="0"/>
    <x v="0"/>
  </r>
  <r>
    <s v="0590061123001"/>
    <x v="12"/>
    <x v="3"/>
    <x v="0"/>
    <x v="3"/>
    <x v="0"/>
    <x v="0"/>
    <x v="0"/>
    <x v="0"/>
    <x v="0"/>
    <n v="9521436.1300000008"/>
    <n v="-501213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141.55"/>
    <x v="0"/>
    <n v="2526.0500000000002"/>
    <x v="0"/>
    <n v="43076.46"/>
    <n v="347150.97"/>
    <x v="0"/>
    <n v="676.49"/>
    <n v="52678.86"/>
    <n v="634590.81999999995"/>
    <n v="558681.1"/>
    <x v="0"/>
    <n v="1910.08"/>
    <x v="0"/>
    <n v="10245.700000000001"/>
    <n v="0"/>
    <n v="63753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493472.23"/>
    <n v="520250.38"/>
    <n v="634590.81999999995"/>
    <n v="114340.43999999994"/>
    <n v="3607812.67"/>
    <n v="872220.79"/>
    <n v="4.1363525283546609"/>
    <n v="11146161.76"/>
    <n v="1076873.2300000002"/>
    <n v="9.6613816772743499E-2"/>
    <n v="10069288.530000001"/>
    <n v="0.90338618322725661"/>
    <n v="7146016.3300000001"/>
    <n v="1.4090771788090779"/>
    <x v="3"/>
    <x v="0"/>
    <n v="48726.020000000004"/>
    <n v="0"/>
    <n v="15692.57"/>
    <x v="0"/>
    <n v="553057.29"/>
    <x v="0"/>
    <x v="0"/>
    <x v="3"/>
    <n v="48726.020000000004"/>
    <n v="15692.57"/>
    <n v="617477.88"/>
    <n v="2"/>
    <n v="250010.91"/>
    <n v="785510.32"/>
    <n v="8987126.6499999985"/>
    <x v="0"/>
    <x v="0"/>
    <n v="0"/>
    <x v="0"/>
    <x v="0"/>
    <n v="2"/>
    <n v="250010.91"/>
    <n v="785510.32"/>
    <n v="10022649.880000001"/>
    <n v="6.1608246061968588E-2"/>
    <x v="5"/>
    <n v="0.19489557475711761"/>
    <n v="1.9977547844310949E-2"/>
    <n v="6.1538833437937597E-2"/>
    <x v="0"/>
    <x v="0"/>
    <n v="0"/>
    <x v="0"/>
    <x v="0"/>
    <x v="5"/>
    <n v="0.19489557475711761"/>
    <n v="1.9977547844310949E-2"/>
    <n v="2"/>
    <n v="11009.83"/>
    <n v="16362.5"/>
    <n v="459783.81"/>
    <x v="4"/>
    <x v="5"/>
    <n v="0"/>
    <x v="0"/>
    <x v="0"/>
    <n v="14057.61"/>
    <n v="11009.83"/>
    <n v="16362.5"/>
    <n v="-501213.75"/>
    <n v="0.81171126324395615"/>
    <x v="5"/>
    <n v="0.22595381276779838"/>
    <n v="1.0426909040393002"/>
    <n v="0.83134933453277504"/>
    <x v="0"/>
    <x v="0"/>
    <n v="0"/>
    <x v="0"/>
    <x v="0"/>
    <n v="7028.8050000000003"/>
    <n v="0.22595381276779838"/>
    <n v="1.0426909040393002"/>
    <n v="53197808.890000001"/>
    <n v="10639561.778000001"/>
    <n v="9.788494411052423E-2"/>
    <n v="451092.82"/>
    <n v="0.76957768913280411"/>
    <n v="3.5337908444446842E-2"/>
    <n v="17301230.550000001"/>
    <n v="3460246.1100000003"/>
    <n v="9.9132058557534E-2"/>
    <n v="3.2240173717425442E-2"/>
    <n v="1.9028219109469615"/>
    <n v="103941.85000000003"/>
    <n v="9.0116581331840612E-2"/>
    <n v="2.9308119686355761E-2"/>
    <n v="0"/>
    <n v="0"/>
    <n v="0"/>
    <n v="0"/>
    <n v="11195.08"/>
    <n v="201284.89"/>
    <n v="1300714.4700000002"/>
    <n v="260142.89400000003"/>
    <n v="24853.32"/>
    <n v="769817.75"/>
    <n v="3994373.7"/>
    <n v="798874.74"/>
    <n v="463855.88"/>
    <n v="8434069.3599999994"/>
    <n v="38544679.32"/>
    <n v="7708935.864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910304595904123"/>
    <n v="9.3331227371139566E-2"/>
    <n v="0.18051358378767801"/>
    <x v="0"/>
    <x v="0"/>
    <n v="0"/>
    <x v="0"/>
    <x v="0"/>
    <n v="34466.800000000003"/>
    <n v="569063.1"/>
    <n v="2801032.72"/>
    <n v="560206.54399999999"/>
    <n v="0.1845754947125359"/>
    <n v="3918.45"/>
    <n v="1736.48"/>
    <n v="129439.58"/>
    <n v="25887.916000000001"/>
    <n v="0.45408637759794945"/>
    <n v="552901.66"/>
    <n v="9405172"/>
    <n v="43839767.489999995"/>
    <n v="8767953.4979999997"/>
    <n v="0.18917812239519249"/>
    <n v="4358076.12"/>
    <n v="324316.05"/>
    <n v="7.4417252262220693E-2"/>
    <n v="-501213.75"/>
    <x v="0"/>
    <n v="116264.13"/>
    <n v="3.2225655995603557E-2"/>
    <n v="0.17675190737096541"/>
    <n v="63753.94"/>
    <n v="3429718.29"/>
    <n v="3544058.73"/>
    <n v="0.3179622551969854"/>
    <n v="1076873.23"/>
    <n v="1.0966138167727435"/>
    <n v="0.28994916016353478"/>
    <n v="501213.75"/>
    <n v="3921942.85"/>
    <n v="0.12779731096795557"/>
    <x v="0"/>
    <x v="0"/>
    <x v="0"/>
    <x v="0"/>
    <x v="0"/>
    <x v="0"/>
    <n v="602262.52500000002"/>
    <n v="9617160.1699999999"/>
    <n v="10219422.695"/>
    <n v="3550642.45"/>
    <x v="0"/>
    <n v="3550642.45"/>
    <n v="0.34744060951086825"/>
    <n v="5267255.87"/>
    <n v="-4033760.0700000003"/>
    <x v="0"/>
    <n v="723665.4"/>
    <n v="4.8274689241740729"/>
    <n v="484539.55"/>
    <n v="494169.28"/>
    <n v="451092.82"/>
    <n v="103941.85000000003"/>
    <n v="103941.85000000003"/>
    <n v="167019.30000000005"/>
    <n v="114340.44000000005"/>
    <n v="0"/>
    <n v="0"/>
    <n v="0"/>
    <n v="0"/>
    <n v="0"/>
    <x v="0"/>
    <x v="0"/>
    <x v="0"/>
    <x v="0"/>
    <x v="0"/>
    <x v="0"/>
    <x v="0"/>
    <x v="0"/>
    <x v="0"/>
    <x v="1"/>
    <n v="14892.210000000001"/>
    <n v="27481.399999999998"/>
    <n v="36285.579999999994"/>
    <n v="122625.7"/>
    <n v="3653.96"/>
    <n v="5505.6"/>
    <n v="5563.4400000000005"/>
    <n v="25891.969999999998"/>
    <n v="171.59"/>
    <n v="2074.2800000000002"/>
    <n v="1425.69"/>
    <n v="4439.49"/>
    <n v="11711.140000000001"/>
    <n v="21619.850000000002"/>
    <n v="98875.56"/>
    <n v="637611.20000000007"/>
    <n v="142.91999999999999"/>
    <n v="293.57"/>
    <n v="0"/>
    <n v="0"/>
    <x v="7"/>
    <x v="6"/>
    <n v="2623.9"/>
    <n v="12188.1"/>
    <n v="326235.3"/>
    <n v="580603.84"/>
    <n v="872377.38"/>
    <n v="1651538.34"/>
    <n v="5003314.5"/>
    <n v="19531.490000000002"/>
    <n v="25679.940000000002"/>
    <n v="19062.849999999999"/>
    <n v="41083.39"/>
    <n v="131083.74"/>
    <n v="6353.78"/>
    <n v="24950.239999999998"/>
    <n v="42777.409999999996"/>
    <n v="68596.75"/>
    <n v="173937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201284.89"/>
    <n v="40614.97"/>
    <n v="8111.05"/>
    <n v="769817.75"/>
    <n v="436.49"/>
    <n v="15256.08"/>
    <n v="8434069.3599999994"/>
    <n v="236441.41"/>
    <n v="316615.88"/>
    <x v="0"/>
    <x v="0"/>
    <x v="0"/>
    <x v="0"/>
    <x v="0"/>
    <x v="0"/>
    <n v="0"/>
    <n v="0"/>
    <n v="0"/>
    <x v="0"/>
    <x v="0"/>
    <x v="0"/>
    <x v="0"/>
    <x v="0"/>
    <x v="0"/>
    <n v="9405172"/>
    <n v="277492.87"/>
    <n v="339985.01"/>
    <x v="0"/>
    <x v="0"/>
    <x v="0"/>
    <x v="0"/>
    <x v="0"/>
    <x v="0"/>
    <x v="0"/>
    <x v="0"/>
    <x v="0"/>
    <x v="0"/>
    <x v="0"/>
    <x v="0"/>
  </r>
  <r>
    <s v="0591711563001"/>
    <x v="13"/>
    <x v="0"/>
    <x v="0"/>
    <x v="0"/>
    <x v="0"/>
    <x v="0"/>
    <x v="0"/>
    <x v="0"/>
    <x v="0"/>
    <n v="12961001.630000001"/>
    <n v="-1043978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188.84"/>
    <x v="0"/>
    <n v="0"/>
    <x v="0"/>
    <n v="39089.47"/>
    <n v="87968.43"/>
    <x v="0"/>
    <n v="7288.48"/>
    <n v="0"/>
    <n v="235536.38"/>
    <n v="227572.23"/>
    <x v="0"/>
    <n v="0"/>
    <x v="0"/>
    <n v="1024.98"/>
    <n v="0"/>
    <n v="6939.17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46143.34"/>
    <n v="213535.22"/>
    <n v="235536.38"/>
    <n v="22001.160000000003"/>
    <n v="2068144.5"/>
    <n v="362189.90000000008"/>
    <n v="5.7101109114307151"/>
    <n v="14997603.5"/>
    <n v="581816.05000000005"/>
    <n v="3.8793934644291671E-2"/>
    <n v="14415787.449999999"/>
    <n v="0.96120606535570829"/>
    <n v="12610224.6"/>
    <n v="1.1431824497400307"/>
    <x v="0"/>
    <x v="0"/>
    <n v="1150.1500000000001"/>
    <n v="0"/>
    <n v="0"/>
    <x v="0"/>
    <n v="619076.65"/>
    <x v="0"/>
    <x v="0"/>
    <x v="0"/>
    <n v="1150.1500000000001"/>
    <n v="0"/>
    <n v="620226.80000000005"/>
    <n v="0"/>
    <n v="27793.480000000003"/>
    <n v="0"/>
    <n v="13977186.480000002"/>
    <x v="0"/>
    <x v="0"/>
    <n v="0"/>
    <x v="0"/>
    <x v="0"/>
    <n v="0"/>
    <n v="27793.480000000003"/>
    <n v="0"/>
    <n v="14004979.960000001"/>
    <n v="4.428616119205072E-2"/>
    <x v="0"/>
    <n v="4.1382007578755882E-2"/>
    <n v="0"/>
    <n v="4.429193606923959E-2"/>
    <x v="0"/>
    <x v="0"/>
    <n v="0"/>
    <x v="0"/>
    <x v="0"/>
    <x v="0"/>
    <n v="4.1382007578755882E-2"/>
    <n v="0"/>
    <n v="0"/>
    <n v="1461"/>
    <n v="0"/>
    <n v="794563.5"/>
    <x v="0"/>
    <x v="0"/>
    <n v="0"/>
    <x v="0"/>
    <x v="0"/>
    <n v="0"/>
    <n v="1461"/>
    <n v="0"/>
    <n v="-1043978.33"/>
    <n v="1.683220283289919"/>
    <x v="0"/>
    <n v="1.270269095335391"/>
    <n v="0"/>
    <n v="1.283465464252286"/>
    <x v="0"/>
    <x v="0"/>
    <n v="0"/>
    <x v="0"/>
    <x v="0"/>
    <n v="0"/>
    <n v="1.270269095335391"/>
    <n v="0"/>
    <n v="29821114.579999998"/>
    <n v="14910557.289999999"/>
    <n v="7.0796895077018279E-2"/>
    <n v="110318.90000000002"/>
    <n v="0.79740126125260469"/>
    <n v="3.468844993116954E-2"/>
    <n v="4070168.1500000004"/>
    <n v="2035084.0750000002"/>
    <n v="0.12973121024496273"/>
    <n v="1.7706509211232849E-2"/>
    <n v="1.2647451556718927"/>
    <n v="22350.47000000003"/>
    <n v="0.13179093841614398"/>
    <n v="1.7987633512523148E-2"/>
    <n v="0"/>
    <n v="0"/>
    <n v="0"/>
    <n v="0"/>
    <n v="297.22000000000003"/>
    <n v="26643.33"/>
    <n v="46705.15"/>
    <n v="23352.575000000001"/>
    <n v="0"/>
    <n v="0"/>
    <n v="0"/>
    <n v="0"/>
    <n v="219263.49"/>
    <n v="13358109.83"/>
    <n v="26515797.880000003"/>
    <n v="13257898.94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273005225333824"/>
    <n v="0"/>
    <n v="0.19845994391023769"/>
    <x v="0"/>
    <x v="0"/>
    <n v="0"/>
    <x v="0"/>
    <x v="0"/>
    <n v="457.43"/>
    <n v="26328.799999999999"/>
    <n v="53366.69"/>
    <n v="26683.345000000001"/>
    <n v="0.20571483822586709"/>
    <n v="783.54"/>
    <n v="45042.95"/>
    <n v="92902.65"/>
    <n v="46451.324999999997"/>
    <n v="0.20241575455597877"/>
    <n v="223312.91"/>
    <n v="13384753.16"/>
    <n v="26562503.030000001"/>
    <n v="13281251.515000001"/>
    <n v="0.20176975919576959"/>
    <n v="6411055.8700000001"/>
    <n v="1033906.65"/>
    <n v="0.16126932458007109"/>
    <n v="-1043978.33"/>
    <x v="0"/>
    <n v="-423751.52999999991"/>
    <n v="0"/>
    <n v="0.30311991729768062"/>
    <n v="6939.17"/>
    <n v="2039204.1700000002"/>
    <n v="2061205.33"/>
    <n v="0.13743564630175747"/>
    <n v="581816.05000000005"/>
    <n v="1.0387939346442916"/>
    <n v="0.13230308891707074"/>
    <n v="1043978.33"/>
    <n v="2616058.33"/>
    <n v="0.39906538704739047"/>
    <x v="0"/>
    <x v="0"/>
    <x v="0"/>
    <x v="0"/>
    <x v="0"/>
    <x v="0"/>
    <n v="108366.895"/>
    <n v="13709524.02"/>
    <n v="13817890.914999999"/>
    <n v="2057143.92"/>
    <x v="0"/>
    <n v="2057143.92"/>
    <n v="0.14887539152352616"/>
    <n v="11121302.91"/>
    <n v="-5377149.2199999997"/>
    <x v="0"/>
    <n v="391669.18"/>
    <n v="5.2241622381418935"/>
    <n v="148383.39000000001"/>
    <n v="149408.37000000002"/>
    <n v="110318.90000000002"/>
    <n v="22350.47000000003"/>
    <n v="22350.47000000003"/>
    <n v="22001.160000000029"/>
    <n v="22001.160000000029"/>
    <n v="0"/>
    <n v="0"/>
    <n v="0"/>
    <n v="0"/>
    <n v="0"/>
    <x v="0"/>
    <x v="0"/>
    <x v="0"/>
    <x v="0"/>
    <x v="0"/>
    <x v="0"/>
    <x v="0"/>
    <x v="0"/>
    <x v="0"/>
    <x v="0"/>
    <n v="1274.75"/>
    <n v="2851.32"/>
    <n v="4551.1000000000004"/>
    <n v="17966.16"/>
    <n v="0"/>
    <n v="0"/>
    <n v="0"/>
    <n v="0"/>
    <n v="0"/>
    <n v="0"/>
    <n v="0"/>
    <n v="1150.1500000000001"/>
    <n v="0"/>
    <n v="0"/>
    <n v="0"/>
    <n v="0"/>
    <n v="0"/>
    <n v="0"/>
    <n v="0"/>
    <n v="0"/>
    <x v="0"/>
    <x v="0"/>
    <n v="0"/>
    <n v="0"/>
    <n v="598456.51"/>
    <n v="1012998.91"/>
    <n v="1471230.07"/>
    <n v="2724478.4"/>
    <n v="7550945.9400000004"/>
    <n v="28358.260000000002"/>
    <n v="38501.42"/>
    <n v="36223.490000000005"/>
    <n v="63509.36"/>
    <n v="140546.03"/>
    <n v="9132.4599999999991"/>
    <n v="31692.51"/>
    <n v="48354.990000000005"/>
    <n v="62819.39"/>
    <n v="1599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6643.33"/>
    <n v="0"/>
    <n v="1150.1500000000001"/>
    <n v="0"/>
    <n v="0"/>
    <n v="0"/>
    <n v="13358109.830000002"/>
    <n v="307138.56"/>
    <n v="311938.08999999997"/>
    <x v="0"/>
    <x v="0"/>
    <x v="0"/>
    <x v="0"/>
    <x v="0"/>
    <x v="0"/>
    <n v="0"/>
    <n v="0"/>
    <n v="0"/>
    <x v="0"/>
    <x v="0"/>
    <x v="0"/>
    <x v="0"/>
    <x v="0"/>
    <x v="0"/>
    <n v="13384753.16"/>
    <n v="307138.56"/>
    <n v="313088.24"/>
    <x v="0"/>
    <x v="0"/>
    <x v="0"/>
    <x v="0"/>
    <x v="0"/>
    <x v="0"/>
    <x v="0"/>
    <x v="0"/>
    <x v="0"/>
    <x v="0"/>
    <x v="0"/>
    <x v="0"/>
  </r>
  <r>
    <s v="0591711563001"/>
    <x v="13"/>
    <x v="1"/>
    <x v="0"/>
    <x v="1"/>
    <x v="0"/>
    <x v="0"/>
    <x v="0"/>
    <x v="0"/>
    <x v="0"/>
    <n v="13180616.23"/>
    <n v="-1098671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1926.82"/>
    <x v="0"/>
    <n v="0"/>
    <x v="0"/>
    <n v="101233.63"/>
    <n v="180899.51"/>
    <x v="0"/>
    <n v="10808.09"/>
    <n v="0"/>
    <n v="454270.21"/>
    <n v="441935.46"/>
    <x v="0"/>
    <n v="0"/>
    <x v="0"/>
    <n v="2262.39"/>
    <n v="0"/>
    <n v="10072.36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69641.92"/>
    <n v="444868.05"/>
    <n v="454270.21"/>
    <n v="9402.1600000000326"/>
    <n v="2079044.08"/>
    <n v="369356.00999999989"/>
    <n v="5.6288351176416507"/>
    <n v="16138602.609999999"/>
    <n v="537456.85"/>
    <n v="3.3302564229877887E-2"/>
    <n v="15601145.760000002"/>
    <n v="0.96669743577012224"/>
    <n v="13731285.09"/>
    <n v="1.1361752128620324"/>
    <x v="0"/>
    <x v="0"/>
    <n v="1150.1500000000001"/>
    <n v="0"/>
    <n v="0"/>
    <x v="0"/>
    <n v="713521.68"/>
    <x v="0"/>
    <x v="0"/>
    <x v="0"/>
    <n v="1150.1500000000001"/>
    <n v="0"/>
    <n v="714671.83000000007"/>
    <n v="0"/>
    <n v="34403.57"/>
    <n v="0"/>
    <n v="14244884.210000001"/>
    <x v="0"/>
    <x v="0"/>
    <n v="0"/>
    <x v="0"/>
    <x v="0"/>
    <n v="0"/>
    <n v="34403.57"/>
    <n v="0"/>
    <n v="14279287.780000001"/>
    <n v="5.0049543157256828E-2"/>
    <x v="0"/>
    <n v="3.3431123572350202E-2"/>
    <n v="0"/>
    <n v="5.0089679177532612E-2"/>
    <x v="0"/>
    <x v="0"/>
    <n v="0"/>
    <x v="0"/>
    <x v="0"/>
    <x v="0"/>
    <n v="3.3431123572350202E-2"/>
    <n v="0"/>
    <n v="0"/>
    <n v="1615.3"/>
    <n v="0"/>
    <n v="845687.84000000008"/>
    <x v="0"/>
    <x v="0"/>
    <n v="0"/>
    <x v="0"/>
    <x v="0"/>
    <n v="0"/>
    <n v="1615.3"/>
    <n v="0"/>
    <n v="-1098671.55"/>
    <n v="1.5373091590863459"/>
    <x v="0"/>
    <n v="1.4044255097161238"/>
    <n v="0"/>
    <n v="1.1852307557073809"/>
    <x v="0"/>
    <x v="0"/>
    <n v="0"/>
    <x v="0"/>
    <x v="0"/>
    <n v="0"/>
    <n v="1.4044255097161238"/>
    <n v="0"/>
    <n v="45959717.189999998"/>
    <n v="15319905.729999999"/>
    <n v="7.0848808023311519E-2"/>
    <n v="191037.40000000002"/>
    <n v="0.94693243312566011"/>
    <n v="3.5976103881678392E-2"/>
    <n v="6139810.0700000003"/>
    <n v="2046603.3566666667"/>
    <n v="2.7564188154113371E-2"/>
    <n v="3.6823307528276901E-3"/>
    <n v="1.25621345809049"/>
    <n v="10137.890000000014"/>
    <n v="2.972111806709361E-2"/>
    <n v="3.9704774345240097E-3"/>
    <n v="0"/>
    <n v="0"/>
    <n v="0"/>
    <n v="0"/>
    <n v="701.81"/>
    <n v="33253.42"/>
    <n v="79958.570000000007"/>
    <n v="26652.85666666667"/>
    <n v="0"/>
    <n v="0"/>
    <n v="0"/>
    <n v="0"/>
    <n v="425944.69"/>
    <n v="13531362.530000001"/>
    <n v="40047160.410000004"/>
    <n v="13349053.47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798906858889544"/>
    <n v="0"/>
    <n v="0.19144938970717901"/>
    <x v="0"/>
    <x v="0"/>
    <n v="0"/>
    <x v="0"/>
    <x v="0"/>
    <n v="866.34"/>
    <n v="27592.080000000002"/>
    <n v="80958.77"/>
    <n v="26986.256666666668"/>
    <n v="0.19261804496288665"/>
    <n v="1466.03"/>
    <n v="43740.21"/>
    <n v="136642.85999999999"/>
    <n v="45547.619999999995"/>
    <n v="0.19312051870108693"/>
    <n v="433970.69"/>
    <n v="13564615.950000001"/>
    <n v="40127118.980000004"/>
    <n v="13375706.326666668"/>
    <n v="0.19466816005139476"/>
    <n v="6345896.2700000005"/>
    <n v="1987876.86"/>
    <n v="0.31325391645583894"/>
    <n v="-1098671.55"/>
    <x v="0"/>
    <n v="-383999.72"/>
    <n v="0"/>
    <n v="0.3453118257287715"/>
    <n v="10072.36"/>
    <n v="2059569.5599999998"/>
    <n v="2068971.72"/>
    <n v="0.128200177549325"/>
    <n v="537456.84999999974"/>
    <n v="1.0333025642298779"/>
    <n v="0.12406838227956282"/>
    <n v="1098671.55"/>
    <n v="2626957.91"/>
    <n v="0.41822959774791368"/>
    <x v="0"/>
    <x v="0"/>
    <x v="0"/>
    <x v="0"/>
    <x v="0"/>
    <x v="0"/>
    <n v="108366.895"/>
    <n v="13901132.760000002"/>
    <n v="14009499.655000001"/>
    <n v="2074343"/>
    <x v="0"/>
    <n v="2074343"/>
    <n v="0.14806688683272606"/>
    <n v="11415369.77"/>
    <n v="-4358019.41"/>
    <x v="0"/>
    <n v="396686.34"/>
    <n v="5.2173259104409793"/>
    <n v="290008.64"/>
    <n v="292271.03000000003"/>
    <n v="191037.40000000002"/>
    <n v="10137.890000000014"/>
    <n v="10137.890000000014"/>
    <n v="9402.1600000000144"/>
    <n v="9402.1600000000144"/>
    <n v="0"/>
    <n v="0"/>
    <n v="0"/>
    <n v="0"/>
    <n v="0"/>
    <x v="0"/>
    <x v="0"/>
    <x v="0"/>
    <x v="0"/>
    <x v="0"/>
    <x v="0"/>
    <x v="0"/>
    <x v="0"/>
    <x v="0"/>
    <x v="0"/>
    <n v="1397.03"/>
    <n v="3044.5"/>
    <n v="4571"/>
    <n v="24240.89"/>
    <n v="0"/>
    <n v="0"/>
    <n v="0"/>
    <n v="0"/>
    <n v="0"/>
    <n v="0"/>
    <n v="0"/>
    <n v="1150.1500000000001"/>
    <n v="0"/>
    <n v="0"/>
    <n v="0"/>
    <n v="0"/>
    <n v="0"/>
    <n v="0"/>
    <n v="0"/>
    <n v="0"/>
    <x v="0"/>
    <x v="0"/>
    <n v="0"/>
    <n v="0"/>
    <n v="625031.84000000008"/>
    <n v="1002107.0200000001"/>
    <n v="1493826.8599999999"/>
    <n v="2772021.89"/>
    <n v="7638374.9199999999"/>
    <n v="34013.269999999997"/>
    <n v="46891.48"/>
    <n v="43145.73"/>
    <n v="72532.040000000008"/>
    <n v="150955.01"/>
    <n v="12608.13"/>
    <n v="36992.990000000005"/>
    <n v="54439.25"/>
    <n v="69597.040000000008"/>
    <n v="192346.74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3253.42"/>
    <n v="0"/>
    <n v="1150.1500000000001"/>
    <n v="0"/>
    <n v="0"/>
    <n v="0"/>
    <n v="13531362.530000001"/>
    <n v="347537.53"/>
    <n v="365984.15"/>
    <x v="0"/>
    <x v="0"/>
    <x v="0"/>
    <x v="0"/>
    <x v="0"/>
    <x v="0"/>
    <n v="0"/>
    <n v="0"/>
    <n v="0"/>
    <x v="0"/>
    <x v="0"/>
    <x v="0"/>
    <x v="0"/>
    <x v="0"/>
    <x v="0"/>
    <n v="13564615.949999999"/>
    <n v="347537.53"/>
    <n v="367134.30000000005"/>
    <x v="0"/>
    <x v="0"/>
    <x v="0"/>
    <x v="0"/>
    <x v="0"/>
    <x v="0"/>
    <x v="0"/>
    <x v="0"/>
    <x v="0"/>
    <x v="0"/>
    <x v="0"/>
    <x v="0"/>
  </r>
  <r>
    <s v="0591711563001"/>
    <x v="13"/>
    <x v="2"/>
    <x v="0"/>
    <x v="2"/>
    <x v="0"/>
    <x v="0"/>
    <x v="0"/>
    <x v="0"/>
    <x v="0"/>
    <n v="13461806.93"/>
    <n v="-1121946.11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9118.3"/>
    <x v="0"/>
    <n v="0"/>
    <x v="0"/>
    <n v="130186.41"/>
    <n v="296947.95"/>
    <x v="0"/>
    <n v="6479.1"/>
    <n v="0"/>
    <n v="715046.69"/>
    <n v="688604.97"/>
    <x v="0"/>
    <n v="0"/>
    <x v="0"/>
    <n v="3693"/>
    <n v="0"/>
    <n v="22748.720000000001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94585.75"/>
    <n v="672731.76"/>
    <n v="715046.69"/>
    <n v="42314.929999999935"/>
    <n v="2136900.6799999997"/>
    <n v="320401.0799999999"/>
    <n v="6.6694552964677909"/>
    <n v="15923578.02"/>
    <n v="546308.29"/>
    <n v="3.4308136608106367E-2"/>
    <n v="15377269.73"/>
    <n v="0.96569186339189372"/>
    <n v="13463848.66"/>
    <n v="1.142115461805852"/>
    <x v="0"/>
    <x v="0"/>
    <n v="1150.1500000000001"/>
    <n v="0"/>
    <n v="0"/>
    <x v="0"/>
    <n v="713551.97"/>
    <x v="0"/>
    <x v="0"/>
    <x v="0"/>
    <n v="1150.1500000000001"/>
    <n v="0"/>
    <n v="714702.12"/>
    <n v="0"/>
    <n v="42977.57"/>
    <n v="0"/>
    <n v="14540775.469999999"/>
    <x v="0"/>
    <x v="0"/>
    <n v="0"/>
    <x v="0"/>
    <x v="0"/>
    <n v="0"/>
    <n v="42977.57"/>
    <n v="0"/>
    <n v="14583753.039999999"/>
    <n v="4.9006734963197102E-2"/>
    <x v="0"/>
    <n v="2.6761634033752962E-2"/>
    <n v="0"/>
    <n v="4.9072483890021862E-2"/>
    <x v="0"/>
    <x v="0"/>
    <n v="0"/>
    <x v="0"/>
    <x v="0"/>
    <x v="0"/>
    <n v="2.6761634033752962E-2"/>
    <n v="0"/>
    <n v="0"/>
    <n v="1750.36"/>
    <n v="0"/>
    <n v="868786.29999999993"/>
    <x v="0"/>
    <x v="0"/>
    <n v="0"/>
    <x v="0"/>
    <x v="0"/>
    <n v="0"/>
    <n v="1750.36"/>
    <n v="0"/>
    <n v="-1121946.1100000001"/>
    <n v="1.5698094053505818"/>
    <x v="0"/>
    <n v="1.5218536712602702"/>
    <n v="0"/>
    <n v="1.2175515400791339"/>
    <x v="0"/>
    <x v="0"/>
    <n v="0"/>
    <x v="0"/>
    <x v="0"/>
    <n v="0"/>
    <n v="1.5218536712602702"/>
    <n v="0"/>
    <n v="61883295.209999993"/>
    <n v="15470823.802499998"/>
    <n v="7.6776247675192297E-2"/>
    <n v="322993.26"/>
    <n v="0.91936268267641252"/>
    <n v="3.6932249199791767E-2"/>
    <n v="8234395.8200000003"/>
    <n v="2058598.9550000001"/>
    <n v="8.2220832566195431E-2"/>
    <n v="1.094057576770077E-2"/>
    <n v="1.2978831456663296"/>
    <n v="26045.309999999998"/>
    <n v="5.0607836823661462E-2"/>
    <n v="6.7340460553344901E-3"/>
    <n v="0"/>
    <n v="0"/>
    <n v="0"/>
    <n v="0"/>
    <n v="1126.45"/>
    <n v="41827.42"/>
    <n v="121785.99"/>
    <n v="30446.497500000001"/>
    <n v="0"/>
    <n v="0"/>
    <n v="0"/>
    <n v="0"/>
    <n v="659351.24"/>
    <n v="13827223.5"/>
    <n v="53874383.910000004"/>
    <n v="13468595.9775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799075000334602"/>
    <n v="0"/>
    <n v="0.19581884885447037"/>
    <x v="0"/>
    <x v="0"/>
    <n v="0"/>
    <x v="0"/>
    <x v="0"/>
    <n v="1422.82"/>
    <n v="38637.089999999997"/>
    <n v="119595.86"/>
    <n v="29898.965"/>
    <n v="0.19035040176139875"/>
    <n v="2204.89"/>
    <n v="43113.33"/>
    <n v="179756.19"/>
    <n v="44939.047500000001"/>
    <n v="0.19625605104336047"/>
    <n v="674619.55"/>
    <n v="13869050.92"/>
    <n v="53996169.900000006"/>
    <n v="13499042.475000001"/>
    <n v="0.1999014526398844"/>
    <n v="6107960.6600000001"/>
    <n v="1483704.41"/>
    <n v="0.24291322302000548"/>
    <n v="-1121946.1100000001"/>
    <x v="0"/>
    <n v="-407243.99000000011"/>
    <n v="0"/>
    <n v="0.34121406583616831"/>
    <n v="22748.720000000001"/>
    <n v="2071837.03"/>
    <n v="2114151.9599999995"/>
    <n v="0.13276865019561726"/>
    <n v="546308.2899999998"/>
    <n v="1.0343081366081064"/>
    <n v="0.12836469664738079"/>
    <n v="1121946.1100000001"/>
    <n v="2670056.0300000003"/>
    <n v="0.42019571776551817"/>
    <x v="0"/>
    <x v="0"/>
    <x v="0"/>
    <x v="0"/>
    <x v="0"/>
    <x v="0"/>
    <n v="125200.80499999999"/>
    <n v="14162762.83"/>
    <n v="14287963.635"/>
    <n v="2115743.2149999999"/>
    <x v="0"/>
    <n v="2115743.2149999999"/>
    <n v="0.14807870939825499"/>
    <n v="11280487.359999999"/>
    <n v="-4624256.25"/>
    <x v="0"/>
    <n v="401070.84"/>
    <n v="5.2224832650511317"/>
    <n v="449486.67"/>
    <n v="453179.67"/>
    <n v="322993.26"/>
    <n v="26045.309999999998"/>
    <n v="26045.309999999998"/>
    <n v="42314.93"/>
    <n v="42314.93"/>
    <n v="0"/>
    <n v="0"/>
    <n v="0"/>
    <n v="0"/>
    <n v="0"/>
    <x v="0"/>
    <x v="0"/>
    <x v="0"/>
    <x v="0"/>
    <x v="0"/>
    <x v="0"/>
    <x v="0"/>
    <x v="0"/>
    <x v="0"/>
    <x v="0"/>
    <n v="1529.91"/>
    <n v="3855.3"/>
    <n v="5833.16"/>
    <n v="30609.05"/>
    <n v="0"/>
    <n v="0"/>
    <n v="0"/>
    <n v="0"/>
    <n v="0"/>
    <n v="0"/>
    <n v="0"/>
    <n v="1150.1500000000001"/>
    <n v="0"/>
    <n v="0"/>
    <n v="0"/>
    <n v="0"/>
    <n v="0"/>
    <n v="0"/>
    <n v="0"/>
    <n v="0"/>
    <x v="0"/>
    <x v="0"/>
    <n v="0"/>
    <n v="0"/>
    <n v="589066.94000000006"/>
    <n v="1049155.8599999999"/>
    <n v="1554115.65"/>
    <n v="2914148.95"/>
    <n v="7720736.0999999996"/>
    <n v="32910.81"/>
    <n v="48617.94000000001"/>
    <n v="44350.060000000005"/>
    <n v="78344.5"/>
    <n v="162165.25"/>
    <n v="9035"/>
    <n v="33148.020000000004"/>
    <n v="53964.11"/>
    <n v="68305.950000000012"/>
    <n v="182710.33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1827.42"/>
    <n v="0"/>
    <n v="1150.1500000000001"/>
    <n v="0"/>
    <n v="0"/>
    <n v="0"/>
    <n v="13827223.5"/>
    <n v="366388.56"/>
    <n v="347163.41000000003"/>
    <x v="0"/>
    <x v="0"/>
    <x v="0"/>
    <x v="0"/>
    <x v="0"/>
    <x v="0"/>
    <n v="0"/>
    <n v="0"/>
    <n v="0"/>
    <x v="0"/>
    <x v="0"/>
    <x v="0"/>
    <x v="0"/>
    <x v="0"/>
    <x v="0"/>
    <n v="13869050.92"/>
    <n v="366388.56"/>
    <n v="348313.56000000006"/>
    <x v="0"/>
    <x v="0"/>
    <x v="0"/>
    <x v="0"/>
    <x v="0"/>
    <x v="0"/>
    <x v="0"/>
    <x v="0"/>
    <x v="0"/>
    <x v="0"/>
    <x v="0"/>
    <x v="0"/>
  </r>
  <r>
    <s v="0591711563001"/>
    <x v="13"/>
    <x v="3"/>
    <x v="0"/>
    <x v="3"/>
    <x v="0"/>
    <x v="0"/>
    <x v="0"/>
    <x v="0"/>
    <x v="0"/>
    <n v="13853621.91"/>
    <n v="-1175020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0892.56"/>
    <x v="0"/>
    <n v="0"/>
    <x v="0"/>
    <n v="183214.96"/>
    <n v="402237.3"/>
    <x v="0"/>
    <n v="5365.82"/>
    <n v="0"/>
    <n v="955983.82"/>
    <n v="925692.43"/>
    <x v="0"/>
    <n v="0"/>
    <x v="0"/>
    <n v="5329.31"/>
    <n v="0"/>
    <n v="24962.080000000002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21645.4500000002"/>
    <n v="911710.64"/>
    <n v="955983.82"/>
    <n v="44273.179999999935"/>
    <n v="2165918.63"/>
    <n v="384234.49000000017"/>
    <n v="5.6369708768205555"/>
    <n v="16204850.640000001"/>
    <n v="597223.89999999979"/>
    <n v="3.6854637741974262E-2"/>
    <n v="15607626.74"/>
    <n v="0.96314536225802572"/>
    <n v="13689559.75"/>
    <n v="1.1401116635617154"/>
    <x v="0"/>
    <x v="0"/>
    <n v="3"/>
    <n v="0"/>
    <n v="0"/>
    <x v="0"/>
    <n v="802898.89000000013"/>
    <x v="0"/>
    <x v="0"/>
    <x v="0"/>
    <n v="3"/>
    <n v="0"/>
    <n v="802901.89000000013"/>
    <n v="0"/>
    <n v="53181.77"/>
    <n v="0"/>
    <n v="14975460.310000001"/>
    <x v="0"/>
    <x v="0"/>
    <n v="0"/>
    <x v="0"/>
    <x v="0"/>
    <n v="0"/>
    <n v="53181.77"/>
    <n v="0"/>
    <n v="15028642.08"/>
    <n v="5.3424779546017383E-2"/>
    <x v="0"/>
    <n v="5.6410307517029999E-5"/>
    <n v="0"/>
    <n v="5.3614304560899342E-2"/>
    <x v="0"/>
    <x v="0"/>
    <n v="0"/>
    <x v="0"/>
    <x v="0"/>
    <x v="0"/>
    <n v="5.6410307517029999E-5"/>
    <n v="0"/>
    <n v="0"/>
    <n v="1750.36"/>
    <n v="0"/>
    <n v="921860.36"/>
    <x v="0"/>
    <x v="0"/>
    <n v="0"/>
    <x v="0"/>
    <x v="0"/>
    <n v="0"/>
    <n v="1750.36"/>
    <n v="0"/>
    <n v="-1175020.17"/>
    <n v="1.4634666883148073"/>
    <x v="0"/>
    <n v="583.45333333333326"/>
    <n v="0"/>
    <n v="1.1481649451526827"/>
    <x v="0"/>
    <x v="0"/>
    <n v="0"/>
    <x v="0"/>
    <x v="0"/>
    <n v="0"/>
    <n v="583.45333333333326"/>
    <n v="0"/>
    <n v="78088145.849999994"/>
    <n v="15617629.169999998"/>
    <n v="7.7266010536220203E-2"/>
    <n v="426914.2200000002"/>
    <n v="0.94219700622762059"/>
    <n v="3.6192653433325193E-2"/>
    <n v="10356041.27"/>
    <n v="2071208.254"/>
    <n v="6.4126598444890215E-2"/>
    <n v="8.5044623965802504E-3"/>
    <n v="1.296799276902896"/>
    <n v="24676.920000000217"/>
    <n v="3.5742789194195948E-2"/>
    <n v="4.74020475157694E-3"/>
    <n v="0"/>
    <n v="0"/>
    <n v="0"/>
    <n v="0"/>
    <n v="1766.62"/>
    <n v="53178.77"/>
    <n v="174964.76"/>
    <n v="34992.952000000005"/>
    <n v="0"/>
    <n v="0"/>
    <n v="0"/>
    <n v="0"/>
    <n v="885399.07"/>
    <n v="14172561.42"/>
    <n v="68046945.329999998"/>
    <n v="13609389.06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45507015241239"/>
    <n v="0"/>
    <n v="0.19517387570584721"/>
    <x v="0"/>
    <x v="0"/>
    <n v="0"/>
    <x v="0"/>
    <x v="0"/>
    <n v="2146.86"/>
    <n v="44363.58"/>
    <n v="163959.44"/>
    <n v="32791.887999999999"/>
    <n v="0.1964077213242495"/>
    <n v="2768.69"/>
    <n v="47276.36"/>
    <n v="227032.55"/>
    <n v="45406.509999999995"/>
    <n v="0.18292685344017856"/>
    <n v="907202.57"/>
    <n v="14225740.189999999"/>
    <n v="68221910.090000004"/>
    <n v="13644382.018000001"/>
    <n v="0.19946727571901673"/>
    <n v="6417683.8300000001"/>
    <n v="1327342.3799999999"/>
    <n v="0.20682576692158422"/>
    <n v="-1175020.17"/>
    <x v="0"/>
    <n v="-372118.2799999998"/>
    <n v="0"/>
    <n v="0.37843358323606807"/>
    <n v="24962.080000000002"/>
    <n v="2096683.37"/>
    <n v="2140956.5499999998"/>
    <n v="0.13211825258760915"/>
    <n v="597223.89999999979"/>
    <n v="1.0368546377419743"/>
    <n v="0.12742215521679265"/>
    <n v="1175020.17"/>
    <n v="2699073.9799999995"/>
    <n v="0.43534196495051247"/>
    <x v="0"/>
    <x v="0"/>
    <x v="0"/>
    <x v="0"/>
    <x v="0"/>
    <x v="0"/>
    <n v="133756.79"/>
    <n v="14584396.320000002"/>
    <n v="14718153.110000001"/>
    <n v="2143782.0399999996"/>
    <x v="0"/>
    <n v="2143782.0399999996"/>
    <n v="0.14565564198020489"/>
    <n v="11633490.92"/>
    <n v="-5090341.45"/>
    <x v="0"/>
    <n v="406014.21"/>
    <n v="5.2255448152910713"/>
    <n v="604799.87000000011"/>
    <n v="610129.18000000017"/>
    <n v="426914.2200000002"/>
    <n v="24676.920000000217"/>
    <n v="24676.920000000217"/>
    <n v="44273.180000000219"/>
    <n v="44273.180000000219"/>
    <n v="0"/>
    <n v="0"/>
    <n v="0"/>
    <n v="0"/>
    <n v="0"/>
    <x v="0"/>
    <x v="0"/>
    <x v="0"/>
    <x v="0"/>
    <x v="0"/>
    <x v="0"/>
    <x v="0"/>
    <x v="0"/>
    <x v="0"/>
    <x v="0"/>
    <n v="1887.98"/>
    <n v="4625"/>
    <n v="6692.96"/>
    <n v="39972.83"/>
    <n v="0"/>
    <n v="0"/>
    <n v="0"/>
    <n v="0"/>
    <n v="0"/>
    <n v="0"/>
    <n v="0"/>
    <n v="3"/>
    <n v="0"/>
    <n v="0"/>
    <n v="0"/>
    <n v="0"/>
    <n v="0"/>
    <n v="0"/>
    <n v="0"/>
    <n v="0"/>
    <x v="0"/>
    <x v="0"/>
    <n v="0"/>
    <n v="0"/>
    <n v="602229.27999999991"/>
    <n v="1080021.48"/>
    <n v="1621957.4999999998"/>
    <n v="2976893.5900000003"/>
    <n v="7891459.5700000003"/>
    <n v="38870.79"/>
    <n v="56924.11"/>
    <n v="51680.9"/>
    <n v="90780.689999999988"/>
    <n v="212700.89"/>
    <n v="7705.52"/>
    <n v="36037.11"/>
    <n v="56453.8"/>
    <n v="71554.400000000009"/>
    <n v="180190.68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178.770000000004"/>
    <n v="0"/>
    <n v="3"/>
    <n v="0"/>
    <n v="0"/>
    <n v="0"/>
    <n v="14172561.42"/>
    <n v="450957.38"/>
    <n v="351941.51"/>
    <x v="0"/>
    <x v="0"/>
    <x v="0"/>
    <x v="0"/>
    <x v="0"/>
    <x v="0"/>
    <n v="0"/>
    <n v="0"/>
    <n v="0"/>
    <x v="0"/>
    <x v="0"/>
    <x v="0"/>
    <x v="0"/>
    <x v="0"/>
    <x v="0"/>
    <n v="14225740.189999999"/>
    <n v="450957.38"/>
    <n v="351944.51"/>
    <x v="0"/>
    <x v="0"/>
    <x v="0"/>
    <x v="0"/>
    <x v="0"/>
    <x v="0"/>
    <x v="0"/>
    <x v="0"/>
    <x v="0"/>
    <x v="0"/>
    <x v="0"/>
    <x v="0"/>
  </r>
  <r>
    <s v="0591713094001"/>
    <x v="14"/>
    <x v="0"/>
    <x v="0"/>
    <x v="0"/>
    <x v="0"/>
    <x v="0"/>
    <x v="0"/>
    <x v="0"/>
    <x v="0"/>
    <n v="14676088.24"/>
    <n v="-1163988.88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5845.25"/>
    <x v="0"/>
    <n v="0"/>
    <x v="0"/>
    <n v="19708.18"/>
    <n v="162232.53"/>
    <x v="0"/>
    <n v="12728.35"/>
    <n v="0"/>
    <n v="291137.94"/>
    <n v="228055.92"/>
    <x v="0"/>
    <n v="0"/>
    <x v="0"/>
    <n v="18540.240000000002"/>
    <n v="0"/>
    <n v="44541.78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08009.15"/>
    <n v="370514.31"/>
    <n v="291137.94"/>
    <n v="-79376.37"/>
    <n v="1928632.7799999998"/>
    <n v="2651989.0300000003"/>
    <n v="0.72724010476016165"/>
    <n v="20148604.359999999"/>
    <n v="2806813.7"/>
    <n v="0.13930561391995094"/>
    <n v="17341790.66"/>
    <n v="0.86069438608004911"/>
    <n v="17501380.120000001"/>
    <n v="0.99088132142118168"/>
    <x v="0"/>
    <x v="0"/>
    <n v="232797.26"/>
    <n v="0"/>
    <n v="0"/>
    <x v="0"/>
    <n v="1449371.2"/>
    <x v="0"/>
    <x v="0"/>
    <x v="0"/>
    <n v="232797.26"/>
    <n v="0"/>
    <n v="1682168.46"/>
    <n v="0"/>
    <n v="3798815.07"/>
    <n v="83052.14"/>
    <n v="11958209.92"/>
    <x v="0"/>
    <x v="0"/>
    <n v="0"/>
    <x v="0"/>
    <x v="0"/>
    <n v="0"/>
    <n v="3798815.07"/>
    <n v="83052.14"/>
    <n v="15840077.130000001"/>
    <n v="0.10619698668096068"/>
    <x v="0"/>
    <n v="6.1281545879515537E-2"/>
    <n v="0"/>
    <n v="0.12120302367128875"/>
    <x v="0"/>
    <x v="0"/>
    <n v="0"/>
    <x v="0"/>
    <x v="0"/>
    <x v="0"/>
    <n v="6.1281545879515537E-2"/>
    <n v="0"/>
    <n v="0"/>
    <n v="195180.06999999998"/>
    <n v="193.27"/>
    <n v="968615.54999999993"/>
    <x v="0"/>
    <x v="0"/>
    <n v="0"/>
    <x v="0"/>
    <x v="0"/>
    <n v="0"/>
    <n v="195180.06999999998"/>
    <n v="193.27"/>
    <n v="-1163988.8899999999"/>
    <n v="0.69195738576622701"/>
    <x v="0"/>
    <n v="0.83841223045322777"/>
    <n v="0"/>
    <n v="0.66830053612214724"/>
    <x v="0"/>
    <x v="0"/>
    <n v="0"/>
    <x v="0"/>
    <x v="0"/>
    <n v="0"/>
    <n v="0.83841223045322777"/>
    <n v="0"/>
    <n v="39679000.549999997"/>
    <n v="19839500.274999999"/>
    <n v="9.8126985711085413E-2"/>
    <n v="51042.730000000018"/>
    <n v="3.1783670269987505"/>
    <n v="4.5847989485208962E-2"/>
    <n v="3968570.88"/>
    <n v="1984285.44"/>
    <n v="-0.48002994972336238"/>
    <n v="-4.8011110501622753E-2"/>
    <n v="0.90608697202999677"/>
    <n v="-111189.79999999999"/>
    <n v="-0.67242220957887988"/>
    <n v="-6.7253589128015476E-2"/>
    <n v="0"/>
    <n v="0"/>
    <n v="0"/>
    <n v="0"/>
    <n v="38047.68"/>
    <n v="3566017.81"/>
    <n v="7041169.6100000003"/>
    <n v="3520584.8050000002"/>
    <n v="758.49"/>
    <n v="83052.14"/>
    <n v="167865.9"/>
    <n v="83932.95"/>
    <n v="166368.85"/>
    <n v="10508838.719999999"/>
    <n v="20946150.48"/>
    <n v="10473075.2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968645417987593"/>
    <n v="0.1084422744583623"/>
    <n v="0.19062464025609349"/>
    <x v="0"/>
    <x v="0"/>
    <n v="0"/>
    <x v="0"/>
    <x v="0"/>
    <n v="2665.92"/>
    <n v="147677.21"/>
    <n v="308767.27"/>
    <n v="154383.63500000001"/>
    <n v="0.20721781813208373"/>
    <n v="1810.22"/>
    <n v="211996.25"/>
    <n v="429708.87"/>
    <n v="214854.435"/>
    <n v="0.10110398698542108"/>
    <n v="215516.39"/>
    <n v="14157908.67"/>
    <n v="28155185.990000002"/>
    <n v="14077592.995000001"/>
    <n v="0.18371014710530065"/>
    <n v="7213071.2400000002"/>
    <n v="2515586.39"/>
    <n v="0.34875385342790544"/>
    <n v="-1163988.8899999999"/>
    <x v="0"/>
    <n v="518179.57000000007"/>
    <n v="0.26867715584508528"/>
    <n v="0.8377294794697524"/>
    <n v="44541.78"/>
    <n v="1963467.3699999999"/>
    <n v="1884090.9999999998"/>
    <n v="9.3509752156352322E-2"/>
    <n v="2806813.7"/>
    <n v="1.1393056139199509"/>
    <n v="8.2076091800002693E-2"/>
    <n v="1163988.8899999999"/>
    <n v="1964043.7799999998"/>
    <n v="0.59264915673111929"/>
    <x v="0"/>
    <x v="0"/>
    <x v="0"/>
    <x v="0"/>
    <x v="0"/>
    <x v="0"/>
    <n v="453066.70500000002"/>
    <n v="16306123.940000001"/>
    <n v="16759190.645000001"/>
    <n v="1928632.7799999998"/>
    <x v="0"/>
    <n v="1928632.7799999998"/>
    <n v="0.11507911216317568"/>
    <n v="17506911.140000001"/>
    <n v="-4697484.8499999996"/>
    <x v="0"/>
    <n v="1240053.6499999999"/>
    <n v="1.6192921572385195"/>
    <n v="52210.670000000013"/>
    <n v="70750.910000000018"/>
    <n v="51042.730000000018"/>
    <n v="-111189.79999999999"/>
    <n v="-111189.79999999999"/>
    <n v="-79376.37"/>
    <n v="-79376.37"/>
    <n v="0"/>
    <n v="0"/>
    <n v="0"/>
    <n v="0"/>
    <n v="0"/>
    <x v="0"/>
    <x v="0"/>
    <x v="0"/>
    <x v="0"/>
    <x v="0"/>
    <x v="0"/>
    <x v="0"/>
    <x v="0"/>
    <x v="0"/>
    <x v="0"/>
    <n v="137416.75"/>
    <n v="186678.71000000002"/>
    <n v="267756.43"/>
    <n v="2974165.92"/>
    <n v="14475.13"/>
    <n v="19492.09"/>
    <n v="17012.43"/>
    <n v="105662.52"/>
    <n v="0"/>
    <n v="7555.05"/>
    <n v="17549.73"/>
    <n v="51050.31"/>
    <n v="2451.8000000000002"/>
    <n v="4067.69"/>
    <n v="14987.560000000001"/>
    <n v="61545.09"/>
    <n v="0"/>
    <n v="0"/>
    <n v="0"/>
    <n v="0"/>
    <x v="0"/>
    <x v="0"/>
    <n v="0"/>
    <n v="0"/>
    <n v="538715.38"/>
    <n v="829189.86999999988"/>
    <n v="1121111.56"/>
    <n v="2008114.39"/>
    <n v="6011707.5200000005"/>
    <n v="90435.19"/>
    <n v="122208.74"/>
    <n v="102906.33"/>
    <n v="157239.50999999998"/>
    <n v="374887.97000000003"/>
    <n v="0"/>
    <n v="47464.77"/>
    <n v="107454.59000000001"/>
    <n v="190908.37"/>
    <n v="255865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66017.81"/>
    <n v="156642.17000000001"/>
    <n v="76155.09"/>
    <n v="83052.14"/>
    <n v="0"/>
    <n v="0"/>
    <n v="10508838.720000001"/>
    <n v="847677.74"/>
    <n v="601693.46"/>
    <x v="0"/>
    <x v="0"/>
    <x v="0"/>
    <x v="0"/>
    <x v="0"/>
    <x v="0"/>
    <n v="0"/>
    <n v="0"/>
    <n v="0"/>
    <x v="0"/>
    <x v="0"/>
    <x v="0"/>
    <x v="0"/>
    <x v="0"/>
    <x v="0"/>
    <n v="14157908.67"/>
    <n v="1004319.9100000001"/>
    <n v="677848.55"/>
    <x v="0"/>
    <x v="0"/>
    <x v="0"/>
    <x v="0"/>
    <x v="0"/>
    <x v="0"/>
    <x v="0"/>
    <x v="0"/>
    <x v="0"/>
    <x v="0"/>
    <x v="0"/>
    <x v="0"/>
  </r>
  <r>
    <s v="0591713094001"/>
    <x v="14"/>
    <x v="1"/>
    <x v="0"/>
    <x v="1"/>
    <x v="0"/>
    <x v="0"/>
    <x v="0"/>
    <x v="0"/>
    <x v="0"/>
    <n v="14931222.220000001"/>
    <n v="-1170360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2462.73"/>
    <x v="0"/>
    <n v="0"/>
    <x v="0"/>
    <n v="66392.41"/>
    <n v="327103.8"/>
    <x v="0"/>
    <n v="21258.67"/>
    <n v="0"/>
    <n v="578292.05000000005"/>
    <n v="442218.27"/>
    <x v="0"/>
    <n v="0"/>
    <x v="0"/>
    <n v="38391.620000000003"/>
    <n v="0"/>
    <n v="97682.16"/>
    <x v="0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53416.96"/>
    <n v="757217.61"/>
    <n v="578292.05000000005"/>
    <n v="-178925.55999999994"/>
    <n v="1874491.4"/>
    <n v="2635291.2999999998"/>
    <n v="0.71130330070152015"/>
    <n v="20224008.789999999"/>
    <n v="2827924.7199999997"/>
    <n v="0.13983007767472394"/>
    <n v="17396084.07"/>
    <n v="0.86016992232527612"/>
    <n v="17600455.73"/>
    <n v="0.98838827453475264"/>
    <x v="0"/>
    <x v="0"/>
    <n v="308816.28000000003"/>
    <n v="0"/>
    <n v="0"/>
    <x v="0"/>
    <n v="1477807.49"/>
    <x v="0"/>
    <x v="0"/>
    <x v="0"/>
    <n v="308816.28000000003"/>
    <n v="0"/>
    <n v="1786623.77"/>
    <n v="0"/>
    <n v="3922525.8400000003"/>
    <n v="81073.39"/>
    <n v="12097983"/>
    <x v="0"/>
    <x v="0"/>
    <n v="0"/>
    <x v="0"/>
    <x v="0"/>
    <n v="0"/>
    <n v="3922525.8400000003"/>
    <n v="81073.39"/>
    <n v="16101582.23"/>
    <n v="0.11095951593323633"/>
    <x v="0"/>
    <n v="7.8728934517356811E-2"/>
    <n v="0"/>
    <n v="0.12215321264709993"/>
    <x v="0"/>
    <x v="0"/>
    <n v="0"/>
    <x v="0"/>
    <x v="0"/>
    <x v="0"/>
    <n v="7.8728934517356811E-2"/>
    <n v="0"/>
    <n v="0"/>
    <n v="200971.01"/>
    <n v="187.89"/>
    <n v="969201.10999999987"/>
    <x v="0"/>
    <x v="0"/>
    <n v="0"/>
    <x v="0"/>
    <x v="0"/>
    <n v="0"/>
    <n v="200971.01"/>
    <n v="187.89"/>
    <n v="-1170360.01"/>
    <n v="0.65506797214502521"/>
    <x v="0"/>
    <n v="0.6507785470377403"/>
    <n v="0"/>
    <n v="0.65583718891558729"/>
    <x v="0"/>
    <x v="0"/>
    <n v="0"/>
    <x v="0"/>
    <x v="0"/>
    <n v="0"/>
    <n v="0.6507785470377403"/>
    <n v="0"/>
    <n v="59903009.339999996"/>
    <n v="19967669.779999997"/>
    <n v="9.8290026909689812E-2"/>
    <n v="71754.750000000029"/>
    <n v="4.5586361878481894"/>
    <n v="4.7029176180616923E-2"/>
    <n v="6021987.8399999999"/>
    <n v="2007329.28"/>
    <n v="-0.53481676907537545"/>
    <n v="-5.3764579033417879E-2"/>
    <n v="0.91585320051694619"/>
    <n v="-255349.04999999996"/>
    <n v="-0.76325011310550883"/>
    <n v="-7.6728747864939897E-2"/>
    <n v="0"/>
    <n v="0"/>
    <n v="0"/>
    <n v="0"/>
    <n v="73938.259999999995"/>
    <n v="3613709.56"/>
    <n v="10654879.17"/>
    <n v="3551626.39"/>
    <n v="1434.7"/>
    <n v="81073.39"/>
    <n v="248939.28999999998"/>
    <n v="82979.763333333321"/>
    <n v="321905.78999999998"/>
    <n v="10620175.51"/>
    <n v="31566325.990000002"/>
    <n v="10522108.66333333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490884774622928"/>
    <n v="0.10373854605273439"/>
    <n v="0.18355966487311814"/>
    <x v="0"/>
    <x v="0"/>
    <n v="0"/>
    <x v="0"/>
    <x v="0"/>
    <n v="5113.6400000000003"/>
    <n v="147121.68"/>
    <n v="455888.95"/>
    <n v="151962.98333333334"/>
    <n v="0.20190338019818205"/>
    <n v="3369.88"/>
    <n v="202724.84"/>
    <n v="632433.71"/>
    <n v="210811.23666666666"/>
    <n v="9.591177548078518E-2"/>
    <n v="421609.92"/>
    <n v="14314958.460000001"/>
    <n v="42470144.450000003"/>
    <n v="14156714.816666668"/>
    <n v="0.17868972800256155"/>
    <n v="7741993.8499999996"/>
    <n v="1930461.44"/>
    <n v="0.24934938949867547"/>
    <n v="-1170360.01"/>
    <x v="0"/>
    <n v="616263.76"/>
    <n v="0.32876318344271949"/>
    <n v="0.87007354317361829"/>
    <n v="97682.16"/>
    <n v="1955734.8"/>
    <n v="1776809.24"/>
    <n v="8.7856431355912201E-2"/>
    <n v="2827924.7199999997"/>
    <n v="1.1398300776747239"/>
    <n v="7.7078533964589774E-2"/>
    <n v="1170360.01"/>
    <n v="1874491.4"/>
    <n v="0.62436136543491216"/>
    <x v="0"/>
    <x v="0"/>
    <x v="0"/>
    <x v="0"/>
    <x v="0"/>
    <x v="0"/>
    <n v="712165.99"/>
    <n v="16470588.76"/>
    <n v="17182754.75"/>
    <n v="1874491.4"/>
    <x v="0"/>
    <n v="1874491.4"/>
    <n v="0.10909143657538381"/>
    <n v="17605060.23"/>
    <n v="-5811532.4100000001"/>
    <x v="0"/>
    <n v="1253763.67"/>
    <n v="1.6378022502438598"/>
    <n v="99755.540000000037"/>
    <n v="138147.16000000003"/>
    <n v="71754.750000000029"/>
    <n v="-255349.04999999996"/>
    <n v="-255349.04999999996"/>
    <n v="-178925.55999999994"/>
    <n v="-178925.55999999994"/>
    <n v="0"/>
    <n v="0"/>
    <n v="0"/>
    <n v="0"/>
    <n v="0"/>
    <x v="0"/>
    <x v="0"/>
    <x v="0"/>
    <x v="0"/>
    <x v="0"/>
    <x v="0"/>
    <x v="0"/>
    <x v="0"/>
    <x v="0"/>
    <x v="0"/>
    <n v="125701.31999999999"/>
    <n v="180866.25"/>
    <n v="327318.13"/>
    <n v="2979823.86"/>
    <n v="18207.919999999998"/>
    <n v="23345.75"/>
    <n v="20657.52"/>
    <n v="164882.49"/>
    <n v="0"/>
    <n v="8657.1200000000008"/>
    <n v="16777.03"/>
    <n v="56288.450000000004"/>
    <n v="2250.17"/>
    <n v="4066.21"/>
    <n v="14584.83"/>
    <n v="60172.18"/>
    <n v="0"/>
    <n v="0"/>
    <n v="0"/>
    <n v="0"/>
    <x v="0"/>
    <x v="0"/>
    <n v="0"/>
    <n v="0"/>
    <n v="535267.72000000009"/>
    <n v="814204.75"/>
    <n v="1105740.4999999998"/>
    <n v="2004529.6"/>
    <n v="6160432.9400000004"/>
    <n v="99300.11"/>
    <n v="131677.69"/>
    <n v="110769.88"/>
    <n v="175087.63999999998"/>
    <n v="363706.32"/>
    <n v="1"/>
    <n v="52541.67"/>
    <n v="104192.17"/>
    <n v="182360.99"/>
    <n v="258170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613709.5599999996"/>
    <n v="227093.68"/>
    <n v="81722.600000000006"/>
    <n v="81073.39"/>
    <n v="0"/>
    <n v="0"/>
    <n v="10620175.510000002"/>
    <n v="880541.6399999999"/>
    <n v="597265.85"/>
    <x v="0"/>
    <x v="0"/>
    <x v="0"/>
    <x v="0"/>
    <x v="0"/>
    <x v="0"/>
    <n v="0"/>
    <n v="0"/>
    <n v="0"/>
    <x v="0"/>
    <x v="0"/>
    <x v="0"/>
    <x v="0"/>
    <x v="0"/>
    <x v="0"/>
    <n v="14314958.460000001"/>
    <n v="1107635.32"/>
    <n v="678988.45"/>
    <x v="0"/>
    <x v="0"/>
    <x v="0"/>
    <x v="0"/>
    <x v="0"/>
    <x v="0"/>
    <x v="0"/>
    <x v="0"/>
    <x v="0"/>
    <x v="0"/>
    <x v="0"/>
    <x v="0"/>
  </r>
  <r>
    <s v="0591713094001"/>
    <x v="14"/>
    <x v="2"/>
    <x v="0"/>
    <x v="2"/>
    <x v="0"/>
    <x v="0"/>
    <x v="0"/>
    <x v="0"/>
    <x v="0"/>
    <n v="15288852.439999999"/>
    <n v="-1184919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0450.29"/>
    <x v="0"/>
    <n v="0"/>
    <x v="0"/>
    <n v="122743.95"/>
    <n v="492425.8"/>
    <x v="0"/>
    <n v="27139.69"/>
    <n v="0"/>
    <n v="1002069.33"/>
    <n v="695239.7"/>
    <x v="0"/>
    <n v="0"/>
    <x v="0"/>
    <n v="62192.04"/>
    <n v="0"/>
    <n v="244637.59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07719.58"/>
    <n v="1162759.73"/>
    <n v="1002069.33"/>
    <n v="-160690.40000000002"/>
    <n v="1947029.1800000002"/>
    <n v="2687119.12"/>
    <n v="0.72457866326372611"/>
    <n v="20564006.43"/>
    <n v="2869274.41"/>
    <n v="0.13952895899770443"/>
    <n v="17694732.02"/>
    <n v="0.86047104100229554"/>
    <n v="17691348.09"/>
    <n v="1.0001912759831972"/>
    <x v="0"/>
    <x v="0"/>
    <n v="366484.42"/>
    <n v="0"/>
    <n v="0"/>
    <x v="0"/>
    <n v="1547638.68"/>
    <x v="0"/>
    <x v="0"/>
    <x v="0"/>
    <n v="366484.42"/>
    <n v="0"/>
    <n v="1914123.0999999999"/>
    <n v="0"/>
    <n v="3992944.2800000003"/>
    <n v="63054.17"/>
    <n v="12417773.239999998"/>
    <x v="0"/>
    <x v="0"/>
    <n v="0"/>
    <x v="0"/>
    <x v="0"/>
    <n v="0"/>
    <n v="3992944.2800000003"/>
    <n v="63054.17"/>
    <n v="16473771.689999999"/>
    <n v="0.11619215902827654"/>
    <x v="0"/>
    <n v="9.1783003793882129E-2"/>
    <n v="0"/>
    <n v="0.124630934233423"/>
    <x v="0"/>
    <x v="0"/>
    <n v="0"/>
    <x v="0"/>
    <x v="0"/>
    <x v="0"/>
    <n v="9.1783003793882129E-2"/>
    <n v="0"/>
    <n v="0"/>
    <n v="218418.55999999997"/>
    <n v="640.15"/>
    <n v="965860.53999999992"/>
    <x v="0"/>
    <x v="0"/>
    <n v="0"/>
    <x v="0"/>
    <x v="0"/>
    <n v="0"/>
    <n v="218418.55999999997"/>
    <n v="640.15"/>
    <n v="-1184919.25"/>
    <n v="0.61904025399411355"/>
    <x v="0"/>
    <n v="0.59598320714424913"/>
    <n v="0"/>
    <n v="0.62408658589484201"/>
    <x v="0"/>
    <x v="0"/>
    <n v="0"/>
    <x v="0"/>
    <x v="0"/>
    <n v="0"/>
    <n v="0.59598320714424913"/>
    <n v="0"/>
    <n v="80467015.769999996"/>
    <n v="20116753.942499999"/>
    <n v="9.7913570232554925E-2"/>
    <n v="114237.49999999999"/>
    <n v="4.310544260860051"/>
    <n v="4.6801262405011902E-2"/>
    <n v="8129707.4199999999"/>
    <n v="2032426.855"/>
    <n v="-0.31625325084577277"/>
    <n v="-3.195155649053593E-2"/>
    <n v="0.93189459647022788"/>
    <n v="-378188.3"/>
    <n v="-0.74430880318199688"/>
    <n v="-7.5198672923271995E-2"/>
    <n v="0"/>
    <n v="0"/>
    <n v="0"/>
    <n v="0"/>
    <n v="114537.68"/>
    <n v="3626459.86"/>
    <n v="14281339.029999999"/>
    <n v="3570334.7574999998"/>
    <n v="2117.29"/>
    <n v="63054.17"/>
    <n v="311993.45999999996"/>
    <n v="77998.364999999991"/>
    <n v="508145.69"/>
    <n v="10870134.559999999"/>
    <n v="42436460.549999997"/>
    <n v="10609115.1374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832150235705173"/>
    <n v="0.1085812503890306"/>
    <n v="0.19158834018262633"/>
    <x v="0"/>
    <x v="0"/>
    <n v="0"/>
    <x v="0"/>
    <x v="0"/>
    <n v="7383.95"/>
    <n v="132461.69"/>
    <n v="588350.64"/>
    <n v="147087.66"/>
    <n v="0.20080406473255469"/>
    <n v="5128.92"/>
    <n v="197845.69"/>
    <n v="830279.39999999991"/>
    <n v="207569.84999999998"/>
    <n v="9.8837475673851483E-2"/>
    <n v="659995.77"/>
    <n v="14559648.589999998"/>
    <n v="57029793.039999999"/>
    <n v="14257448.26"/>
    <n v="0.18516518747654218"/>
    <n v="7843099.5700000003"/>
    <n v="2071257.13"/>
    <n v="0.26408655296467182"/>
    <n v="-1184919.25"/>
    <x v="0"/>
    <n v="729203.84999999986"/>
    <n v="0.37452127450909584"/>
    <n v="0.90814884397477569"/>
    <n v="244637.59"/>
    <n v="1863081.99"/>
    <n v="1702391.59"/>
    <n v="8.2785015448956958E-2"/>
    <n v="2869274.4099999997"/>
    <n v="1.1395289589977045"/>
    <n v="7.2648452498980082E-2"/>
    <n v="1184919.25"/>
    <n v="1947029.1800000002"/>
    <n v="0.60857806455679309"/>
    <x v="0"/>
    <x v="0"/>
    <x v="0"/>
    <x v="0"/>
    <x v="0"/>
    <x v="0"/>
    <n v="654498.38"/>
    <n v="16743453.02"/>
    <n v="17397951.399999999"/>
    <n v="1947029.1800000002"/>
    <x v="0"/>
    <n v="1947029.1800000002"/>
    <n v="0.11191140469561263"/>
    <n v="17702212.41"/>
    <n v="-5771842.4400000004"/>
    <x v="0"/>
    <n v="1268392.83"/>
    <n v="1.6617246094019626"/>
    <n v="174789.40999999997"/>
    <n v="236981.44999999998"/>
    <n v="114237.49999999999"/>
    <n v="-378188.3"/>
    <n v="-378188.3"/>
    <n v="-160690.4"/>
    <n v="-160690.4"/>
    <n v="0"/>
    <n v="0"/>
    <n v="0"/>
    <n v="0"/>
    <n v="0"/>
    <x v="0"/>
    <x v="0"/>
    <x v="0"/>
    <x v="0"/>
    <x v="0"/>
    <x v="0"/>
    <x v="0"/>
    <x v="0"/>
    <x v="0"/>
    <x v="0"/>
    <n v="103557.01"/>
    <n v="232375.58000000002"/>
    <n v="283341.94999999995"/>
    <n v="3007185.3200000003"/>
    <n v="16839.88"/>
    <n v="25075.280000000002"/>
    <n v="22264.37"/>
    <n v="215351.36"/>
    <n v="1"/>
    <n v="8127.62"/>
    <n v="18780.900000000001"/>
    <n v="60044.009999999995"/>
    <n v="1785.05"/>
    <n v="3236.21"/>
    <n v="9505.5099999999984"/>
    <n v="48527.4"/>
    <n v="0"/>
    <n v="0"/>
    <n v="0"/>
    <n v="0"/>
    <x v="0"/>
    <x v="0"/>
    <n v="0"/>
    <n v="0"/>
    <n v="508635.44999999995"/>
    <n v="787526.46"/>
    <n v="1119051.51"/>
    <n v="2078201.52"/>
    <n v="6376719.6200000001"/>
    <n v="98978.1"/>
    <n v="144939.91"/>
    <n v="114273.5"/>
    <n v="184514.11"/>
    <n v="407247.64"/>
    <n v="2"/>
    <n v="48994.69"/>
    <n v="108522.88"/>
    <n v="174536.18"/>
    <n v="265629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626459.8600000003"/>
    <n v="279530.89"/>
    <n v="86953.53"/>
    <n v="63054.17"/>
    <n v="0"/>
    <n v="0"/>
    <n v="10870134.559999999"/>
    <n v="949953.26"/>
    <n v="597685.41999999993"/>
    <x v="0"/>
    <x v="0"/>
    <x v="0"/>
    <x v="0"/>
    <x v="0"/>
    <x v="0"/>
    <n v="0"/>
    <n v="0"/>
    <n v="0"/>
    <x v="0"/>
    <x v="0"/>
    <x v="0"/>
    <x v="0"/>
    <x v="0"/>
    <x v="0"/>
    <n v="14559648.59"/>
    <n v="1229484.1499999999"/>
    <n v="684638.95"/>
    <x v="0"/>
    <x v="0"/>
    <x v="0"/>
    <x v="0"/>
    <x v="0"/>
    <x v="0"/>
    <x v="0"/>
    <x v="0"/>
    <x v="0"/>
    <x v="0"/>
    <x v="0"/>
    <x v="0"/>
  </r>
  <r>
    <s v="0591713094001"/>
    <x v="14"/>
    <x v="3"/>
    <x v="0"/>
    <x v="3"/>
    <x v="0"/>
    <x v="0"/>
    <x v="0"/>
    <x v="0"/>
    <x v="0"/>
    <n v="15496536.039999999"/>
    <n v="-1198821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3659.21"/>
    <x v="0"/>
    <n v="0"/>
    <x v="0"/>
    <n v="176093.14"/>
    <n v="659977.6"/>
    <x v="0"/>
    <n v="27192.37"/>
    <n v="0"/>
    <n v="1314090.1399999999"/>
    <n v="937765.29"/>
    <x v="0"/>
    <n v="0"/>
    <x v="0"/>
    <n v="84795.72"/>
    <n v="0"/>
    <n v="291529.13"/>
    <x v="0"/>
    <x v="0"/>
    <x v="0"/>
    <x v="0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48389.7799999998"/>
    <n v="1556922.32"/>
    <n v="1314090.1399999999"/>
    <n v="-242832.18000000017"/>
    <n v="1905557.5999999996"/>
    <n v="2761051.5"/>
    <n v="0.69015648567221566"/>
    <n v="20245439.219999999"/>
    <n v="3008566.25"/>
    <n v="0.14860464212739369"/>
    <n v="17236872.969999999"/>
    <n v="0.85139535787260634"/>
    <n v="17511439.670000002"/>
    <n v="0.98432072375691748"/>
    <x v="0"/>
    <x v="0"/>
    <n v="361307.17000000004"/>
    <n v="0"/>
    <n v="0"/>
    <x v="0"/>
    <n v="1721668.69"/>
    <x v="0"/>
    <x v="0"/>
    <x v="0"/>
    <n v="361307.17000000004"/>
    <n v="0"/>
    <n v="2082975.8599999999"/>
    <n v="0"/>
    <n v="4002818.49"/>
    <n v="61698.57"/>
    <n v="12630840.939999999"/>
    <x v="0"/>
    <x v="0"/>
    <n v="0"/>
    <x v="0"/>
    <x v="0"/>
    <n v="0"/>
    <n v="4002818.49"/>
    <n v="61698.57"/>
    <n v="16695358"/>
    <n v="0.12476377325960904"/>
    <x v="0"/>
    <n v="9.0263191024682221E-2"/>
    <n v="0"/>
    <n v="0.1363067350921767"/>
    <x v="0"/>
    <x v="0"/>
    <n v="0"/>
    <x v="0"/>
    <x v="0"/>
    <x v="0"/>
    <n v="9.0263191024682221E-2"/>
    <n v="0"/>
    <n v="0"/>
    <n v="223687.28"/>
    <n v="617.9"/>
    <n v="974516.77999999991"/>
    <x v="0"/>
    <x v="0"/>
    <n v="0"/>
    <x v="0"/>
    <x v="0"/>
    <n v="0"/>
    <n v="223687.28"/>
    <n v="617.9"/>
    <n v="-1198821.96"/>
    <n v="0.57553329494658667"/>
    <x v="0"/>
    <n v="0.61910556604785882"/>
    <n v="0"/>
    <n v="0.5660303783534566"/>
    <x v="0"/>
    <x v="0"/>
    <n v="0"/>
    <x v="0"/>
    <x v="0"/>
    <n v="0"/>
    <n v="0.61910556604785882"/>
    <n v="0"/>
    <n v="100712454.98999999"/>
    <n v="20142490.998"/>
    <n v="9.8296322942211689E-2"/>
    <n v="152808.66000000003"/>
    <n v="4.3189803509827245"/>
    <n v="4.6367679652568071E-2"/>
    <n v="10278097.199999999"/>
    <n v="2055619.44"/>
    <n v="-0.3543927080199239"/>
    <n v="-3.6167152318565508E-2"/>
    <n v="0.95460022950110079"/>
    <n v="-507168.93999999994"/>
    <n v="-0.74016950335904574"/>
    <n v="-7.5537172644191533E-2"/>
    <n v="0"/>
    <n v="0"/>
    <n v="0"/>
    <n v="0"/>
    <n v="158472.31"/>
    <n v="3641511.32"/>
    <n v="17922850.349999998"/>
    <n v="3584570.0699999994"/>
    <n v="2656.68"/>
    <n v="61698.57"/>
    <n v="373692.02999999997"/>
    <n v="74738.405999999988"/>
    <n v="683269.99"/>
    <n v="10909172.249999998"/>
    <n v="53345632.799999997"/>
    <n v="10669126.55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262871717276825"/>
    <n v="0.1066391488199521"/>
    <n v="0.19212537769352322"/>
    <x v="0"/>
    <x v="0"/>
    <n v="0"/>
    <x v="0"/>
    <x v="0"/>
    <n v="9303.09"/>
    <n v="118950.23999999999"/>
    <n v="707300.88"/>
    <n v="141460.17600000001"/>
    <n v="0.19729418405360954"/>
    <n v="6685.13"/>
    <n v="195714.94"/>
    <n v="1025994.3399999999"/>
    <n v="205198.86799999996"/>
    <n v="9.7736357882832012E-2"/>
    <n v="890084.54"/>
    <n v="14612382.139999999"/>
    <n v="71642175.179999992"/>
    <n v="14328435.035999998"/>
    <n v="0.18636045131872561"/>
    <n v="8084425.6399999997"/>
    <n v="1823710.02"/>
    <n v="0.22558312751083701"/>
    <n v="-1198821.96"/>
    <x v="0"/>
    <n v="884153.89999999991"/>
    <n v="0.46398697158249119"/>
    <n v="0.96955211730713042"/>
    <n v="291529.13"/>
    <n v="1856860.65"/>
    <n v="1614028.4699999997"/>
    <n v="7.9723065153634129E-2"/>
    <n v="3008566.2499999991"/>
    <n v="1.1486046421273937"/>
    <n v="6.9408621756895106E-2"/>
    <n v="1198821.96"/>
    <n v="1905557.6"/>
    <n v="0.62911872094551213"/>
    <x v="0"/>
    <x v="0"/>
    <x v="0"/>
    <x v="0"/>
    <x v="0"/>
    <x v="0"/>
    <n v="554977.56500000006"/>
    <n v="16877278.219999999"/>
    <n v="17432255.785"/>
    <n v="1905557.6"/>
    <x v="0"/>
    <n v="1905557.6"/>
    <n v="0.10931216381299788"/>
    <n v="17512723.09"/>
    <n v="-6260715.6199999992"/>
    <x v="0"/>
    <n v="1281551.1000000001"/>
    <n v="1.6763980616925847"/>
    <n v="244106.08000000007"/>
    <n v="328901.80000000005"/>
    <n v="152808.66000000003"/>
    <n v="-507168.93999999994"/>
    <n v="-507168.93999999994"/>
    <n v="-242832.17999999993"/>
    <n v="-242832.17999999993"/>
    <n v="0"/>
    <n v="0"/>
    <n v="0"/>
    <n v="0"/>
    <n v="0"/>
    <x v="0"/>
    <x v="0"/>
    <x v="0"/>
    <x v="0"/>
    <x v="0"/>
    <x v="0"/>
    <x v="0"/>
    <x v="0"/>
    <x v="0"/>
    <x v="0"/>
    <n v="97328.579999999987"/>
    <n v="234152.06"/>
    <n v="318616.68"/>
    <n v="2991414"/>
    <n v="18937.32"/>
    <n v="26660.69"/>
    <n v="25279.58"/>
    <n v="205434.86"/>
    <n v="1"/>
    <n v="10393.98"/>
    <n v="19527.48"/>
    <n v="55072.26"/>
    <n v="1790.46"/>
    <n v="3385.02"/>
    <n v="8903.0399999999991"/>
    <n v="47620.05"/>
    <n v="0"/>
    <n v="0"/>
    <n v="0"/>
    <n v="0"/>
    <x v="0"/>
    <x v="0"/>
    <n v="0"/>
    <n v="0"/>
    <n v="512670.49"/>
    <n v="773251.23"/>
    <n v="1118035.76"/>
    <n v="2070608.0699999998"/>
    <n v="6434606.6999999993"/>
    <n v="105604.23000000001"/>
    <n v="145447.75"/>
    <n v="122520.26"/>
    <n v="201289.41"/>
    <n v="527330.11"/>
    <n v="1"/>
    <n v="62842.63"/>
    <n v="110836.28"/>
    <n v="167088.74000000002"/>
    <n v="278708.2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641511.3200000003"/>
    <n v="276312.44999999995"/>
    <n v="84994.72"/>
    <n v="61698.57"/>
    <n v="0"/>
    <n v="0"/>
    <n v="10909172.25"/>
    <n v="1102191.76"/>
    <n v="619476.93000000005"/>
    <x v="0"/>
    <x v="0"/>
    <x v="0"/>
    <x v="0"/>
    <x v="0"/>
    <x v="0"/>
    <n v="0"/>
    <n v="0"/>
    <n v="0"/>
    <x v="0"/>
    <x v="0"/>
    <x v="0"/>
    <x v="0"/>
    <x v="0"/>
    <x v="0"/>
    <n v="14612382.139999999"/>
    <n v="1378504.21"/>
    <n v="704471.65"/>
    <x v="0"/>
    <x v="0"/>
    <x v="0"/>
    <x v="0"/>
    <x v="0"/>
    <x v="0"/>
    <x v="0"/>
    <x v="0"/>
    <x v="0"/>
    <x v="0"/>
    <x v="0"/>
    <x v="0"/>
  </r>
  <r>
    <s v="0591714236001"/>
    <x v="15"/>
    <x v="0"/>
    <x v="0"/>
    <x v="0"/>
    <x v="0"/>
    <x v="0"/>
    <x v="0"/>
    <x v="0"/>
    <x v="0"/>
    <n v="6423205.3799999999"/>
    <n v="-163981.42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525.39"/>
    <x v="0"/>
    <n v="0"/>
    <x v="0"/>
    <n v="2500"/>
    <n v="27260.560000000001"/>
    <x v="0"/>
    <n v="0"/>
    <n v="0"/>
    <n v="109490.68"/>
    <n v="98305.38"/>
    <x v="0"/>
    <n v="12.29"/>
    <x v="0"/>
    <n v="133.29"/>
    <n v="0"/>
    <n v="11039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11576.02"/>
    <n v="94285.95"/>
    <n v="109490.68"/>
    <n v="15204.729999999996"/>
    <n v="1026780.75"/>
    <n v="971303.96000000008"/>
    <n v="1.0571157869056766"/>
    <n v="8394510.9499999993"/>
    <n v="1309557.3899999999"/>
    <n v="0.15600162985075383"/>
    <n v="7084953.5600000005"/>
    <n v="0.84399837014924628"/>
    <n v="7168434.8799999999"/>
    <n v="0.98835431703049814"/>
    <x v="0"/>
    <x v="0"/>
    <n v="87529.75"/>
    <n v="0"/>
    <n v="1"/>
    <x v="0"/>
    <n v="235235.47000000003"/>
    <x v="0"/>
    <x v="0"/>
    <x v="0"/>
    <n v="87529.75"/>
    <n v="1"/>
    <n v="322766.22000000003"/>
    <n v="0"/>
    <n v="1820168.75"/>
    <n v="1"/>
    <n v="4767017.0500000007"/>
    <x v="0"/>
    <x v="0"/>
    <n v="0"/>
    <x v="0"/>
    <x v="0"/>
    <n v="0"/>
    <n v="1820168.75"/>
    <n v="1"/>
    <n v="6587186.7999999998"/>
    <n v="4.8999099281653899E-2"/>
    <x v="0"/>
    <n v="4.8088810446833573E-2"/>
    <n v="1"/>
    <n v="4.9346471290678519E-2"/>
    <x v="0"/>
    <x v="0"/>
    <n v="0"/>
    <x v="0"/>
    <x v="0"/>
    <x v="0"/>
    <n v="4.8088810446833573E-2"/>
    <n v="1"/>
    <n v="0"/>
    <n v="71222.880000000005"/>
    <n v="0"/>
    <n v="92758.54"/>
    <x v="0"/>
    <x v="0"/>
    <n v="0"/>
    <x v="0"/>
    <x v="0"/>
    <n v="0"/>
    <n v="71222.880000000005"/>
    <n v="0"/>
    <n v="-163981.42000000001"/>
    <n v="0.50805012990516785"/>
    <x v="0"/>
    <n v="0.81369911372990333"/>
    <n v="0"/>
    <n v="0.39432208076443565"/>
    <x v="0"/>
    <x v="0"/>
    <n v="0"/>
    <x v="0"/>
    <x v="0"/>
    <n v="0"/>
    <n v="0.81369911372990333"/>
    <n v="0"/>
    <n v="16741180.029999999"/>
    <n v="8370590.0149999997"/>
    <n v="3.9080485295993797E-2"/>
    <n v="31425.570000000007"/>
    <n v="0.86746429738585473"/>
    <n v="1.5575059794635041E-2"/>
    <n v="2011186.6099999999"/>
    <n v="1005593.3049999999"/>
    <n v="0.18144190011288899"/>
    <n v="2.1797359525796822E-2"/>
    <n v="0.9295858005066715"/>
    <n v="4165.0100000000057"/>
    <n v="4.9702120878778192E-2"/>
    <n v="5.9709196018962003E-3"/>
    <n v="0"/>
    <n v="0"/>
    <n v="0"/>
    <n v="0"/>
    <n v="16601.29"/>
    <n v="1732639"/>
    <n v="3531076.3600000003"/>
    <n v="1765538.1800000002"/>
    <n v="0"/>
    <n v="0"/>
    <n v="0"/>
    <n v="0"/>
    <n v="74655.75"/>
    <n v="4531781.58"/>
    <n v="9015048.4299999997"/>
    <n v="4507524.214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283555476551629"/>
    <n v="0"/>
    <n v="0.19874968103748725"/>
    <x v="0"/>
    <x v="0"/>
    <n v="0"/>
    <x v="0"/>
    <x v="0"/>
    <n v="0"/>
    <n v="0"/>
    <n v="0"/>
    <n v="0"/>
    <n v="0"/>
    <n v="0"/>
    <n v="0"/>
    <n v="0"/>
    <n v="0"/>
    <n v="0"/>
    <n v="97921.77"/>
    <n v="6264420.5800000001"/>
    <n v="12546124.789999999"/>
    <n v="6273062.3949999996"/>
    <n v="0.1873185959279782"/>
    <n v="2389513.1800000002"/>
    <n v="927029.51"/>
    <n v="0.38795747927199126"/>
    <n v="-163981.42000000001"/>
    <x v="0"/>
    <n v="158784.80000000002"/>
    <n v="0.15464333549299597"/>
    <n v="0.31907262886678556"/>
    <n v="11039.72"/>
    <n v="1000536.3"/>
    <n v="1015741.03"/>
    <n v="0.12100062005398898"/>
    <n v="1309557.3900000001"/>
    <n v="1.1560016298507538"/>
    <n v="0.10467166907853827"/>
    <n v="163981.42000000001"/>
    <n v="1150597.21"/>
    <n v="0.14251852740021856"/>
    <x v="0"/>
    <x v="0"/>
    <x v="0"/>
    <x v="0"/>
    <x v="0"/>
    <x v="0"/>
    <n v="115778.45"/>
    <n v="7235924.54"/>
    <n v="7351702.9900000002"/>
    <n v="1019178.385"/>
    <x v="0"/>
    <n v="1019178.385"/>
    <n v="0.13863160500176844"/>
    <n v="7086152.5599999996"/>
    <n v="-1462483.6700000002"/>
    <x v="0"/>
    <n v="460655.93"/>
    <n v="2.1959470271011163"/>
    <n v="33779.990000000005"/>
    <n v="33925.570000000007"/>
    <n v="31425.570000000007"/>
    <n v="4165.0100000000057"/>
    <n v="4165.0100000000057"/>
    <n v="15204.730000000005"/>
    <n v="15204.730000000005"/>
    <n v="0"/>
    <n v="0"/>
    <n v="0"/>
    <n v="0"/>
    <n v="0"/>
    <x v="0"/>
    <x v="0"/>
    <x v="0"/>
    <x v="0"/>
    <x v="0"/>
    <x v="0"/>
    <x v="0"/>
    <x v="0"/>
    <x v="0"/>
    <x v="0"/>
    <n v="85153.84"/>
    <n v="99434.97"/>
    <n v="141979.4"/>
    <n v="1406070.79"/>
    <n v="1135.55"/>
    <n v="2284.0500000000002"/>
    <n v="3264.74"/>
    <n v="17034.57"/>
    <n v="1124.08"/>
    <n v="1880.86"/>
    <n v="25472.43"/>
    <n v="35333.47"/>
    <n v="0"/>
    <n v="0"/>
    <n v="0"/>
    <n v="0"/>
    <n v="0"/>
    <n v="0"/>
    <n v="0"/>
    <n v="0"/>
    <x v="0"/>
    <x v="0"/>
    <n v="0"/>
    <n v="1"/>
    <n v="545368.69999999995"/>
    <n v="287007.83"/>
    <n v="412344.37"/>
    <n v="762843.38"/>
    <n v="2524217.2999999998"/>
    <n v="5916.44"/>
    <n v="12295.48"/>
    <n v="17165.53"/>
    <n v="27411.05"/>
    <n v="106693.48"/>
    <n v="5981.37"/>
    <n v="14707.35"/>
    <n v="8868.98"/>
    <n v="16929.740000000002"/>
    <n v="19266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32639"/>
    <n v="23718.91"/>
    <n v="63810.84"/>
    <n v="0"/>
    <n v="0"/>
    <n v="1"/>
    <n v="4531781.58"/>
    <n v="169481.97999999998"/>
    <n v="65753.490000000005"/>
    <x v="0"/>
    <x v="0"/>
    <x v="0"/>
    <x v="0"/>
    <x v="0"/>
    <x v="0"/>
    <n v="0"/>
    <n v="0"/>
    <n v="0"/>
    <x v="0"/>
    <x v="0"/>
    <x v="0"/>
    <x v="0"/>
    <x v="0"/>
    <x v="0"/>
    <n v="6264420.5800000001"/>
    <n v="193200.89"/>
    <n v="129565.33"/>
    <x v="0"/>
    <x v="0"/>
    <x v="0"/>
    <x v="0"/>
    <x v="0"/>
    <x v="0"/>
    <x v="0"/>
    <x v="0"/>
    <x v="0"/>
    <x v="0"/>
    <x v="0"/>
    <x v="0"/>
  </r>
  <r>
    <s v="0591714236001"/>
    <x v="15"/>
    <x v="1"/>
    <x v="0"/>
    <x v="1"/>
    <x v="0"/>
    <x v="0"/>
    <x v="0"/>
    <x v="0"/>
    <x v="0"/>
    <n v="6526880.8700000001"/>
    <n v="-183981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820.02"/>
    <x v="0"/>
    <n v="0"/>
    <x v="0"/>
    <n v="22500"/>
    <n v="61463.03"/>
    <x v="0"/>
    <n v="0"/>
    <n v="0"/>
    <n v="214035.25"/>
    <n v="195201.26"/>
    <x v="0"/>
    <n v="91.54"/>
    <x v="0"/>
    <n v="321.26"/>
    <n v="0"/>
    <n v="18421.18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28262.99"/>
    <n v="206783.05"/>
    <n v="214035.25"/>
    <n v="7252.2000000000116"/>
    <n v="1035515.19"/>
    <n v="925684.49"/>
    <n v="1.1186480935853207"/>
    <n v="8490674.6500000004"/>
    <n v="1203107.1599999999"/>
    <n v="0.14169747512348738"/>
    <n v="7287567.4900000002"/>
    <n v="0.8583025248765126"/>
    <n v="7244601.04"/>
    <n v="1.0059308234867272"/>
    <x v="0"/>
    <x v="0"/>
    <n v="92283.18"/>
    <n v="0"/>
    <n v="1"/>
    <x v="0"/>
    <n v="229901.88"/>
    <x v="0"/>
    <x v="0"/>
    <x v="0"/>
    <n v="92283.18"/>
    <n v="1"/>
    <n v="322186.06"/>
    <n v="0"/>
    <n v="1736974.49"/>
    <n v="1"/>
    <n v="4973886.8"/>
    <x v="0"/>
    <x v="0"/>
    <n v="0"/>
    <x v="0"/>
    <x v="0"/>
    <n v="0"/>
    <n v="1736974.49"/>
    <n v="1"/>
    <n v="6710862.29"/>
    <n v="4.800963662748621E-2"/>
    <x v="0"/>
    <n v="5.3128690450715832E-2"/>
    <n v="1"/>
    <n v="4.622177569461372E-2"/>
    <x v="0"/>
    <x v="0"/>
    <n v="0"/>
    <x v="0"/>
    <x v="0"/>
    <x v="0"/>
    <n v="5.3128690450715832E-2"/>
    <n v="1"/>
    <n v="0"/>
    <n v="74222.880000000005"/>
    <n v="0"/>
    <n v="109758.54"/>
    <x v="0"/>
    <x v="0"/>
    <n v="0"/>
    <x v="0"/>
    <x v="0"/>
    <n v="0"/>
    <n v="74222.880000000005"/>
    <n v="0"/>
    <n v="-183981.42"/>
    <n v="0.57104090723229928"/>
    <x v="0"/>
    <n v="0.80429478047895631"/>
    <n v="0"/>
    <n v="0.4774147127461506"/>
    <x v="0"/>
    <x v="0"/>
    <n v="0"/>
    <x v="0"/>
    <x v="0"/>
    <n v="0"/>
    <n v="0.80429478047895631"/>
    <n v="0"/>
    <n v="25231854.68"/>
    <n v="8410618.2266666666"/>
    <n v="4.3846738736845012E-2"/>
    <n v="50294.039999999994"/>
    <n v="1.2220738282309396"/>
    <n v="1.5045509924441281E-2"/>
    <n v="3039449.5999999996"/>
    <n v="1013149.8666666666"/>
    <n v="4.2948433821702617E-2"/>
    <n v="5.1736030369369697E-3"/>
    <n v="0.93456288152256739"/>
    <n v="-11168.990000000005"/>
    <n v="-6.6144153204580239E-2"/>
    <n v="-7.9677781340170596E-3"/>
    <n v="0"/>
    <n v="0"/>
    <n v="0"/>
    <n v="0"/>
    <n v="36603.22"/>
    <n v="1644691.31"/>
    <n v="5175767.67"/>
    <n v="1725255.89"/>
    <n v="0"/>
    <n v="0"/>
    <n v="0"/>
    <n v="0"/>
    <n v="149607.06"/>
    <n v="4743984.92"/>
    <n v="13759033.35"/>
    <n v="4586344.4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729666438060966"/>
    <n v="0"/>
    <n v="0.19572065940228278"/>
    <x v="0"/>
    <x v="0"/>
    <n v="0"/>
    <x v="0"/>
    <x v="0"/>
    <n v="0"/>
    <n v="0"/>
    <n v="0"/>
    <n v="0"/>
    <n v="0"/>
    <n v="0"/>
    <n v="0"/>
    <n v="0"/>
    <n v="0"/>
    <n v="0"/>
    <n v="194279.9"/>
    <n v="6388676.2300000004"/>
    <n v="18934801.02"/>
    <n v="6311600.3399999999"/>
    <n v="0.18468840503294603"/>
    <n v="2167527"/>
    <n v="944557.03"/>
    <n v="0.43577636172467521"/>
    <n v="-183981.42"/>
    <x v="0"/>
    <n v="138204.63999999998"/>
    <n v="0.13346461870829726"/>
    <n v="0.31333040587213978"/>
    <n v="18421.189999999999"/>
    <n v="1009841.8"/>
    <n v="1017094"/>
    <n v="0.11978953875002146"/>
    <n v="1203107.1600000001"/>
    <n v="1.1416974751234874"/>
    <n v="0.10492231204861417"/>
    <n v="183981.42"/>
    <n v="1159331.6499999999"/>
    <n v="0.15869610736496328"/>
    <x v="0"/>
    <x v="0"/>
    <x v="0"/>
    <x v="0"/>
    <x v="0"/>
    <x v="0"/>
    <n v="115778.45"/>
    <n v="7314560.7200000007"/>
    <n v="7430339.1700000009"/>
    <n v="1031889.09"/>
    <x v="0"/>
    <n v="1031889.09"/>
    <n v="0.13887509929105965"/>
    <n v="7180749.8700000001"/>
    <n v="-1222969.97"/>
    <x v="0"/>
    <n v="469522.91"/>
    <n v="2.1900166490278399"/>
    <n v="72381.240000000005"/>
    <n v="72794.039999999994"/>
    <n v="50294.039999999994"/>
    <n v="-11168.990000000005"/>
    <n v="-11168.990000000005"/>
    <n v="7252.1999999999935"/>
    <n v="7252.1999999999935"/>
    <n v="0"/>
    <n v="0"/>
    <n v="0"/>
    <n v="0"/>
    <n v="0"/>
    <x v="0"/>
    <x v="0"/>
    <x v="0"/>
    <x v="0"/>
    <x v="0"/>
    <x v="0"/>
    <x v="0"/>
    <x v="0"/>
    <x v="0"/>
    <x v="0"/>
    <n v="67715.600000000006"/>
    <n v="96481.11"/>
    <n v="137074.35999999999"/>
    <n v="1343420.24"/>
    <n v="1188.57"/>
    <n v="2211.92"/>
    <n v="3322.69"/>
    <n v="20756.72"/>
    <n v="1144.48"/>
    <n v="2164.91"/>
    <n v="24800.53"/>
    <n v="36693.360000000001"/>
    <n v="0"/>
    <n v="0"/>
    <n v="0"/>
    <n v="0"/>
    <n v="0"/>
    <n v="0"/>
    <n v="0"/>
    <n v="0"/>
    <x v="0"/>
    <x v="0"/>
    <n v="0"/>
    <n v="1"/>
    <n v="670150.93000000005"/>
    <n v="295922.55"/>
    <n v="421775.38"/>
    <n v="776245.54"/>
    <n v="2579890.52"/>
    <n v="7233.84"/>
    <n v="12995.48"/>
    <n v="16108.39"/>
    <n v="28260.78"/>
    <n v="98166.64"/>
    <n v="7299.33"/>
    <n v="17167.740000000002"/>
    <n v="8797.81"/>
    <n v="12282.25"/>
    <n v="21589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44691.31"/>
    <n v="27479.9"/>
    <n v="64803.28"/>
    <n v="0"/>
    <n v="0"/>
    <n v="1"/>
    <n v="4743984.92"/>
    <n v="162765.13"/>
    <n v="67136.75"/>
    <x v="0"/>
    <x v="0"/>
    <x v="0"/>
    <x v="0"/>
    <x v="0"/>
    <x v="0"/>
    <n v="0"/>
    <n v="0"/>
    <n v="0"/>
    <x v="0"/>
    <x v="0"/>
    <x v="0"/>
    <x v="0"/>
    <x v="0"/>
    <x v="0"/>
    <n v="6388676.2300000004"/>
    <n v="190245.03"/>
    <n v="131941.03"/>
    <x v="0"/>
    <x v="0"/>
    <x v="0"/>
    <x v="0"/>
    <x v="0"/>
    <x v="0"/>
    <x v="0"/>
    <x v="0"/>
    <x v="0"/>
    <x v="0"/>
    <x v="0"/>
    <x v="0"/>
  </r>
  <r>
    <s v="0591714236001"/>
    <x v="15"/>
    <x v="2"/>
    <x v="0"/>
    <x v="2"/>
    <x v="0"/>
    <x v="0"/>
    <x v="0"/>
    <x v="0"/>
    <x v="0"/>
    <n v="6908380.0700000003"/>
    <n v="-188981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8144.79"/>
    <x v="0"/>
    <n v="0"/>
    <x v="0"/>
    <n v="28000"/>
    <n v="95559.85"/>
    <x v="0"/>
    <n v="0"/>
    <n v="0"/>
    <n v="323209.75"/>
    <n v="299378.46000000002"/>
    <x v="0"/>
    <n v="401.2"/>
    <x v="0"/>
    <n v="746.54"/>
    <n v="0"/>
    <n v="22683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56939"/>
    <n v="311704.64"/>
    <n v="323209.75"/>
    <n v="11505.109999999986"/>
    <n v="1068444.1099999999"/>
    <n v="960075.92999999993"/>
    <n v="1.1128745931584807"/>
    <n v="8732679.9000000004"/>
    <n v="1214487.7399999998"/>
    <n v="0.13907388727256564"/>
    <n v="7518192.1600000001"/>
    <n v="0.86092611272743436"/>
    <n v="7457578.1600000001"/>
    <n v="1.0081278397221654"/>
    <x v="0"/>
    <x v="0"/>
    <n v="109236.36"/>
    <n v="0"/>
    <n v="1"/>
    <x v="0"/>
    <n v="261280.52000000002"/>
    <x v="0"/>
    <x v="0"/>
    <x v="0"/>
    <n v="109236.36"/>
    <n v="1"/>
    <n v="370517.88"/>
    <n v="0"/>
    <n v="1674450.8699999999"/>
    <n v="1"/>
    <n v="5422909.6199999992"/>
    <x v="0"/>
    <x v="0"/>
    <n v="0"/>
    <x v="0"/>
    <x v="0"/>
    <n v="0"/>
    <n v="1674450.8699999999"/>
    <n v="1"/>
    <n v="7097361.4900000002"/>
    <n v="5.2205017388793032E-2"/>
    <x v="0"/>
    <n v="6.5237124574458252E-2"/>
    <n v="1"/>
    <n v="4.8180873056851731E-2"/>
    <x v="0"/>
    <x v="0"/>
    <n v="0"/>
    <x v="0"/>
    <x v="0"/>
    <x v="0"/>
    <n v="6.5237124574458252E-2"/>
    <n v="1"/>
    <n v="0"/>
    <n v="74222.880000000005"/>
    <n v="0"/>
    <n v="114758.54"/>
    <x v="0"/>
    <x v="0"/>
    <n v="0"/>
    <x v="0"/>
    <x v="0"/>
    <n v="0"/>
    <n v="74222.880000000005"/>
    <n v="0"/>
    <n v="-188981.42"/>
    <n v="0.51004669464264452"/>
    <x v="0"/>
    <n v="0.67947046203297146"/>
    <n v="0"/>
    <n v="0.43921582825998656"/>
    <x v="0"/>
    <x v="0"/>
    <n v="0"/>
    <x v="0"/>
    <x v="0"/>
    <n v="0"/>
    <n v="0.67947046203297146"/>
    <n v="0"/>
    <n v="33964534.579999998"/>
    <n v="8491133.6449999996"/>
    <n v="4.5016297703084872E-2"/>
    <n v="84381.41"/>
    <n v="1.1324751506285566"/>
    <n v="1.5574094759169229E-2"/>
    <n v="4096388.5999999996"/>
    <n v="1024097.1499999999"/>
    <n v="4.4937572573070773E-2"/>
    <n v="5.4198228321490497E-3"/>
    <n v="0.95993692579384915"/>
    <n v="-11178.440000000002"/>
    <n v="-4.3661638937282483E-2"/>
    <n v="-5.2659352531012997E-3"/>
    <n v="0"/>
    <n v="0"/>
    <n v="0"/>
    <n v="0"/>
    <n v="56782.06"/>
    <n v="1565214.51"/>
    <n v="6740982.1799999997"/>
    <n v="1685245.5449999999"/>
    <n v="0"/>
    <n v="0"/>
    <n v="0"/>
    <n v="0"/>
    <n v="228552.64"/>
    <n v="5161629.0999999996"/>
    <n v="18920662.449999999"/>
    <n v="4730165.6124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477456782121325"/>
    <n v="0"/>
    <n v="0.193272421072128"/>
    <x v="0"/>
    <x v="0"/>
    <n v="0"/>
    <x v="0"/>
    <x v="0"/>
    <n v="0"/>
    <n v="0"/>
    <n v="0"/>
    <n v="0"/>
    <n v="0"/>
    <n v="0"/>
    <n v="0"/>
    <n v="0"/>
    <n v="0"/>
    <n v="0"/>
    <n v="295793.34000000003"/>
    <n v="6726843.6099999994"/>
    <n v="25661644.629999999"/>
    <n v="6415411.1574999997"/>
    <n v="0.18442673913686727"/>
    <n v="2090716.0699999998"/>
    <n v="813444.71"/>
    <n v="0.3890746915242298"/>
    <n v="-188981.42"/>
    <x v="0"/>
    <n v="181536.46"/>
    <n v="0.16990730568021944"/>
    <n v="0.35055748723436264"/>
    <n v="22683.55"/>
    <n v="1034255.45"/>
    <n v="1045760.5599999998"/>
    <n v="0.11975253553035876"/>
    <n v="1214487.74"/>
    <n v="1.1390738872725656"/>
    <n v="0.10513149047521228"/>
    <n v="188981.42"/>
    <n v="1192260.5699999998"/>
    <n v="0.15850681030238217"/>
    <x v="0"/>
    <x v="0"/>
    <x v="0"/>
    <x v="0"/>
    <x v="0"/>
    <x v="0"/>
    <n v="116057.825"/>
    <n v="7687119.540000001"/>
    <n v="7803177.3650000012"/>
    <n v="1062691.5549999999"/>
    <x v="0"/>
    <n v="1062691.5549999999"/>
    <n v="0.13618703065324977"/>
    <n v="7393570.6600000001"/>
    <n v="-1277271.3599999999"/>
    <x v="0"/>
    <n v="486994.67"/>
    <n v="2.1703297081259638"/>
    <n v="111233.67000000001"/>
    <n v="112381.41"/>
    <n v="84381.41"/>
    <n v="-11178.440000000002"/>
    <n v="-11178.440000000002"/>
    <n v="11505.109999999997"/>
    <n v="11505.109999999997"/>
    <n v="0"/>
    <n v="0"/>
    <n v="0"/>
    <n v="0"/>
    <n v="0"/>
    <x v="0"/>
    <x v="0"/>
    <x v="0"/>
    <x v="0"/>
    <x v="0"/>
    <x v="0"/>
    <x v="0"/>
    <x v="0"/>
    <x v="0"/>
    <x v="0"/>
    <n v="61036.81"/>
    <n v="90151.28"/>
    <n v="130543.97"/>
    <n v="1283482.4500000002"/>
    <n v="1465.58"/>
    <n v="2900.74"/>
    <n v="4267.41"/>
    <n v="33975.74"/>
    <n v="1550.55"/>
    <n v="2934.58"/>
    <n v="3593.85"/>
    <n v="58547.91"/>
    <n v="0"/>
    <n v="0"/>
    <n v="0"/>
    <n v="0"/>
    <n v="0"/>
    <n v="0"/>
    <n v="0"/>
    <n v="0"/>
    <x v="0"/>
    <x v="0"/>
    <n v="0"/>
    <n v="1"/>
    <n v="654362.94999999995"/>
    <n v="317685.89"/>
    <n v="459488.36"/>
    <n v="845864.44"/>
    <n v="2884227.46"/>
    <n v="6619.2"/>
    <n v="13567.58"/>
    <n v="17795.59"/>
    <n v="32499.32"/>
    <n v="122190.87"/>
    <n v="6988.99"/>
    <n v="17038.740000000002"/>
    <n v="9392.84"/>
    <n v="11409.39"/>
    <n v="237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65214.5100000002"/>
    <n v="42609.47"/>
    <n v="66626.89"/>
    <n v="0"/>
    <n v="0"/>
    <n v="1"/>
    <n v="5161629.0999999996"/>
    <n v="192672.56"/>
    <n v="68607.960000000006"/>
    <x v="0"/>
    <x v="0"/>
    <x v="0"/>
    <x v="0"/>
    <x v="0"/>
    <x v="0"/>
    <n v="0"/>
    <n v="0"/>
    <n v="0"/>
    <x v="0"/>
    <x v="0"/>
    <x v="0"/>
    <x v="0"/>
    <x v="0"/>
    <x v="0"/>
    <n v="6726843.6099999994"/>
    <n v="235282.03"/>
    <n v="135235.85"/>
    <x v="0"/>
    <x v="0"/>
    <x v="0"/>
    <x v="0"/>
    <x v="0"/>
    <x v="0"/>
    <x v="0"/>
    <x v="0"/>
    <x v="0"/>
    <x v="0"/>
    <x v="0"/>
    <x v="0"/>
  </r>
  <r>
    <s v="0591714236001"/>
    <x v="15"/>
    <x v="3"/>
    <x v="0"/>
    <x v="3"/>
    <x v="0"/>
    <x v="0"/>
    <x v="0"/>
    <x v="0"/>
    <x v="0"/>
    <n v="6924070.9900000002"/>
    <n v="-233981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051.48"/>
    <x v="0"/>
    <n v="0"/>
    <x v="0"/>
    <n v="73000"/>
    <n v="127256.04"/>
    <x v="0"/>
    <n v="0"/>
    <n v="0"/>
    <n v="477171.94"/>
    <n v="405005.14"/>
    <x v="0"/>
    <n v="279.77999999999997"/>
    <x v="0"/>
    <n v="1127.74"/>
    <n v="0"/>
    <n v="70759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83284.8500000001"/>
    <n v="452307.52"/>
    <n v="477171.94"/>
    <n v="24864.419999999984"/>
    <n v="1108149.27"/>
    <n v="1001998.3200000001"/>
    <n v="1.105939249478981"/>
    <n v="8667680.1799999997"/>
    <n v="1328917.94"/>
    <n v="0.15331875569963635"/>
    <n v="7338762.2400000002"/>
    <n v="0.84668124430036373"/>
    <n v="7204928.3300000001"/>
    <n v="1.018575328423843"/>
    <x v="0"/>
    <x v="0"/>
    <n v="151315.75"/>
    <n v="0"/>
    <n v="1"/>
    <x v="0"/>
    <n v="311601.12"/>
    <x v="0"/>
    <x v="0"/>
    <x v="0"/>
    <n v="151315.75"/>
    <n v="1"/>
    <n v="462917.87"/>
    <n v="0"/>
    <n v="1618801.42"/>
    <n v="1"/>
    <n v="5539249.9899999993"/>
    <x v="0"/>
    <x v="0"/>
    <n v="0"/>
    <x v="0"/>
    <x v="0"/>
    <n v="0"/>
    <n v="1618801.42"/>
    <n v="1"/>
    <n v="7158052.4100000001"/>
    <n v="6.4670924922719308E-2"/>
    <x v="0"/>
    <n v="9.3473941973685692E-2"/>
    <n v="1"/>
    <n v="5.6253305151876723E-2"/>
    <x v="0"/>
    <x v="0"/>
    <n v="0"/>
    <x v="0"/>
    <x v="0"/>
    <x v="0"/>
    <n v="9.3473941973685692E-2"/>
    <n v="1"/>
    <n v="0"/>
    <n v="74222.880000000005"/>
    <n v="0"/>
    <n v="159758.54"/>
    <x v="0"/>
    <x v="0"/>
    <n v="0"/>
    <x v="0"/>
    <x v="0"/>
    <n v="0"/>
    <n v="74222.880000000005"/>
    <n v="0"/>
    <n v="-233981.42"/>
    <n v="0.50544909834653828"/>
    <x v="0"/>
    <n v="0.49051655230866587"/>
    <n v="0"/>
    <n v="0.51270207244441235"/>
    <x v="0"/>
    <x v="0"/>
    <n v="0"/>
    <x v="0"/>
    <x v="0"/>
    <n v="0"/>
    <n v="0.49051655230866587"/>
    <n v="0"/>
    <n v="42632214.759999998"/>
    <n v="8526442.9519999996"/>
    <n v="4.4774605559338293E-2"/>
    <n v="81361.179999999993"/>
    <n v="1.5640879348111716"/>
    <n v="1.5705380397647441E-2"/>
    <n v="5179673.4499999993"/>
    <n v="1035934.6899999998"/>
    <n v="7.2005755497965007E-2"/>
    <n v="8.7484617465836707E-3"/>
    <n v="1.0003747576533726"/>
    <n v="-45894.86"/>
    <n v="-0.13290855237215776"/>
    <n v="-1.6147950648951932E-2"/>
    <n v="0"/>
    <n v="0"/>
    <n v="0"/>
    <n v="0"/>
    <n v="74867.03"/>
    <n v="1467485.67"/>
    <n v="8208467.8499999996"/>
    <n v="1641693.5699999998"/>
    <n v="0"/>
    <n v="0"/>
    <n v="0"/>
    <n v="0"/>
    <n v="312599.81"/>
    <n v="5227648.87"/>
    <n v="24148311.32"/>
    <n v="4829662.26400000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681060467331915"/>
    <n v="0"/>
    <n v="0.19417495028385279"/>
    <x v="0"/>
    <x v="0"/>
    <n v="0"/>
    <x v="0"/>
    <x v="0"/>
    <n v="0"/>
    <n v="0"/>
    <n v="0"/>
    <n v="0"/>
    <n v="0"/>
    <n v="0"/>
    <n v="0"/>
    <n v="0"/>
    <n v="0"/>
    <n v="0"/>
    <n v="399375.18"/>
    <n v="6695134.54"/>
    <n v="32356779.169999998"/>
    <n v="6471355.8339999998"/>
    <n v="0.18514289288577543"/>
    <n v="2114286.4500000002"/>
    <n v="738112.69"/>
    <n v="0.34910723189849696"/>
    <n v="-233981.42"/>
    <x v="0"/>
    <n v="228936.44999999998"/>
    <n v="0.20659351244259719"/>
    <n v="0.42732792764525412"/>
    <n v="70759.28"/>
    <n v="1012525.5700000001"/>
    <n v="1037389.99"/>
    <n v="0.11968484859347914"/>
    <n v="1328917.9400000002"/>
    <n v="1.1533187556996363"/>
    <n v="0.10377430177217128"/>
    <n v="233981.42"/>
    <n v="1231965.7299999997"/>
    <n v="0.18992526683351821"/>
    <x v="0"/>
    <x v="0"/>
    <x v="0"/>
    <x v="0"/>
    <x v="0"/>
    <x v="0"/>
    <n v="116117.315"/>
    <n v="7697332.8600000013"/>
    <n v="7813450.1750000017"/>
    <n v="1095717.0599999998"/>
    <x v="0"/>
    <n v="1095717.0599999998"/>
    <n v="0.14023472799581774"/>
    <n v="7155370.8799999999"/>
    <n v="-1376173.7600000002"/>
    <x v="0"/>
    <n v="494967.67"/>
    <n v="2.1885971865596798"/>
    <n v="152953.66"/>
    <n v="154361.18"/>
    <n v="81361.179999999993"/>
    <n v="-45894.86"/>
    <n v="-45894.86"/>
    <n v="24864.42"/>
    <n v="24864.42"/>
    <n v="0"/>
    <n v="0"/>
    <n v="0"/>
    <n v="0"/>
    <n v="0"/>
    <x v="0"/>
    <x v="0"/>
    <x v="0"/>
    <x v="0"/>
    <x v="0"/>
    <x v="0"/>
    <x v="0"/>
    <x v="0"/>
    <x v="0"/>
    <x v="0"/>
    <n v="58422.35"/>
    <n v="85600.22"/>
    <n v="126582.01"/>
    <n v="1196881.0900000001"/>
    <n v="1983.19"/>
    <n v="3944.93"/>
    <n v="5662.96"/>
    <n v="70057.23"/>
    <n v="2205.2399999999998"/>
    <n v="4054.78"/>
    <n v="2677.55"/>
    <n v="60729.87"/>
    <n v="0"/>
    <n v="0"/>
    <n v="0"/>
    <n v="0"/>
    <n v="0"/>
    <n v="0"/>
    <n v="0"/>
    <n v="0"/>
    <x v="0"/>
    <x v="0"/>
    <n v="0"/>
    <n v="1"/>
    <n v="669023.43999999994"/>
    <n v="321172.44"/>
    <n v="462120.26"/>
    <n v="850014.06"/>
    <n v="2925318.67"/>
    <n v="9281.9599999999991"/>
    <n v="18266.560000000001"/>
    <n v="24006.240000000002"/>
    <n v="46909.35"/>
    <n v="133284.20000000001"/>
    <n v="9065.73"/>
    <n v="21338.51"/>
    <n v="11899.79"/>
    <n v="11974.5"/>
    <n v="25574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67485.6700000002"/>
    <n v="81648.31"/>
    <n v="69667.44"/>
    <n v="0"/>
    <n v="0"/>
    <n v="1"/>
    <n v="5227648.87"/>
    <n v="231748.31"/>
    <n v="79852.81"/>
    <x v="0"/>
    <x v="0"/>
    <x v="0"/>
    <x v="0"/>
    <x v="0"/>
    <x v="0"/>
    <n v="0"/>
    <n v="0"/>
    <n v="0"/>
    <x v="0"/>
    <x v="0"/>
    <x v="0"/>
    <x v="0"/>
    <x v="0"/>
    <x v="0"/>
    <n v="6695134.540000001"/>
    <n v="313396.62"/>
    <n v="149521.25"/>
    <x v="0"/>
    <x v="0"/>
    <x v="0"/>
    <x v="0"/>
    <x v="0"/>
    <x v="0"/>
    <x v="0"/>
    <x v="0"/>
    <x v="0"/>
    <x v="0"/>
    <x v="0"/>
    <x v="0"/>
  </r>
  <r>
    <s v="0591719009001"/>
    <x v="16"/>
    <x v="0"/>
    <x v="0"/>
    <x v="0"/>
    <x v="0"/>
    <x v="0"/>
    <x v="0"/>
    <x v="0"/>
    <x v="0"/>
    <n v="13934305.369999999"/>
    <n v="-910565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7199.54"/>
    <x v="0"/>
    <n v="0"/>
    <x v="0"/>
    <n v="21373.58"/>
    <n v="92991.82"/>
    <x v="0"/>
    <n v="970.41"/>
    <n v="0"/>
    <n v="228199.42"/>
    <n v="214439.62"/>
    <x v="0"/>
    <n v="0"/>
    <x v="0"/>
    <n v="1223.98"/>
    <n v="4.0999999999999996"/>
    <n v="12531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03107.21"/>
    <n v="242535.35"/>
    <n v="228199.42"/>
    <n v="-14335.929999999993"/>
    <n v="2388771.2799999998"/>
    <n v="1368286.84"/>
    <n v="1.7458117773024842"/>
    <n v="17613462.16"/>
    <n v="2050904.8499999999"/>
    <n v="0.11643962052262415"/>
    <n v="15562557.309999999"/>
    <n v="0.88356037947737576"/>
    <n v="14896051.43"/>
    <n v="1.0447437955710657"/>
    <x v="0"/>
    <x v="0"/>
    <n v="417394.46"/>
    <n v="0"/>
    <n v="0"/>
    <x v="0"/>
    <n v="770638.88"/>
    <x v="0"/>
    <x v="0"/>
    <x v="0"/>
    <n v="417394.46"/>
    <n v="0"/>
    <n v="1188033.3400000001"/>
    <n v="0"/>
    <n v="3373102.8400000003"/>
    <n v="0"/>
    <n v="11471767.700000001"/>
    <x v="0"/>
    <x v="0"/>
    <n v="0"/>
    <x v="0"/>
    <x v="0"/>
    <n v="0"/>
    <n v="3373102.8400000003"/>
    <n v="0"/>
    <n v="14844870.539999999"/>
    <n v="8.002988889655889E-2"/>
    <x v="0"/>
    <n v="0.12374199062368343"/>
    <n v="0"/>
    <n v="6.7176994875863802E-2"/>
    <x v="0"/>
    <x v="0"/>
    <n v="0"/>
    <x v="0"/>
    <x v="0"/>
    <x v="0"/>
    <n v="0.12374199062368343"/>
    <n v="0"/>
    <n v="0"/>
    <n v="304841.98"/>
    <n v="0"/>
    <n v="605723.18999999994"/>
    <x v="0"/>
    <x v="0"/>
    <n v="0"/>
    <x v="0"/>
    <x v="0"/>
    <n v="0"/>
    <n v="304841.98"/>
    <n v="0"/>
    <n v="-910565.17"/>
    <n v="0.76644748875481894"/>
    <x v="0"/>
    <n v="0.73034505537040417"/>
    <n v="0"/>
    <n v="0.78600133696862007"/>
    <x v="0"/>
    <x v="0"/>
    <n v="0"/>
    <x v="0"/>
    <x v="0"/>
    <n v="0"/>
    <n v="0.73034505537040417"/>
    <n v="0"/>
    <n v="35319231.879999995"/>
    <n v="17659615.939999998"/>
    <n v="6.3189473870290766E-2"/>
    <n v="67090.48"/>
    <n v="1.3860658024804713"/>
    <n v="2.7718659435353499E-2"/>
    <n v="4795743.71"/>
    <n v="2397871.855"/>
    <n v="-7.1743266697627539E-2"/>
    <n v="-9.7415006410382903E-3"/>
    <n v="1.0102604140184954"/>
    <n v="-25901.340000000011"/>
    <n v="-0.1296216390179033"/>
    <n v="-1.7600387293586869E-2"/>
    <n v="0"/>
    <n v="0"/>
    <n v="0"/>
    <n v="0"/>
    <n v="39844.32"/>
    <n v="2955708.3800000004"/>
    <n v="5841280.1100000003"/>
    <n v="2920640.0550000002"/>
    <n v="0"/>
    <n v="0"/>
    <n v="0"/>
    <n v="0"/>
    <n v="167510.34"/>
    <n v="10701128.82"/>
    <n v="21218219.109999999"/>
    <n v="10609109.55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70789655557194"/>
    <n v="0"/>
    <n v="0.18947151686756239"/>
    <x v="0"/>
    <x v="0"/>
    <n v="0"/>
    <x v="0"/>
    <x v="0"/>
    <n v="0"/>
    <n v="0"/>
    <n v="0"/>
    <n v="0"/>
    <n v="0"/>
    <n v="17.23"/>
    <n v="1278.7"/>
    <n v="2557.4"/>
    <n v="1278.7"/>
    <n v="0.16169547196371314"/>
    <n v="210920.99"/>
    <n v="13656837.199999999"/>
    <n v="27059499.219999999"/>
    <n v="13529749.609999999"/>
    <n v="0.18707307621785324"/>
    <n v="5861757.0199999996"/>
    <n v="1874494.84"/>
    <n v="0.31978378387304773"/>
    <n v="-910565.17"/>
    <x v="0"/>
    <n v="277468.17000000004"/>
    <n v="0.11615518502047632"/>
    <n v="0.49437384027489978"/>
    <n v="12531.72"/>
    <n v="2390575.4899999998"/>
    <n v="2376239.5599999996"/>
    <n v="0.13491041899737444"/>
    <n v="2050904.8499999999"/>
    <n v="1.1164396205226241"/>
    <n v="0.12083987034983638"/>
    <n v="910565.17"/>
    <n v="2388771.2800000003"/>
    <n v="0.38118558173556072"/>
    <x v="0"/>
    <x v="0"/>
    <x v="0"/>
    <x v="0"/>
    <x v="0"/>
    <x v="0"/>
    <n v="356921.64"/>
    <n v="15025106.189999999"/>
    <n v="15382027.83"/>
    <n v="2388771.2800000003"/>
    <x v="0"/>
    <n v="2388771.2800000003"/>
    <n v="0.15529625263979258"/>
    <n v="14694102.960000001"/>
    <n v="-3987262.1799999997"/>
    <x v="0"/>
    <n v="1506270.8"/>
    <n v="1.5954018427496568"/>
    <n v="87240.08"/>
    <n v="88464.06"/>
    <n v="67090.48"/>
    <n v="-25901.340000000011"/>
    <n v="-25897.240000000013"/>
    <n v="-14335.930000000013"/>
    <n v="-14335.930000000013"/>
    <n v="0"/>
    <n v="0"/>
    <n v="0"/>
    <n v="0"/>
    <n v="0"/>
    <x v="0"/>
    <x v="0"/>
    <x v="0"/>
    <x v="0"/>
    <x v="0"/>
    <x v="0"/>
    <x v="0"/>
    <x v="0"/>
    <x v="0"/>
    <x v="0"/>
    <n v="180122.1"/>
    <n v="227912.18000000002"/>
    <n v="219973.19"/>
    <n v="2327700.91"/>
    <n v="29173.64"/>
    <n v="20232.07"/>
    <n v="29170.52"/>
    <n v="213549.41"/>
    <n v="0"/>
    <n v="9578.26"/>
    <n v="17944.41"/>
    <n v="97746.150000000009"/>
    <n v="0"/>
    <n v="0"/>
    <n v="0"/>
    <n v="0"/>
    <n v="0"/>
    <n v="0"/>
    <n v="0"/>
    <n v="0"/>
    <x v="0"/>
    <x v="0"/>
    <n v="0"/>
    <n v="0"/>
    <n v="480884.15"/>
    <n v="480783.2"/>
    <n v="680133.68"/>
    <n v="1390230.48"/>
    <n v="7669097.3099999996"/>
    <n v="63765.11"/>
    <n v="34908.04"/>
    <n v="49111.62"/>
    <n v="89113.21"/>
    <n v="181142.59"/>
    <n v="0"/>
    <n v="23769.99"/>
    <n v="41328.99"/>
    <n v="20273.509999999998"/>
    <n v="26722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955708.38"/>
    <n v="292125.64"/>
    <n v="125268.82"/>
    <n v="0"/>
    <n v="0"/>
    <n v="0"/>
    <n v="10701128.82"/>
    <n v="418040.56999999995"/>
    <n v="352598.31"/>
    <x v="0"/>
    <x v="0"/>
    <x v="0"/>
    <x v="0"/>
    <x v="0"/>
    <x v="0"/>
    <n v="0"/>
    <n v="0"/>
    <n v="0"/>
    <x v="0"/>
    <x v="0"/>
    <x v="0"/>
    <x v="0"/>
    <x v="0"/>
    <x v="0"/>
    <n v="13656837.199999999"/>
    <n v="710166.21"/>
    <n v="477867.13"/>
    <x v="0"/>
    <x v="0"/>
    <x v="0"/>
    <x v="0"/>
    <x v="0"/>
    <x v="0"/>
    <x v="0"/>
    <x v="0"/>
    <x v="0"/>
    <x v="0"/>
    <x v="0"/>
    <x v="0"/>
  </r>
  <r>
    <s v="0591719009001"/>
    <x v="16"/>
    <x v="1"/>
    <x v="0"/>
    <x v="1"/>
    <x v="0"/>
    <x v="0"/>
    <x v="0"/>
    <x v="0"/>
    <x v="0"/>
    <n v="14118277.48"/>
    <n v="-909150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917.45"/>
    <x v="0"/>
    <n v="0"/>
    <x v="0"/>
    <n v="21373.58"/>
    <n v="198907.97"/>
    <x v="0"/>
    <n v="12587.13"/>
    <n v="0"/>
    <n v="457611.7"/>
    <n v="408460.26"/>
    <x v="0"/>
    <n v="0"/>
    <x v="0"/>
    <n v="10815.07"/>
    <n v="4.2"/>
    <n v="38332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13702.89"/>
    <n v="476786.13"/>
    <n v="457611.7"/>
    <n v="-19174.429999999993"/>
    <n v="2394528.46"/>
    <n v="1493094.2699999996"/>
    <n v="1.603735616773883"/>
    <n v="17778551.219999999"/>
    <n v="2211720.5799999996"/>
    <n v="0.12440387029466846"/>
    <n v="15566830.639999999"/>
    <n v="0.87559612970533152"/>
    <n v="15040392.880000001"/>
    <n v="1.0350015963146835"/>
    <x v="0"/>
    <x v="0"/>
    <n v="474508.92"/>
    <n v="0"/>
    <n v="0"/>
    <x v="0"/>
    <n v="827978.57000000007"/>
    <x v="0"/>
    <x v="0"/>
    <x v="0"/>
    <n v="474508.92"/>
    <n v="0"/>
    <n v="1302487.49"/>
    <n v="0"/>
    <n v="3464084.1500000004"/>
    <n v="0"/>
    <n v="11563343.819999998"/>
    <x v="0"/>
    <x v="0"/>
    <n v="0"/>
    <x v="0"/>
    <x v="0"/>
    <n v="0"/>
    <n v="3464084.1500000004"/>
    <n v="0"/>
    <n v="15027427.970000001"/>
    <n v="8.6674013184439833E-2"/>
    <x v="0"/>
    <n v="0.13697961696455899"/>
    <n v="0"/>
    <n v="7.1603731834724613E-2"/>
    <x v="0"/>
    <x v="0"/>
    <n v="0"/>
    <x v="0"/>
    <x v="0"/>
    <x v="0"/>
    <n v="0.13697961696455899"/>
    <n v="0"/>
    <n v="0"/>
    <n v="304841.98"/>
    <n v="0"/>
    <n v="604308.51"/>
    <x v="0"/>
    <x v="0"/>
    <n v="0"/>
    <x v="0"/>
    <x v="0"/>
    <n v="0"/>
    <n v="304841.98"/>
    <n v="0"/>
    <n v="-909150.49"/>
    <n v="0.69801091909143786"/>
    <x v="0"/>
    <n v="0.64243677442354508"/>
    <n v="0"/>
    <n v="0.72986008562999394"/>
    <x v="0"/>
    <x v="0"/>
    <n v="0"/>
    <x v="0"/>
    <x v="0"/>
    <n v="0"/>
    <n v="0.64243677442354508"/>
    <n v="0"/>
    <n v="53097783.099999994"/>
    <n v="17699261.033333331"/>
    <n v="6.7429245647734032E-2"/>
    <n v="153984.29999999999"/>
    <n v="1.2917418853740286"/>
    <n v="2.9079261503104081E-2"/>
    <n v="7209446.5999999996"/>
    <n v="2403148.8666666667"/>
    <n v="-4.7873263947887518E-2"/>
    <n v="-6.5000781548636803E-3"/>
    <n v="1.0112337134057621"/>
    <n v="-44923.670000000013"/>
    <n v="-0.11216201532028827"/>
    <n v="-1.522899851538247E-2"/>
    <n v="0"/>
    <n v="0"/>
    <n v="0"/>
    <n v="0"/>
    <n v="74088.12"/>
    <n v="2989575.23"/>
    <n v="8830855.3399999999"/>
    <n v="2943618.4466666668"/>
    <n v="0"/>
    <n v="0"/>
    <n v="0"/>
    <n v="0"/>
    <n v="319211.36"/>
    <n v="10735365.25"/>
    <n v="31953584.359999999"/>
    <n v="10651194.78666666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01438180732329"/>
    <n v="0"/>
    <n v="0.17981721284428698"/>
    <x v="0"/>
    <x v="0"/>
    <n v="0"/>
    <x v="0"/>
    <x v="0"/>
    <n v="0"/>
    <n v="0"/>
    <n v="0"/>
    <n v="0"/>
    <n v="0"/>
    <n v="31.83"/>
    <n v="1278.7"/>
    <n v="3836.1000000000004"/>
    <n v="1278.7"/>
    <n v="0.14935481348244309"/>
    <n v="401423.29"/>
    <n v="13724940.479999999"/>
    <n v="40784439.699999996"/>
    <n v="13594813.233333332"/>
    <n v="0.1771660778755286"/>
    <n v="5651414.6500000004"/>
    <n v="1846673.19"/>
    <n v="0.3267629972966149"/>
    <n v="-909150.49"/>
    <x v="0"/>
    <n v="393337"/>
    <n v="0.16426490917547917"/>
    <n v="0.53962212805735998"/>
    <n v="38332.17"/>
    <n v="2375370.7200000002"/>
    <n v="2356196.29"/>
    <n v="0.13253027543377072"/>
    <n v="2211720.5799999996"/>
    <n v="1.1244038702946684"/>
    <n v="0.11786714625861168"/>
    <n v="909150.49"/>
    <n v="2394528.46"/>
    <n v="0.37967829791423735"/>
    <x v="0"/>
    <x v="0"/>
    <x v="0"/>
    <x v="0"/>
    <x v="0"/>
    <x v="0"/>
    <n v="356921.64"/>
    <n v="15218005.73"/>
    <n v="15574927.370000001"/>
    <n v="2394528.46"/>
    <x v="0"/>
    <n v="2394528.46"/>
    <n v="0.15374251212318815"/>
    <n v="14860489.49"/>
    <n v="-3804741.4600000004"/>
    <x v="0"/>
    <n v="1491088.4"/>
    <n v="1.6187523757813422"/>
    <n v="164542.81"/>
    <n v="175357.88"/>
    <n v="153984.29999999999"/>
    <n v="-44923.670000000013"/>
    <n v="-44919.470000000016"/>
    <n v="-19174.430000000015"/>
    <n v="-19174.430000000015"/>
    <n v="0"/>
    <n v="0"/>
    <n v="0"/>
    <n v="0"/>
    <n v="0"/>
    <x v="0"/>
    <x v="0"/>
    <x v="0"/>
    <x v="0"/>
    <x v="0"/>
    <x v="0"/>
    <x v="0"/>
    <x v="0"/>
    <x v="0"/>
    <x v="0"/>
    <n v="138755.74"/>
    <n v="227497.76"/>
    <n v="256364.65"/>
    <n v="2366957.08"/>
    <n v="31842.01"/>
    <n v="21374.32"/>
    <n v="30030.71"/>
    <n v="256501.93"/>
    <n v="0"/>
    <n v="11797.2"/>
    <n v="18158.07"/>
    <n v="104804.68"/>
    <n v="0"/>
    <n v="0"/>
    <n v="0"/>
    <n v="0"/>
    <n v="0"/>
    <n v="0"/>
    <n v="0"/>
    <n v="0"/>
    <x v="0"/>
    <x v="0"/>
    <n v="0"/>
    <n v="0"/>
    <n v="473607.14"/>
    <n v="473621.51"/>
    <n v="724657.99"/>
    <n v="1377145.96"/>
    <n v="7686332.6500000004"/>
    <n v="65491.56"/>
    <n v="39355.65"/>
    <n v="54696.75"/>
    <n v="100554.57"/>
    <n v="209430.42"/>
    <n v="0"/>
    <n v="22909.25"/>
    <n v="43053.62"/>
    <n v="20522.28"/>
    <n v="271964.46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989575.23"/>
    <n v="339748.97"/>
    <n v="134759.94999999998"/>
    <n v="0"/>
    <n v="0"/>
    <n v="0"/>
    <n v="10735365.25"/>
    <n v="469528.95"/>
    <n v="358449.62"/>
    <x v="0"/>
    <x v="0"/>
    <x v="0"/>
    <x v="0"/>
    <x v="0"/>
    <x v="0"/>
    <n v="0"/>
    <n v="0"/>
    <n v="0"/>
    <x v="0"/>
    <x v="0"/>
    <x v="0"/>
    <x v="0"/>
    <x v="0"/>
    <x v="0"/>
    <n v="13724940.48"/>
    <n v="809277.92"/>
    <n v="493209.56999999995"/>
    <x v="0"/>
    <x v="0"/>
    <x v="0"/>
    <x v="0"/>
    <x v="0"/>
    <x v="0"/>
    <x v="0"/>
    <x v="0"/>
    <x v="0"/>
    <x v="0"/>
    <x v="0"/>
    <x v="0"/>
  </r>
  <r>
    <s v="0591719009001"/>
    <x v="16"/>
    <x v="2"/>
    <x v="0"/>
    <x v="2"/>
    <x v="0"/>
    <x v="0"/>
    <x v="0"/>
    <x v="0"/>
    <x v="0"/>
    <n v="14473053.460000001"/>
    <n v="-909150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3132.99"/>
    <x v="0"/>
    <n v="0"/>
    <x v="0"/>
    <n v="21373.58"/>
    <n v="300511.83"/>
    <x v="0"/>
    <n v="89035.89"/>
    <n v="0"/>
    <n v="784948.64"/>
    <n v="623263.09"/>
    <x v="0"/>
    <n v="0"/>
    <x v="0"/>
    <n v="19847.330000000002"/>
    <n v="5.2"/>
    <n v="141833.01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56663.67"/>
    <n v="784054.29"/>
    <n v="784948.64"/>
    <n v="894.34999999997672"/>
    <n v="2457558.02"/>
    <n v="1517767.25"/>
    <n v="1.6191929427914591"/>
    <n v="18713862.460000001"/>
    <n v="2239102.19"/>
    <n v="0.11964938797567715"/>
    <n v="16474760.27"/>
    <n v="0.88035061202432274"/>
    <n v="15881141.33"/>
    <n v="1.0373788588404937"/>
    <x v="0"/>
    <x v="0"/>
    <n v="476123.20999999996"/>
    <n v="0"/>
    <n v="0"/>
    <x v="0"/>
    <n v="971656.21"/>
    <x v="0"/>
    <x v="0"/>
    <x v="0"/>
    <n v="476123.20999999996"/>
    <n v="0"/>
    <n v="1447779.42"/>
    <n v="0"/>
    <n v="3480844.13"/>
    <n v="0"/>
    <n v="11901359.819999998"/>
    <x v="0"/>
    <x v="0"/>
    <n v="0"/>
    <x v="0"/>
    <x v="0"/>
    <n v="0"/>
    <n v="3480844.13"/>
    <n v="0"/>
    <n v="15382203.950000001"/>
    <n v="9.4120415039744665E-2"/>
    <x v="0"/>
    <n v="0.13678383524745763"/>
    <n v="0"/>
    <n v="8.1642453021809405E-2"/>
    <x v="0"/>
    <x v="0"/>
    <n v="0"/>
    <x v="0"/>
    <x v="0"/>
    <x v="0"/>
    <n v="0.13678383524745763"/>
    <n v="0"/>
    <n v="0"/>
    <n v="304841.98"/>
    <n v="0"/>
    <n v="604308.51"/>
    <x v="0"/>
    <x v="0"/>
    <n v="0"/>
    <x v="0"/>
    <x v="0"/>
    <n v="0"/>
    <n v="304841.98"/>
    <n v="0"/>
    <n v="-909150.49"/>
    <n v="0.62796202062327977"/>
    <x v="0"/>
    <n v="0.64025860028961834"/>
    <n v="0"/>
    <n v="0.6219365489363774"/>
    <x v="0"/>
    <x v="0"/>
    <n v="0"/>
    <x v="0"/>
    <x v="0"/>
    <n v="0"/>
    <n v="0.64025860028961834"/>
    <n v="0"/>
    <n v="71811645.560000002"/>
    <n v="17952911.390000001"/>
    <n v="6.6955564692953121E-2"/>
    <n v="248603.84999999998"/>
    <n v="1.2087979731609146"/>
    <n v="3.0508199372335901E-2"/>
    <n v="9666110.2699999996"/>
    <n v="2416527.5674999999"/>
    <n v="1.4803886568943499E-3"/>
    <n v="1.9926573034792001E-4"/>
    <n v="1.0055624707305906"/>
    <n v="-51907.98000000004"/>
    <n v="-8.5921602050997567E-2"/>
    <n v="-1.156536204571554E-2"/>
    <n v="0"/>
    <n v="0"/>
    <n v="0"/>
    <n v="0"/>
    <n v="108024.37"/>
    <n v="3004720.92"/>
    <n v="11835576.26"/>
    <n v="2958894.0649999999"/>
    <n v="0"/>
    <n v="0"/>
    <n v="0"/>
    <n v="0"/>
    <n v="482710.26"/>
    <n v="10929703.609999999"/>
    <n v="42883287.969999999"/>
    <n v="10720821.992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03344036921442"/>
    <n v="0"/>
    <n v="0.18010195872581083"/>
    <x v="0"/>
    <x v="0"/>
    <n v="0"/>
    <x v="0"/>
    <x v="0"/>
    <n v="0"/>
    <n v="0"/>
    <n v="0"/>
    <n v="0"/>
    <n v="0"/>
    <n v="46.72"/>
    <n v="1090.25"/>
    <n v="4926.3500000000004"/>
    <n v="1231.5875000000001"/>
    <n v="0.15173911719630151"/>
    <n v="610648.27"/>
    <n v="13934424.529999999"/>
    <n v="54718864.229999997"/>
    <n v="13679716.057499999"/>
    <n v="0.17855583184132184"/>
    <n v="5857422.8700000001"/>
    <n v="1896837.4"/>
    <n v="0.32383480621060229"/>
    <n v="-909150.49"/>
    <x v="0"/>
    <n v="538628.92999999993"/>
    <n v="0.21917241652752512"/>
    <n v="0.58932748413216851"/>
    <n v="141833.01999999999"/>
    <n v="2314830.65"/>
    <n v="2315725"/>
    <n v="0.12374382920413961"/>
    <n v="2239102.19"/>
    <n v="1.1196493879756773"/>
    <n v="0.11052015973310009"/>
    <n v="909150.49"/>
    <n v="2457558.0200000005"/>
    <n v="0.36994060062923756"/>
    <x v="0"/>
    <x v="0"/>
    <x v="0"/>
    <x v="0"/>
    <x v="0"/>
    <x v="0"/>
    <n v="682416.64000000001"/>
    <n v="15452191.779999999"/>
    <n v="16134608.42"/>
    <n v="2457110.8450000002"/>
    <x v="0"/>
    <n v="2457110.8450000002"/>
    <n v="0.15228822299487824"/>
    <n v="15297114.199999999"/>
    <n v="-3960585.47"/>
    <x v="0"/>
    <n v="1497812.68"/>
    <n v="1.6401674941088094"/>
    <n v="250130.09999999998"/>
    <n v="269977.43"/>
    <n v="248603.84999999998"/>
    <n v="-51907.98000000004"/>
    <n v="-51902.780000000042"/>
    <n v="894.34999999994761"/>
    <n v="894.34999999994761"/>
    <n v="0"/>
    <n v="0"/>
    <n v="0"/>
    <n v="0"/>
    <n v="0"/>
    <x v="0"/>
    <x v="0"/>
    <x v="0"/>
    <x v="0"/>
    <x v="0"/>
    <x v="0"/>
    <x v="0"/>
    <x v="0"/>
    <x v="0"/>
    <x v="0"/>
    <n v="139829.81"/>
    <n v="220120.52000000002"/>
    <n v="235920.36000000002"/>
    <n v="2408850.23"/>
    <n v="32584.35"/>
    <n v="20138.12"/>
    <n v="30068.33"/>
    <n v="268736"/>
    <n v="0"/>
    <n v="10092.57"/>
    <n v="15072.52"/>
    <n v="99431.32"/>
    <n v="0"/>
    <n v="0"/>
    <n v="0"/>
    <n v="0"/>
    <n v="0"/>
    <n v="0"/>
    <n v="0"/>
    <n v="0"/>
    <x v="0"/>
    <x v="0"/>
    <n v="0"/>
    <n v="0"/>
    <n v="328717.65000000002"/>
    <n v="504411.2"/>
    <n v="715212.2"/>
    <n v="1449401.86"/>
    <n v="7931960.7000000002"/>
    <n v="74371.210000000006"/>
    <n v="44321.45"/>
    <n v="61981.48"/>
    <n v="125521.33"/>
    <n v="299131.05"/>
    <n v="0"/>
    <n v="25309"/>
    <n v="40643.68"/>
    <n v="17705.79"/>
    <n v="282671.2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004720.92"/>
    <n v="351526.8"/>
    <n v="124596.41"/>
    <n v="0"/>
    <n v="0"/>
    <n v="0"/>
    <n v="10929703.609999999"/>
    <n v="605326.52"/>
    <n v="366329.68999999994"/>
    <x v="0"/>
    <x v="0"/>
    <x v="0"/>
    <x v="0"/>
    <x v="0"/>
    <x v="0"/>
    <n v="0"/>
    <n v="0"/>
    <n v="0"/>
    <x v="0"/>
    <x v="0"/>
    <x v="0"/>
    <x v="0"/>
    <x v="0"/>
    <x v="0"/>
    <n v="13934424.530000001"/>
    <n v="956853.32000000007"/>
    <n v="490926.1"/>
    <x v="0"/>
    <x v="0"/>
    <x v="0"/>
    <x v="0"/>
    <x v="0"/>
    <x v="0"/>
    <x v="0"/>
    <x v="0"/>
    <x v="0"/>
    <x v="0"/>
    <x v="0"/>
    <x v="0"/>
  </r>
  <r>
    <s v="0591719009001"/>
    <x v="16"/>
    <x v="3"/>
    <x v="0"/>
    <x v="3"/>
    <x v="0"/>
    <x v="0"/>
    <x v="0"/>
    <x v="0"/>
    <x v="0"/>
    <n v="14850540.41"/>
    <n v="-909150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4635.94"/>
    <x v="0"/>
    <n v="0"/>
    <x v="0"/>
    <n v="21373.58"/>
    <n v="442487.7"/>
    <x v="0"/>
    <n v="104407.83"/>
    <n v="0"/>
    <n v="1021074.29"/>
    <n v="835424.82"/>
    <x v="0"/>
    <n v="0"/>
    <x v="0"/>
    <n v="22940.48"/>
    <n v="7.7"/>
    <n v="162701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88754.25"/>
    <n v="1072905.05"/>
    <n v="1021074.29"/>
    <n v="-51830.760000000009"/>
    <n v="2436923.4900000002"/>
    <n v="1735901.7899999998"/>
    <n v="1.4038371894299391"/>
    <n v="18853300.469999999"/>
    <n v="2213728.56"/>
    <n v="0.11741862192895927"/>
    <n v="16639571.910000002"/>
    <n v="0.88258137807104087"/>
    <n v="16082992.390000001"/>
    <n v="1.0346067141302677"/>
    <x v="0"/>
    <x v="0"/>
    <n v="470525.62"/>
    <n v="0"/>
    <n v="0"/>
    <x v="0"/>
    <n v="1135898.81"/>
    <x v="0"/>
    <x v="0"/>
    <x v="0"/>
    <n v="470525.62"/>
    <n v="0"/>
    <n v="1606424.4300000002"/>
    <n v="0"/>
    <n v="3519150.79"/>
    <n v="0"/>
    <n v="12240540.110000001"/>
    <x v="0"/>
    <x v="0"/>
    <n v="0"/>
    <x v="0"/>
    <x v="0"/>
    <n v="0"/>
    <n v="3519150.79"/>
    <n v="0"/>
    <n v="15759690.9"/>
    <n v="0.1019324833331598"/>
    <x v="0"/>
    <n v="0.13370430768043332"/>
    <n v="0"/>
    <n v="9.2798095491882671E-2"/>
    <x v="0"/>
    <x v="0"/>
    <n v="0"/>
    <x v="0"/>
    <x v="0"/>
    <x v="0"/>
    <n v="0.13370430768043332"/>
    <n v="0"/>
    <n v="0"/>
    <n v="304841.98"/>
    <n v="0"/>
    <n v="604308.51"/>
    <x v="0"/>
    <x v="0"/>
    <n v="0"/>
    <x v="0"/>
    <x v="0"/>
    <n v="0"/>
    <n v="304841.98"/>
    <n v="0"/>
    <n v="-909150.49"/>
    <n v="0.56594662843866228"/>
    <x v="0"/>
    <n v="0.64787541218265643"/>
    <n v="0"/>
    <n v="0.53200910563503445"/>
    <x v="0"/>
    <x v="0"/>
    <n v="0"/>
    <x v="0"/>
    <x v="0"/>
    <n v="0"/>
    <n v="0.64787541218265643"/>
    <n v="0"/>
    <n v="90664946.030000001"/>
    <n v="18132989.206"/>
    <n v="7.3207074957104018E-2"/>
    <n v="332355.77999999991"/>
    <n v="1.3313675483543572"/>
    <n v="3.1263380436603337E-2"/>
    <n v="12154864.52"/>
    <n v="2430972.9040000001"/>
    <n v="-6.3962983603868387E-2"/>
    <n v="-8.5751046467589208E-3"/>
    <n v="1.0158768715291853"/>
    <n v="-110131.9200000001"/>
    <n v="-0.13591091840487263"/>
    <n v="-1.822070019711235E-2"/>
    <n v="0"/>
    <n v="0"/>
    <n v="0"/>
    <n v="0"/>
    <n v="148079.51"/>
    <n v="3048625.1700000004"/>
    <n v="14884201.43"/>
    <n v="2976840.2859999998"/>
    <n v="0"/>
    <n v="0"/>
    <n v="0"/>
    <n v="0"/>
    <n v="645648.57999999996"/>
    <n v="11104641.300000001"/>
    <n v="53987929.269999996"/>
    <n v="10797585.853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2315634430379"/>
    <n v="0"/>
    <n v="0.1793869265028768"/>
    <x v="0"/>
    <x v="0"/>
    <n v="0"/>
    <x v="0"/>
    <x v="0"/>
    <n v="0"/>
    <n v="0"/>
    <n v="0"/>
    <n v="0"/>
    <n v="0"/>
    <n v="60"/>
    <n v="937.47"/>
    <n v="5863.8200000000006"/>
    <n v="1172.7640000000001"/>
    <n v="0.15348356532090002"/>
    <n v="816087.25"/>
    <n v="14153266.470000001"/>
    <n v="68872130.700000003"/>
    <n v="13774426.140000001"/>
    <n v="0.17773965500387806"/>
    <n v="5693633.5899999999"/>
    <n v="1598197.7"/>
    <n v="0.28069907814352346"/>
    <n v="-909150.49"/>
    <x v="0"/>
    <n v="697273.94000000018"/>
    <n v="0.28612877788789343"/>
    <n v="0.645473304565929"/>
    <n v="162701.29"/>
    <n v="2326052.96"/>
    <n v="2274222.2000000002"/>
    <n v="0.12062727179354185"/>
    <n v="2213728.56"/>
    <n v="1.1174186219289592"/>
    <n v="0.10795172858790143"/>
    <n v="909150.49"/>
    <n v="2436923.4900000002"/>
    <n v="0.37307305450118988"/>
    <x v="0"/>
    <x v="0"/>
    <x v="0"/>
    <x v="0"/>
    <x v="0"/>
    <x v="0"/>
    <n v="682967.255"/>
    <n v="15889147.719999999"/>
    <n v="16572114.975"/>
    <n v="2436923.4900000002"/>
    <x v="0"/>
    <n v="2436923.4900000002"/>
    <n v="0.14704963691576128"/>
    <n v="15513386.85"/>
    <n v="-4095435.8899999997"/>
    <x v="0"/>
    <n v="1504756.96"/>
    <n v="1.653924398528783"/>
    <n v="330788.87999999995"/>
    <n v="353729.35999999993"/>
    <n v="332355.77999999991"/>
    <n v="-110131.9200000001"/>
    <n v="-110124.2200000001"/>
    <n v="-51830.760000000097"/>
    <n v="-51830.760000000097"/>
    <n v="0"/>
    <n v="0"/>
    <n v="0"/>
    <n v="0"/>
    <n v="0"/>
    <x v="0"/>
    <x v="0"/>
    <x v="0"/>
    <x v="0"/>
    <x v="0"/>
    <x v="0"/>
    <x v="0"/>
    <x v="0"/>
    <x v="0"/>
    <x v="0"/>
    <n v="166774.73000000001"/>
    <n v="235905.63999999998"/>
    <n v="223769.54"/>
    <n v="2422175.2599999998"/>
    <n v="31756.04"/>
    <n v="20944.89"/>
    <n v="30294.45"/>
    <n v="253075.36000000002"/>
    <n v="0"/>
    <n v="11054.34"/>
    <n v="17014.68"/>
    <n v="106385.86"/>
    <n v="0"/>
    <n v="0"/>
    <n v="0"/>
    <n v="0"/>
    <n v="0"/>
    <n v="0"/>
    <n v="0"/>
    <n v="0"/>
    <x v="0"/>
    <x v="0"/>
    <n v="0"/>
    <n v="0"/>
    <n v="345951.77"/>
    <n v="534488.48"/>
    <n v="728286.31"/>
    <n v="1474703.55"/>
    <n v="8021211.1900000004"/>
    <n v="81409.56"/>
    <n v="48227.37"/>
    <n v="69597.06"/>
    <n v="142549.56"/>
    <n v="346620.55"/>
    <n v="0"/>
    <n v="100579.02"/>
    <n v="42818.94"/>
    <n v="17628.97"/>
    <n v="286467.7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048625.17"/>
    <n v="336070.74"/>
    <n v="134454.88"/>
    <n v="0"/>
    <n v="0"/>
    <n v="0"/>
    <n v="11104641.300000001"/>
    <n v="688404.1"/>
    <n v="447494.71000000008"/>
    <x v="0"/>
    <x v="0"/>
    <x v="0"/>
    <x v="0"/>
    <x v="0"/>
    <x v="0"/>
    <n v="0"/>
    <n v="0"/>
    <n v="0"/>
    <x v="0"/>
    <x v="0"/>
    <x v="0"/>
    <x v="0"/>
    <x v="0"/>
    <x v="0"/>
    <n v="14153266.470000001"/>
    <n v="1024474.8400000001"/>
    <n v="581949.59000000008"/>
    <x v="0"/>
    <x v="0"/>
    <x v="0"/>
    <x v="0"/>
    <x v="0"/>
    <x v="0"/>
    <x v="0"/>
    <x v="0"/>
    <x v="0"/>
    <x v="0"/>
    <x v="0"/>
    <x v="0"/>
  </r>
  <r>
    <s v="0690069334001"/>
    <x v="17"/>
    <x v="0"/>
    <x v="0"/>
    <x v="0"/>
    <x v="0"/>
    <x v="0"/>
    <x v="0"/>
    <x v="0"/>
    <x v="0"/>
    <n v="9125221.8000000007"/>
    <n v="-393041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596.36"/>
    <x v="0"/>
    <n v="0"/>
    <x v="0"/>
    <n v="84748"/>
    <n v="40904.04"/>
    <x v="0"/>
    <n v="1660.4"/>
    <n v="0"/>
    <n v="199024.76"/>
    <n v="123804.21"/>
    <x v="0"/>
    <n v="61.25"/>
    <x v="0"/>
    <n v="3771.62"/>
    <n v="0"/>
    <n v="71387.67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81616.78"/>
    <n v="173908.8"/>
    <n v="199024.76"/>
    <n v="25115.960000000021"/>
    <n v="1606732.74"/>
    <n v="122069.99999999997"/>
    <n v="13.162388301794056"/>
    <n v="11340820.07"/>
    <n v="183721.42999999988"/>
    <n v="1.6200012773855771E-2"/>
    <n v="11157098.639999999"/>
    <n v="0.98379998722614403"/>
    <n v="9382619.6400000006"/>
    <n v="1.1891240472367692"/>
    <x v="0"/>
    <x v="0"/>
    <n v="86942.97"/>
    <n v="8267.2799999999988"/>
    <n v="0"/>
    <x v="0"/>
    <n v="116453.82999999999"/>
    <x v="0"/>
    <x v="0"/>
    <x v="0"/>
    <n v="95210.25"/>
    <n v="0"/>
    <n v="211664.08"/>
    <n v="0"/>
    <n v="7551619.8499999996"/>
    <n v="0"/>
    <n v="1580306.6400000001"/>
    <x v="0"/>
    <x v="0"/>
    <n v="386337.15"/>
    <x v="0"/>
    <x v="0"/>
    <n v="0"/>
    <n v="7937957"/>
    <n v="0"/>
    <n v="9518263.6400000006"/>
    <n v="2.223767779561105E-2"/>
    <x v="0"/>
    <n v="1.151315502196526E-2"/>
    <n v="0"/>
    <n v="7.3690654112546147E-2"/>
    <x v="0"/>
    <x v="0"/>
    <n v="2.1399132855848831E-2"/>
    <x v="0"/>
    <x v="0"/>
    <x v="0"/>
    <n v="1.199430155643322E-2"/>
    <n v="0"/>
    <n v="0"/>
    <n v="253002.08000000002"/>
    <n v="0"/>
    <n v="127620.8"/>
    <x v="0"/>
    <x v="0"/>
    <n v="12418.96"/>
    <x v="0"/>
    <x v="0"/>
    <n v="0"/>
    <n v="265421.04000000004"/>
    <n v="0"/>
    <n v="-393041.84"/>
    <n v="1.8569132750346684"/>
    <x v="0"/>
    <n v="2.9099774254318667"/>
    <n v="0"/>
    <n v="1.0958918225360215"/>
    <x v="0"/>
    <x v="0"/>
    <n v="1.5021820961670587"/>
    <x v="0"/>
    <x v="0"/>
    <n v="0"/>
    <n v="2.7877359843084126"/>
    <n v="0"/>
    <n v="22258462.740000002"/>
    <n v="11129231.370000001"/>
    <n v="4.4104436657066273E-2"/>
    <n v="-3707.2799999999988"/>
    <n v="0"/>
    <n v="2.063832014663201E-2"/>
    <n v="3138746.3600000003"/>
    <n v="1569373.1800000002"/>
    <n v="0.19204579499695554"/>
    <n v="2.7081072356212519E-2"/>
    <n v="1.119181049686883"/>
    <n v="-44611.32"/>
    <n v="-0.34111443143178982"/>
    <n v="-4.8101780096247562E-2"/>
    <n v="0"/>
    <n v="0"/>
    <n v="0"/>
    <n v="0"/>
    <n v="90412.6"/>
    <n v="7464676.8799999999"/>
    <n v="14293976.189999999"/>
    <n v="7146988.0949999997"/>
    <n v="0"/>
    <n v="0"/>
    <n v="0"/>
    <n v="0"/>
    <n v="23694.48"/>
    <n v="1463852.81"/>
    <n v="2969783.02"/>
    <n v="1484891.51"/>
    <x v="0"/>
    <x v="0"/>
    <x v="0"/>
    <x v="0"/>
    <x v="0"/>
    <x v="0"/>
    <x v="0"/>
    <x v="0"/>
    <n v="4887.1000000000004"/>
    <n v="378069.87"/>
    <n v="759866.91999999993"/>
    <n v="379933.45999999996"/>
    <x v="0"/>
    <x v="0"/>
    <x v="0"/>
    <x v="0"/>
    <x v="0"/>
    <x v="0"/>
    <x v="0"/>
    <x v="0"/>
    <n v="0"/>
    <n v="0.15180537389715631"/>
    <n v="0"/>
    <n v="0.19148453478597907"/>
    <x v="0"/>
    <x v="0"/>
    <n v="0.15435650232016945"/>
    <x v="0"/>
    <x v="0"/>
    <n v="0"/>
    <n v="0"/>
    <n v="0"/>
    <n v="0"/>
    <n v="0"/>
    <n v="0"/>
    <n v="0"/>
    <n v="0"/>
    <n v="0"/>
    <n v="0"/>
    <n v="119992.85"/>
    <n v="9306599.5599999987"/>
    <n v="18023626.129999999"/>
    <n v="9011813.0649999995"/>
    <n v="0.15978074440894985"/>
    <n v="5878102.6799999997"/>
    <n v="1897926.74"/>
    <n v="0.32288084154392488"/>
    <n v="-393041.84"/>
    <x v="0"/>
    <n v="-181377.76000000004"/>
    <n v="0"/>
    <n v="0.13382766462556117"/>
    <n v="71387.679999999993"/>
    <n v="1510229.1"/>
    <n v="1535345.06"/>
    <n v="0.13538219022286277"/>
    <n v="183721.42999999988"/>
    <n v="1.0162000127738557"/>
    <n v="0.13322396036319537"/>
    <n v="393041.84"/>
    <n v="1647548.1199999996"/>
    <n v="0.23856167551573554"/>
    <x v="0"/>
    <x v="0"/>
    <x v="0"/>
    <x v="0"/>
    <x v="0"/>
    <x v="0"/>
    <n v="0"/>
    <n v="9442864.459999999"/>
    <n v="9442864.459999999"/>
    <n v="1594174.7599999998"/>
    <x v="0"/>
    <n v="1594174.7599999998"/>
    <n v="0.16882321744137371"/>
    <n v="8834529.6600000001"/>
    <n v="-3980175.9399999995"/>
    <x v="0"/>
    <n v="635302.96"/>
    <n v="2.4895473177080745"/>
    <n v="77207.850000000006"/>
    <n v="81040.72"/>
    <n v="-3707.2799999999988"/>
    <n v="-44611.32"/>
    <n v="-44611.32"/>
    <n v="25115.959999999992"/>
    <n v="25115.959999999992"/>
    <n v="0"/>
    <n v="0"/>
    <n v="0"/>
    <n v="0"/>
    <n v="0"/>
    <x v="0"/>
    <x v="0"/>
    <x v="0"/>
    <x v="0"/>
    <x v="0"/>
    <x v="0"/>
    <x v="0"/>
    <x v="0"/>
    <x v="0"/>
    <x v="0"/>
    <n v="242521.4"/>
    <n v="465256.59"/>
    <n v="676977.1"/>
    <n v="6079921.79"/>
    <n v="12592"/>
    <n v="6583.66"/>
    <n v="9180.83"/>
    <n v="13841.01"/>
    <n v="0"/>
    <n v="3492.06"/>
    <n v="7294.57"/>
    <n v="33958.839999999997"/>
    <n v="0"/>
    <n v="0"/>
    <n v="0"/>
    <n v="0"/>
    <n v="0"/>
    <n v="0"/>
    <n v="0"/>
    <n v="0"/>
    <x v="0"/>
    <x v="0"/>
    <n v="0"/>
    <n v="0"/>
    <n v="50649.9"/>
    <n v="88753.69"/>
    <n v="130108.71"/>
    <n v="245460.62"/>
    <n v="948879.89"/>
    <n v="13251.42"/>
    <n v="8107.14"/>
    <n v="10666.5"/>
    <n v="17300.86"/>
    <n v="20575.560000000001"/>
    <n v="0"/>
    <n v="5818.32"/>
    <n v="10961.81"/>
    <n v="13483.92"/>
    <n v="16288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44.59"/>
    <n v="22312.87"/>
    <n v="32724.02"/>
    <n v="67332.75"/>
    <n v="244055.64"/>
    <n v="1847.08"/>
    <n v="1125.44"/>
    <n v="1154.51"/>
    <n v="2441.92"/>
    <n v="422.58"/>
    <n v="0"/>
    <n v="494.75"/>
    <n v="781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464676.8799999999"/>
    <n v="42197.5"/>
    <n v="44745.469999999994"/>
    <n v="0"/>
    <n v="0"/>
    <n v="0"/>
    <n v="1463852.81"/>
    <n v="69901.48"/>
    <n v="46552.349999999991"/>
    <x v="0"/>
    <x v="0"/>
    <x v="0"/>
    <x v="0"/>
    <x v="0"/>
    <x v="0"/>
    <n v="378069.87"/>
    <n v="6991.53"/>
    <n v="1275.75"/>
    <x v="0"/>
    <x v="0"/>
    <x v="0"/>
    <x v="0"/>
    <x v="0"/>
    <x v="0"/>
    <n v="9306599.5600000005"/>
    <n v="119090.51"/>
    <n v="92573.569999999992"/>
    <x v="0"/>
    <x v="0"/>
    <x v="0"/>
    <x v="0"/>
    <x v="0"/>
    <x v="0"/>
    <x v="0"/>
    <x v="0"/>
    <x v="0"/>
    <x v="0"/>
    <x v="0"/>
    <x v="0"/>
  </r>
  <r>
    <s v="0690069334001"/>
    <x v="17"/>
    <x v="1"/>
    <x v="0"/>
    <x v="1"/>
    <x v="0"/>
    <x v="0"/>
    <x v="0"/>
    <x v="0"/>
    <x v="0"/>
    <n v="9426502.8300000001"/>
    <n v="-420871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9270.25"/>
    <x v="0"/>
    <n v="0"/>
    <x v="0"/>
    <n v="127647.64"/>
    <n v="89637.09"/>
    <x v="0"/>
    <n v="3898.71"/>
    <n v="0"/>
    <n v="339712.49"/>
    <n v="243961.26"/>
    <x v="0"/>
    <n v="62.25"/>
    <x v="0"/>
    <n v="8434.98"/>
    <n v="0"/>
    <n v="872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00221.57"/>
    <n v="310453.69"/>
    <n v="339712.49"/>
    <n v="29258.799999999988"/>
    <n v="1629480.37"/>
    <n v="117793.16"/>
    <n v="13.833403993916116"/>
    <n v="12016014.6"/>
    <n v="153165.12999999968"/>
    <n v="1.274674965857645E-2"/>
    <n v="11862849.469999999"/>
    <n v="0.98725325034142342"/>
    <n v="10042267.649999999"/>
    <n v="1.1812919037265452"/>
    <x v="0"/>
    <x v="0"/>
    <n v="102863.41"/>
    <n v="4118.99"/>
    <n v="0"/>
    <x v="0"/>
    <n v="124527.32"/>
    <x v="0"/>
    <x v="0"/>
    <x v="0"/>
    <n v="106982.40000000001"/>
    <n v="0"/>
    <n v="231509.72000000003"/>
    <n v="0"/>
    <n v="7907513.7599999998"/>
    <n v="0"/>
    <n v="1569524.75"/>
    <x v="0"/>
    <x v="0"/>
    <n v="370335.73"/>
    <x v="0"/>
    <x v="0"/>
    <n v="0"/>
    <n v="8277849.4900000002"/>
    <n v="0"/>
    <n v="9847374.2400000002"/>
    <n v="2.3509791986944941E-2"/>
    <x v="0"/>
    <n v="1.3008312488854911E-2"/>
    <n v="0"/>
    <n v="7.9340781341613126E-2"/>
    <x v="0"/>
    <x v="0"/>
    <n v="1.1122313258836791E-2"/>
    <x v="0"/>
    <x v="0"/>
    <x v="0"/>
    <n v="1.2923936359224619E-2"/>
    <n v="0"/>
    <n v="0"/>
    <n v="269830.46999999997"/>
    <n v="0"/>
    <n v="142826.36000000002"/>
    <x v="0"/>
    <x v="0"/>
    <n v="8214.58"/>
    <x v="0"/>
    <x v="0"/>
    <n v="0"/>
    <n v="278045.05"/>
    <n v="0"/>
    <n v="-420871.41"/>
    <n v="1.8179427196404536"/>
    <x v="0"/>
    <n v="2.6231919591232682"/>
    <n v="0"/>
    <n v="1.1469479950263124"/>
    <x v="0"/>
    <x v="0"/>
    <n v="1.9943189956761245"/>
    <x v="0"/>
    <x v="0"/>
    <n v="0"/>
    <n v="2.5989793648301025"/>
    <n v="0"/>
    <n v="34274477.340000004"/>
    <n v="11424825.780000001"/>
    <n v="4.7074900778049322E-2"/>
    <n v="35540.60000000002"/>
    <n v="2.5221040162518342"/>
    <n v="1.9996763574280079E-2"/>
    <n v="4738967.9300000006"/>
    <n v="1579655.9766666668"/>
    <n v="0.11113356489838072"/>
    <n v="1.536590608736617E-2"/>
    <n v="1.2042640642265543"/>
    <n v="-54096.489999999976"/>
    <n v="-0.2054744481041465"/>
    <n v="-2.8409968453803398E-2"/>
    <n v="0"/>
    <n v="0"/>
    <n v="0"/>
    <n v="0"/>
    <n v="180106.51"/>
    <n v="7804650.3499999996"/>
    <n v="22098626.539999999"/>
    <n v="7366208.8466666667"/>
    <n v="0"/>
    <n v="0"/>
    <n v="0"/>
    <n v="0"/>
    <n v="44910.16"/>
    <n v="1444997.43"/>
    <n v="4414780.45"/>
    <n v="1471593.4833333334"/>
    <x v="0"/>
    <x v="0"/>
    <x v="0"/>
    <x v="0"/>
    <x v="0"/>
    <x v="0"/>
    <x v="0"/>
    <x v="0"/>
    <n v="9284.2800000000007"/>
    <n v="366216.74"/>
    <n v="1126083.6599999999"/>
    <n v="375361.22"/>
    <x v="0"/>
    <x v="0"/>
    <x v="0"/>
    <x v="0"/>
    <x v="0"/>
    <x v="0"/>
    <x v="0"/>
    <x v="0"/>
    <n v="0"/>
    <n v="0.14670220224464683"/>
    <n v="0"/>
    <n v="0.18310828571327936"/>
    <x v="0"/>
    <x v="0"/>
    <n v="0.14840552788058398"/>
    <x v="0"/>
    <x v="0"/>
    <n v="0"/>
    <n v="0"/>
    <n v="0"/>
    <n v="0"/>
    <n v="0"/>
    <n v="0"/>
    <n v="0"/>
    <n v="0"/>
    <n v="0"/>
    <n v="0"/>
    <n v="236579.75"/>
    <n v="9615864.5199999996"/>
    <n v="27639490.649999999"/>
    <n v="9213163.5499999989"/>
    <n v="0.1540706937738015"/>
    <n v="5333204.5500000007"/>
    <n v="2268133.15"/>
    <n v="0.42528523493440723"/>
    <n v="-420871.41"/>
    <x v="0"/>
    <n v="-189361.68999999994"/>
    <n v="0"/>
    <n v="0.14467354042727973"/>
    <n v="87254"/>
    <n v="1512967.57"/>
    <n v="1542226.37"/>
    <n v="0.12834757790657148"/>
    <n v="153165.1299999996"/>
    <n v="1.0127467496585765"/>
    <n v="0.12673215485494357"/>
    <n v="420871.41"/>
    <n v="1670295.7499999998"/>
    <n v="0.2519741848112827"/>
    <x v="0"/>
    <x v="0"/>
    <x v="0"/>
    <x v="0"/>
    <x v="0"/>
    <x v="0"/>
    <n v="0"/>
    <n v="9745248.3800000008"/>
    <n v="9745248.3800000008"/>
    <n v="1614850.9699999997"/>
    <x v="0"/>
    <n v="1614850.9699999997"/>
    <n v="0.16570649685175079"/>
    <n v="8517151.7300000004"/>
    <n v="-3065071.4000000008"/>
    <x v="0"/>
    <n v="638927.77"/>
    <n v="2.5045422113989506"/>
    <n v="154691.01"/>
    <n v="163188.24000000002"/>
    <n v="35540.60000000002"/>
    <n v="-54096.489999999976"/>
    <n v="-54096.489999999976"/>
    <n v="29258.800000000025"/>
    <n v="29258.800000000025"/>
    <n v="0"/>
    <n v="0"/>
    <n v="0"/>
    <n v="0"/>
    <n v="0"/>
    <x v="0"/>
    <x v="0"/>
    <x v="0"/>
    <x v="0"/>
    <x v="0"/>
    <x v="0"/>
    <x v="0"/>
    <x v="0"/>
    <x v="0"/>
    <x v="0"/>
    <n v="260039.72"/>
    <n v="474992.14"/>
    <n v="692794.52"/>
    <n v="6376823.9699999997"/>
    <n v="11842.57"/>
    <n v="7064.7"/>
    <n v="8778.9699999999993"/>
    <n v="29406.59"/>
    <n v="0"/>
    <n v="4489.0600000000004"/>
    <n v="8392.91"/>
    <n v="32888.61"/>
    <n v="0"/>
    <n v="0"/>
    <n v="0"/>
    <n v="0"/>
    <n v="0"/>
    <n v="0"/>
    <n v="0"/>
    <n v="0"/>
    <x v="0"/>
    <x v="0"/>
    <n v="0"/>
    <n v="0"/>
    <n v="54057.17"/>
    <n v="85856.03"/>
    <n v="127885.32"/>
    <n v="240045.37"/>
    <n v="937153.54"/>
    <n v="12881.49"/>
    <n v="8279.33"/>
    <n v="10048.200000000001"/>
    <n v="16214.24"/>
    <n v="26742.71"/>
    <n v="0"/>
    <n v="4881.93"/>
    <n v="13371.67"/>
    <n v="13840.64"/>
    <n v="18267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459.09"/>
    <n v="21501.5"/>
    <n v="33264.67"/>
    <n v="66302.149999999994"/>
    <n v="232689.33"/>
    <n v="1083.07"/>
    <n v="477.6"/>
    <n v="447.23"/>
    <n v="787.57"/>
    <n v="843.8"/>
    <n v="0"/>
    <n v="281.64"/>
    <n v="198.08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804650.3499999996"/>
    <n v="57092.83"/>
    <n v="45770.58"/>
    <n v="0"/>
    <n v="0"/>
    <n v="0"/>
    <n v="1444997.4300000002"/>
    <n v="74165.97"/>
    <n v="50361.35"/>
    <x v="0"/>
    <x v="0"/>
    <x v="0"/>
    <x v="0"/>
    <x v="0"/>
    <x v="0"/>
    <n v="366216.74"/>
    <n v="3639.2700000000004"/>
    <n v="479.72"/>
    <x v="0"/>
    <x v="0"/>
    <x v="0"/>
    <x v="0"/>
    <x v="0"/>
    <x v="0"/>
    <n v="9615864.5200000014"/>
    <n v="134898.07000000004"/>
    <n v="96611.650000000009"/>
    <x v="0"/>
    <x v="0"/>
    <x v="0"/>
    <x v="0"/>
    <x v="0"/>
    <x v="0"/>
    <x v="0"/>
    <x v="0"/>
    <x v="0"/>
    <x v="0"/>
    <x v="0"/>
    <x v="0"/>
  </r>
  <r>
    <s v="0690069334001"/>
    <x v="17"/>
    <x v="2"/>
    <x v="0"/>
    <x v="2"/>
    <x v="0"/>
    <x v="0"/>
    <x v="0"/>
    <x v="0"/>
    <x v="0"/>
    <n v="9984639.9199999999"/>
    <n v="-429085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110.01"/>
    <x v="0"/>
    <n v="0"/>
    <x v="0"/>
    <n v="148070.57999999999"/>
    <n v="137247.59"/>
    <x v="0"/>
    <n v="5461.28"/>
    <n v="0"/>
    <n v="501761.38"/>
    <n v="383085.96"/>
    <x v="0"/>
    <n v="4934.6400000000003"/>
    <x v="0"/>
    <n v="12826.18"/>
    <n v="0"/>
    <n v="100914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21369.84"/>
    <n v="436889.46"/>
    <n v="501761.38"/>
    <n v="64871.919999999984"/>
    <n v="1686241.76"/>
    <n v="151466.36999999997"/>
    <n v="11.132779903552191"/>
    <n v="12008078.49"/>
    <n v="208488.68000000002"/>
    <n v="1.7362368190183278E-2"/>
    <n v="11799589.810000001"/>
    <n v="0.98263763180981678"/>
    <n v="9967613.9800000004"/>
    <n v="1.1837928147775241"/>
    <x v="0"/>
    <x v="0"/>
    <n v="137785.76"/>
    <n v="5910.97"/>
    <n v="0"/>
    <x v="0"/>
    <n v="119805.94"/>
    <x v="0"/>
    <x v="0"/>
    <x v="0"/>
    <n v="143696.73000000001"/>
    <n v="0"/>
    <n v="263502.67000000004"/>
    <n v="0"/>
    <n v="8383865.7799999993"/>
    <n v="0"/>
    <n v="1608898.89"/>
    <x v="0"/>
    <x v="0"/>
    <n v="420960.28"/>
    <x v="0"/>
    <x v="0"/>
    <n v="0"/>
    <n v="8804826.0599999987"/>
    <n v="0"/>
    <n v="10413724.949999999"/>
    <n v="2.530340212221565E-2"/>
    <x v="0"/>
    <n v="1.643463333211902E-2"/>
    <n v="0"/>
    <n v="7.4464555072196001E-2"/>
    <x v="0"/>
    <x v="0"/>
    <n v="1.4041633571699449E-2"/>
    <x v="0"/>
    <x v="0"/>
    <x v="0"/>
    <n v="1.6320223593377842E-2"/>
    <n v="0"/>
    <n v="0"/>
    <n v="284058.51"/>
    <n v="0"/>
    <n v="134998.5"/>
    <x v="0"/>
    <x v="0"/>
    <n v="10028.02"/>
    <x v="0"/>
    <x v="0"/>
    <n v="0"/>
    <n v="294086.53000000003"/>
    <n v="0"/>
    <n v="-429085.03"/>
    <n v="1.6283896857667512"/>
    <x v="0"/>
    <n v="2.0615955523996092"/>
    <n v="0"/>
    <n v="1.1268097391498284"/>
    <x v="0"/>
    <x v="0"/>
    <n v="1.6965100482661899"/>
    <x v="0"/>
    <x v="0"/>
    <n v="0"/>
    <n v="2.0465777474546569"/>
    <n v="0"/>
    <n v="46282555.830000006"/>
    <n v="11570638.957500001"/>
    <n v="4.744684904753238E-2"/>
    <n v="106666.19000000003"/>
    <n v="1.2867019061991429"/>
    <n v="1.99307783128536E-2"/>
    <n v="6360337.7700000005"/>
    <n v="1590084.4425000001"/>
    <n v="0.16319113190744902"/>
    <n v="2.2426391572074929E-2"/>
    <n v="1.2695375842978489"/>
    <n v="-30581.399999999965"/>
    <n v="-7.6930253972974053E-2"/>
    <n v="-1.057206956757642E-2"/>
    <n v="0"/>
    <n v="0"/>
    <n v="0"/>
    <n v="0"/>
    <n v="283861.78999999998"/>
    <n v="8246080.0199999996"/>
    <n v="30344706.559999999"/>
    <n v="7586176.6399999997"/>
    <n v="0"/>
    <n v="0"/>
    <n v="0"/>
    <n v="0"/>
    <n v="68485.47"/>
    <n v="1489092.95"/>
    <n v="5903873.4000000004"/>
    <n v="1475968.35"/>
    <x v="0"/>
    <x v="0"/>
    <x v="0"/>
    <x v="0"/>
    <x v="0"/>
    <x v="0"/>
    <x v="0"/>
    <x v="0"/>
    <n v="14232.19"/>
    <n v="415049.31"/>
    <n v="1541132.97"/>
    <n v="385283.24249999999"/>
    <x v="0"/>
    <x v="0"/>
    <x v="0"/>
    <x v="0"/>
    <x v="0"/>
    <x v="0"/>
    <x v="0"/>
    <x v="0"/>
    <n v="0"/>
    <n v="0.1496731771328752"/>
    <n v="0"/>
    <n v="0.18560145954349225"/>
    <x v="0"/>
    <x v="0"/>
    <n v="0.14775820414769272"/>
    <x v="0"/>
    <x v="0"/>
    <n v="0"/>
    <n v="0"/>
    <n v="0"/>
    <n v="0"/>
    <n v="0"/>
    <n v="0"/>
    <n v="0"/>
    <n v="0"/>
    <n v="0"/>
    <n v="0"/>
    <n v="370653.38"/>
    <n v="10150222.279999999"/>
    <n v="37789712.93"/>
    <n v="9447428.2324999999"/>
    <n v="0.15693302806997533"/>
    <n v="5056124.57"/>
    <n v="1690508.54"/>
    <n v="0.33434867290067577"/>
    <n v="-429085.03"/>
    <x v="0"/>
    <n v="-165582.35999999999"/>
    <n v="0"/>
    <n v="0.16251854666298715"/>
    <n v="100914.6"/>
    <n v="1520455.24"/>
    <n v="1585327.16"/>
    <n v="0.13202171865550488"/>
    <n v="208488.67999999993"/>
    <n v="1.0173623681901833"/>
    <n v="0.12976862795737404"/>
    <n v="429085.03"/>
    <n v="1686241.76"/>
    <n v="0.25446234352540292"/>
    <x v="0"/>
    <x v="0"/>
    <x v="0"/>
    <x v="0"/>
    <x v="0"/>
    <x v="0"/>
    <n v="0"/>
    <n v="10314527.680000002"/>
    <n v="10314527.680000002"/>
    <n v="1653805.8"/>
    <x v="0"/>
    <n v="1653805.8"/>
    <n v="0.1603375211457089"/>
    <n v="8558559.2100000009"/>
    <n v="-3365616.0300000003"/>
    <x v="0"/>
    <n v="640332.5"/>
    <n v="2.5320748829709565"/>
    <n v="236975.95"/>
    <n v="254736.77000000002"/>
    <n v="106666.19000000003"/>
    <n v="-30581.399999999965"/>
    <n v="-30581.399999999965"/>
    <n v="64871.920000000042"/>
    <n v="64871.920000000042"/>
    <n v="0"/>
    <n v="0"/>
    <n v="0"/>
    <n v="0"/>
    <n v="0"/>
    <x v="0"/>
    <x v="0"/>
    <x v="0"/>
    <x v="0"/>
    <x v="0"/>
    <x v="0"/>
    <x v="0"/>
    <x v="0"/>
    <x v="0"/>
    <x v="0"/>
    <n v="249498.34"/>
    <n v="482705.91999999998"/>
    <n v="706941.95"/>
    <n v="6806933.8099999996"/>
    <n v="16985.95"/>
    <n v="10786.03"/>
    <n v="12852.75"/>
    <n v="47306.89"/>
    <n v="0"/>
    <n v="5010.6099999999997"/>
    <n v="9271.49"/>
    <n v="35572.04"/>
    <n v="0"/>
    <n v="0"/>
    <n v="0"/>
    <n v="0"/>
    <n v="0"/>
    <n v="0"/>
    <n v="0"/>
    <n v="0"/>
    <x v="0"/>
    <x v="0"/>
    <n v="0"/>
    <n v="0"/>
    <n v="52025.66"/>
    <n v="88430.05"/>
    <n v="131770.19"/>
    <n v="257107.21"/>
    <n v="959759.84"/>
    <n v="12012.12"/>
    <n v="7572.16"/>
    <n v="10224.91"/>
    <n v="15392.14"/>
    <n v="25571.64"/>
    <n v="0"/>
    <n v="4245.29"/>
    <n v="11156.92"/>
    <n v="13753.77"/>
    <n v="19876.99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09.35"/>
    <n v="22189.040000000001"/>
    <n v="34560.97"/>
    <n v="67793.97"/>
    <n v="279695.98"/>
    <n v="1113.76"/>
    <n v="764.38"/>
    <n v="1182.8399999999999"/>
    <n v="2071.79"/>
    <n v="0"/>
    <n v="0"/>
    <n v="470.72"/>
    <n v="307.48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8246080.0199999996"/>
    <n v="87931.62"/>
    <n v="49854.14"/>
    <n v="0"/>
    <n v="0"/>
    <n v="0"/>
    <n v="1489092.95"/>
    <n v="70772.97"/>
    <n v="49032.97"/>
    <x v="0"/>
    <x v="0"/>
    <x v="0"/>
    <x v="0"/>
    <x v="0"/>
    <x v="0"/>
    <n v="415049.31"/>
    <n v="5132.7699999999995"/>
    <n v="778.2"/>
    <x v="0"/>
    <x v="0"/>
    <x v="0"/>
    <x v="0"/>
    <x v="0"/>
    <x v="0"/>
    <n v="10150222.280000001"/>
    <n v="163837.36000000004"/>
    <n v="99665.31"/>
    <x v="0"/>
    <x v="0"/>
    <x v="0"/>
    <x v="0"/>
    <x v="0"/>
    <x v="0"/>
    <x v="0"/>
    <x v="0"/>
    <x v="0"/>
    <x v="0"/>
    <x v="0"/>
    <x v="0"/>
  </r>
  <r>
    <s v="0690069334001"/>
    <x v="17"/>
    <x v="3"/>
    <x v="0"/>
    <x v="3"/>
    <x v="0"/>
    <x v="0"/>
    <x v="0"/>
    <x v="0"/>
    <x v="0"/>
    <n v="9989800.5299999993"/>
    <n v="-440772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8929.86"/>
    <x v="0"/>
    <n v="0"/>
    <x v="0"/>
    <n v="170551.72"/>
    <n v="189516.71"/>
    <x v="0"/>
    <n v="5463.48"/>
    <n v="0"/>
    <n v="657490.79"/>
    <n v="519960.34"/>
    <x v="0"/>
    <n v="8281.81"/>
    <x v="0"/>
    <n v="17194.14"/>
    <n v="0"/>
    <n v="112054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33167.29"/>
    <n v="564461.77"/>
    <n v="657490.79"/>
    <n v="93029.020000000019"/>
    <n v="1726196.31"/>
    <n v="135577.35999999999"/>
    <n v="12.7321870701716"/>
    <n v="12057137.710000001"/>
    <n v="162049.15000000002"/>
    <n v="1.3440101116668759E-2"/>
    <n v="11895088.560000002"/>
    <n v="0.9865598988833314"/>
    <n v="10052889.469999999"/>
    <n v="1.1832507057296835"/>
    <x v="0"/>
    <x v="0"/>
    <n v="111479.62"/>
    <n v="8228.18"/>
    <n v="0"/>
    <x v="0"/>
    <n v="143265.71"/>
    <x v="0"/>
    <x v="0"/>
    <x v="0"/>
    <n v="119707.79999999999"/>
    <n v="0"/>
    <n v="262973.51"/>
    <n v="0"/>
    <n v="8371689.1099999994"/>
    <n v="0"/>
    <n v="1652441.75"/>
    <x v="0"/>
    <x v="0"/>
    <n v="406442.36000000004"/>
    <x v="0"/>
    <x v="0"/>
    <n v="0"/>
    <n v="8778131.4699999988"/>
    <n v="0"/>
    <n v="10430573.219999999"/>
    <n v="2.5211798474868478E-2"/>
    <x v="0"/>
    <n v="1.3316263723510391E-2"/>
    <n v="0"/>
    <n v="8.6699401053017447E-2"/>
    <x v="0"/>
    <x v="0"/>
    <n v="2.0244395785911692E-2"/>
    <x v="0"/>
    <x v="0"/>
    <x v="0"/>
    <n v="1.3637047976452781E-2"/>
    <n v="0"/>
    <n v="0"/>
    <n v="283468.02"/>
    <n v="0"/>
    <n v="146754.57"/>
    <x v="0"/>
    <x v="0"/>
    <n v="10550.1"/>
    <x v="0"/>
    <x v="0"/>
    <n v="0"/>
    <n v="294018.12"/>
    <n v="0"/>
    <n v="-440772.69"/>
    <n v="1.6761106090115312"/>
    <x v="0"/>
    <n v="2.5427788505199427"/>
    <n v="0"/>
    <n v="1.0243523729439517"/>
    <x v="0"/>
    <x v="0"/>
    <n v="1.2821912014564583"/>
    <x v="0"/>
    <x v="0"/>
    <n v="0"/>
    <n v="2.4561316806423643"/>
    <n v="0"/>
    <n v="58339693.540000007"/>
    <n v="11667938.708000001"/>
    <n v="4.8727555417323161E-2"/>
    <n v="175954.71000000005"/>
    <n v="1.0770766522817146"/>
    <n v="2.0573718803940089E-2"/>
    <n v="7993505.0600000005"/>
    <n v="1598701.0120000001"/>
    <n v="0.17457114113592634"/>
    <n v="2.3919140045588941E-2"/>
    <n v="1.247837515935373"/>
    <n v="-13561.999999999942"/>
    <n v="-2.544941155013156E-2"/>
    <n v="-3.4869912345446199E-3"/>
    <n v="0"/>
    <n v="0"/>
    <n v="0"/>
    <n v="0"/>
    <n v="388786.53"/>
    <n v="8260209.4900000002"/>
    <n v="38604916.049999997"/>
    <n v="7720983.209999999"/>
    <n v="0"/>
    <n v="0"/>
    <n v="0"/>
    <n v="0"/>
    <n v="90943.33"/>
    <n v="1509176.04"/>
    <n v="7413049.4400000004"/>
    <n v="1482609.888"/>
    <x v="0"/>
    <x v="0"/>
    <x v="0"/>
    <x v="0"/>
    <x v="0"/>
    <x v="0"/>
    <x v="0"/>
    <x v="0"/>
    <n v="19197.810000000001"/>
    <n v="398214.18"/>
    <n v="1939347.15"/>
    <n v="387869.43"/>
    <x v="0"/>
    <x v="0"/>
    <x v="0"/>
    <x v="0"/>
    <x v="0"/>
    <x v="0"/>
    <x v="0"/>
    <x v="0"/>
    <n v="0"/>
    <n v="0.15106360916435671"/>
    <n v="0"/>
    <n v="0.18402007986608004"/>
    <x v="0"/>
    <x v="0"/>
    <n v="0.14848664407504353"/>
    <x v="0"/>
    <x v="0"/>
    <n v="0"/>
    <n v="0"/>
    <n v="0"/>
    <n v="0"/>
    <n v="0"/>
    <n v="0"/>
    <n v="0"/>
    <n v="0"/>
    <n v="0"/>
    <n v="0"/>
    <n v="504237.81"/>
    <n v="10167599.710000001"/>
    <n v="47957312.640000001"/>
    <n v="9591462.5280000009"/>
    <n v="0.15771457435026115"/>
    <n v="5064640.7699999996"/>
    <n v="1738079.34"/>
    <n v="0.34317919452360296"/>
    <n v="-440772.69"/>
    <x v="0"/>
    <n v="-177799.18"/>
    <n v="0"/>
    <n v="0.16102055901450243"/>
    <n v="112054.5"/>
    <n v="1521112.79"/>
    <n v="1614141.81"/>
    <n v="0.13387437788499804"/>
    <n v="162049.15000000002"/>
    <n v="1.0134401011166687"/>
    <n v="0.13209895457806264"/>
    <n v="440772.69"/>
    <n v="1726196.31"/>
    <n v="0.25534331607973371"/>
    <x v="0"/>
    <x v="0"/>
    <x v="0"/>
    <x v="0"/>
    <x v="0"/>
    <x v="0"/>
    <n v="0"/>
    <n v="10316144.539999999"/>
    <n v="10316144.539999999"/>
    <n v="1679681.8"/>
    <x v="0"/>
    <n v="1679681.8"/>
    <n v="0.16282069270037586"/>
    <n v="8718097.7599999998"/>
    <n v="-3326561.4299999997"/>
    <x v="0"/>
    <n v="641207.55000000005"/>
    <n v="2.5470181846735898"/>
    <n v="321030.48000000004"/>
    <n v="346506.43000000005"/>
    <n v="175954.71000000005"/>
    <n v="-13561.999999999942"/>
    <n v="-13561.999999999942"/>
    <n v="93029.020000000062"/>
    <n v="93029.020000000062"/>
    <n v="0"/>
    <n v="0"/>
    <n v="0"/>
    <n v="0"/>
    <n v="0"/>
    <x v="0"/>
    <x v="0"/>
    <x v="0"/>
    <x v="0"/>
    <x v="0"/>
    <x v="0"/>
    <x v="0"/>
    <x v="0"/>
    <x v="0"/>
    <x v="0"/>
    <n v="252571.27"/>
    <n v="479712.16"/>
    <n v="701330.27"/>
    <n v="6826595.79"/>
    <n v="15227.57"/>
    <n v="8942.25"/>
    <n v="8663.2000000000007"/>
    <n v="26628.58"/>
    <n v="0"/>
    <n v="4834.79"/>
    <n v="9489.59"/>
    <n v="37693.64"/>
    <n v="0"/>
    <n v="0"/>
    <n v="0"/>
    <n v="0"/>
    <n v="0"/>
    <n v="0"/>
    <n v="0"/>
    <n v="0"/>
    <x v="0"/>
    <x v="0"/>
    <n v="0"/>
    <n v="0"/>
    <n v="52638.82"/>
    <n v="85578.53"/>
    <n v="127145.58"/>
    <n v="246874.85"/>
    <n v="996938.26"/>
    <n v="15175.17"/>
    <n v="9015.59"/>
    <n v="13059.58"/>
    <n v="21071.17"/>
    <n v="32259.19"/>
    <n v="0"/>
    <n v="4704.5600000000004"/>
    <n v="11297.43"/>
    <n v="14970.32"/>
    <n v="21712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91.17"/>
    <n v="21904.2"/>
    <n v="33674.26"/>
    <n v="64284.21"/>
    <n v="267360.34000000003"/>
    <n v="1562.36"/>
    <n v="1070.32"/>
    <n v="1657.17"/>
    <n v="2645.27"/>
    <n v="344.28"/>
    <n v="0"/>
    <n v="405.42"/>
    <n v="543.36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8260209.4900000002"/>
    <n v="59461.600000000006"/>
    <n v="52018.020000000004"/>
    <n v="0"/>
    <n v="0"/>
    <n v="0"/>
    <n v="1509176.04"/>
    <n v="90580.7"/>
    <n v="52685.01"/>
    <x v="0"/>
    <x v="0"/>
    <x v="0"/>
    <x v="0"/>
    <x v="0"/>
    <x v="0"/>
    <n v="398214.18000000005"/>
    <n v="7279.4000000000005"/>
    <n v="948.78"/>
    <x v="0"/>
    <x v="0"/>
    <x v="0"/>
    <x v="0"/>
    <x v="0"/>
    <x v="0"/>
    <n v="10167599.709999999"/>
    <n v="157321.69999999998"/>
    <n v="105651.81000000001"/>
    <x v="0"/>
    <x v="0"/>
    <x v="0"/>
    <x v="0"/>
    <x v="0"/>
    <x v="0"/>
    <x v="0"/>
    <x v="0"/>
    <x v="0"/>
    <x v="0"/>
    <x v="0"/>
    <x v="0"/>
  </r>
  <r>
    <s v="0690074397001"/>
    <x v="18"/>
    <x v="0"/>
    <x v="0"/>
    <x v="0"/>
    <x v="0"/>
    <x v="0"/>
    <x v="0"/>
    <x v="0"/>
    <x v="0"/>
    <n v="7213282.4400000004"/>
    <n v="-566903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764.44"/>
    <x v="0"/>
    <n v="0"/>
    <x v="0"/>
    <n v="0"/>
    <n v="55064.25"/>
    <x v="0"/>
    <n v="346.11"/>
    <n v="0"/>
    <n v="133117.85"/>
    <n v="123810.5"/>
    <x v="0"/>
    <n v="0"/>
    <x v="0"/>
    <n v="4241.3100000000004"/>
    <n v="0"/>
    <n v="5066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74940.13"/>
    <n v="94174.8"/>
    <n v="133117.85"/>
    <n v="38943.050000000003"/>
    <n v="2913883.1799999997"/>
    <n v="463369.82000000007"/>
    <n v="6.2884612985800397"/>
    <n v="10010991.539999999"/>
    <n v="616616.11"/>
    <n v="6.1593909807659282E-2"/>
    <n v="9394375.4299999997"/>
    <n v="0.93840609019234078"/>
    <n v="6784332.1600000001"/>
    <n v="1.3847163152459798"/>
    <x v="4"/>
    <x v="0"/>
    <n v="57236.959999999999"/>
    <n v="0"/>
    <n v="0"/>
    <x v="0"/>
    <n v="296654.71000000002"/>
    <x v="0"/>
    <x v="0"/>
    <x v="4"/>
    <n v="57236.959999999999"/>
    <n v="0"/>
    <n v="353892.67000000004"/>
    <n v="1"/>
    <n v="1467665.69"/>
    <n v="0"/>
    <n v="6312519.4799999995"/>
    <x v="0"/>
    <x v="0"/>
    <n v="0"/>
    <x v="0"/>
    <x v="0"/>
    <n v="1"/>
    <n v="1467665.69"/>
    <n v="0"/>
    <n v="7780186.1699999999"/>
    <n v="4.5486401259213063E-2"/>
    <x v="5"/>
    <n v="3.8998635990461827E-2"/>
    <n v="0"/>
    <n v="4.6994660521823862E-2"/>
    <x v="0"/>
    <x v="0"/>
    <n v="0"/>
    <x v="0"/>
    <x v="0"/>
    <x v="5"/>
    <n v="3.8998635990461827E-2"/>
    <n v="0"/>
    <n v="1"/>
    <n v="86332.92"/>
    <n v="0"/>
    <n v="480369.99"/>
    <x v="0"/>
    <x v="0"/>
    <n v="199.82"/>
    <x v="0"/>
    <x v="0"/>
    <n v="1"/>
    <n v="86532.74"/>
    <n v="0"/>
    <n v="-566903.73"/>
    <n v="1.601908652134558"/>
    <x v="5"/>
    <n v="1.5083421621274087"/>
    <n v="0"/>
    <n v="1.6192899482364529"/>
    <x v="0"/>
    <x v="0"/>
    <n v="0"/>
    <x v="0"/>
    <x v="0"/>
    <n v="1"/>
    <n v="1.5118332629825204"/>
    <n v="0"/>
    <n v="19885435.829999998"/>
    <n v="9942717.9149999991"/>
    <n v="6.6457784043448848E-2"/>
    <n v="89287.37"/>
    <n v="0.61670816376381121"/>
    <n v="2.6256595252104172E-2"/>
    <n v="5833241.0999999996"/>
    <n v="2916620.55"/>
    <n v="0.16022536767767068"/>
    <n v="4.7000890902776857E-2"/>
    <n v="1.1565486710362973"/>
    <n v="34223.119999999995"/>
    <n v="0.14080592005703313"/>
    <n v="4.1304343893779273E-2"/>
    <n v="0"/>
    <n v="0"/>
    <n v="0"/>
    <n v="0"/>
    <n v="17163.990000000002"/>
    <n v="1410428.73"/>
    <n v="2806783.96"/>
    <n v="1403391.98"/>
    <n v="0"/>
    <n v="0"/>
    <n v="0"/>
    <n v="0"/>
    <n v="96515.54"/>
    <n v="6015864.7699999996"/>
    <n v="11960427.35"/>
    <n v="5980213.674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76432738342998"/>
    <n v="0"/>
    <n v="0.1936697487652897"/>
    <x v="0"/>
    <x v="0"/>
    <n v="0"/>
    <x v="0"/>
    <x v="0"/>
    <n v="0"/>
    <n v="0"/>
    <n v="0"/>
    <n v="0"/>
    <n v="0"/>
    <n v="0"/>
    <n v="0"/>
    <n v="0"/>
    <n v="0"/>
    <n v="0"/>
    <n v="117151.35"/>
    <n v="7426293.5"/>
    <n v="14767211.310000001"/>
    <n v="7383605.6550000003"/>
    <n v="0.19039697753197521"/>
    <n v="4980758.38"/>
    <n v="1368956.71"/>
    <n v="0.27484905019624745"/>
    <n v="-566903.73"/>
    <x v="0"/>
    <n v="-213011.05999999994"/>
    <n v="0"/>
    <n v="0.12309566599566026"/>
    <n v="5066.04"/>
    <n v="2869874.09"/>
    <n v="2908817.1399999997"/>
    <n v="0.29056234124037628"/>
    <n v="616616.11000000034"/>
    <n v="1.0615939098076592"/>
    <n v="0.27370385093205807"/>
    <n v="566903.73"/>
    <n v="3049685.9799999995"/>
    <n v="0.18588921407573905"/>
    <x v="0"/>
    <x v="0"/>
    <x v="0"/>
    <x v="0"/>
    <x v="0"/>
    <x v="0"/>
    <n v="357709.04499999998"/>
    <n v="7926616.7400000002"/>
    <n v="8284325.7850000001"/>
    <n v="2894411.6549999998"/>
    <x v="0"/>
    <n v="2894411.6549999998"/>
    <n v="0.34938409354213967"/>
    <n v="6786148.9199999999"/>
    <n v="-3611801.67"/>
    <x v="0"/>
    <n v="875195.95"/>
    <n v="3.2849102306746278"/>
    <n v="85046.06"/>
    <n v="89287.37"/>
    <n v="89287.37"/>
    <n v="34223.119999999995"/>
    <n v="34223.119999999995"/>
    <n v="38943.049999999996"/>
    <n v="38943.049999999996"/>
    <n v="0"/>
    <n v="0"/>
    <n v="0"/>
    <n v="0"/>
    <n v="0"/>
    <x v="0"/>
    <x v="0"/>
    <x v="0"/>
    <x v="0"/>
    <x v="0"/>
    <x v="0"/>
    <x v="0"/>
    <x v="0"/>
    <x v="0"/>
    <x v="2"/>
    <n v="63810.1"/>
    <n v="103887.82"/>
    <n v="149803.20000000001"/>
    <n v="1092927.6099999999"/>
    <n v="3607.88"/>
    <n v="3493.6"/>
    <n v="2847.63"/>
    <n v="15021.689999999999"/>
    <n v="0"/>
    <n v="1656.58"/>
    <n v="3647.9"/>
    <n v="26961.68"/>
    <n v="0"/>
    <n v="0"/>
    <n v="0"/>
    <n v="0"/>
    <n v="0"/>
    <n v="0"/>
    <n v="0"/>
    <n v="0"/>
    <x v="0"/>
    <x v="0"/>
    <n v="0"/>
    <n v="0"/>
    <n v="261740.15"/>
    <n v="429898.05"/>
    <n v="624438.97"/>
    <n v="1151306.6200000001"/>
    <n v="3548480.98"/>
    <n v="13627.07"/>
    <n v="18123.79"/>
    <n v="12635.53"/>
    <n v="22272.639999999999"/>
    <n v="37719.43"/>
    <n v="2"/>
    <n v="7678.94"/>
    <n v="23016.52"/>
    <n v="43089.74"/>
    <n v="11848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4"/>
    <n v="1410428.73"/>
    <n v="24970.799999999999"/>
    <n v="32266.16"/>
    <n v="0"/>
    <n v="0"/>
    <n v="0"/>
    <n v="6015864.7699999996"/>
    <n v="104378.45999999999"/>
    <n v="192276.25"/>
    <x v="0"/>
    <x v="0"/>
    <x v="0"/>
    <x v="0"/>
    <x v="0"/>
    <x v="0"/>
    <n v="0"/>
    <n v="0"/>
    <n v="0"/>
    <x v="0"/>
    <x v="0"/>
    <x v="0"/>
    <x v="0"/>
    <x v="0"/>
    <x v="0"/>
    <n v="7426293.5"/>
    <n v="129349.26000000001"/>
    <n v="224543.40999999997"/>
    <x v="0"/>
    <x v="0"/>
    <x v="0"/>
    <x v="0"/>
    <x v="0"/>
    <x v="0"/>
    <x v="0"/>
    <x v="0"/>
    <x v="0"/>
    <x v="0"/>
    <x v="0"/>
    <x v="0"/>
  </r>
  <r>
    <s v="0690074397001"/>
    <x v="18"/>
    <x v="1"/>
    <x v="0"/>
    <x v="1"/>
    <x v="0"/>
    <x v="0"/>
    <x v="0"/>
    <x v="0"/>
    <x v="0"/>
    <n v="7339128.8399999999"/>
    <n v="-570874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222.52"/>
    <x v="0"/>
    <n v="0"/>
    <x v="0"/>
    <n v="3970.76"/>
    <n v="120834.73"/>
    <x v="0"/>
    <n v="793.17"/>
    <n v="0"/>
    <n v="253111.07"/>
    <n v="236921.77"/>
    <x v="0"/>
    <n v="0"/>
    <x v="0"/>
    <n v="8628.06"/>
    <n v="0"/>
    <n v="7561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80847.88"/>
    <n v="200821.18"/>
    <n v="253111.07"/>
    <n v="52289.890000000014"/>
    <n v="2933137.77"/>
    <n v="361644.76000000013"/>
    <n v="8.110549617807262"/>
    <n v="10092875.369999999"/>
    <n v="477576.53000000009"/>
    <n v="4.7318183618866992E-2"/>
    <n v="9615298.8399999999"/>
    <n v="0.95268181638113303"/>
    <n v="6841039.5199999996"/>
    <n v="1.4055318364832368"/>
    <x v="4"/>
    <x v="0"/>
    <n v="56139.960000000006"/>
    <n v="0"/>
    <n v="0"/>
    <x v="0"/>
    <n v="282713.95"/>
    <x v="0"/>
    <x v="0"/>
    <x v="4"/>
    <n v="56139.960000000006"/>
    <n v="0"/>
    <n v="338854.91000000003"/>
    <n v="1"/>
    <n v="1470179.16"/>
    <n v="0"/>
    <n v="6439823.1699999999"/>
    <x v="0"/>
    <x v="0"/>
    <n v="0"/>
    <x v="0"/>
    <x v="0"/>
    <n v="1"/>
    <n v="1470179.16"/>
    <n v="0"/>
    <n v="7910003.3300000001"/>
    <n v="4.2838782218312929E-2"/>
    <x v="5"/>
    <n v="3.8185794988414887E-2"/>
    <n v="0"/>
    <n v="4.3900887110849052E-2"/>
    <x v="0"/>
    <x v="0"/>
    <n v="0"/>
    <x v="0"/>
    <x v="0"/>
    <x v="5"/>
    <n v="3.8185794988414887E-2"/>
    <n v="0"/>
    <n v="1"/>
    <n v="88127.91"/>
    <n v="0"/>
    <n v="482545.76"/>
    <x v="0"/>
    <x v="0"/>
    <n v="199.82"/>
    <x v="0"/>
    <x v="0"/>
    <n v="1"/>
    <n v="88327.73000000001"/>
    <n v="0"/>
    <n v="-570874.49"/>
    <n v="1.6847165944858227"/>
    <x v="5"/>
    <n v="1.5697893265331859"/>
    <n v="0"/>
    <n v="1.7068339217077897"/>
    <x v="0"/>
    <x v="0"/>
    <n v="0"/>
    <x v="0"/>
    <x v="0"/>
    <n v="1"/>
    <n v="1.5733486450649412"/>
    <n v="0"/>
    <n v="29978311.199999996"/>
    <n v="9992770.3999999985"/>
    <n v="7.2553291127353439E-2"/>
    <n v="166356.54999999999"/>
    <n v="0.72635991789923515"/>
    <n v="2.54623922911308E-2"/>
    <n v="8714088.9800000004"/>
    <n v="2904696.3266666667"/>
    <n v="0.10801106371075864"/>
    <n v="3.139663250943904E-2"/>
    <n v="1.1653647011937878"/>
    <n v="45521.819999999992"/>
    <n v="9.403080022256094E-2"/>
    <n v="2.7332852559086119E-2"/>
    <n v="0"/>
    <n v="0"/>
    <n v="0"/>
    <n v="0"/>
    <n v="32998.1"/>
    <n v="1414039.2"/>
    <n v="4220823.16"/>
    <n v="1406941.0533333335"/>
    <n v="0"/>
    <n v="0"/>
    <n v="0"/>
    <n v="0"/>
    <n v="185645.2"/>
    <n v="6157109.2199999997"/>
    <n v="18117536.57"/>
    <n v="6039178.856666666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072273996904433"/>
    <n v="0"/>
    <n v="0.18444083648398565"/>
    <x v="0"/>
    <x v="0"/>
    <n v="0"/>
    <x v="0"/>
    <x v="0"/>
    <n v="0"/>
    <n v="0"/>
    <n v="0"/>
    <n v="0"/>
    <n v="0"/>
    <n v="0"/>
    <n v="0"/>
    <n v="0"/>
    <n v="0"/>
    <n v="0"/>
    <n v="224704.45"/>
    <n v="7571148.4199999999"/>
    <n v="22338359.73"/>
    <n v="7446119.9100000001"/>
    <n v="0.18106432830733182"/>
    <n v="4790673.59"/>
    <n v="1617045.73"/>
    <n v="0.33754036872297116"/>
    <n v="-570874.49"/>
    <x v="0"/>
    <n v="-232019.57999999996"/>
    <n v="0"/>
    <n v="0.11762332622713839"/>
    <n v="7561.24"/>
    <n v="2873286.6399999997"/>
    <n v="2925576.53"/>
    <n v="0.28986551629241014"/>
    <n v="477576.5300000002"/>
    <n v="1.047318183618867"/>
    <n v="0.27676929592764149"/>
    <n v="570874.49"/>
    <n v="3068940.57"/>
    <n v="0.18601679536596566"/>
    <x v="0"/>
    <x v="0"/>
    <x v="0"/>
    <x v="0"/>
    <x v="0"/>
    <x v="0"/>
    <n v="253041.52"/>
    <n v="7969746.5999999996"/>
    <n v="8222788.1199999992"/>
    <n v="2906992.8249999997"/>
    <x v="0"/>
    <n v="2906992.8249999997"/>
    <n v="0.35352884965251907"/>
    <n v="6845199.5199999996"/>
    <n v="-3173627.86"/>
    <x v="0"/>
    <n v="871762.95"/>
    <n v="3.304622982658302"/>
    <n v="161699.25"/>
    <n v="170327.31"/>
    <n v="166356.54999999999"/>
    <n v="45521.819999999992"/>
    <n v="45521.819999999992"/>
    <n v="52289.889999999992"/>
    <n v="52289.889999999992"/>
    <n v="0"/>
    <n v="0"/>
    <n v="0"/>
    <n v="0"/>
    <n v="0"/>
    <x v="0"/>
    <x v="0"/>
    <x v="0"/>
    <x v="0"/>
    <x v="0"/>
    <x v="0"/>
    <x v="0"/>
    <x v="0"/>
    <x v="0"/>
    <x v="2"/>
    <n v="60667.19"/>
    <n v="103884.77"/>
    <n v="149943.1"/>
    <n v="1099544.1400000001"/>
    <n v="3417.74"/>
    <n v="4151.5"/>
    <n v="2722.73"/>
    <n v="15048.75"/>
    <n v="0"/>
    <n v="2011.27"/>
    <n v="3437.08"/>
    <n v="25350.89"/>
    <n v="0"/>
    <n v="0"/>
    <n v="0"/>
    <n v="0"/>
    <n v="0"/>
    <n v="0"/>
    <n v="0"/>
    <n v="0"/>
    <x v="0"/>
    <x v="0"/>
    <n v="0"/>
    <n v="0"/>
    <n v="270691.98"/>
    <n v="427590.01"/>
    <n v="609158.36"/>
    <n v="1193143.43"/>
    <n v="3656525.44"/>
    <n v="13720.89"/>
    <n v="15580.35"/>
    <n v="11355"/>
    <n v="21159.91"/>
    <n v="29334.77"/>
    <n v="1"/>
    <n v="7416.37"/>
    <n v="21349.91"/>
    <n v="42075.82"/>
    <n v="120719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4"/>
    <n v="1414039.2000000002"/>
    <n v="25340.720000000001"/>
    <n v="30799.239999999998"/>
    <n v="0"/>
    <n v="0"/>
    <n v="0"/>
    <n v="6157109.2200000007"/>
    <n v="91150.92"/>
    <n v="191563.03"/>
    <x v="0"/>
    <x v="0"/>
    <x v="0"/>
    <x v="0"/>
    <x v="0"/>
    <x v="0"/>
    <n v="0"/>
    <n v="0"/>
    <n v="0"/>
    <x v="0"/>
    <x v="0"/>
    <x v="0"/>
    <x v="0"/>
    <x v="0"/>
    <x v="0"/>
    <n v="7571148.4199999999"/>
    <n v="116491.64"/>
    <n v="222363.27"/>
    <x v="0"/>
    <x v="0"/>
    <x v="0"/>
    <x v="0"/>
    <x v="0"/>
    <x v="0"/>
    <x v="0"/>
    <x v="0"/>
    <x v="0"/>
    <x v="0"/>
    <x v="0"/>
    <x v="0"/>
  </r>
  <r>
    <s v="0690074397001"/>
    <x v="18"/>
    <x v="2"/>
    <x v="0"/>
    <x v="2"/>
    <x v="0"/>
    <x v="0"/>
    <x v="0"/>
    <x v="0"/>
    <x v="0"/>
    <n v="7344587.9100000001"/>
    <n v="-563898.57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376.29"/>
    <x v="0"/>
    <n v="0"/>
    <x v="0"/>
    <n v="7767.87"/>
    <n v="174621.35"/>
    <x v="0"/>
    <n v="2015.99"/>
    <n v="0"/>
    <n v="385507.24"/>
    <n v="359739.36"/>
    <x v="0"/>
    <n v="0"/>
    <x v="0"/>
    <n v="12907.64"/>
    <n v="0"/>
    <n v="12860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86042.03"/>
    <n v="299781.5"/>
    <n v="385507.24"/>
    <n v="85725.739999999991"/>
    <n v="2971767.7699999996"/>
    <n v="363279.92000000004"/>
    <n v="8.1803799395243182"/>
    <n v="10057394.720000001"/>
    <n v="524972.6399999999"/>
    <n v="5.219767689499611E-2"/>
    <n v="9532422.0800000001"/>
    <n v="0.94780232310500379"/>
    <n v="6768461"/>
    <n v="1.4083588691727706"/>
    <x v="4"/>
    <x v="0"/>
    <n v="58338.68"/>
    <n v="0"/>
    <n v="0"/>
    <x v="0"/>
    <n v="308348.63"/>
    <x v="0"/>
    <x v="0"/>
    <x v="4"/>
    <n v="58338.68"/>
    <n v="0"/>
    <n v="366688.31"/>
    <n v="1"/>
    <n v="1478057.6600000001"/>
    <n v="0"/>
    <n v="6430427.8300000001"/>
    <x v="0"/>
    <x v="0"/>
    <n v="0"/>
    <x v="0"/>
    <x v="0"/>
    <n v="1"/>
    <n v="1478057.6600000001"/>
    <n v="0"/>
    <n v="7908486.4900000002"/>
    <n v="4.636643313024108E-2"/>
    <x v="5"/>
    <n v="3.9469826907835237E-2"/>
    <n v="0"/>
    <n v="4.7951495320646499E-2"/>
    <x v="0"/>
    <x v="0"/>
    <n v="0"/>
    <x v="0"/>
    <x v="0"/>
    <x v="5"/>
    <n v="3.9469826907835237E-2"/>
    <n v="0"/>
    <n v="2457.09"/>
    <n v="88127.91"/>
    <n v="0"/>
    <n v="473113.76"/>
    <x v="0"/>
    <x v="0"/>
    <n v="199.82"/>
    <x v="0"/>
    <x v="0"/>
    <n v="2457.09"/>
    <n v="88327.73000000001"/>
    <n v="0"/>
    <n v="-563898.57999999996"/>
    <n v="1.537814445189158"/>
    <x v="6"/>
    <n v="1.5106257117919022"/>
    <n v="0"/>
    <n v="1.534346885212365"/>
    <x v="0"/>
    <x v="0"/>
    <n v="0"/>
    <x v="0"/>
    <x v="0"/>
    <n v="2457.09"/>
    <n v="1.5140508835647295"/>
    <n v="0"/>
    <n v="40035705.919999994"/>
    <n v="10008926.479999999"/>
    <n v="6.9786245447573725E-2"/>
    <n v="249502.84000000003"/>
    <n v="0.6998772038025699"/>
    <n v="2.6684528109352249E-2"/>
    <n v="11600131.01"/>
    <n v="2900032.7524999999"/>
    <n v="0.11824106458949381"/>
    <n v="3.425971413469709E-2"/>
    <n v="1.1775907979149993"/>
    <n v="74881.49000000002"/>
    <n v="0.10328364731115225"/>
    <n v="2.992588272064119E-2"/>
    <n v="0"/>
    <n v="0"/>
    <n v="0"/>
    <n v="0"/>
    <n v="50309.48"/>
    <n v="1419718.98"/>
    <n v="5640542.1400000006"/>
    <n v="1410135.5350000001"/>
    <n v="0"/>
    <n v="0"/>
    <n v="0"/>
    <n v="0"/>
    <n v="283300.49"/>
    <n v="6122079.2000000002"/>
    <n v="24239615.77"/>
    <n v="6059903.9424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70821137770986"/>
    <n v="0"/>
    <n v="0.18699998725268574"/>
    <x v="0"/>
    <x v="0"/>
    <n v="0"/>
    <x v="0"/>
    <x v="0"/>
    <n v="0"/>
    <n v="0"/>
    <n v="0"/>
    <n v="0"/>
    <n v="0"/>
    <n v="0"/>
    <n v="0"/>
    <n v="0"/>
    <n v="0"/>
    <n v="0"/>
    <n v="342122.19"/>
    <n v="7541798.1799999997"/>
    <n v="29880157.91"/>
    <n v="7470039.4775"/>
    <n v="0.18319699167881673"/>
    <n v="4977127.38"/>
    <n v="1607835.45"/>
    <n v="0.32304486649485753"/>
    <n v="-563898.57999999996"/>
    <x v="0"/>
    <n v="-197210.26999999996"/>
    <n v="0"/>
    <n v="0.12705577610732163"/>
    <n v="12860.24"/>
    <n v="2873181.7899999996"/>
    <n v="2958907.5299999993"/>
    <n v="0.29420218778089274"/>
    <n v="524972.64000000025"/>
    <n v="1.0521976768949961"/>
    <n v="0.2796073344783222"/>
    <n v="563898.57999999996"/>
    <n v="3107570.5699999994"/>
    <n v="0.18145962168769028"/>
    <x v="0"/>
    <x v="0"/>
    <x v="0"/>
    <x v="0"/>
    <x v="0"/>
    <x v="0"/>
    <n v="253041.52"/>
    <n v="7943476.2300000004"/>
    <n v="8196517.75"/>
    <n v="2928904.9"/>
    <x v="0"/>
    <n v="2928904.9"/>
    <n v="0.35733527204281351"/>
    <n v="6769875.79"/>
    <n v="-3369291.9299999997"/>
    <x v="0"/>
    <n v="867986.37"/>
    <n v="3.3249854257504063"/>
    <n v="244363.07"/>
    <n v="257270.71000000002"/>
    <n v="249502.84000000003"/>
    <n v="74881.49000000002"/>
    <n v="74881.49000000002"/>
    <n v="85725.74000000002"/>
    <n v="85725.74000000002"/>
    <n v="0"/>
    <n v="0"/>
    <n v="0"/>
    <n v="0"/>
    <n v="0"/>
    <x v="0"/>
    <x v="0"/>
    <x v="0"/>
    <x v="0"/>
    <x v="0"/>
    <x v="0"/>
    <x v="0"/>
    <x v="0"/>
    <x v="0"/>
    <x v="2"/>
    <n v="73349.14"/>
    <n v="103279.58"/>
    <n v="149230.18"/>
    <n v="1093860.08"/>
    <n v="3065.99"/>
    <n v="4699.96"/>
    <n v="3372.99"/>
    <n v="16120.89"/>
    <n v="0"/>
    <n v="1897.94"/>
    <n v="3822.99"/>
    <n v="25357.920000000002"/>
    <n v="0"/>
    <n v="0"/>
    <n v="0"/>
    <n v="0"/>
    <n v="0"/>
    <n v="0"/>
    <n v="0"/>
    <n v="0"/>
    <x v="0"/>
    <x v="0"/>
    <n v="0"/>
    <n v="0"/>
    <n v="247743.81"/>
    <n v="431475.59"/>
    <n v="614179.29"/>
    <n v="1218123.3700000001"/>
    <n v="3610557.14"/>
    <n v="11354.42"/>
    <n v="17115.13"/>
    <n v="12627.77"/>
    <n v="25561.42"/>
    <n v="64705.37"/>
    <n v="1"/>
    <n v="5703.34"/>
    <n v="17925.84"/>
    <n v="39118.239999999998"/>
    <n v="114236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4"/>
    <n v="1419718.98"/>
    <n v="27259.829999999998"/>
    <n v="31078.850000000002"/>
    <n v="0"/>
    <n v="0"/>
    <n v="0"/>
    <n v="6122079.2000000002"/>
    <n v="131364.11000000002"/>
    <n v="176984.52000000002"/>
    <x v="0"/>
    <x v="0"/>
    <x v="0"/>
    <x v="0"/>
    <x v="0"/>
    <x v="0"/>
    <n v="0"/>
    <n v="0"/>
    <n v="0"/>
    <x v="0"/>
    <x v="0"/>
    <x v="0"/>
    <x v="0"/>
    <x v="0"/>
    <x v="0"/>
    <n v="7541798.1799999997"/>
    <n v="158623.94"/>
    <n v="208064.37"/>
    <x v="0"/>
    <x v="0"/>
    <x v="0"/>
    <x v="0"/>
    <x v="0"/>
    <x v="0"/>
    <x v="0"/>
    <x v="0"/>
    <x v="0"/>
    <x v="0"/>
    <x v="0"/>
    <x v="0"/>
  </r>
  <r>
    <s v="0690074397001"/>
    <x v="18"/>
    <x v="3"/>
    <x v="0"/>
    <x v="3"/>
    <x v="0"/>
    <x v="0"/>
    <x v="0"/>
    <x v="0"/>
    <x v="0"/>
    <n v="7462090.6500000004"/>
    <n v="-540609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1621.19"/>
    <x v="0"/>
    <n v="0"/>
    <x v="0"/>
    <n v="20422.55"/>
    <n v="244551.7"/>
    <x v="0"/>
    <n v="2030.49"/>
    <n v="0"/>
    <n v="525659.85"/>
    <n v="476362.14"/>
    <x v="0"/>
    <n v="0"/>
    <x v="0"/>
    <n v="17369.04"/>
    <n v="0"/>
    <n v="31928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90047.29"/>
    <n v="418625.93"/>
    <n v="525659.85"/>
    <n v="107033.91999999998"/>
    <n v="2997081.21"/>
    <n v="418894.38000000006"/>
    <n v="7.1547419900930622"/>
    <n v="10097622.970000001"/>
    <n v="580078.49"/>
    <n v="5.7447033992397117E-2"/>
    <n v="9517544.4800000004"/>
    <n v="0.94255296600760285"/>
    <n v="6866309.7599999998"/>
    <n v="1.3861222130473765"/>
    <x v="4"/>
    <x v="0"/>
    <n v="42108.100000000006"/>
    <n v="0"/>
    <n v="0"/>
    <x v="0"/>
    <n v="358792.72"/>
    <x v="0"/>
    <x v="0"/>
    <x v="4"/>
    <n v="42108.100000000006"/>
    <n v="0"/>
    <n v="400901.81999999995"/>
    <n v="1"/>
    <n v="1445753.12"/>
    <n v="0"/>
    <n v="6556946.1300000008"/>
    <x v="0"/>
    <x v="0"/>
    <n v="0"/>
    <x v="0"/>
    <x v="0"/>
    <n v="1"/>
    <n v="1445753.12"/>
    <n v="0"/>
    <n v="8002700.25"/>
    <n v="5.0095818595729612E-2"/>
    <x v="5"/>
    <n v="2.9125373770592319E-2"/>
    <n v="0"/>
    <n v="5.4719485700578711E-2"/>
    <x v="0"/>
    <x v="0"/>
    <n v="0"/>
    <x v="0"/>
    <x v="0"/>
    <x v="5"/>
    <n v="2.9125373770592319E-2"/>
    <n v="0"/>
    <n v="2457.09"/>
    <n v="87920.57"/>
    <n v="0"/>
    <n v="450032.12"/>
    <x v="0"/>
    <x v="0"/>
    <n v="199.82"/>
    <x v="0"/>
    <x v="0"/>
    <n v="2457.09"/>
    <n v="88120.390000000014"/>
    <n v="0"/>
    <n v="-540609.6"/>
    <n v="1.3484837759030379"/>
    <x v="6"/>
    <n v="2.0879728603285352"/>
    <n v="0"/>
    <n v="1.2542955721063684"/>
    <x v="0"/>
    <x v="0"/>
    <n v="0"/>
    <x v="0"/>
    <x v="0"/>
    <n v="2457.09"/>
    <n v="2.0927182656068548"/>
    <n v="0"/>
    <n v="50133328.889999993"/>
    <n v="10026665.777999999"/>
    <n v="7.3170395447881481E-2"/>
    <n v="321687.44"/>
    <n v="0.76021525739394735"/>
    <n v="2.7566380102791541E-2"/>
    <n v="14490178.300000001"/>
    <n v="2898035.66"/>
    <n v="0.11079979602459408"/>
    <n v="3.2024779434111098E-2"/>
    <n v="1.1745512562905296"/>
    <n v="77135.739999999991"/>
    <n v="7.9849679972536974E-2"/>
    <n v="2.3079179572110801E-2"/>
    <n v="0"/>
    <n v="0"/>
    <n v="0"/>
    <n v="0"/>
    <n v="67364.86"/>
    <n v="1403645.02"/>
    <n v="7044187.1600000001"/>
    <n v="1408837.432"/>
    <n v="0"/>
    <n v="0"/>
    <n v="0"/>
    <n v="0"/>
    <n v="375348.32"/>
    <n v="6198153.4100000001"/>
    <n v="30437769.18"/>
    <n v="6087553.836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44776438336429"/>
    <n v="0"/>
    <n v="0.18497494894269384"/>
    <x v="0"/>
    <x v="0"/>
    <n v="0"/>
    <x v="0"/>
    <x v="0"/>
    <n v="0"/>
    <n v="0"/>
    <n v="0"/>
    <n v="0"/>
    <n v="0"/>
    <n v="0"/>
    <n v="0"/>
    <n v="0"/>
    <n v="0"/>
    <n v="0"/>
    <n v="452949.48"/>
    <n v="7601798.4299999997"/>
    <n v="37481956.340000004"/>
    <n v="7496391.2680000011"/>
    <n v="0.18126701120851896"/>
    <n v="5007292.5999999996"/>
    <n v="1292047.3899999999"/>
    <n v="0.25803313151701979"/>
    <n v="-540609.6"/>
    <x v="0"/>
    <n v="-139707.78000000003"/>
    <n v="0"/>
    <n v="0.13871808305254407"/>
    <n v="31928.67"/>
    <n v="2858118.62"/>
    <n v="2965152.54"/>
    <n v="0.2936485694513904"/>
    <n v="580078.49000000011"/>
    <n v="1.0574470339923971"/>
    <n v="0.27769577105220922"/>
    <n v="540609.6"/>
    <n v="3050856.6000000006"/>
    <n v="0.17719928232615059"/>
    <x v="0"/>
    <x v="0"/>
    <x v="0"/>
    <x v="0"/>
    <x v="0"/>
    <x v="0"/>
    <n v="373242.32"/>
    <n v="8059090.9400000004"/>
    <n v="8432333.2599999998"/>
    <n v="2943564.2500000005"/>
    <x v="0"/>
    <n v="2943564.2500000005"/>
    <n v="0.34908063512660559"/>
    <n v="6866459.7599999998"/>
    <n v="-3715245.21"/>
    <x v="0"/>
    <n v="862617.13"/>
    <n v="3.3503244828908048"/>
    <n v="324740.95"/>
    <n v="342109.99"/>
    <n v="321687.44"/>
    <n v="77135.739999999991"/>
    <n v="77135.739999999991"/>
    <n v="107033.91999999998"/>
    <n v="107033.91999999998"/>
    <n v="0"/>
    <n v="0"/>
    <n v="0"/>
    <n v="0"/>
    <n v="0"/>
    <x v="0"/>
    <x v="0"/>
    <x v="0"/>
    <x v="0"/>
    <x v="0"/>
    <x v="0"/>
    <x v="0"/>
    <x v="0"/>
    <x v="0"/>
    <x v="2"/>
    <n v="57854.080000000002"/>
    <n v="102713.74"/>
    <n v="148098.4"/>
    <n v="1094978.7999999998"/>
    <n v="1739.71"/>
    <n v="2813.55"/>
    <n v="1975.49"/>
    <n v="7671.52"/>
    <n v="0"/>
    <n v="1364.36"/>
    <n v="3532.17"/>
    <n v="23011.3"/>
    <n v="0"/>
    <n v="0"/>
    <n v="0"/>
    <n v="0"/>
    <n v="0"/>
    <n v="0"/>
    <n v="0"/>
    <n v="0"/>
    <x v="0"/>
    <x v="0"/>
    <n v="0"/>
    <n v="0"/>
    <n v="251410.82"/>
    <n v="430640.91"/>
    <n v="615237.65"/>
    <n v="1210587.79"/>
    <n v="3690276.24"/>
    <n v="16844.080000000002"/>
    <n v="24144.92"/>
    <n v="20863.45"/>
    <n v="41895.1"/>
    <n v="104974.73"/>
    <n v="0"/>
    <n v="10896.3"/>
    <n v="17053.27"/>
    <n v="34987.64"/>
    <n v="87133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4"/>
    <n v="1403645.0199999998"/>
    <n v="14200.27"/>
    <n v="27907.829999999998"/>
    <n v="0"/>
    <n v="0"/>
    <n v="0"/>
    <n v="6198153.4100000001"/>
    <n v="208722.27999999997"/>
    <n v="150070.44"/>
    <x v="0"/>
    <x v="0"/>
    <x v="0"/>
    <x v="0"/>
    <x v="0"/>
    <x v="0"/>
    <n v="0"/>
    <n v="0"/>
    <n v="0"/>
    <x v="0"/>
    <x v="0"/>
    <x v="0"/>
    <x v="0"/>
    <x v="0"/>
    <x v="0"/>
    <n v="7601798.4299999997"/>
    <n v="222922.55"/>
    <n v="177979.27"/>
    <x v="0"/>
    <x v="0"/>
    <x v="0"/>
    <x v="0"/>
    <x v="0"/>
    <x v="0"/>
    <x v="0"/>
    <x v="0"/>
    <x v="0"/>
    <x v="0"/>
    <x v="0"/>
    <x v="0"/>
  </r>
  <r>
    <s v="0690074761001"/>
    <x v="19"/>
    <x v="0"/>
    <x v="0"/>
    <x v="0"/>
    <x v="0"/>
    <x v="0"/>
    <x v="0"/>
    <x v="0"/>
    <x v="0"/>
    <n v="16064921.539999999"/>
    <n v="-1117718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917.05"/>
    <x v="0"/>
    <n v="0"/>
    <x v="0"/>
    <n v="4232.8500000000004"/>
    <n v="144148.26999999999"/>
    <x v="0"/>
    <n v="11512.3"/>
    <n v="0"/>
    <n v="280007.31"/>
    <n v="252891"/>
    <x v="0"/>
    <n v="0"/>
    <x v="0"/>
    <n v="2023.92"/>
    <n v="0"/>
    <n v="25092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879781.77"/>
    <n v="226810.47"/>
    <n v="280007.31"/>
    <n v="53196.84"/>
    <n v="3932978.61"/>
    <n v="1271079.6200000001"/>
    <n v="3.0942031861072556"/>
    <n v="19238000.100000001"/>
    <n v="1508245.56"/>
    <n v="7.8399290579065958E-2"/>
    <n v="17729754.539999999"/>
    <n v="0.92160070942093397"/>
    <n v="14868389.74"/>
    <n v="1.1924461794475398"/>
    <x v="0"/>
    <x v="0"/>
    <n v="64604.46"/>
    <n v="0"/>
    <n v="3009.71"/>
    <x v="0"/>
    <n v="1141055.42"/>
    <x v="0"/>
    <x v="0"/>
    <x v="0"/>
    <n v="64604.46"/>
    <n v="3009.71"/>
    <n v="1208669.5899999999"/>
    <n v="0"/>
    <n v="3577160.1800000006"/>
    <n v="3009.71"/>
    <n v="13602470.609999999"/>
    <x v="0"/>
    <x v="0"/>
    <n v="0"/>
    <x v="0"/>
    <x v="0"/>
    <n v="0"/>
    <n v="3577160.1800000006"/>
    <n v="3009.71"/>
    <n v="17182640.5"/>
    <n v="7.0342482577110302E-2"/>
    <x v="0"/>
    <n v="1.8060264776848769E-2"/>
    <n v="1"/>
    <n v="8.3885894902146749E-2"/>
    <x v="0"/>
    <x v="0"/>
    <n v="0"/>
    <x v="0"/>
    <x v="0"/>
    <x v="0"/>
    <n v="1.8060264776848769E-2"/>
    <n v="1"/>
    <n v="0"/>
    <n v="57475.340000000004"/>
    <n v="3010.25"/>
    <n v="1057233.3699999999"/>
    <x v="0"/>
    <x v="0"/>
    <n v="0"/>
    <x v="0"/>
    <x v="0"/>
    <n v="0"/>
    <n v="57475.340000000004"/>
    <n v="3010.25"/>
    <n v="-1117718.96"/>
    <n v="0.92475145337279485"/>
    <x v="0"/>
    <n v="0.88964972387355312"/>
    <n v="1.0001794192795983"/>
    <n v="0.92653989584484853"/>
    <x v="0"/>
    <x v="0"/>
    <n v="0"/>
    <x v="0"/>
    <x v="0"/>
    <n v="0"/>
    <n v="0.88964972387355312"/>
    <n v="1.0001794192795983"/>
    <n v="38021860.280000001"/>
    <n v="19010930.140000001"/>
    <n v="9.0988669531768623E-2"/>
    <n v="183765.02000000002"/>
    <n v="0.78441626159320188"/>
    <n v="4.6530712252672551E-2"/>
    <n v="7718900.2699999996"/>
    <n v="3859450.1349999998"/>
    <n v="0.16540233910808128"/>
    <n v="3.3578687381363437E-2"/>
    <n v="1.3887655338772271"/>
    <n v="39616.750000000029"/>
    <n v="0.12317842785135515"/>
    <n v="2.50067196343924E-2"/>
    <n v="0"/>
    <n v="0"/>
    <n v="0"/>
    <n v="0"/>
    <n v="41613.06"/>
    <n v="3512555.72"/>
    <n v="6705896.04"/>
    <n v="3352948.02"/>
    <n v="0"/>
    <n v="0"/>
    <n v="0"/>
    <n v="0"/>
    <n v="203133.32"/>
    <n v="12461415.189999999"/>
    <n v="24923440.229999997"/>
    <n v="12461720.114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93064760365715"/>
    <n v="0"/>
    <n v="0.19560701231492875"/>
    <x v="0"/>
    <x v="0"/>
    <n v="0"/>
    <x v="0"/>
    <x v="0"/>
    <n v="0"/>
    <n v="0"/>
    <n v="0"/>
    <n v="0"/>
    <n v="0"/>
    <n v="0"/>
    <n v="0"/>
    <n v="0"/>
    <n v="0"/>
    <n v="0"/>
    <n v="249653.67"/>
    <n v="15973970.91"/>
    <n v="31629336.27"/>
    <n v="15814668.135"/>
    <n v="0.18943451828557767"/>
    <n v="8667672.8099999987"/>
    <n v="1859088.26"/>
    <n v="0.21448528350714247"/>
    <n v="-1117718.96"/>
    <x v="0"/>
    <n v="90950.629999999888"/>
    <n v="2.3125127039528931E-2"/>
    <n v="0.31153030290154693"/>
    <n v="25092.39"/>
    <n v="3854689.38"/>
    <n v="3907886.2199999997"/>
    <n v="0.20313370411095899"/>
    <n v="1508245.5599999996"/>
    <n v="1.078399290579066"/>
    <n v="0.1883659474607802"/>
    <n v="1117718.96"/>
    <n v="4304077.29"/>
    <n v="0.25968840350448258"/>
    <x v="0"/>
    <x v="0"/>
    <x v="0"/>
    <x v="0"/>
    <x v="0"/>
    <x v="0"/>
    <n v="50000"/>
    <n v="17278911.839999996"/>
    <n v="17328911.839999996"/>
    <n v="3905651.5300000003"/>
    <x v="6"/>
    <n v="3906015.8600000003"/>
    <n v="0.22540456643006393"/>
    <n v="14001021.42"/>
    <n v="-6808584.5499999989"/>
    <x v="0"/>
    <n v="1191298.82"/>
    <n v="3.2567662326736793"/>
    <n v="185973.95"/>
    <n v="187997.87000000002"/>
    <n v="183765.02000000002"/>
    <n v="39616.750000000029"/>
    <n v="39616.750000000029"/>
    <n v="53196.840000000026"/>
    <n v="53196.840000000026"/>
    <n v="0"/>
    <n v="0"/>
    <n v="0"/>
    <n v="0"/>
    <n v="0"/>
    <x v="0"/>
    <x v="0"/>
    <x v="0"/>
    <x v="0"/>
    <x v="0"/>
    <x v="0"/>
    <x v="0"/>
    <x v="0"/>
    <x v="0"/>
    <x v="0"/>
    <n v="144374.51999999999"/>
    <n v="272832.46000000002"/>
    <n v="378463.7"/>
    <n v="2716885.04"/>
    <n v="1897.87"/>
    <n v="2863.97"/>
    <n v="2260.9299999999998"/>
    <n v="7113.7199999999993"/>
    <n v="40"/>
    <n v="1150.55"/>
    <n v="5020.51"/>
    <n v="44256.91"/>
    <n v="0"/>
    <n v="0"/>
    <n v="0"/>
    <n v="0"/>
    <n v="0"/>
    <n v="0"/>
    <n v="0"/>
    <n v="0"/>
    <x v="8"/>
    <x v="0"/>
    <n v="0"/>
    <n v="2993.71"/>
    <n v="912958.06"/>
    <n v="1517223.27"/>
    <n v="1943574.75"/>
    <n v="3123612.69"/>
    <n v="4964046.42"/>
    <n v="63015.03"/>
    <n v="85678.85"/>
    <n v="53529.82"/>
    <n v="55039.1"/>
    <n v="56571.56"/>
    <n v="538"/>
    <n v="38526.69"/>
    <n v="96057.87"/>
    <n v="173060.49"/>
    <n v="519038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12555.7199999997"/>
    <n v="14136.49"/>
    <n v="50467.97"/>
    <n v="0"/>
    <n v="0"/>
    <n v="3009.71"/>
    <n v="12461415.189999999"/>
    <n v="313834.36"/>
    <n v="827221.06"/>
    <x v="0"/>
    <x v="0"/>
    <x v="0"/>
    <x v="0"/>
    <x v="0"/>
    <x v="0"/>
    <n v="0"/>
    <n v="0"/>
    <n v="0"/>
    <x v="0"/>
    <x v="0"/>
    <x v="0"/>
    <x v="0"/>
    <x v="0"/>
    <x v="0"/>
    <n v="15973970.909999998"/>
    <n v="327970.84999999998"/>
    <n v="880698.74"/>
    <x v="0"/>
    <x v="0"/>
    <x v="0"/>
    <x v="0"/>
    <x v="0"/>
    <x v="0"/>
    <x v="0"/>
    <x v="0"/>
    <x v="0"/>
    <x v="0"/>
    <x v="0"/>
    <x v="0"/>
  </r>
  <r>
    <s v="0690074761001"/>
    <x v="19"/>
    <x v="1"/>
    <x v="0"/>
    <x v="1"/>
    <x v="0"/>
    <x v="0"/>
    <x v="0"/>
    <x v="0"/>
    <x v="0"/>
    <n v="16459532.51"/>
    <n v="-1147718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4242.3"/>
    <x v="0"/>
    <n v="0"/>
    <x v="0"/>
    <n v="38465.699999999997"/>
    <n v="271028.53000000003"/>
    <x v="0"/>
    <n v="17524.759999999998"/>
    <n v="0"/>
    <n v="532085.73"/>
    <n v="485257.05"/>
    <x v="0"/>
    <n v="0"/>
    <x v="0"/>
    <n v="3590.27"/>
    <n v="0"/>
    <n v="43238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922446"/>
    <n v="451261.29"/>
    <n v="532085.73"/>
    <n v="80824.44"/>
    <n v="4003270.44"/>
    <n v="1338319.26"/>
    <n v="2.9912671510084969"/>
    <n v="19398912.73"/>
    <n v="1648371.87"/>
    <n v="8.4972384429093731E-2"/>
    <n v="17750540.859999999"/>
    <n v="0.91502761557090617"/>
    <n v="14949122.189999999"/>
    <n v="1.1873968674812203"/>
    <x v="0"/>
    <x v="0"/>
    <n v="64692.619999999995"/>
    <n v="0"/>
    <n v="3009.71"/>
    <x v="0"/>
    <n v="1291581.8"/>
    <x v="0"/>
    <x v="0"/>
    <x v="0"/>
    <n v="64692.619999999995"/>
    <n v="3009.71"/>
    <n v="1359284.1300000001"/>
    <n v="0"/>
    <n v="3947788.38"/>
    <n v="3009.71"/>
    <n v="13656453.380000001"/>
    <x v="0"/>
    <x v="0"/>
    <n v="0"/>
    <x v="0"/>
    <x v="0"/>
    <n v="0"/>
    <n v="3947788.38"/>
    <n v="3009.71"/>
    <n v="17607251.469999999"/>
    <n v="7.7200245155583061E-2"/>
    <x v="0"/>
    <n v="1.6387053654583181E-2"/>
    <n v="1"/>
    <n v="9.4576663798489086E-2"/>
    <x v="0"/>
    <x v="0"/>
    <n v="0"/>
    <x v="0"/>
    <x v="0"/>
    <x v="0"/>
    <n v="1.6387053654583181E-2"/>
    <n v="1"/>
    <n v="0"/>
    <n v="57475.340000000004"/>
    <n v="3010.25"/>
    <n v="1087233.3699999999"/>
    <x v="0"/>
    <x v="0"/>
    <n v="0"/>
    <x v="0"/>
    <x v="0"/>
    <n v="0"/>
    <n v="57475.340000000004"/>
    <n v="3010.25"/>
    <n v="-1147718.96"/>
    <n v="0.84435544759872971"/>
    <x v="0"/>
    <n v="0.88843735189578055"/>
    <n v="1.0001794192795983"/>
    <n v="0.84178436859361117"/>
    <x v="0"/>
    <x v="0"/>
    <n v="0"/>
    <x v="0"/>
    <x v="0"/>
    <n v="0"/>
    <n v="0.88843735189578055"/>
    <n v="1.0001794192795983"/>
    <n v="57420773.010000005"/>
    <n v="19140257.670000002"/>
    <n v="8.4960777855609709E-2"/>
    <n v="326139.32"/>
    <n v="0.83102071225266561"/>
    <n v="4.582001638225594E-2"/>
    <n v="11641346.27"/>
    <n v="3880448.7566666664"/>
    <n v="0.12497179331819665"/>
    <n v="2.5336473957719711E-2"/>
    <n v="1.4124875633056562"/>
    <n v="55110.789999999979"/>
    <n v="8.5213015487426075E-2"/>
    <n v="1.7275877143403149E-2"/>
    <n v="0"/>
    <n v="0"/>
    <n v="0"/>
    <n v="0"/>
    <n v="83959.2"/>
    <n v="3883095.76"/>
    <n v="10588991.800000001"/>
    <n v="3529663.9333333336"/>
    <n v="0"/>
    <n v="0"/>
    <n v="0"/>
    <n v="0"/>
    <n v="386117.7"/>
    <n v="12364871.58"/>
    <n v="37288311.809999995"/>
    <n v="12429437.26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72044294150835"/>
    <n v="0"/>
    <n v="0.18638866343463997"/>
    <x v="0"/>
    <x v="0"/>
    <n v="0"/>
    <x v="0"/>
    <x v="0"/>
    <n v="0"/>
    <n v="0"/>
    <n v="0"/>
    <n v="0"/>
    <n v="0"/>
    <n v="0"/>
    <n v="0"/>
    <n v="0"/>
    <n v="0"/>
    <n v="0"/>
    <n v="479089.96"/>
    <n v="16247967.34"/>
    <n v="47877303.609999999"/>
    <n v="15959101.203333333"/>
    <n v="0.1801191510333679"/>
    <n v="8663330.5299999993"/>
    <n v="1678764.82"/>
    <n v="0.19377822584358906"/>
    <n v="-1147718.96"/>
    <x v="0"/>
    <n v="211565.17000000016"/>
    <n v="5.2848083378548912E-2"/>
    <n v="0.34653992177330167"/>
    <n v="43238.41"/>
    <n v="3879207.59"/>
    <n v="3960032.03"/>
    <n v="0.20413680318670105"/>
    <n v="1648371.8700000003"/>
    <n v="1.0849723844290937"/>
    <n v="0.18814930786843637"/>
    <n v="1147718.96"/>
    <n v="4374369.120000001"/>
    <n v="0.26237359685823669"/>
    <x v="0"/>
    <x v="0"/>
    <x v="0"/>
    <x v="0"/>
    <x v="0"/>
    <x v="0"/>
    <n v="50000"/>
    <n v="17620147.91"/>
    <n v="17670147.91"/>
    <n v="3962129.5600000005"/>
    <x v="6"/>
    <n v="3962493.8900000006"/>
    <n v="0.22424791859028648"/>
    <n v="14107346.609999999"/>
    <n v="-6984565.709999999"/>
    <x v="0"/>
    <n v="1192360.55"/>
    <n v="3.2896475818492985"/>
    <n v="361014.75"/>
    <n v="364605.02"/>
    <n v="326139.32"/>
    <n v="55110.789999999979"/>
    <n v="55110.789999999979"/>
    <n v="80824.439999999988"/>
    <n v="80824.439999999988"/>
    <n v="0"/>
    <n v="0"/>
    <n v="0"/>
    <n v="0"/>
    <n v="0"/>
    <x v="0"/>
    <x v="0"/>
    <x v="0"/>
    <x v="0"/>
    <x v="0"/>
    <x v="0"/>
    <x v="0"/>
    <x v="0"/>
    <x v="0"/>
    <x v="0"/>
    <n v="145328.49"/>
    <n v="293895.17"/>
    <n v="404446.11"/>
    <n v="3039425.99"/>
    <n v="1911.33"/>
    <n v="2848.6"/>
    <n v="1978.45"/>
    <n v="6548.32"/>
    <n v="39"/>
    <n v="938.99"/>
    <n v="4294.57"/>
    <n v="46133.36"/>
    <n v="0"/>
    <n v="0"/>
    <n v="0"/>
    <n v="0"/>
    <n v="0"/>
    <n v="0"/>
    <n v="0"/>
    <n v="0"/>
    <x v="8"/>
    <x v="0"/>
    <n v="0"/>
    <n v="2993.71"/>
    <n v="914387.67"/>
    <n v="1450528.53"/>
    <n v="1935081.36"/>
    <n v="3094052.15"/>
    <n v="4970821.87"/>
    <n v="75212.2"/>
    <n v="103474.05"/>
    <n v="68254.490000000005"/>
    <n v="79294.48"/>
    <n v="107035.58"/>
    <n v="532"/>
    <n v="44714.67"/>
    <n v="99753.62"/>
    <n v="172056.51"/>
    <n v="541254.1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883095.7600000002"/>
    <n v="13286.7"/>
    <n v="51405.919999999998"/>
    <n v="0"/>
    <n v="0"/>
    <n v="3009.71"/>
    <n v="12364871.580000002"/>
    <n v="433270.8"/>
    <n v="858311"/>
    <x v="0"/>
    <x v="0"/>
    <x v="0"/>
    <x v="0"/>
    <x v="0"/>
    <x v="0"/>
    <n v="0"/>
    <n v="0"/>
    <n v="0"/>
    <x v="0"/>
    <x v="0"/>
    <x v="0"/>
    <x v="0"/>
    <x v="0"/>
    <x v="0"/>
    <n v="16247967.34"/>
    <n v="446557.5"/>
    <n v="912726.62999999989"/>
    <x v="0"/>
    <x v="0"/>
    <x v="0"/>
    <x v="0"/>
    <x v="0"/>
    <x v="0"/>
    <x v="0"/>
    <x v="0"/>
    <x v="0"/>
    <x v="0"/>
    <x v="0"/>
    <x v="0"/>
  </r>
  <r>
    <s v="0690074761001"/>
    <x v="19"/>
    <x v="2"/>
    <x v="0"/>
    <x v="2"/>
    <x v="0"/>
    <x v="0"/>
    <x v="0"/>
    <x v="0"/>
    <x v="0"/>
    <n v="16862548.739999998"/>
    <n v="-1177718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2138.76"/>
    <x v="0"/>
    <n v="0"/>
    <x v="0"/>
    <n v="68465.7"/>
    <n v="414157.97"/>
    <x v="0"/>
    <n v="17601.060000000001"/>
    <n v="0"/>
    <n v="819259.49"/>
    <n v="755858.63"/>
    <x v="0"/>
    <n v="0"/>
    <x v="0"/>
    <n v="3865.6"/>
    <n v="0"/>
    <n v="59535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966574.39"/>
    <n v="692363.49"/>
    <n v="819259.49"/>
    <n v="126896"/>
    <n v="4093470.39"/>
    <n v="1317575.2"/>
    <n v="3.1068210679739572"/>
    <n v="20807007.48"/>
    <n v="1628644.6600000001"/>
    <n v="7.8273853727667334E-2"/>
    <n v="19178362.82"/>
    <n v="0.92172614627233262"/>
    <n v="16239673.25"/>
    <n v="1.1809574321330634"/>
    <x v="0"/>
    <x v="0"/>
    <n v="66081.990000000005"/>
    <n v="0"/>
    <n v="3009.71"/>
    <x v="0"/>
    <n v="1299351.04"/>
    <x v="0"/>
    <x v="0"/>
    <x v="0"/>
    <n v="66081.990000000005"/>
    <n v="3009.71"/>
    <n v="1368442.74"/>
    <n v="0"/>
    <n v="4234202.37"/>
    <n v="3009.71"/>
    <n v="13803055.620000001"/>
    <x v="0"/>
    <x v="0"/>
    <n v="0"/>
    <x v="0"/>
    <x v="0"/>
    <n v="0"/>
    <n v="4234202.37"/>
    <n v="3009.71"/>
    <n v="18040267.699999999"/>
    <n v="7.5854902086624806E-2"/>
    <x v="0"/>
    <n v="1.560671508480593E-2"/>
    <n v="1"/>
    <n v="9.4135028921951122E-2"/>
    <x v="0"/>
    <x v="0"/>
    <n v="0"/>
    <x v="0"/>
    <x v="0"/>
    <x v="0"/>
    <n v="1.560671508480593E-2"/>
    <n v="1"/>
    <n v="0"/>
    <n v="57475.340000000004"/>
    <n v="3010.25"/>
    <n v="1117233.3699999999"/>
    <x v="0"/>
    <x v="0"/>
    <n v="0"/>
    <x v="0"/>
    <x v="0"/>
    <n v="0"/>
    <n v="57475.340000000004"/>
    <n v="3010.25"/>
    <n v="-1177718.96"/>
    <n v="0.86062713884542952"/>
    <x v="0"/>
    <n v="0.86975800819557647"/>
    <n v="1.0001794192795983"/>
    <n v="0.85983951650202228"/>
    <x v="0"/>
    <x v="0"/>
    <n v="0"/>
    <x v="0"/>
    <x v="0"/>
    <n v="0"/>
    <n v="0.86975800819557647"/>
    <n v="1.0001794192795983"/>
    <n v="78227780.49000001"/>
    <n v="19556945.122500002"/>
    <n v="8.4708111089091681E-2"/>
    <n v="499119.76999999996"/>
    <n v="0.8297767287398774"/>
    <n v="4.415551992353349E-2"/>
    <n v="15607920.66"/>
    <n v="3901980.165"/>
    <n v="0.13008369559459312"/>
    <n v="2.5954155765157381E-2"/>
    <n v="1.4567594345437014"/>
    <n v="84961.799999999988"/>
    <n v="8.7096085994583711E-2"/>
    <n v="1.7377315213152091E-2"/>
    <n v="0"/>
    <n v="0"/>
    <n v="0"/>
    <n v="0"/>
    <n v="135583.01"/>
    <n v="4168120.38"/>
    <n v="14757112.18"/>
    <n v="3689278.0449999999"/>
    <n v="0"/>
    <n v="0"/>
    <n v="0"/>
    <n v="0"/>
    <n v="594046.56999999995"/>
    <n v="12503704.58"/>
    <n v="49792016.389999993"/>
    <n v="12448004.0974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700221381660597"/>
    <n v="0"/>
    <n v="0.19088893780788702"/>
    <x v="0"/>
    <x v="0"/>
    <n v="0"/>
    <x v="0"/>
    <x v="0"/>
    <n v="0"/>
    <n v="0"/>
    <n v="0"/>
    <n v="0"/>
    <n v="0"/>
    <n v="0"/>
    <n v="0"/>
    <n v="0"/>
    <n v="0"/>
    <n v="0"/>
    <n v="746708.97"/>
    <n v="16671824.960000001"/>
    <n v="64549128.57"/>
    <n v="16137282.1425"/>
    <n v="0.18508915278451449"/>
    <n v="8401002"/>
    <n v="2674452.63"/>
    <n v="0.31834924334025866"/>
    <n v="-1177718.96"/>
    <x v="0"/>
    <n v="190723.78000000003"/>
    <n v="4.659219728715322E-2"/>
    <n v="0.34499359030047083"/>
    <n v="59535.26"/>
    <n v="3907039.1300000004"/>
    <n v="4033935.1300000004"/>
    <n v="0.19387387320725855"/>
    <n v="1628644.66"/>
    <n v="1.0782738537276673"/>
    <n v="0.17980021729825235"/>
    <n v="1177718.96"/>
    <n v="4464569.07"/>
    <n v="0.26379230369931311"/>
    <x v="0"/>
    <x v="0"/>
    <x v="0"/>
    <x v="0"/>
    <x v="0"/>
    <x v="0"/>
    <n v="50000"/>
    <n v="18032554.850000001"/>
    <n v="18082554.850000001"/>
    <n v="4029293.73"/>
    <x v="6"/>
    <n v="4029658.06"/>
    <n v="0.22284782728033586"/>
    <n v="14044008.140000001"/>
    <n v="-5726549.3700000001"/>
    <x v="0"/>
    <n v="1193238.69"/>
    <n v="3.3242086627278238"/>
    <n v="563719.87"/>
    <n v="567585.47"/>
    <n v="499119.76999999996"/>
    <n v="84961.799999999988"/>
    <n v="84961.799999999988"/>
    <n v="126896"/>
    <n v="126896"/>
    <n v="0"/>
    <n v="0"/>
    <n v="0"/>
    <n v="0"/>
    <n v="0"/>
    <x v="0"/>
    <x v="0"/>
    <x v="0"/>
    <x v="0"/>
    <x v="0"/>
    <x v="0"/>
    <x v="0"/>
    <x v="0"/>
    <x v="0"/>
    <x v="0"/>
    <n v="163473.63"/>
    <n v="312319.09999999998"/>
    <n v="427588.61"/>
    <n v="3264739.04"/>
    <n v="2603.81"/>
    <n v="3681.2"/>
    <n v="2462.13"/>
    <n v="7179.9599999999991"/>
    <n v="38"/>
    <n v="1207.5899999999999"/>
    <n v="3519.89"/>
    <n v="45389.41"/>
    <n v="0"/>
    <n v="0"/>
    <n v="0"/>
    <n v="0"/>
    <n v="0"/>
    <n v="0"/>
    <n v="0"/>
    <n v="0"/>
    <x v="8"/>
    <x v="0"/>
    <n v="0"/>
    <n v="2993.71"/>
    <n v="850109.51"/>
    <n v="1439302.04"/>
    <n v="1955188.47"/>
    <n v="3129520.32"/>
    <n v="5129584.24"/>
    <n v="75284.86"/>
    <n v="108108.43"/>
    <n v="68015.56"/>
    <n v="76909.960000000006"/>
    <n v="107333.65"/>
    <n v="527"/>
    <n v="45099.06"/>
    <n v="99313.600000000006"/>
    <n v="160220.91"/>
    <n v="558538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168120.38"/>
    <n v="15927.099999999999"/>
    <n v="50154.89"/>
    <n v="0"/>
    <n v="0"/>
    <n v="3009.71"/>
    <n v="12503704.58"/>
    <n v="435652.45999999996"/>
    <n v="863698.58000000007"/>
    <x v="0"/>
    <x v="0"/>
    <x v="0"/>
    <x v="0"/>
    <x v="0"/>
    <x v="0"/>
    <n v="0"/>
    <n v="0"/>
    <n v="0"/>
    <x v="0"/>
    <x v="0"/>
    <x v="0"/>
    <x v="0"/>
    <x v="0"/>
    <x v="0"/>
    <n v="16671824.960000001"/>
    <n v="451579.55999999994"/>
    <n v="916863.18"/>
    <x v="0"/>
    <x v="0"/>
    <x v="0"/>
    <x v="0"/>
    <x v="0"/>
    <x v="0"/>
    <x v="0"/>
    <x v="0"/>
    <x v="0"/>
    <x v="0"/>
    <x v="0"/>
    <x v="0"/>
  </r>
  <r>
    <s v="0690074761001"/>
    <x v="19"/>
    <x v="3"/>
    <x v="0"/>
    <x v="3"/>
    <x v="0"/>
    <x v="0"/>
    <x v="0"/>
    <x v="0"/>
    <x v="0"/>
    <n v="17370347.57"/>
    <n v="-1177718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638.31"/>
    <x v="0"/>
    <n v="0"/>
    <x v="0"/>
    <n v="76931.399999999994"/>
    <n v="567238.06000000006"/>
    <x v="0"/>
    <n v="17797.5"/>
    <n v="0"/>
    <n v="1091883.8899999999"/>
    <n v="1017254.22"/>
    <x v="0"/>
    <n v="0"/>
    <x v="0"/>
    <n v="7027.62"/>
    <n v="0"/>
    <n v="67602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010723.75"/>
    <n v="918605.27"/>
    <n v="1091883.8899999999"/>
    <n v="173278.61999999988"/>
    <n v="4184002.37"/>
    <n v="1451659.08"/>
    <n v="2.8822210584044292"/>
    <n v="20868296.379999999"/>
    <n v="1775065.27"/>
    <n v="8.5060382394281486E-2"/>
    <n v="19093231.110000003"/>
    <n v="0.91493961760571874"/>
    <n v="16297854.699999999"/>
    <n v="1.1715180593676544"/>
    <x v="0"/>
    <x v="0"/>
    <n v="70225.5"/>
    <n v="0"/>
    <n v="3009.71"/>
    <x v="0"/>
    <n v="1408178.35"/>
    <x v="0"/>
    <x v="0"/>
    <x v="0"/>
    <n v="70225.5"/>
    <n v="3009.71"/>
    <n v="1481413.56"/>
    <n v="0"/>
    <n v="4373686.26"/>
    <n v="3009.71"/>
    <n v="14171370.560000001"/>
    <x v="0"/>
    <x v="0"/>
    <n v="0"/>
    <x v="0"/>
    <x v="0"/>
    <n v="0"/>
    <n v="4373686.26"/>
    <n v="3009.71"/>
    <n v="18548066.530000001"/>
    <n v="7.9868894022130724E-2"/>
    <x v="0"/>
    <n v="1.6056364317270439E-2"/>
    <n v="1"/>
    <n v="9.9367830658151954E-2"/>
    <x v="0"/>
    <x v="0"/>
    <n v="0"/>
    <x v="0"/>
    <x v="0"/>
    <x v="0"/>
    <n v="1.6056364317270439E-2"/>
    <n v="1"/>
    <n v="0"/>
    <n v="57475.340000000004"/>
    <n v="3010.25"/>
    <n v="1117233.3699999999"/>
    <x v="0"/>
    <x v="0"/>
    <n v="0"/>
    <x v="0"/>
    <x v="0"/>
    <n v="0"/>
    <n v="57475.340000000004"/>
    <n v="3010.25"/>
    <n v="-1177718.96"/>
    <n v="0.79499674621582372"/>
    <x v="0"/>
    <n v="0.81843974055008517"/>
    <n v="1.0001794192795983"/>
    <n v="0.79338911154258251"/>
    <x v="0"/>
    <x v="0"/>
    <n v="0"/>
    <x v="0"/>
    <x v="0"/>
    <n v="0"/>
    <n v="0.81843974055008517"/>
    <n v="1.0001794192795983"/>
    <n v="99096076.870000005"/>
    <n v="19819215.374000002"/>
    <n v="8.5861833977161767E-2"/>
    <n v="690712.12999999989"/>
    <n v="0.82123656927814503"/>
    <n v="4.2592737606929242E-2"/>
    <n v="19618644.41"/>
    <n v="3923728.8820000002"/>
    <n v="0.13248516287267761"/>
    <n v="2.6228881930510251E-2"/>
    <n v="1.483962688415442"/>
    <n v="123474.06999999983"/>
    <n v="9.4405658785269631E-2"/>
    <n v="1.8690054223132409E-2"/>
    <n v="0"/>
    <n v="0"/>
    <n v="0"/>
    <n v="0"/>
    <n v="188608.11"/>
    <n v="4303460.76"/>
    <n v="19060572.939999998"/>
    <n v="3812114.5879999995"/>
    <n v="0"/>
    <n v="0"/>
    <n v="0"/>
    <n v="0"/>
    <n v="793792.2"/>
    <n v="12763192.210000001"/>
    <n v="62555208.599999994"/>
    <n v="12511041.71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42794384542779"/>
    <n v="0"/>
    <n v="0.19034199176181787"/>
    <x v="0"/>
    <x v="0"/>
    <n v="0"/>
    <x v="0"/>
    <x v="0"/>
    <n v="0"/>
    <n v="0"/>
    <n v="0"/>
    <n v="0"/>
    <n v="0"/>
    <n v="0"/>
    <n v="0"/>
    <n v="0"/>
    <n v="0"/>
    <n v="0"/>
    <n v="1004230.1"/>
    <n v="17066652.969999999"/>
    <n v="81615781.539999992"/>
    <n v="16323156.307999998"/>
    <n v="0.18456542614393007"/>
    <n v="8583251.1099999994"/>
    <n v="1606529.64"/>
    <n v="0.1871702947299651"/>
    <n v="-1177718.96"/>
    <x v="0"/>
    <n v="303694.60000000009"/>
    <n v="7.2584710318890203E-2"/>
    <n v="0.36936315047876334"/>
    <n v="67602.05"/>
    <n v="3943121.7"/>
    <n v="4116400.3200000003"/>
    <n v="0.19725617487132893"/>
    <n v="1775065.2699999998"/>
    <n v="1.0850603823942815"/>
    <n v="0.18179280901959186"/>
    <n v="1177718.96"/>
    <n v="4555101.0500000007"/>
    <n v="0.25854946950079183"/>
    <x v="0"/>
    <x v="0"/>
    <x v="0"/>
    <x v="0"/>
    <x v="0"/>
    <x v="0"/>
    <n v="350000"/>
    <n v="18561766.740000002"/>
    <n v="18911766.740000002"/>
    <n v="4096634.4000000004"/>
    <x v="6"/>
    <n v="4096998.7300000004"/>
    <n v="0.21663754562573459"/>
    <n v="14167846.630000001"/>
    <n v="-6976721.4699999997"/>
    <x v="0"/>
    <n v="1194386.05"/>
    <n v="3.3579793987044639"/>
    <n v="760615.90999999992"/>
    <n v="767643.52999999991"/>
    <n v="690712.12999999989"/>
    <n v="123474.06999999983"/>
    <n v="123474.06999999983"/>
    <n v="173278.61999999982"/>
    <n v="173278.61999999982"/>
    <n v="0"/>
    <n v="0"/>
    <n v="0"/>
    <n v="0"/>
    <n v="0"/>
    <x v="0"/>
    <x v="0"/>
    <x v="0"/>
    <x v="0"/>
    <x v="0"/>
    <x v="0"/>
    <x v="0"/>
    <x v="0"/>
    <x v="0"/>
    <x v="0"/>
    <n v="156960.22"/>
    <n v="319162.53000000003"/>
    <n v="451194.27"/>
    <n v="3376143.7399999998"/>
    <n v="2478.86"/>
    <n v="3187.03"/>
    <n v="2040.09"/>
    <n v="13052.380000000001"/>
    <n v="38"/>
    <n v="1431.89"/>
    <n v="1703.94"/>
    <n v="46293.310000000005"/>
    <n v="0"/>
    <n v="0"/>
    <n v="0"/>
    <n v="0"/>
    <n v="0"/>
    <n v="0"/>
    <n v="0"/>
    <n v="0"/>
    <x v="8"/>
    <x v="0"/>
    <n v="0"/>
    <n v="2993.71"/>
    <n v="818594.42"/>
    <n v="1450162.27"/>
    <n v="1985573.79"/>
    <n v="3164318.65"/>
    <n v="5344543.08"/>
    <n v="83010.12"/>
    <n v="119041.1"/>
    <n v="77093.77"/>
    <n v="92743.55"/>
    <n v="138371.91"/>
    <n v="525"/>
    <n v="51836.28"/>
    <n v="106387.93"/>
    <n v="158053.93"/>
    <n v="581114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303460.76"/>
    <n v="20758.36"/>
    <n v="49467.140000000007"/>
    <n v="0"/>
    <n v="0"/>
    <n v="3009.71"/>
    <n v="12763192.210000001"/>
    <n v="510260.44999999995"/>
    <n v="897917.9"/>
    <x v="0"/>
    <x v="0"/>
    <x v="0"/>
    <x v="0"/>
    <x v="0"/>
    <x v="0"/>
    <n v="0"/>
    <n v="0"/>
    <n v="0"/>
    <x v="0"/>
    <x v="0"/>
    <x v="0"/>
    <x v="0"/>
    <x v="0"/>
    <x v="0"/>
    <n v="17066652.969999999"/>
    <n v="531018.81000000006"/>
    <n v="950394.75"/>
    <x v="0"/>
    <x v="0"/>
    <x v="0"/>
    <x v="0"/>
    <x v="0"/>
    <x v="0"/>
    <x v="0"/>
    <x v="0"/>
    <x v="0"/>
    <x v="0"/>
    <x v="0"/>
    <x v="0"/>
  </r>
  <r>
    <s v="0691720721001"/>
    <x v="20"/>
    <x v="0"/>
    <x v="0"/>
    <x v="0"/>
    <x v="0"/>
    <x v="0"/>
    <x v="0"/>
    <x v="0"/>
    <x v="0"/>
    <n v="5936615.9500000002"/>
    <n v="-270573.0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866.74"/>
    <x v="0"/>
    <n v="0"/>
    <x v="0"/>
    <n v="0"/>
    <n v="39767.18"/>
    <x v="0"/>
    <n v="682.47"/>
    <n v="0"/>
    <n v="85481.56"/>
    <n v="83705.27"/>
    <x v="0"/>
    <n v="0"/>
    <x v="0"/>
    <n v="269.01"/>
    <n v="0"/>
    <n v="1507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20323.07"/>
    <n v="82316.39"/>
    <n v="85481.56"/>
    <n v="3165.1699999999983"/>
    <n v="1023488.24"/>
    <n v="262125.47000000003"/>
    <n v="3.9045737905591542"/>
    <n v="7329322.1200000001"/>
    <n v="344293.50000000006"/>
    <n v="4.6974808087708937E-2"/>
    <n v="6985028.6200000001"/>
    <n v="0.95302519191229107"/>
    <n v="6207399.75"/>
    <n v="1.1252744951700588"/>
    <x v="0"/>
    <x v="0"/>
    <n v="48200.08"/>
    <n v="0"/>
    <n v="0"/>
    <x v="0"/>
    <n v="148236.20000000001"/>
    <x v="0"/>
    <x v="0"/>
    <x v="0"/>
    <n v="48200.08"/>
    <n v="0"/>
    <n v="196436.28000000003"/>
    <n v="0"/>
    <n v="1126868.31"/>
    <n v="610393.79"/>
    <n v="4436926.95"/>
    <x v="0"/>
    <x v="0"/>
    <n v="33000"/>
    <x v="0"/>
    <x v="0"/>
    <n v="0"/>
    <n v="1159868.31"/>
    <n v="610393.79"/>
    <n v="6207189.0499999998"/>
    <n v="3.1646575997230177E-2"/>
    <x v="0"/>
    <n v="4.2773480780553673E-2"/>
    <n v="0"/>
    <n v="3.3409655302077942E-2"/>
    <x v="0"/>
    <x v="0"/>
    <n v="0"/>
    <x v="0"/>
    <x v="0"/>
    <x v="0"/>
    <n v="4.155651084216621E-2"/>
    <n v="0"/>
    <n v="0"/>
    <n v="60038.299999999996"/>
    <n v="11301.84"/>
    <n v="199232.96000000002"/>
    <x v="0"/>
    <x v="0"/>
    <n v="0"/>
    <x v="0"/>
    <x v="0"/>
    <n v="0"/>
    <n v="60038.299999999996"/>
    <n v="11301.84"/>
    <n v="-270573.09999999998"/>
    <n v="1.3774090000075339"/>
    <x v="0"/>
    <n v="1.2456058164218813"/>
    <n v="0"/>
    <n v="1.3440236595379536"/>
    <x v="0"/>
    <x v="0"/>
    <n v="0"/>
    <x v="0"/>
    <x v="0"/>
    <n v="0"/>
    <n v="1.2456058164218813"/>
    <n v="0"/>
    <n v="14677528.48"/>
    <n v="7338764.2400000002"/>
    <n v="6.5025410872171577E-2"/>
    <n v="42107.540000000008"/>
    <n v="0.94441945551794271"/>
    <n v="2.682785187823393E-2"/>
    <n v="2023392.0899999999"/>
    <n v="1011696.0449999999"/>
    <n v="3.7542936129596118E-2"/>
    <n v="5.17553620171888E-3"/>
    <n v="1.3224164550500828"/>
    <n v="2340.3600000000079"/>
    <n v="2.7759641978238731E-2"/>
    <n v="3.82684592140544E-3"/>
    <n v="0"/>
    <n v="0"/>
    <n v="0"/>
    <n v="0"/>
    <n v="13700.48"/>
    <n v="1078668.23"/>
    <n v="2189260.4"/>
    <n v="1094630.2"/>
    <n v="5316.82"/>
    <n v="610393.79"/>
    <n v="1225220.26"/>
    <n v="612610.13"/>
    <n v="58959.28"/>
    <n v="4288690.75"/>
    <n v="8466849.3000000007"/>
    <n v="4233424.6500000004"/>
    <x v="0"/>
    <x v="0"/>
    <x v="0"/>
    <x v="0"/>
    <x v="0"/>
    <x v="0"/>
    <x v="0"/>
    <x v="0"/>
    <n v="119.69"/>
    <n v="33000"/>
    <n v="33000"/>
    <n v="16500"/>
    <x v="0"/>
    <x v="0"/>
    <x v="0"/>
    <x v="0"/>
    <x v="0"/>
    <x v="0"/>
    <x v="0"/>
    <x v="0"/>
    <n v="0"/>
    <n v="0.15019296927857462"/>
    <n v="0.10414754323438953"/>
    <n v="0.16712506268417932"/>
    <x v="0"/>
    <x v="0"/>
    <n v="8.7047272727272723E-2"/>
    <x v="0"/>
    <x v="0"/>
    <n v="459.05"/>
    <n v="39619.160000000003"/>
    <n v="79728.36"/>
    <n v="39864.18"/>
    <n v="0.1381842044662652"/>
    <n v="0"/>
    <n v="0"/>
    <n v="0"/>
    <n v="0"/>
    <n v="0"/>
    <n v="79290.64"/>
    <n v="6010752.7699999996"/>
    <n v="11914329.960000001"/>
    <n v="5957164.9800000004"/>
    <n v="0.15972155936497162"/>
    <n v="2663710.71"/>
    <n v="436969.91"/>
    <n v="0.16404555808539734"/>
    <n v="-270573.09999999998"/>
    <x v="0"/>
    <n v="-74136.819999999949"/>
    <n v="0"/>
    <n v="0.19252360921330539"/>
    <n v="1507.28"/>
    <n v="1018815.7899999999"/>
    <n v="1021980.96"/>
    <n v="0.13943730992682854"/>
    <n v="344293.49999999994"/>
    <n v="1.0469748080877088"/>
    <n v="0.13318115092139579"/>
    <n v="270573.09999999998"/>
    <n v="1023488.24"/>
    <n v="0.26436366283993645"/>
    <x v="0"/>
    <x v="0"/>
    <x v="0"/>
    <x v="0"/>
    <x v="0"/>
    <x v="0"/>
    <n v="599699.22"/>
    <n v="5692953.7699999996"/>
    <n v="6292652.9899999993"/>
    <n v="1021905.6549999999"/>
    <x v="0"/>
    <n v="1021905.6549999999"/>
    <n v="0.16239663248934375"/>
    <n v="4744295.9800000004"/>
    <n v="-2226740.7999999998"/>
    <x v="0"/>
    <n v="504591.67"/>
    <n v="2.0220767219561906"/>
    <n v="41838.530000000006"/>
    <n v="42107.540000000008"/>
    <n v="42107.540000000008"/>
    <n v="2340.3600000000079"/>
    <n v="2340.3600000000079"/>
    <n v="3165.1700000000073"/>
    <n v="3165.1700000000073"/>
    <n v="0"/>
    <n v="0"/>
    <n v="0"/>
    <n v="0"/>
    <n v="0"/>
    <x v="0"/>
    <x v="0"/>
    <x v="0"/>
    <x v="0"/>
    <x v="0"/>
    <x v="0"/>
    <x v="0"/>
    <x v="0"/>
    <x v="0"/>
    <x v="0"/>
    <n v="40909.39"/>
    <n v="58538.62"/>
    <n v="89808.29"/>
    <n v="889411.93"/>
    <n v="3013.41"/>
    <n v="2080.4299999999998"/>
    <n v="3168.73"/>
    <n v="33626.800000000003"/>
    <n v="984.97"/>
    <n v="1169.21"/>
    <n v="1795.78"/>
    <n v="2360.75"/>
    <n v="6222.69"/>
    <n v="9801.5"/>
    <n v="47660.480000000003"/>
    <n v="546709.12"/>
    <n v="0"/>
    <n v="0"/>
    <n v="0"/>
    <n v="0"/>
    <x v="0"/>
    <x v="0"/>
    <n v="0"/>
    <n v="0"/>
    <n v="180469.88"/>
    <n v="312947.77"/>
    <n v="438021.08"/>
    <n v="795390.85000000009"/>
    <n v="2561861.17"/>
    <n v="11552.1"/>
    <n v="7427.06"/>
    <n v="9774.2199999999993"/>
    <n v="16881.759999999998"/>
    <n v="52487.32"/>
    <n v="4362.28"/>
    <n v="5416.92"/>
    <n v="9226.43"/>
    <n v="11459.72"/>
    <n v="19648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5.01"/>
    <n v="861.89"/>
    <n v="1316.28"/>
    <n v="2764.77"/>
    <n v="27832.0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78668.23"/>
    <n v="41889.370000000003"/>
    <n v="6310.71"/>
    <n v="610393.79"/>
    <n v="0"/>
    <n v="0"/>
    <n v="4288690.75"/>
    <n v="98122.459999999992"/>
    <n v="50113.74"/>
    <x v="0"/>
    <x v="0"/>
    <x v="0"/>
    <x v="0"/>
    <x v="0"/>
    <x v="0"/>
    <n v="33000"/>
    <n v="0"/>
    <n v="0"/>
    <x v="0"/>
    <x v="0"/>
    <x v="0"/>
    <x v="0"/>
    <x v="0"/>
    <x v="0"/>
    <n v="6010752.7699999986"/>
    <n v="140011.82999999999"/>
    <n v="56424.45"/>
    <x v="0"/>
    <x v="0"/>
    <x v="0"/>
    <x v="0"/>
    <x v="0"/>
    <x v="0"/>
    <x v="0"/>
    <x v="0"/>
    <x v="0"/>
    <x v="0"/>
    <x v="0"/>
    <x v="0"/>
  </r>
  <r>
    <s v="0691720721001"/>
    <x v="20"/>
    <x v="1"/>
    <x v="0"/>
    <x v="1"/>
    <x v="0"/>
    <x v="0"/>
    <x v="0"/>
    <x v="0"/>
    <x v="0"/>
    <n v="6055581.4900000002"/>
    <n v="-273008.90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589.09"/>
    <x v="0"/>
    <n v="0"/>
    <x v="0"/>
    <n v="2435.81"/>
    <n v="78346.44"/>
    <x v="0"/>
    <n v="730.38"/>
    <n v="0"/>
    <n v="169634.04"/>
    <n v="164758.76"/>
    <x v="0"/>
    <n v="0"/>
    <x v="0"/>
    <n v="629.69000000000005"/>
    <n v="0"/>
    <n v="4245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39374.04"/>
    <n v="161101.72"/>
    <n v="169634.04"/>
    <n v="8532.320000000007"/>
    <n v="1047906.3600000001"/>
    <n v="264010.69000000006"/>
    <n v="3.969181550944016"/>
    <n v="7289562.4500000002"/>
    <n v="307408.62000000005"/>
    <n v="4.2171066111107949E-2"/>
    <n v="6982153.8300000001"/>
    <n v="0.95782893388889201"/>
    <n v="6143820.2199999997"/>
    <n v="1.1364515203864478"/>
    <x v="0"/>
    <x v="0"/>
    <n v="50706.51"/>
    <n v="0"/>
    <n v="0"/>
    <x v="0"/>
    <n v="152028.69"/>
    <x v="0"/>
    <x v="0"/>
    <x v="0"/>
    <n v="50706.51"/>
    <n v="0"/>
    <n v="202735.2"/>
    <n v="0"/>
    <n v="1124476.27"/>
    <n v="605908.63"/>
    <n v="4565430.51"/>
    <x v="0"/>
    <x v="0"/>
    <n v="32774.99"/>
    <x v="0"/>
    <x v="0"/>
    <n v="0"/>
    <n v="1157251.26"/>
    <n v="605908.63"/>
    <n v="6328590.4000000004"/>
    <n v="3.2034811417089033E-2"/>
    <x v="0"/>
    <n v="4.5093446035993273E-2"/>
    <n v="0"/>
    <n v="3.3299968024264159E-2"/>
    <x v="0"/>
    <x v="0"/>
    <n v="0"/>
    <x v="0"/>
    <x v="0"/>
    <x v="0"/>
    <n v="4.381633596147478E-2"/>
    <n v="0"/>
    <n v="0"/>
    <n v="56991.649999999994"/>
    <n v="9009.35"/>
    <n v="207007.91"/>
    <x v="0"/>
    <x v="0"/>
    <n v="0"/>
    <x v="0"/>
    <x v="0"/>
    <n v="0"/>
    <n v="56991.649999999994"/>
    <n v="9009.35"/>
    <n v="-273008.90999999997"/>
    <n v="1.346628064588685"/>
    <x v="0"/>
    <n v="1.1239513427368595"/>
    <n v="0"/>
    <n v="1.3616371357274735"/>
    <x v="0"/>
    <x v="0"/>
    <n v="0"/>
    <x v="0"/>
    <x v="0"/>
    <n v="0"/>
    <n v="1.1239513427368595"/>
    <n v="0"/>
    <n v="21967090.93"/>
    <n v="7322363.6433333335"/>
    <n v="6.4197663882479314E-2"/>
    <n v="83363.550000000017"/>
    <n v="0.93981650253618021"/>
    <n v="2.7099446253350579E-2"/>
    <n v="3062766.13"/>
    <n v="1020922.0433333333"/>
    <n v="5.0144788560790382E-2"/>
    <n v="6.9914473650335204E-3"/>
    <n v="1.3637557036567851"/>
    <n v="5017.1100000000151"/>
    <n v="2.9485757699690991E-2"/>
    <n v="4.1110577767340404E-3"/>
    <n v="0"/>
    <n v="0"/>
    <n v="0"/>
    <n v="0"/>
    <n v="26552.12"/>
    <n v="1073769.76"/>
    <n v="3263030.16"/>
    <n v="1087676.72"/>
    <n v="10082.549999999999"/>
    <n v="605908.63"/>
    <n v="1831128.8900000001"/>
    <n v="610376.29666666675"/>
    <n v="117126.75"/>
    <n v="4413401.8199999994"/>
    <n v="12880251.120000001"/>
    <n v="4293417.04"/>
    <x v="0"/>
    <x v="0"/>
    <x v="0"/>
    <x v="0"/>
    <x v="0"/>
    <x v="0"/>
    <x v="0"/>
    <x v="0"/>
    <n v="516.85"/>
    <n v="32774.99"/>
    <n v="65774.989999999991"/>
    <n v="21924.996666666662"/>
    <x v="0"/>
    <x v="0"/>
    <x v="0"/>
    <x v="0"/>
    <x v="0"/>
    <x v="0"/>
    <x v="0"/>
    <x v="0"/>
    <n v="0"/>
    <n v="0.14647065352285926"/>
    <n v="9.9111483080800478E-2"/>
    <n v="0.16368326054810645"/>
    <x v="0"/>
    <x v="0"/>
    <n v="0.14144129858476606"/>
    <x v="0"/>
    <x v="0"/>
    <n v="867.75"/>
    <n v="39172.76"/>
    <n v="118901.12"/>
    <n v="39633.706666666665"/>
    <n v="0.13136545728080612"/>
    <n v="0"/>
    <n v="0"/>
    <n v="0"/>
    <n v="0"/>
    <n v="0"/>
    <n v="157160.07"/>
    <n v="6125855.1999999993"/>
    <n v="18040185.16"/>
    <n v="6013395.0533333337"/>
    <n v="0.15680999030278248"/>
    <n v="2648088.65"/>
    <n v="367820.14"/>
    <n v="0.13890023659139963"/>
    <n v="-273008.90999999997"/>
    <x v="0"/>
    <n v="-70273.709999999963"/>
    <n v="0"/>
    <n v="0.19505509296730175"/>
    <n v="4245.59"/>
    <n v="1035128.4500000001"/>
    <n v="1043660.7700000001"/>
    <n v="0.14317193619762461"/>
    <n v="307408.62"/>
    <n v="1.0421710661111079"/>
    <n v="0.13737853683836659"/>
    <n v="273008.90999999997"/>
    <n v="1047906.3599999999"/>
    <n v="0.26052796358636471"/>
    <x v="0"/>
    <x v="0"/>
    <x v="0"/>
    <x v="0"/>
    <x v="0"/>
    <x v="0"/>
    <n v="553652.86499999999"/>
    <n v="5814436.5800000001"/>
    <n v="6368089.4450000003"/>
    <n v="1043640.2"/>
    <x v="0"/>
    <n v="1043640.2"/>
    <n v="0.16388592041831784"/>
    <n v="4689967.8099999996"/>
    <n v="-2280268.5099999998"/>
    <x v="0"/>
    <n v="515787.09"/>
    <n v="2.0151222474374069"/>
    <n v="85169.670000000013"/>
    <n v="85799.360000000015"/>
    <n v="83363.550000000017"/>
    <n v="5017.1100000000151"/>
    <n v="5017.1100000000151"/>
    <n v="8532.3200000000161"/>
    <n v="8532.3200000000161"/>
    <n v="0"/>
    <n v="0"/>
    <n v="0"/>
    <n v="0"/>
    <n v="0"/>
    <x v="0"/>
    <x v="0"/>
    <x v="0"/>
    <x v="0"/>
    <x v="0"/>
    <x v="0"/>
    <x v="0"/>
    <x v="0"/>
    <x v="0"/>
    <x v="0"/>
    <n v="37040.5"/>
    <n v="63486.35"/>
    <n v="89892.82"/>
    <n v="883350.09"/>
    <n v="3500.35"/>
    <n v="2386.8000000000002"/>
    <n v="3661.52"/>
    <n v="34403.200000000004"/>
    <n v="1041.73"/>
    <n v="1342.42"/>
    <n v="1619.55"/>
    <n v="2750.94"/>
    <n v="6461.43"/>
    <n v="11170.71"/>
    <n v="46601.48"/>
    <n v="541675.01"/>
    <n v="0"/>
    <n v="0"/>
    <n v="0"/>
    <n v="0"/>
    <x v="0"/>
    <x v="0"/>
    <n v="0"/>
    <n v="0"/>
    <n v="173576.93000000002"/>
    <n v="341843.20999999996"/>
    <n v="402657.74"/>
    <n v="801735.64"/>
    <n v="2693588.3"/>
    <n v="11858.48"/>
    <n v="7865.29"/>
    <n v="10431.6"/>
    <n v="17584.41"/>
    <n v="54666.09"/>
    <n v="4007.31"/>
    <n v="5957.14"/>
    <n v="8418.07"/>
    <n v="10853.5"/>
    <n v="2038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3.55"/>
    <n v="856"/>
    <n v="1320.11"/>
    <n v="2801.67"/>
    <n v="27353.66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73769.76"/>
    <n v="43951.87"/>
    <n v="6754.6399999999994"/>
    <n v="605908.63"/>
    <n v="0"/>
    <n v="0"/>
    <n v="4413401.82"/>
    <n v="102405.87"/>
    <n v="49622.82"/>
    <x v="0"/>
    <x v="0"/>
    <x v="0"/>
    <x v="0"/>
    <x v="0"/>
    <x v="0"/>
    <n v="32774.99"/>
    <n v="0"/>
    <n v="0"/>
    <x v="0"/>
    <x v="0"/>
    <x v="0"/>
    <x v="0"/>
    <x v="0"/>
    <x v="0"/>
    <n v="6125855.1999999993"/>
    <n v="146357.74"/>
    <n v="56377.460000000006"/>
    <x v="0"/>
    <x v="0"/>
    <x v="0"/>
    <x v="0"/>
    <x v="0"/>
    <x v="0"/>
    <x v="0"/>
    <x v="0"/>
    <x v="0"/>
    <x v="0"/>
    <x v="0"/>
    <x v="0"/>
  </r>
  <r>
    <s v="0691720721001"/>
    <x v="20"/>
    <x v="2"/>
    <x v="0"/>
    <x v="2"/>
    <x v="0"/>
    <x v="0"/>
    <x v="0"/>
    <x v="0"/>
    <x v="0"/>
    <n v="6317212.7999999998"/>
    <n v="-277506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878.97"/>
    <x v="0"/>
    <n v="0"/>
    <x v="0"/>
    <n v="6933.32"/>
    <n v="121022.36"/>
    <x v="0"/>
    <n v="1559.22"/>
    <n v="0"/>
    <n v="275060.27"/>
    <n v="258358.81"/>
    <x v="0"/>
    <n v="0"/>
    <x v="0"/>
    <n v="1190.69"/>
    <n v="0"/>
    <n v="15510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63130.58"/>
    <n v="252393.87"/>
    <n v="275060.27"/>
    <n v="22666.400000000023"/>
    <n v="1085796.98"/>
    <n v="252215.03"/>
    <n v="4.3050447072880624"/>
    <n v="8010294.1200000001"/>
    <n v="331599.91000000003"/>
    <n v="4.1396720898433131E-2"/>
    <n v="7678694.209999999"/>
    <n v="0.95860327910156673"/>
    <n v="6834846.6600000001"/>
    <n v="1.1234625430499414"/>
    <x v="0"/>
    <x v="0"/>
    <n v="48722.15"/>
    <n v="0"/>
    <n v="0"/>
    <x v="0"/>
    <n v="138565.16"/>
    <x v="0"/>
    <x v="0"/>
    <x v="0"/>
    <n v="48722.15"/>
    <n v="0"/>
    <n v="187287.31"/>
    <n v="30000"/>
    <n v="1153021.3900000001"/>
    <n v="600427.03"/>
    <n v="4743939.3599999994"/>
    <x v="0"/>
    <x v="0"/>
    <n v="67331.44"/>
    <x v="0"/>
    <x v="0"/>
    <n v="30000"/>
    <n v="1220352.83"/>
    <n v="600427.03"/>
    <n v="6594719.2199999997"/>
    <n v="2.839958817837282E-2"/>
    <x v="0"/>
    <n v="4.2256067773382762E-2"/>
    <n v="0"/>
    <n v="2.9208880949945368E-2"/>
    <x v="0"/>
    <x v="0"/>
    <n v="0"/>
    <x v="0"/>
    <x v="0"/>
    <x v="0"/>
    <n v="3.9924642121737859E-2"/>
    <n v="0"/>
    <n v="0"/>
    <n v="65372.549999999996"/>
    <n v="9443.0400000000009"/>
    <n v="202690.83000000002"/>
    <x v="0"/>
    <x v="0"/>
    <n v="0"/>
    <x v="0"/>
    <x v="0"/>
    <n v="0"/>
    <n v="65372.549999999996"/>
    <n v="9443.0400000000009"/>
    <n v="-277506.42"/>
    <n v="1.4817150184921766"/>
    <x v="0"/>
    <n v="1.3417418976789817"/>
    <n v="0"/>
    <n v="1.4627835020000699"/>
    <x v="0"/>
    <x v="0"/>
    <n v="0"/>
    <x v="0"/>
    <x v="0"/>
    <n v="0"/>
    <n v="1.3417418976789817"/>
    <n v="0"/>
    <n v="29977385.050000001"/>
    <n v="7494346.2625000002"/>
    <n v="6.4593951632882673E-2"/>
    <n v="129737.20999999999"/>
    <n v="0.93282690447867667"/>
    <n v="2.7192359795238371E-2"/>
    <n v="4125896.71"/>
    <n v="1031474.1775"/>
    <n v="8.7899049707427152E-2"/>
    <n v="1.209786642147429E-2"/>
    <n v="1.398145314244132"/>
    <n v="8714.8499999999913"/>
    <n v="3.3795707891097412E-2"/>
    <n v="4.6514263925098399E-3"/>
    <n v="66.67"/>
    <n v="30000"/>
    <n v="30000"/>
    <n v="7500"/>
    <n v="40968.980000000003"/>
    <n v="1104299.24"/>
    <n v="4367329.4000000004"/>
    <n v="1091832.3500000001"/>
    <n v="15312.04"/>
    <n v="600427.03"/>
    <n v="2431555.92"/>
    <n v="607888.98"/>
    <n v="183098.47"/>
    <n v="4605374.1999999993"/>
    <n v="17485625.32"/>
    <n v="4371406.33"/>
    <x v="0"/>
    <x v="0"/>
    <x v="0"/>
    <x v="0"/>
    <x v="0"/>
    <x v="0"/>
    <x v="0"/>
    <x v="0"/>
    <n v="1229.08"/>
    <n v="67331.44"/>
    <n v="133106.43"/>
    <n v="33276.607499999998"/>
    <x v="0"/>
    <x v="0"/>
    <x v="0"/>
    <x v="0"/>
    <x v="0"/>
    <x v="0"/>
    <x v="0"/>
    <x v="0"/>
    <n v="3.5557333333333337E-2"/>
    <n v="0.15009256686706526"/>
    <n v="0.10075550308544827"/>
    <n v="0.16754193609817095"/>
    <x v="0"/>
    <x v="0"/>
    <n v="0.14774102197767605"/>
    <x v="0"/>
    <x v="0"/>
    <n v="1312.39"/>
    <n v="38646.15"/>
    <n v="157547.26999999999"/>
    <n v="39386.817499999997"/>
    <n v="0.13328215715829289"/>
    <n v="0"/>
    <n v="0"/>
    <n v="0"/>
    <n v="0"/>
    <n v="0"/>
    <n v="245674.64"/>
    <n v="6407431.9100000001"/>
    <n v="24447617.07"/>
    <n v="6111904.2675000001"/>
    <n v="0.16078435083243883"/>
    <n v="2496283.12"/>
    <n v="484363.39"/>
    <n v="0.19403383619402914"/>
    <n v="-277506.42"/>
    <x v="0"/>
    <n v="-90219.109999999986"/>
    <n v="0"/>
    <n v="0.17616585725527714"/>
    <n v="15510.77"/>
    <n v="1047619.81"/>
    <n v="1070286.21"/>
    <n v="0.1336138466286429"/>
    <n v="331599.91000000003"/>
    <n v="1.0413967208984332"/>
    <n v="0.12830254210265962"/>
    <n v="277506.42"/>
    <n v="1085796.98"/>
    <n v="0.25557855207886099"/>
    <x v="0"/>
    <x v="0"/>
    <x v="0"/>
    <x v="0"/>
    <x v="0"/>
    <x v="0"/>
    <n v="718141.09499999997"/>
    <n v="6089648.54"/>
    <n v="6807789.6349999998"/>
    <n v="1074463.78"/>
    <x v="0"/>
    <n v="1074463.78"/>
    <n v="0.15782858131749544"/>
    <n v="4765639.6100000003"/>
    <n v="-2011919.73"/>
    <x v="0"/>
    <n v="526309.47"/>
    <n v="2.0199723558080764"/>
    <n v="135479.84"/>
    <n v="136670.53"/>
    <n v="129737.20999999999"/>
    <n v="8714.8499999999913"/>
    <n v="8714.8499999999913"/>
    <n v="22666.399999999991"/>
    <n v="22666.399999999991"/>
    <n v="0"/>
    <n v="4791.0600000000004"/>
    <n v="7336.88"/>
    <n v="15251.03"/>
    <n v="2621.0300000000002"/>
    <x v="0"/>
    <x v="0"/>
    <x v="0"/>
    <x v="0"/>
    <x v="0"/>
    <x v="0"/>
    <x v="0"/>
    <x v="0"/>
    <x v="0"/>
    <x v="0"/>
    <n v="34470.57"/>
    <n v="64528.09"/>
    <n v="95455.11"/>
    <n v="909845.47"/>
    <n v="3714.68"/>
    <n v="2517.61"/>
    <n v="3228.02"/>
    <n v="31466.719999999998"/>
    <n v="1211.96"/>
    <n v="1672.99"/>
    <n v="1596.42"/>
    <n v="3313.75"/>
    <n v="5860.09"/>
    <n v="11248.92"/>
    <n v="47114.7"/>
    <n v="536203.31999999995"/>
    <n v="0"/>
    <n v="0"/>
    <n v="0"/>
    <n v="0"/>
    <x v="0"/>
    <x v="0"/>
    <n v="0"/>
    <n v="0"/>
    <n v="224423.9"/>
    <n v="300139.26"/>
    <n v="421398.25999999995"/>
    <n v="878670.11"/>
    <n v="2780742.67"/>
    <n v="10095.44"/>
    <n v="6678.86"/>
    <n v="9294.19"/>
    <n v="17020.48"/>
    <n v="49236.77"/>
    <n v="3388.88"/>
    <n v="5551.62"/>
    <n v="5435.82"/>
    <n v="11234.22"/>
    <n v="20628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34.72"/>
    <n v="2109.63"/>
    <n v="3255.9"/>
    <n v="6981.27"/>
    <n v="53949.91999999999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000"/>
    <x v="0"/>
    <x v="0"/>
    <n v="1104299.24"/>
    <n v="40927.03"/>
    <n v="7795.12"/>
    <n v="600427.02999999991"/>
    <n v="0"/>
    <n v="0"/>
    <n v="4605374.1999999993"/>
    <n v="92325.739999999991"/>
    <n v="46239.42"/>
    <x v="0"/>
    <x v="0"/>
    <x v="0"/>
    <x v="0"/>
    <x v="0"/>
    <x v="0"/>
    <n v="67331.44"/>
    <n v="0"/>
    <n v="0"/>
    <x v="0"/>
    <x v="0"/>
    <x v="0"/>
    <x v="0"/>
    <x v="0"/>
    <x v="0"/>
    <n v="6407431.9099999983"/>
    <n v="133252.76999999999"/>
    <n v="54034.539999999994"/>
    <x v="0"/>
    <x v="0"/>
    <x v="0"/>
    <x v="0"/>
    <x v="0"/>
    <x v="0"/>
    <x v="0"/>
    <x v="0"/>
    <x v="0"/>
    <x v="0"/>
    <x v="0"/>
    <x v="0"/>
  </r>
  <r>
    <s v="0691720721001"/>
    <x v="20"/>
    <x v="3"/>
    <x v="0"/>
    <x v="3"/>
    <x v="0"/>
    <x v="0"/>
    <x v="0"/>
    <x v="0"/>
    <x v="0"/>
    <n v="6422006.3700000001"/>
    <n v="-288507.65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6954.29"/>
    <x v="0"/>
    <n v="0"/>
    <x v="0"/>
    <n v="18567.88"/>
    <n v="184568.78"/>
    <x v="0"/>
    <n v="1642.5"/>
    <n v="0"/>
    <n v="412203.6"/>
    <n v="392430.35"/>
    <x v="0"/>
    <n v="0"/>
    <x v="0"/>
    <n v="1632.83"/>
    <n v="0"/>
    <n v="18140.41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78843.56"/>
    <n v="371733.45"/>
    <n v="412203.6"/>
    <n v="40470.149999999965"/>
    <n v="1119313.71"/>
    <n v="556983.36"/>
    <n v="2.0095999097710928"/>
    <n v="8412678.8900000006"/>
    <n v="629638.82999999996"/>
    <n v="7.4844034609289595E-2"/>
    <n v="7783040.0599999996"/>
    <n v="0.92515596539071032"/>
    <n v="7211457.4800000004"/>
    <n v="1.0792603411425785"/>
    <x v="0"/>
    <x v="0"/>
    <n v="58575.520000000004"/>
    <n v="0"/>
    <n v="0"/>
    <x v="0"/>
    <n v="171045.73"/>
    <x v="0"/>
    <x v="0"/>
    <x v="0"/>
    <n v="58575.520000000004"/>
    <n v="0"/>
    <n v="229621.25"/>
    <n v="30000"/>
    <n v="1183980.0900000001"/>
    <n v="596185.48"/>
    <n v="4834051.7299999995"/>
    <x v="0"/>
    <x v="0"/>
    <n v="66296.72"/>
    <x v="0"/>
    <x v="0"/>
    <n v="30000"/>
    <n v="1250276.81"/>
    <n v="596185.48"/>
    <n v="6710514.0200000005"/>
    <n v="3.4218131325802668E-2"/>
    <x v="0"/>
    <n v="4.947339950623663E-2"/>
    <n v="0"/>
    <n v="3.5383512538456022E-2"/>
    <x v="0"/>
    <x v="0"/>
    <n v="0"/>
    <x v="0"/>
    <x v="0"/>
    <x v="0"/>
    <n v="4.6850041152086963E-2"/>
    <n v="0"/>
    <n v="0"/>
    <n v="69440.92"/>
    <n v="8584.5400000000009"/>
    <n v="210482.19"/>
    <x v="0"/>
    <x v="0"/>
    <n v="0"/>
    <x v="0"/>
    <x v="0"/>
    <n v="0"/>
    <n v="69440.92"/>
    <n v="8584.5400000000009"/>
    <n v="-288507.65000000002"/>
    <n v="1.2564501325552406"/>
    <x v="0"/>
    <n v="1.1854938718427082"/>
    <n v="0"/>
    <n v="1.2305609149085452"/>
    <x v="0"/>
    <x v="0"/>
    <n v="0"/>
    <x v="0"/>
    <x v="0"/>
    <n v="0"/>
    <n v="1.1854938718427082"/>
    <n v="0"/>
    <n v="38390063.939999998"/>
    <n v="7678012.7879999997"/>
    <n v="7.2115839773722448E-2"/>
    <n v="208541.00999999995"/>
    <n v="0.88504788578515103"/>
    <n v="3.195042347199592E-2"/>
    <n v="5204740.2699999996"/>
    <n v="1040948.0539999999"/>
    <n v="0.11663449442406076"/>
    <n v="1.581274391594565E-2"/>
    <n v="1.2991626413327442"/>
    <n v="23972.229999999952"/>
    <n v="6.9087683793297022E-2"/>
    <n v="9.3665759599148805E-3"/>
    <n v="316.67"/>
    <n v="30000"/>
    <n v="60000"/>
    <n v="12000"/>
    <n v="63964"/>
    <n v="1125404.57"/>
    <n v="5492733.9700000007"/>
    <n v="1098546.7940000002"/>
    <n v="29820.77"/>
    <n v="596185.48"/>
    <n v="3027741.4"/>
    <n v="605548.28"/>
    <n v="271425.81"/>
    <n v="4663006"/>
    <n v="22148631.32"/>
    <n v="4429726.2640000004"/>
    <x v="0"/>
    <x v="0"/>
    <x v="0"/>
    <x v="0"/>
    <x v="0"/>
    <x v="0"/>
    <x v="0"/>
    <x v="0"/>
    <n v="1688.96"/>
    <n v="66296.72"/>
    <n v="199403.15"/>
    <n v="39880.629999999997"/>
    <x v="0"/>
    <x v="0"/>
    <x v="0"/>
    <x v="0"/>
    <x v="0"/>
    <x v="0"/>
    <x v="0"/>
    <x v="0"/>
    <n v="7.9167500000000002E-2"/>
    <n v="0.17467803924973266"/>
    <n v="0.14773769979166648"/>
    <n v="0.18382116218276551"/>
    <x v="0"/>
    <x v="0"/>
    <n v="0.12705115240155435"/>
    <x v="0"/>
    <x v="0"/>
    <n v="1698.84"/>
    <n v="38114.339999999997"/>
    <n v="195661.61"/>
    <n v="39132.322"/>
    <n v="0.13023811876024122"/>
    <n v="0"/>
    <n v="0"/>
    <n v="0"/>
    <n v="0"/>
    <n v="0"/>
    <n v="374137.1"/>
    <n v="6480892.7700000005"/>
    <n v="30928509.84"/>
    <n v="6185701.9680000003"/>
    <n v="0.181452534539569"/>
    <n v="3279840.5700000003"/>
    <n v="523871.9"/>
    <n v="0.15972480637984179"/>
    <n v="-288507.65000000002"/>
    <x v="0"/>
    <n v="-58886.400000000023"/>
    <n v="0"/>
    <n v="0.21284017304603459"/>
    <n v="18140.419999999998"/>
    <n v="1060703.1400000001"/>
    <n v="1101173.29"/>
    <n v="0.13089448728501271"/>
    <n v="629638.82999999984"/>
    <n v="1.0748440346092896"/>
    <n v="0.12177998209069786"/>
    <n v="288507.65000000002"/>
    <n v="1119313.71"/>
    <n v="0.25775405717133587"/>
    <x v="0"/>
    <x v="0"/>
    <x v="0"/>
    <x v="0"/>
    <x v="0"/>
    <x v="0"/>
    <n v="675879.65500000003"/>
    <n v="6537047.6799999997"/>
    <n v="7212927.335"/>
    <n v="1099078.635"/>
    <x v="0"/>
    <n v="1099078.635"/>
    <n v="0.15237622451384367"/>
    <n v="5213352.78"/>
    <n v="-2755968.6700000004"/>
    <x v="0"/>
    <n v="532629.79"/>
    <n v="2.0255036054216946"/>
    <n v="225476.05999999997"/>
    <n v="227108.88999999996"/>
    <n v="208541.00999999995"/>
    <n v="23972.229999999952"/>
    <n v="23972.229999999952"/>
    <n v="40470.149999999951"/>
    <n v="40470.149999999951"/>
    <n v="2389.41"/>
    <n v="4830.99"/>
    <n v="7398.02"/>
    <n v="15381.58"/>
    <n v="0"/>
    <x v="0"/>
    <x v="0"/>
    <x v="0"/>
    <x v="0"/>
    <x v="0"/>
    <x v="0"/>
    <x v="0"/>
    <x v="0"/>
    <x v="0"/>
    <x v="0"/>
    <n v="36314.39"/>
    <n v="68205.27"/>
    <n v="96713.99"/>
    <n v="924170.91999999993"/>
    <n v="3753.5"/>
    <n v="2329.14"/>
    <n v="4443.93"/>
    <n v="38519"/>
    <n v="2300.4"/>
    <n v="1912.75"/>
    <n v="1841.68"/>
    <n v="3475.12"/>
    <n v="7908.99"/>
    <n v="10008.5"/>
    <n v="47249.450000000004"/>
    <n v="531018.54"/>
    <n v="0"/>
    <n v="0"/>
    <n v="0"/>
    <n v="0"/>
    <x v="0"/>
    <x v="0"/>
    <n v="0"/>
    <n v="0"/>
    <n v="201455.86"/>
    <n v="291901.51"/>
    <n v="413096.57"/>
    <n v="903835.38"/>
    <n v="2852716.68"/>
    <n v="12243.13"/>
    <n v="7637.58"/>
    <n v="9946.2199999999993"/>
    <n v="18914.740000000002"/>
    <n v="75697.05"/>
    <n v="3724.65"/>
    <n v="4932.51"/>
    <n v="5349.96"/>
    <n v="10508.89"/>
    <n v="220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62"/>
    <n v="2136.87"/>
    <n v="3297.96"/>
    <n v="7048.22"/>
    <n v="52751.67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000"/>
    <x v="0"/>
    <x v="0"/>
    <n v="1125404.5699999998"/>
    <n v="49045.57"/>
    <n v="9529.9500000000007"/>
    <n v="596185.48"/>
    <n v="0"/>
    <n v="0"/>
    <n v="4663006"/>
    <n v="124438.72"/>
    <n v="46607.009999999995"/>
    <x v="0"/>
    <x v="0"/>
    <x v="0"/>
    <x v="0"/>
    <x v="0"/>
    <x v="0"/>
    <n v="66296.72"/>
    <n v="0"/>
    <n v="0"/>
    <x v="0"/>
    <x v="0"/>
    <x v="0"/>
    <x v="0"/>
    <x v="0"/>
    <x v="0"/>
    <n v="6480892.7699999996"/>
    <n v="173484.29"/>
    <n v="56136.959999999999"/>
    <x v="0"/>
    <x v="0"/>
    <x v="0"/>
    <x v="0"/>
    <x v="0"/>
    <x v="0"/>
    <x v="0"/>
    <x v="0"/>
    <x v="0"/>
    <x v="0"/>
    <x v="0"/>
    <x v="0"/>
  </r>
  <r>
    <s v="0791704499001"/>
    <x v="21"/>
    <x v="0"/>
    <x v="0"/>
    <x v="0"/>
    <x v="0"/>
    <x v="0"/>
    <x v="0"/>
    <x v="0"/>
    <x v="0"/>
    <n v="5756883.0199999996"/>
    <n v="-27087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332.66"/>
    <x v="0"/>
    <n v="0"/>
    <x v="0"/>
    <n v="2374.33"/>
    <n v="47602.75"/>
    <x v="0"/>
    <n v="1052.3699999999999"/>
    <n v="0"/>
    <n v="102044.12"/>
    <n v="94267.82"/>
    <x v="0"/>
    <n v="275.55"/>
    <x v="0"/>
    <n v="418.18"/>
    <n v="660.06"/>
    <n v="6422.51"/>
    <x v="0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43665.6000000001"/>
    <n v="83362.11"/>
    <n v="102044.12"/>
    <n v="18682.009999999995"/>
    <n v="1162347.6100000001"/>
    <n v="655460.66999999993"/>
    <n v="1.7733292983086235"/>
    <n v="7124049.3799999999"/>
    <n v="714032.80999999994"/>
    <n v="0.10022850375020842"/>
    <n v="6410016.5699999994"/>
    <n v="0.89977149624979147"/>
    <n v="5832276.8399999999"/>
    <n v="1.0990590374650322"/>
    <x v="0"/>
    <x v="0"/>
    <n v="15797.14"/>
    <n v="0"/>
    <n v="0"/>
    <x v="0"/>
    <n v="405309.69"/>
    <x v="0"/>
    <x v="0"/>
    <x v="0"/>
    <n v="15797.14"/>
    <n v="0"/>
    <n v="421106.83"/>
    <n v="0"/>
    <n v="534395.52"/>
    <n v="1034606.24"/>
    <n v="4458754.2700000005"/>
    <x v="0"/>
    <x v="0"/>
    <n v="0"/>
    <x v="0"/>
    <x v="0"/>
    <n v="0"/>
    <n v="534395.52"/>
    <n v="1034606.24"/>
    <n v="6027756.0299999993"/>
    <n v="6.9861292976052994E-2"/>
    <x v="0"/>
    <n v="2.956076428185625E-2"/>
    <n v="0"/>
    <n v="9.0902002096652876E-2"/>
    <x v="0"/>
    <x v="0"/>
    <n v="0"/>
    <x v="0"/>
    <x v="0"/>
    <x v="0"/>
    <n v="2.956076428185625E-2"/>
    <n v="0"/>
    <n v="0"/>
    <n v="12969.57"/>
    <n v="4790.74"/>
    <n v="253112.7"/>
    <x v="0"/>
    <x v="0"/>
    <n v="0"/>
    <x v="0"/>
    <x v="0"/>
    <n v="0"/>
    <n v="12969.57"/>
    <n v="4790.74"/>
    <n v="-270873.01"/>
    <n v="0.64324060001591521"/>
    <x v="0"/>
    <n v="0.82100747350469772"/>
    <n v="0"/>
    <n v="0.6244921013361413"/>
    <x v="0"/>
    <x v="0"/>
    <n v="0"/>
    <x v="0"/>
    <x v="0"/>
    <n v="0"/>
    <n v="0.82100747350469772"/>
    <n v="0"/>
    <n v="14156153.189999999"/>
    <n v="7078076.5949999997"/>
    <n v="8.0704551912241643E-2"/>
    <n v="60254.560000000005"/>
    <n v="0.79002734398857111"/>
    <n v="3.736026820998254E-2"/>
    <n v="2277702.04"/>
    <n v="1138851.02"/>
    <n v="0.19685113861512796"/>
    <n v="3.1673028257191378E-2"/>
    <n v="1.234732645207087"/>
    <n v="12651.810000000005"/>
    <n v="0.13331130879612335"/>
    <n v="2.1449572911834261E-2"/>
    <n v="0"/>
    <n v="0"/>
    <n v="0"/>
    <n v="0"/>
    <n v="7250.38"/>
    <n v="518598.38"/>
    <n v="1015438.44"/>
    <n v="507719.22"/>
    <n v="8941.27"/>
    <n v="1034606.24"/>
    <n v="2080568.06"/>
    <n v="1040284.03"/>
    <n v="64795.63"/>
    <n v="4053444.5799999996"/>
    <n v="8020392.0599999996"/>
    <n v="4010196.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7136353435664697"/>
    <n v="0.1031403317803504"/>
    <n v="0.1938926561652399"/>
    <x v="0"/>
    <x v="0"/>
    <n v="0"/>
    <x v="0"/>
    <x v="0"/>
    <n v="6326.9"/>
    <n v="82798.55"/>
    <n v="98271.48000000001"/>
    <n v="49135.740000000005"/>
    <n v="1.5451644770181541"/>
    <n v="2917.48"/>
    <n v="15377.51"/>
    <n v="15377.51"/>
    <n v="7688.7550000000001"/>
    <n v="4.5533717747541704"/>
    <n v="92906.54"/>
    <n v="5606649.2000000002"/>
    <n v="11116398.559999999"/>
    <n v="5558199.2799999993"/>
    <n v="0.2005826750421946"/>
    <n v="2321924.61"/>
    <n v="577694.41"/>
    <n v="0.24879981353055217"/>
    <n v="-270873.01"/>
    <x v="0"/>
    <n v="150233.82"/>
    <n v="0.12925033673876613"/>
    <n v="0.36820800590662162"/>
    <n v="6422.51"/>
    <n v="1137243.0900000001"/>
    <n v="1155925.1000000001"/>
    <n v="0.16225675010691745"/>
    <n v="714032.81"/>
    <n v="1.1002285037502084"/>
    <n v="0.14747550127437489"/>
    <n v="270873.01"/>
    <n v="1330578.4600000002"/>
    <n v="0.20357537578054583"/>
    <x v="0"/>
    <x v="0"/>
    <x v="0"/>
    <x v="0"/>
    <x v="0"/>
    <x v="0"/>
    <n v="618710.22"/>
    <n v="5277932.589999998"/>
    <n v="5896642.8099999977"/>
    <n v="1153006.605"/>
    <x v="0"/>
    <n v="1153006.605"/>
    <n v="0.19553611133518878"/>
    <n v="4881830.9400000004"/>
    <n v="-1744230.1999999997"/>
    <x v="0"/>
    <n v="250696.68"/>
    <n v="4.5619495240224168"/>
    <n v="61935.16"/>
    <n v="62628.890000000007"/>
    <n v="60254.560000000005"/>
    <n v="12651.810000000005"/>
    <n v="13311.870000000004"/>
    <n v="18682.010000000006"/>
    <n v="18682.010000000006"/>
    <n v="0"/>
    <n v="0"/>
    <n v="0"/>
    <n v="0"/>
    <n v="0"/>
    <x v="0"/>
    <x v="0"/>
    <x v="0"/>
    <x v="0"/>
    <x v="0"/>
    <x v="0"/>
    <x v="0"/>
    <x v="0"/>
    <x v="0"/>
    <x v="0"/>
    <n v="17505.490000000002"/>
    <n v="26888.57"/>
    <n v="39725.32"/>
    <n v="434479"/>
    <n v="1507.54"/>
    <n v="1046.6400000000001"/>
    <n v="1615.2"/>
    <n v="4294.68"/>
    <n v="487.71"/>
    <n v="959.74"/>
    <n v="1390.01"/>
    <n v="4495.62"/>
    <n v="12730.72"/>
    <n v="20951.93"/>
    <n v="100371.69"/>
    <n v="900551.9"/>
    <n v="0"/>
    <n v="0"/>
    <n v="0"/>
    <n v="0"/>
    <x v="0"/>
    <x v="0"/>
    <n v="0"/>
    <n v="0"/>
    <n v="216792.52"/>
    <n v="323698.40999999997"/>
    <n v="314186.17"/>
    <n v="596391.80000000005"/>
    <n v="2602375.6799999997"/>
    <n v="33477.72"/>
    <n v="20366.939999999999"/>
    <n v="26870.66"/>
    <n v="45132.84"/>
    <n v="109153.84"/>
    <n v="11686.78"/>
    <n v="25127.79"/>
    <n v="24627.09"/>
    <n v="50178.32"/>
    <n v="58687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18598.38"/>
    <n v="8464.0600000000013"/>
    <n v="7333.08"/>
    <n v="1034606.24"/>
    <n v="0"/>
    <n v="0"/>
    <n v="4053444.5799999996"/>
    <n v="235002"/>
    <n v="170307.69"/>
    <x v="0"/>
    <x v="0"/>
    <x v="0"/>
    <x v="0"/>
    <x v="0"/>
    <x v="0"/>
    <n v="0"/>
    <n v="0"/>
    <n v="0"/>
    <x v="0"/>
    <x v="0"/>
    <x v="0"/>
    <x v="0"/>
    <x v="0"/>
    <x v="0"/>
    <n v="5606649.2000000002"/>
    <n v="243466.06"/>
    <n v="177640.77"/>
    <x v="0"/>
    <x v="0"/>
    <x v="0"/>
    <x v="0"/>
    <x v="0"/>
    <x v="0"/>
    <x v="0"/>
    <x v="0"/>
    <x v="0"/>
    <x v="0"/>
    <x v="0"/>
    <x v="0"/>
  </r>
  <r>
    <s v="0791704499001"/>
    <x v="21"/>
    <x v="1"/>
    <x v="0"/>
    <x v="1"/>
    <x v="0"/>
    <x v="0"/>
    <x v="0"/>
    <x v="0"/>
    <x v="0"/>
    <n v="5767834.0899999999"/>
    <n v="-269960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077.46"/>
    <x v="0"/>
    <n v="0"/>
    <x v="0"/>
    <n v="2711.66"/>
    <n v="98604.18"/>
    <x v="0"/>
    <n v="2689.83"/>
    <n v="0"/>
    <n v="171345.27"/>
    <n v="157734.21"/>
    <x v="0"/>
    <n v="963.02"/>
    <x v="0"/>
    <n v="782.42"/>
    <n v="660.06"/>
    <n v="11205.56"/>
    <x v="0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49780.3400000001"/>
    <n v="166083.13"/>
    <n v="171345.27"/>
    <n v="5262.1399999999849"/>
    <n v="1155042.48"/>
    <n v="708915.62"/>
    <n v="1.6293088308591648"/>
    <n v="7120005.71"/>
    <n v="810549.69000000006"/>
    <n v="0.11384115729873481"/>
    <n v="6309456.0200000005"/>
    <n v="0.88615884270126521"/>
    <n v="5832881.4299999997"/>
    <n v="1.0817048307460624"/>
    <x v="0"/>
    <x v="0"/>
    <n v="45665.22"/>
    <n v="0"/>
    <n v="0"/>
    <x v="0"/>
    <n v="433372.18000000005"/>
    <x v="0"/>
    <x v="0"/>
    <x v="0"/>
    <n v="45665.22"/>
    <n v="0"/>
    <n v="479037.4"/>
    <n v="0"/>
    <n v="577287.4"/>
    <n v="1059392.18"/>
    <n v="4401114.88"/>
    <x v="0"/>
    <x v="0"/>
    <n v="0"/>
    <x v="0"/>
    <x v="0"/>
    <n v="0"/>
    <n v="577287.4"/>
    <n v="1059392.18"/>
    <n v="6037794.46"/>
    <n v="7.9339799188858112E-2"/>
    <x v="0"/>
    <n v="7.910309492291015E-2"/>
    <n v="0"/>
    <n v="9.8468727087623775E-2"/>
    <x v="0"/>
    <x v="0"/>
    <n v="0"/>
    <x v="0"/>
    <x v="0"/>
    <x v="0"/>
    <n v="7.910309492291015E-2"/>
    <n v="0"/>
    <n v="0"/>
    <n v="11421.47"/>
    <n v="5204.91"/>
    <n v="253333.99000000002"/>
    <x v="0"/>
    <x v="0"/>
    <n v="0"/>
    <x v="0"/>
    <x v="0"/>
    <n v="0"/>
    <n v="11421.47"/>
    <n v="5204.91"/>
    <n v="-269960.37"/>
    <n v="0.56354758521985959"/>
    <x v="0"/>
    <n v="0.25011310577283979"/>
    <n v="0"/>
    <n v="0.58456449604125482"/>
    <x v="0"/>
    <x v="0"/>
    <n v="0"/>
    <x v="0"/>
    <x v="0"/>
    <n v="0"/>
    <n v="0.25011310577283979"/>
    <n v="0"/>
    <n v="21276158.899999999"/>
    <n v="7092052.9666666659"/>
    <n v="8.3420849051846477E-2"/>
    <n v="94690.53"/>
    <n v="1.0413309546371743"/>
    <n v="3.9099031169578267E-2"/>
    <n v="3427482.38"/>
    <n v="1142494.1266666667"/>
    <n v="2.7635012962488228E-2"/>
    <n v="4.4518618442918201E-3"/>
    <n v="1.2332080457787311"/>
    <n v="-3913.6499999999942"/>
    <n v="-2.0553190998461059E-2"/>
    <n v="-3.3110158807847499E-3"/>
    <n v="0"/>
    <n v="0"/>
    <n v="0"/>
    <n v="0"/>
    <n v="9845.7099999999991"/>
    <n v="531622.18000000005"/>
    <n v="1547060.62"/>
    <n v="515686.87333333335"/>
    <n v="17048.009999999998"/>
    <n v="1059392.18"/>
    <n v="3139960.24"/>
    <n v="1046653.4133333334"/>
    <n v="116641.94"/>
    <n v="3967742.7"/>
    <n v="11988134.76"/>
    <n v="3996044.9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455451564658142"/>
    <n v="9.7728683341544456E-2"/>
    <n v="0.17513607930113059"/>
    <x v="0"/>
    <x v="0"/>
    <n v="0"/>
    <x v="0"/>
    <x v="0"/>
    <n v="7222.29"/>
    <n v="81960.7"/>
    <n v="180232.18"/>
    <n v="60077.393333333333"/>
    <n v="0.72129860494391174"/>
    <n v="362.64"/>
    <n v="15347.55"/>
    <n v="30725.059999999998"/>
    <n v="10241.686666666666"/>
    <n v="0.21244938170991368"/>
    <n v="155778.45000000001"/>
    <n v="5558757.0600000005"/>
    <n v="16675155.619999999"/>
    <n v="5558385.2066666661"/>
    <n v="0.16815507836322072"/>
    <n v="2091181.48"/>
    <n v="768087.93"/>
    <n v="0.36729855220408708"/>
    <n v="-269960.37"/>
    <x v="0"/>
    <n v="209077.03000000003"/>
    <n v="0.18101241609745819"/>
    <n v="0.41663384155620542"/>
    <n v="11205.56"/>
    <n v="1138574.78"/>
    <n v="1143836.92"/>
    <n v="0.16065112397220255"/>
    <n v="810549.69000000018"/>
    <n v="1.1138411572987348"/>
    <n v="0.14423162846829113"/>
    <n v="269960.37"/>
    <n v="1323273.33"/>
    <n v="0.20400952991321905"/>
    <x v="0"/>
    <x v="0"/>
    <x v="0"/>
    <x v="0"/>
    <x v="0"/>
    <x v="0"/>
    <n v="531103.18999999994"/>
    <n v="5259876.0600000005"/>
    <n v="5790979.25"/>
    <n v="1152411.4100000001"/>
    <x v="0"/>
    <n v="1152411.4100000001"/>
    <n v="0.19900112921316376"/>
    <n v="4896006.38"/>
    <n v="-1323093.5499999998"/>
    <x v="0"/>
    <n v="252749.21"/>
    <n v="4.5490956826333901"/>
    <n v="95656.75"/>
    <n v="97402.19"/>
    <n v="94690.53"/>
    <n v="-3913.6499999999942"/>
    <n v="-3253.5899999999942"/>
    <n v="5262.1400000000049"/>
    <n v="5262.1400000000049"/>
    <n v="0"/>
    <n v="0"/>
    <n v="0"/>
    <n v="0"/>
    <n v="0"/>
    <x v="0"/>
    <x v="0"/>
    <x v="0"/>
    <x v="0"/>
    <x v="0"/>
    <x v="0"/>
    <x v="0"/>
    <x v="0"/>
    <x v="0"/>
    <x v="0"/>
    <n v="16015.3"/>
    <n v="25792.46"/>
    <n v="39918.43"/>
    <n v="449895.99"/>
    <n v="4078.7"/>
    <n v="2812.89"/>
    <n v="3347.44"/>
    <n v="28585.45"/>
    <n v="1325.66"/>
    <n v="621.91"/>
    <n v="900.53"/>
    <n v="3992.64"/>
    <n v="11926.06"/>
    <n v="21700.34"/>
    <n v="103718.07999999999"/>
    <n v="922047.7"/>
    <n v="0"/>
    <n v="0"/>
    <n v="0"/>
    <n v="0"/>
    <x v="0"/>
    <x v="0"/>
    <n v="0"/>
    <n v="0"/>
    <n v="248521.84"/>
    <n v="274088.24"/>
    <n v="333247.93"/>
    <n v="557798.31999999995"/>
    <n v="2554086.37"/>
    <n v="35482.910000000003"/>
    <n v="21656.7"/>
    <n v="30294.83"/>
    <n v="50141"/>
    <n v="128512.27"/>
    <n v="12094.04"/>
    <n v="20364.939999999999"/>
    <n v="27993.09"/>
    <n v="48619.23"/>
    <n v="58213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1622.17999999993"/>
    <n v="38824.480000000003"/>
    <n v="6840.74"/>
    <n v="1059392.18"/>
    <n v="0"/>
    <n v="0"/>
    <n v="3967742.7"/>
    <n v="266087.71000000002"/>
    <n v="167284.47"/>
    <x v="0"/>
    <x v="0"/>
    <x v="0"/>
    <x v="0"/>
    <x v="0"/>
    <x v="0"/>
    <n v="0"/>
    <n v="0"/>
    <n v="0"/>
    <x v="0"/>
    <x v="0"/>
    <x v="0"/>
    <x v="0"/>
    <x v="0"/>
    <x v="0"/>
    <n v="5558757.0600000005"/>
    <n v="304912.19"/>
    <n v="174125.21000000002"/>
    <x v="0"/>
    <x v="0"/>
    <x v="0"/>
    <x v="0"/>
    <x v="0"/>
    <x v="0"/>
    <x v="0"/>
    <x v="0"/>
    <x v="0"/>
    <x v="0"/>
    <x v="0"/>
    <x v="0"/>
  </r>
  <r>
    <s v="0791704499001"/>
    <x v="21"/>
    <x v="2"/>
    <x v="0"/>
    <x v="2"/>
    <x v="0"/>
    <x v="0"/>
    <x v="0"/>
    <x v="0"/>
    <x v="0"/>
    <n v="5871838.3300000001"/>
    <n v="-26124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842.95"/>
    <x v="0"/>
    <n v="0"/>
    <x v="0"/>
    <n v="5383.67"/>
    <n v="155025.66"/>
    <x v="0"/>
    <n v="4791"/>
    <n v="0"/>
    <n v="271214.53000000003"/>
    <n v="249472.04"/>
    <x v="0"/>
    <n v="1450.09"/>
    <x v="0"/>
    <n v="1239.49"/>
    <n v="660.06"/>
    <n v="18392.849999999999"/>
    <x v="0"/>
    <x v="0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59372.07"/>
    <n v="260043.28"/>
    <n v="271214.53000000003"/>
    <n v="11171.250000000029"/>
    <n v="1170543.32"/>
    <n v="625444.69999999995"/>
    <n v="1.8715376755131192"/>
    <n v="7159734.6200000001"/>
    <n v="718962.29000000015"/>
    <n v="0.10041744955066507"/>
    <n v="6440772.3300000001"/>
    <n v="0.89958255044933499"/>
    <n v="5861919.9000000004"/>
    <n v="1.0987479255729851"/>
    <x v="0"/>
    <x v="0"/>
    <n v="15285.09"/>
    <n v="0"/>
    <n v="0"/>
    <x v="0"/>
    <n v="381827.78"/>
    <x v="0"/>
    <x v="0"/>
    <x v="0"/>
    <n v="15285.09"/>
    <n v="0"/>
    <n v="397112.87000000005"/>
    <n v="0"/>
    <n v="617993.6"/>
    <n v="1089432.21"/>
    <n v="4425660.03"/>
    <x v="0"/>
    <x v="0"/>
    <n v="0"/>
    <x v="0"/>
    <x v="0"/>
    <n v="0"/>
    <n v="617993.6"/>
    <n v="1089432.21"/>
    <n v="6133085.8399999999"/>
    <n v="6.4749276361016989E-2"/>
    <x v="0"/>
    <n v="2.4733411478694931E-2"/>
    <n v="0"/>
    <n v="8.6275894987803664E-2"/>
    <x v="0"/>
    <x v="0"/>
    <n v="0"/>
    <x v="0"/>
    <x v="0"/>
    <x v="0"/>
    <n v="2.4733411478694931E-2"/>
    <n v="0"/>
    <n v="0"/>
    <n v="11129.08"/>
    <n v="5460.75"/>
    <n v="244657.68000000002"/>
    <x v="0"/>
    <x v="0"/>
    <n v="0"/>
    <x v="0"/>
    <x v="0"/>
    <n v="0"/>
    <n v="11129.08"/>
    <n v="5460.75"/>
    <n v="-261247.51"/>
    <n v="0.6578671449253205"/>
    <x v="0"/>
    <n v="0.72810039064212251"/>
    <n v="0"/>
    <n v="0.64075400695046336"/>
    <x v="0"/>
    <x v="0"/>
    <n v="0"/>
    <x v="0"/>
    <x v="0"/>
    <n v="0"/>
    <n v="0.72810039064212251"/>
    <n v="0"/>
    <n v="28435893.52"/>
    <n v="7108973.3799999999"/>
    <n v="8.7228156142005422E-2"/>
    <n v="151935"/>
    <n v="1.0203419883502813"/>
    <n v="3.9648875432981297E-2"/>
    <n v="4586854.45"/>
    <n v="1146713.6125"/>
    <n v="3.8967881354944472E-2"/>
    <n v="6.2857177276418701E-3"/>
    <n v="1.2419251799940629"/>
    <n v="-3090.6600000000035"/>
    <n v="-1.078093070949745E-2"/>
    <n v="-1.73901903118394E-3"/>
    <n v="0"/>
    <n v="0"/>
    <n v="0"/>
    <n v="0"/>
    <n v="20480.11"/>
    <n v="602708.51"/>
    <n v="2149769.13"/>
    <n v="537442.28249999997"/>
    <n v="26346.59"/>
    <n v="1089432.21"/>
    <n v="4229392.45"/>
    <n v="1057348.1125"/>
    <n v="191122.53"/>
    <n v="4043832.2500000005"/>
    <n v="16031967.01"/>
    <n v="4007991.7524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242648869927722"/>
    <n v="9.967044793868679E-2"/>
    <n v="0.19074144040419905"/>
    <x v="0"/>
    <x v="0"/>
    <n v="0"/>
    <x v="0"/>
    <x v="0"/>
    <n v="2183.6"/>
    <n v="81439.199999999997"/>
    <n v="261671.38"/>
    <n v="65417.845000000001"/>
    <n v="0.1335170854374674"/>
    <n v="664.6"/>
    <n v="15214.97"/>
    <n v="45940.03"/>
    <n v="11485.0075"/>
    <n v="0.23146697988660436"/>
    <n v="246248.23"/>
    <n v="5735972.9699999997"/>
    <n v="22411128.59"/>
    <n v="5602782.1475"/>
    <n v="0.17580425118608453"/>
    <n v="2057259.93"/>
    <n v="716886.05"/>
    <n v="0.34846644293509382"/>
    <n v="-261247.51"/>
    <x v="0"/>
    <n v="135865.36000000004"/>
    <n v="0.11607033902854619"/>
    <n v="0.3425240958236988"/>
    <n v="18392.849999999999"/>
    <n v="1140979.22"/>
    <n v="1152150.47"/>
    <n v="0.16092083452109848"/>
    <n v="718962.29"/>
    <n v="1.1004174495506651"/>
    <n v="0.1462361711792261"/>
    <n v="261247.51"/>
    <n v="1338774.1700000002"/>
    <n v="0.19513934153659387"/>
    <x v="0"/>
    <x v="0"/>
    <x v="0"/>
    <x v="0"/>
    <x v="0"/>
    <x v="0"/>
    <n v="544716.10499999998"/>
    <n v="5324317.46"/>
    <n v="5869033.5649999995"/>
    <n v="1164957.6950000001"/>
    <x v="0"/>
    <n v="1164957.6950000001"/>
    <n v="0.19849225295749356"/>
    <n v="4938369.83"/>
    <n v="-1340373.8799999999"/>
    <x v="0"/>
    <n v="255910.86"/>
    <n v="4.5303746390442363"/>
    <n v="154629.09000000003"/>
    <n v="157318.67000000001"/>
    <n v="151935"/>
    <n v="-3090.6600000000035"/>
    <n v="-2430.6000000000035"/>
    <n v="11171.249999999995"/>
    <n v="11171.249999999995"/>
    <n v="0"/>
    <n v="0"/>
    <n v="0"/>
    <n v="0"/>
    <n v="0"/>
    <x v="0"/>
    <x v="0"/>
    <x v="0"/>
    <x v="0"/>
    <x v="0"/>
    <x v="0"/>
    <x v="0"/>
    <x v="0"/>
    <x v="0"/>
    <x v="0"/>
    <n v="19341"/>
    <n v="28537.35"/>
    <n v="45276.65"/>
    <n v="509553.51"/>
    <n v="2384.5100000000002"/>
    <n v="1606.43"/>
    <n v="1058.9100000000001"/>
    <n v="3184.5299999999997"/>
    <n v="772.17"/>
    <n v="1074.96"/>
    <n v="912.49"/>
    <n v="4291.09"/>
    <n v="13107.21"/>
    <n v="21583.439999999999"/>
    <n v="108221.48"/>
    <n v="946520.08"/>
    <n v="0"/>
    <n v="0"/>
    <n v="0"/>
    <n v="0"/>
    <x v="0"/>
    <x v="0"/>
    <n v="0"/>
    <n v="0"/>
    <n v="209484.57"/>
    <n v="325298.59999999998"/>
    <n v="343245.7"/>
    <n v="582011.63"/>
    <n v="2583791.75"/>
    <n v="32543.73"/>
    <n v="18908.89"/>
    <n v="26963.8"/>
    <n v="44077.26"/>
    <n v="105808.71"/>
    <n v="10776.14"/>
    <n v="19155.23"/>
    <n v="24523.66"/>
    <n v="43395.82"/>
    <n v="55674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02708.51"/>
    <n v="8234.380000000001"/>
    <n v="7050.71"/>
    <n v="1089432.21"/>
    <n v="0"/>
    <n v="0"/>
    <n v="4043832.25"/>
    <n v="228302.39"/>
    <n v="153525.39000000001"/>
    <x v="0"/>
    <x v="0"/>
    <x v="0"/>
    <x v="0"/>
    <x v="0"/>
    <x v="0"/>
    <n v="0"/>
    <n v="0"/>
    <n v="0"/>
    <x v="0"/>
    <x v="0"/>
    <x v="0"/>
    <x v="0"/>
    <x v="0"/>
    <x v="0"/>
    <n v="5735972.9699999997"/>
    <n v="236536.77000000002"/>
    <n v="160576.1"/>
    <x v="0"/>
    <x v="0"/>
    <x v="0"/>
    <x v="0"/>
    <x v="0"/>
    <x v="0"/>
    <x v="0"/>
    <x v="0"/>
    <x v="0"/>
    <x v="0"/>
    <x v="0"/>
    <x v="0"/>
  </r>
  <r>
    <s v="0791704499001"/>
    <x v="21"/>
    <x v="3"/>
    <x v="0"/>
    <x v="3"/>
    <x v="0"/>
    <x v="0"/>
    <x v="0"/>
    <x v="0"/>
    <x v="0"/>
    <n v="6062752.2800000003"/>
    <n v="-260972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645.45"/>
    <x v="0"/>
    <n v="0"/>
    <x v="0"/>
    <n v="7385.47"/>
    <n v="203730.8"/>
    <x v="0"/>
    <n v="6692.19"/>
    <n v="0"/>
    <n v="368448.15"/>
    <n v="333478.3"/>
    <x v="0"/>
    <n v="2011"/>
    <x v="0"/>
    <n v="1682.68"/>
    <n v="660.06"/>
    <n v="30616.11"/>
    <x v="0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73577.1100000001"/>
    <n v="343453.91"/>
    <n v="368448.15"/>
    <n v="24994.240000000049"/>
    <n v="1198571.3500000001"/>
    <n v="626188.94999999995"/>
    <n v="1.9140729806873791"/>
    <n v="7225636.46"/>
    <n v="726551.81999999983"/>
    <n v="0.10055194777955932"/>
    <n v="6499084.6400000006"/>
    <n v="0.89944805222044077"/>
    <n v="5908524.1900000004"/>
    <n v="1.0999505851223401"/>
    <x v="0"/>
    <x v="0"/>
    <n v="30050.93"/>
    <n v="0"/>
    <n v="0"/>
    <x v="0"/>
    <n v="377201.51"/>
    <x v="0"/>
    <x v="0"/>
    <x v="0"/>
    <n v="30050.93"/>
    <n v="0"/>
    <n v="407252.44"/>
    <n v="0"/>
    <n v="690429.85"/>
    <n v="1077893.6100000001"/>
    <n v="4555401.7700000005"/>
    <x v="0"/>
    <x v="0"/>
    <n v="0"/>
    <x v="0"/>
    <x v="0"/>
    <n v="0"/>
    <n v="690429.85"/>
    <n v="1077893.6100000001"/>
    <n v="6323725.2300000004"/>
    <n v="6.4400717170312594E-2"/>
    <x v="0"/>
    <n v="4.3524957676728489E-2"/>
    <n v="0"/>
    <n v="8.2803126715209577E-2"/>
    <x v="0"/>
    <x v="0"/>
    <n v="0"/>
    <x v="0"/>
    <x v="0"/>
    <x v="0"/>
    <n v="4.3524957676728489E-2"/>
    <n v="0"/>
    <n v="0"/>
    <n v="12009.81"/>
    <n v="5646.0199999999995"/>
    <n v="243317.12000000002"/>
    <x v="0"/>
    <x v="0"/>
    <n v="0"/>
    <x v="0"/>
    <x v="0"/>
    <n v="0"/>
    <n v="12009.81"/>
    <n v="5646.0199999999995"/>
    <n v="-260972.95"/>
    <n v="0.6408137174082984"/>
    <x v="0"/>
    <n v="0.3996485300122159"/>
    <n v="0"/>
    <n v="0.64505871145637783"/>
    <x v="0"/>
    <x v="0"/>
    <n v="0"/>
    <x v="0"/>
    <x v="0"/>
    <n v="0"/>
    <n v="0.3996485300122159"/>
    <n v="0"/>
    <n v="35661529.979999997"/>
    <n v="7132305.9959999993"/>
    <n v="8.5693519086642383E-2"/>
    <n v="204141.05999999997"/>
    <n v="0.9979903112093178"/>
    <n v="3.9110653715143842E-2"/>
    <n v="5760431.5600000005"/>
    <n v="1152086.3120000002"/>
    <n v="6.508429031660945E-2"/>
    <n v="1.0513110351974889E-2"/>
    <n v="1.2651870618734327"/>
    <n v="410.25999999998021"/>
    <n v="1.06830537537012E-3"/>
    <n v="1.7256410488981E-4"/>
    <n v="0"/>
    <n v="0"/>
    <n v="0"/>
    <n v="0"/>
    <n v="28796.39"/>
    <n v="660378.92000000004"/>
    <n v="2810148.05"/>
    <n v="562029.61"/>
    <n v="35360.68"/>
    <n v="1077893.6100000001"/>
    <n v="5307286.0600000005"/>
    <n v="1061457.2120000001"/>
    <n v="253529.56"/>
    <n v="4178200.2600000002"/>
    <n v="20210167.27"/>
    <n v="4042033.453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370928588620092"/>
    <n v="9.9940005871852311E-2"/>
    <n v="0.18816981320313436"/>
    <x v="0"/>
    <x v="0"/>
    <n v="0"/>
    <x v="0"/>
    <x v="0"/>
    <n v="3130.02"/>
    <n v="80985.539999999994"/>
    <n v="342656.92"/>
    <n v="68531.383999999991"/>
    <n v="0.13701839145697103"/>
    <n v="775.71"/>
    <n v="15183.93"/>
    <n v="61123.96"/>
    <n v="12224.791999999999"/>
    <n v="0.19036152107945889"/>
    <n v="328815.59999999998"/>
    <n v="5916472.79"/>
    <n v="28327601.379999999"/>
    <n v="5665520.2759999996"/>
    <n v="0.17411407107282587"/>
    <n v="2163919.34"/>
    <n v="601543.81999999995"/>
    <n v="0.27798809728277579"/>
    <n v="-260972.95"/>
    <x v="0"/>
    <n v="146279.49"/>
    <n v="0.12204487450830523"/>
    <n v="0.34701804979819345"/>
    <n v="30616.11"/>
    <n v="1142961"/>
    <n v="1167955.24"/>
    <n v="0.16164046537154458"/>
    <n v="726551.81999999972"/>
    <n v="1.1005519477795593"/>
    <n v="0.14687218145192105"/>
    <n v="260972.95"/>
    <n v="1366802.2"/>
    <n v="0.19093688172290038"/>
    <x v="0"/>
    <x v="0"/>
    <x v="0"/>
    <x v="0"/>
    <x v="0"/>
    <x v="0"/>
    <n v="538946.80500000005"/>
    <n v="5517665.3099999996"/>
    <n v="6056612.1149999993"/>
    <n v="1186074.23"/>
    <x v="0"/>
    <n v="1186074.23"/>
    <n v="0.19583130097807167"/>
    <n v="4998253.16"/>
    <n v="-1562375.52"/>
    <x v="0"/>
    <n v="260155.36"/>
    <n v="4.5110625819894707"/>
    <n v="207832.84999999998"/>
    <n v="211526.52999999997"/>
    <n v="204141.05999999997"/>
    <n v="410.25999999998021"/>
    <n v="1070.3199999999802"/>
    <n v="24994.239999999983"/>
    <n v="24994.239999999983"/>
    <n v="0"/>
    <n v="0"/>
    <n v="0"/>
    <n v="0"/>
    <n v="0"/>
    <x v="0"/>
    <x v="0"/>
    <x v="0"/>
    <x v="0"/>
    <x v="0"/>
    <x v="0"/>
    <x v="0"/>
    <x v="0"/>
    <x v="0"/>
    <x v="0"/>
    <n v="19330.46"/>
    <n v="30631.25"/>
    <n v="47556.25"/>
    <n v="562860.96"/>
    <n v="3299.24"/>
    <n v="1748.4"/>
    <n v="2024.86"/>
    <n v="14862.699999999999"/>
    <n v="1065.02"/>
    <n v="1535.63"/>
    <n v="925"/>
    <n v="4590.08"/>
    <n v="12793.84"/>
    <n v="22934.63"/>
    <n v="107957.44"/>
    <n v="934207.7"/>
    <n v="0"/>
    <n v="0"/>
    <n v="0"/>
    <n v="0"/>
    <x v="0"/>
    <x v="0"/>
    <n v="0"/>
    <n v="0"/>
    <n v="232933.41999999998"/>
    <n v="325436.52"/>
    <n v="344537.91"/>
    <n v="588232.21"/>
    <n v="2687060.2"/>
    <n v="31278.15"/>
    <n v="19148.14"/>
    <n v="25708.87"/>
    <n v="41761.39"/>
    <n v="105392.91"/>
    <n v="11197.76"/>
    <n v="18782.59"/>
    <n v="26474.41"/>
    <n v="36101.730000000003"/>
    <n v="61355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60378.91999999993"/>
    <n v="21935.199999999997"/>
    <n v="8115.73"/>
    <n v="1077893.6099999999"/>
    <n v="0"/>
    <n v="0"/>
    <n v="4178200.26"/>
    <n v="223289.46000000002"/>
    <n v="153912.04999999999"/>
    <x v="0"/>
    <x v="0"/>
    <x v="0"/>
    <x v="0"/>
    <x v="0"/>
    <x v="0"/>
    <n v="0"/>
    <n v="0"/>
    <n v="0"/>
    <x v="0"/>
    <x v="0"/>
    <x v="0"/>
    <x v="0"/>
    <x v="0"/>
    <x v="0"/>
    <n v="5916472.79"/>
    <n v="245224.66"/>
    <n v="162027.78"/>
    <x v="0"/>
    <x v="0"/>
    <x v="0"/>
    <x v="0"/>
    <x v="0"/>
    <x v="0"/>
    <x v="0"/>
    <x v="0"/>
    <x v="0"/>
    <x v="0"/>
    <x v="0"/>
    <x v="0"/>
  </r>
  <r>
    <s v="0890011802001"/>
    <x v="22"/>
    <x v="0"/>
    <x v="0"/>
    <x v="0"/>
    <x v="0"/>
    <x v="0"/>
    <x v="0"/>
    <x v="0"/>
    <x v="0"/>
    <n v="5009901.9400000004"/>
    <n v="-430400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70.81"/>
    <x v="0"/>
    <n v="0"/>
    <x v="0"/>
    <n v="5062.51"/>
    <n v="54644.99"/>
    <x v="0"/>
    <n v="2591.36"/>
    <n v="7059.14"/>
    <n v="93360.4"/>
    <n v="83782.86"/>
    <x v="0"/>
    <n v="0"/>
    <x v="0"/>
    <n v="4013.01"/>
    <n v="0"/>
    <n v="5564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86657.9700000002"/>
    <n v="81428.81"/>
    <n v="93360.4"/>
    <n v="11931.589999999997"/>
    <n v="2498589.56"/>
    <n v="815556.14"/>
    <n v="3.0636634775381619"/>
    <n v="6525905.2999999998"/>
    <n v="1046571.7299999999"/>
    <n v="0.16037188434223829"/>
    <n v="5479333.5699999994"/>
    <n v="0.83962811565776163"/>
    <n v="3613128.5200000005"/>
    <n v="1.5165066893330432"/>
    <x v="0"/>
    <x v="0"/>
    <n v="82170.149999999994"/>
    <n v="0"/>
    <n v="8"/>
    <x v="0"/>
    <n v="348954.36"/>
    <x v="0"/>
    <x v="0"/>
    <x v="0"/>
    <n v="82170.149999999994"/>
    <n v="8"/>
    <n v="431132.51"/>
    <n v="0"/>
    <n v="1782194.43"/>
    <n v="280793.49"/>
    <n v="3377314.9099999997"/>
    <x v="0"/>
    <x v="0"/>
    <n v="0"/>
    <x v="0"/>
    <x v="0"/>
    <n v="0"/>
    <n v="1782194.43"/>
    <n v="280793.49"/>
    <n v="5440302.8300000001"/>
    <n v="7.9247888118022289E-2"/>
    <x v="0"/>
    <n v="4.6106164746570318E-2"/>
    <n v="2.8490689011340001E-5"/>
    <n v="0.10332301526480989"/>
    <x v="0"/>
    <x v="0"/>
    <n v="0"/>
    <x v="0"/>
    <x v="0"/>
    <x v="0"/>
    <n v="4.6106164746570318E-2"/>
    <n v="2.8490689011340001E-5"/>
    <n v="0"/>
    <n v="71838.899999999994"/>
    <n v="1771.39"/>
    <n v="354990.6"/>
    <x v="0"/>
    <x v="0"/>
    <n v="0"/>
    <x v="0"/>
    <x v="0"/>
    <n v="0"/>
    <n v="71838.899999999994"/>
    <n v="1771.39"/>
    <n v="-430400.89"/>
    <n v="0.99830302753090927"/>
    <x v="0"/>
    <n v="0.8742700360167287"/>
    <n v="221.42375000000001"/>
    <n v="1.0172980787516166"/>
    <x v="0"/>
    <x v="0"/>
    <n v="0"/>
    <x v="0"/>
    <x v="0"/>
    <n v="0"/>
    <n v="0.8742700360167287"/>
    <n v="221.42375000000001"/>
    <n v="12995917.559999999"/>
    <n v="6497958.7799999993"/>
    <n v="0.10091474910833462"/>
    <n v="70662.55"/>
    <n v="0.77332321010209781"/>
    <n v="3.3809411145572087E-2"/>
    <n v="4970116.0600000005"/>
    <n v="2485058.0300000003"/>
    <n v="5.761599056099307E-2"/>
    <n v="2.2034470338699191E-2"/>
    <n v="1.7868812275810824"/>
    <n v="16017.560000000005"/>
    <n v="7.7346572063751784E-2"/>
    <n v="2.9580169174295699E-2"/>
    <n v="0"/>
    <n v="0"/>
    <n v="0"/>
    <n v="0"/>
    <n v="24077.07"/>
    <n v="1700024.28"/>
    <n v="3438693.92"/>
    <n v="1719346.96"/>
    <n v="2594.0700000000002"/>
    <n v="280785.49"/>
    <n v="562791.80000000005"/>
    <n v="281395.90000000002"/>
    <n v="53517.7"/>
    <n v="3028360.55"/>
    <n v="6038345.5"/>
    <n v="3019172.7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8043359904507"/>
    <n v="0.11062293373855125"/>
    <n v="0.21271137930083661"/>
    <x v="0"/>
    <x v="0"/>
    <n v="0"/>
    <x v="0"/>
    <x v="0"/>
    <n v="628.13"/>
    <n v="39879.43"/>
    <n v="82356.12"/>
    <n v="41178.06"/>
    <n v="0.18304796292005987"/>
    <n v="1628.69"/>
    <n v="95152.12"/>
    <n v="176801.49"/>
    <n v="88400.744999999995"/>
    <n v="0.2210872770359571"/>
    <n v="83585.2"/>
    <n v="5009170.3199999994"/>
    <n v="10039831.219999999"/>
    <n v="5019915.6099999994"/>
    <n v="0.19980861789825988"/>
    <n v="1942898.8399999999"/>
    <n v="581015.84"/>
    <n v="0.29904585253651189"/>
    <n v="-430400.89"/>
    <x v="0"/>
    <n v="731.61999999999534"/>
    <n v="2.9281319817889002E-4"/>
    <n v="0.17337829134579372"/>
    <n v="5564.53"/>
    <n v="2481093.4400000004"/>
    <n v="2493025.0300000003"/>
    <n v="0.38201979884691251"/>
    <n v="1046571.7300000001"/>
    <n v="1.1603718843422384"/>
    <n v="0.32922186757692945"/>
    <n v="430400.89"/>
    <n v="2498589.5599999996"/>
    <n v="0.17225753956964429"/>
    <x v="0"/>
    <x v="0"/>
    <x v="0"/>
    <x v="0"/>
    <x v="0"/>
    <x v="0"/>
    <n v="200392.745"/>
    <n v="5544103.9699999997"/>
    <n v="5744496.7149999999"/>
    <n v="2492623.7649999997"/>
    <x v="0"/>
    <n v="2492623.7649999997"/>
    <n v="0.433915082324144"/>
    <n v="3044579.99"/>
    <n v="-1361883"/>
    <x v="0"/>
    <n v="633771.62"/>
    <n v="3.9235868119181485"/>
    <n v="71712.05"/>
    <n v="75725.06"/>
    <n v="70662.55"/>
    <n v="16017.560000000005"/>
    <n v="16017.560000000005"/>
    <n v="18990.730000000003"/>
    <n v="11931.590000000004"/>
    <n v="0"/>
    <n v="0"/>
    <n v="0"/>
    <n v="0"/>
    <n v="0"/>
    <x v="0"/>
    <x v="0"/>
    <x v="0"/>
    <x v="0"/>
    <x v="0"/>
    <x v="0"/>
    <x v="0"/>
    <x v="0"/>
    <x v="0"/>
    <x v="0"/>
    <n v="95374.53"/>
    <n v="156744.15"/>
    <n v="226725.74"/>
    <n v="1221179.8600000001"/>
    <n v="5089.5600000000004"/>
    <n v="6858.02"/>
    <n v="6021.57"/>
    <n v="22935.279999999999"/>
    <n v="0"/>
    <n v="2608.89"/>
    <n v="6639.69"/>
    <n v="32017.14"/>
    <n v="1877.23"/>
    <n v="2608.79"/>
    <n v="11336.52"/>
    <n v="264962.95"/>
    <n v="0"/>
    <n v="0"/>
    <n v="0"/>
    <n v="0"/>
    <x v="0"/>
    <x v="0"/>
    <n v="0"/>
    <n v="8"/>
    <n v="180228.54"/>
    <n v="297319.23"/>
    <n v="414073.93"/>
    <n v="699208.06"/>
    <n v="1437530.79"/>
    <n v="13631.699999999999"/>
    <n v="20122.599999999999"/>
    <n v="13842.96"/>
    <n v="21635.649999999998"/>
    <n v="60381.270000000004"/>
    <n v="220.03"/>
    <n v="9113.33"/>
    <n v="28333.97"/>
    <n v="64492.19"/>
    <n v="117180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00024.28"/>
    <n v="40904.43"/>
    <n v="41265.72"/>
    <n v="280785.49"/>
    <n v="0"/>
    <n v="8"/>
    <n v="3028360.55"/>
    <n v="129614.18"/>
    <n v="219340.18"/>
    <x v="0"/>
    <x v="0"/>
    <x v="0"/>
    <x v="0"/>
    <x v="0"/>
    <x v="0"/>
    <n v="0"/>
    <n v="0"/>
    <n v="0"/>
    <x v="0"/>
    <x v="0"/>
    <x v="0"/>
    <x v="0"/>
    <x v="0"/>
    <x v="0"/>
    <n v="5009170.32"/>
    <n v="170518.61"/>
    <n v="260613.9"/>
    <x v="0"/>
    <x v="0"/>
    <x v="0"/>
    <x v="0"/>
    <x v="0"/>
    <x v="0"/>
    <x v="0"/>
    <x v="0"/>
    <x v="0"/>
    <x v="0"/>
    <x v="0"/>
    <x v="0"/>
  </r>
  <r>
    <s v="0890011802001"/>
    <x v="22"/>
    <x v="1"/>
    <x v="0"/>
    <x v="1"/>
    <x v="0"/>
    <x v="0"/>
    <x v="0"/>
    <x v="0"/>
    <x v="0"/>
    <n v="5069151.78"/>
    <n v="-424137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950.07"/>
    <x v="0"/>
    <n v="0"/>
    <x v="0"/>
    <n v="11384.02"/>
    <n v="114285.71"/>
    <x v="0"/>
    <n v="4169.03"/>
    <n v="9879.3799999999992"/>
    <n v="179366.41"/>
    <n v="161760.87"/>
    <x v="0"/>
    <n v="0"/>
    <x v="0"/>
    <n v="8594.48"/>
    <n v="0"/>
    <n v="9011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91145.81"/>
    <n v="162668.21"/>
    <n v="179366.41"/>
    <n v="16698.200000000012"/>
    <n v="2507844.0100000002"/>
    <n v="860715.55999999994"/>
    <n v="2.9136733742794196"/>
    <n v="6479707.3499999996"/>
    <n v="1006761.33"/>
    <n v="0.1553714196675873"/>
    <n v="5472946.0200000005"/>
    <n v="0.84462858033241284"/>
    <n v="3550384.29"/>
    <n v="1.5415080658775675"/>
    <x v="0"/>
    <x v="0"/>
    <n v="94831.83"/>
    <n v="0"/>
    <n v="8"/>
    <x v="0"/>
    <n v="359470.32999999996"/>
    <x v="0"/>
    <x v="0"/>
    <x v="0"/>
    <n v="94831.83"/>
    <n v="8"/>
    <n v="454310.16"/>
    <n v="0"/>
    <n v="1794586.3"/>
    <n v="279661.90000000002"/>
    <n v="3419041.01"/>
    <x v="0"/>
    <x v="0"/>
    <n v="0"/>
    <x v="0"/>
    <x v="0"/>
    <n v="0"/>
    <n v="1794586.3"/>
    <n v="279661.90000000002"/>
    <n v="5493289.21"/>
    <n v="8.2702756514798526E-2"/>
    <x v="0"/>
    <n v="5.2843282042217748E-2"/>
    <n v="2.860597028054E-5"/>
    <n v="0.10513776493134254"/>
    <x v="0"/>
    <x v="0"/>
    <n v="0"/>
    <x v="0"/>
    <x v="0"/>
    <x v="0"/>
    <n v="5.2843282042217748E-2"/>
    <n v="2.860597028054E-5"/>
    <n v="0"/>
    <n v="68268.23"/>
    <n v="1771.39"/>
    <n v="352297.81"/>
    <x v="0"/>
    <x v="0"/>
    <n v="0"/>
    <x v="0"/>
    <x v="0"/>
    <n v="0"/>
    <n v="68268.23"/>
    <n v="1771.39"/>
    <n v="-424137.43"/>
    <n v="0.93358561472629187"/>
    <x v="0"/>
    <n v="0.71988729944365726"/>
    <n v="221.42375000000001"/>
    <n v="0.98004697633877058"/>
    <x v="0"/>
    <x v="0"/>
    <n v="0"/>
    <x v="0"/>
    <x v="0"/>
    <n v="0"/>
    <n v="0.71988729944365726"/>
    <n v="221.42375000000001"/>
    <n v="19475624.909999996"/>
    <n v="6491874.9699999988"/>
    <n v="0.10562653519496235"/>
    <n v="136021.26"/>
    <n v="0.8402047591677948"/>
    <n v="3.4294856421118049E-2"/>
    <n v="7461261.870000001"/>
    <n v="2487087.2900000005"/>
    <n v="4.0283748947146931E-2"/>
    <n v="1.54330144161726E-2"/>
    <n v="1.8195699131521579"/>
    <n v="21735.550000000003"/>
    <n v="5.243615715634975E-2"/>
    <n v="2.0088695577573649E-2"/>
    <n v="0"/>
    <n v="0"/>
    <n v="0"/>
    <n v="0"/>
    <n v="45851.11"/>
    <n v="1699754.47"/>
    <n v="5138448.3899999997"/>
    <n v="1712816.13"/>
    <n v="4902.58"/>
    <n v="279653.90000000002"/>
    <n v="842445.70000000007"/>
    <n v="280815.23333333334"/>
    <n v="103321.21"/>
    <n v="3059570.6799999997"/>
    <n v="9097916.1799999997"/>
    <n v="3032638.726666666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061657476334018"/>
    <n v="0.10475030022706508"/>
    <n v="0.20441843420017089"/>
    <x v="0"/>
    <x v="0"/>
    <n v="0"/>
    <x v="0"/>
    <x v="0"/>
    <n v="1236.6199999999999"/>
    <n v="47406.23"/>
    <n v="129762.35"/>
    <n v="43254.116666666669"/>
    <n v="0.17153789215438836"/>
    <n v="3070.4"/>
    <n v="100193.15"/>
    <n v="276994.64"/>
    <n v="92331.546666666676"/>
    <n v="0.19952443845122778"/>
    <n v="161041.88"/>
    <n v="5038979.0500000007"/>
    <n v="15078810.27"/>
    <n v="5026270.09"/>
    <n v="0.19224022241112793"/>
    <n v="1841052.1900000002"/>
    <n v="459748.54"/>
    <n v="0.24972053616796161"/>
    <n v="-424137.43"/>
    <x v="0"/>
    <n v="30172.729999999981"/>
    <n v="1.203134241192297E-2"/>
    <n v="0.18236995930800212"/>
    <n v="9011.06"/>
    <n v="2482134.75"/>
    <n v="2498832.9500000002"/>
    <n v="0.38563978510541841"/>
    <n v="1006761.3299999997"/>
    <n v="1.1553714196675873"/>
    <n v="0.33377992439554294"/>
    <n v="424137.43"/>
    <n v="2507844.0099999998"/>
    <n v="0.16912432683562326"/>
    <x v="0"/>
    <x v="0"/>
    <x v="0"/>
    <x v="0"/>
    <x v="0"/>
    <x v="0"/>
    <n v="199877.55000000002"/>
    <n v="5620203.7100000009"/>
    <n v="5820081.2600000007"/>
    <n v="2499494.9099999997"/>
    <x v="0"/>
    <n v="2499494.9099999997"/>
    <n v="0.42946048316858026"/>
    <n v="3019004.2"/>
    <n v="-1381303.6500000001"/>
    <x v="0"/>
    <n v="634921.71"/>
    <n v="3.9235480072023372"/>
    <n v="138810.79999999999"/>
    <n v="147405.28"/>
    <n v="136021.26"/>
    <n v="21735.550000000003"/>
    <n v="21735.550000000003"/>
    <n v="26577.58"/>
    <n v="16698.200000000004"/>
    <n v="0"/>
    <n v="0"/>
    <n v="0"/>
    <n v="0"/>
    <n v="0"/>
    <x v="0"/>
    <x v="0"/>
    <x v="0"/>
    <x v="0"/>
    <x v="0"/>
    <x v="0"/>
    <x v="0"/>
    <x v="0"/>
    <x v="0"/>
    <x v="0"/>
    <n v="95119.26"/>
    <n v="156819.82999999999"/>
    <n v="218828.18999999997"/>
    <n v="1228987.1900000002"/>
    <n v="6472.71"/>
    <n v="9327.2800000000007"/>
    <n v="8131.44"/>
    <n v="32757.61"/>
    <n v="144.6"/>
    <n v="3579.08"/>
    <n v="6596.7"/>
    <n v="27822.410000000003"/>
    <n v="1893.71"/>
    <n v="2254.14"/>
    <n v="11913.599999999999"/>
    <n v="263592.45"/>
    <n v="0"/>
    <n v="0"/>
    <n v="0"/>
    <n v="0"/>
    <x v="0"/>
    <x v="0"/>
    <n v="0"/>
    <n v="8"/>
    <n v="187521.88999999998"/>
    <n v="294947.61"/>
    <n v="398781.72000000003"/>
    <n v="704687.22"/>
    <n v="1473632.2400000002"/>
    <n v="12867.92"/>
    <n v="18752.41"/>
    <n v="14156.64"/>
    <n v="22153.78"/>
    <n v="72419.19"/>
    <n v="1379.42"/>
    <n v="10715.770000000002"/>
    <n v="25344.38"/>
    <n v="62597.93"/>
    <n v="119082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99754.4700000002"/>
    <n v="56689.04"/>
    <n v="38142.79"/>
    <n v="279653.90000000002"/>
    <n v="0"/>
    <n v="8"/>
    <n v="3059570.68"/>
    <n v="140349.94"/>
    <n v="219120.39"/>
    <x v="0"/>
    <x v="0"/>
    <x v="0"/>
    <x v="0"/>
    <x v="0"/>
    <x v="0"/>
    <n v="0"/>
    <n v="0"/>
    <n v="0"/>
    <x v="0"/>
    <x v="0"/>
    <x v="0"/>
    <x v="0"/>
    <x v="0"/>
    <x v="0"/>
    <n v="5038979.0500000007"/>
    <n v="197038.98"/>
    <n v="257271.18"/>
    <x v="0"/>
    <x v="0"/>
    <x v="0"/>
    <x v="0"/>
    <x v="0"/>
    <x v="0"/>
    <x v="0"/>
    <x v="0"/>
    <x v="0"/>
    <x v="0"/>
    <x v="0"/>
    <x v="0"/>
  </r>
  <r>
    <s v="0890011802001"/>
    <x v="22"/>
    <x v="2"/>
    <x v="0"/>
    <x v="2"/>
    <x v="0"/>
    <x v="0"/>
    <x v="0"/>
    <x v="0"/>
    <x v="0"/>
    <n v="5078944.0999999996"/>
    <n v="-428710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014.49"/>
    <x v="0"/>
    <n v="0"/>
    <x v="0"/>
    <n v="17622.53"/>
    <n v="174018.21"/>
    <x v="0"/>
    <n v="4549.91"/>
    <n v="22650.38"/>
    <n v="292930.32"/>
    <n v="254057.25"/>
    <x v="0"/>
    <n v="0"/>
    <x v="0"/>
    <n v="13481.27"/>
    <n v="0"/>
    <n v="25391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96109.6800000002"/>
    <n v="253855.52"/>
    <n v="292930.32"/>
    <n v="39074.800000000017"/>
    <n v="2535184.48"/>
    <n v="809896.57"/>
    <n v="3.1302570894947737"/>
    <n v="6454042.6299999999"/>
    <n v="965857.71000000008"/>
    <n v="0.14965158511820986"/>
    <n v="5488184.9199999999"/>
    <n v="0.85034841488179014"/>
    <n v="3490836.36"/>
    <n v="1.5721690603681004"/>
    <x v="0"/>
    <x v="0"/>
    <n v="108403.85"/>
    <n v="0"/>
    <n v="8"/>
    <x v="0"/>
    <n v="316637.96999999997"/>
    <x v="0"/>
    <x v="0"/>
    <x v="0"/>
    <n v="108403.85"/>
    <n v="8"/>
    <n v="425049.81999999995"/>
    <n v="0"/>
    <n v="1820148.2600000002"/>
    <n v="278313.58"/>
    <n v="3409192.6900000004"/>
    <x v="0"/>
    <x v="0"/>
    <n v="0"/>
    <x v="0"/>
    <x v="0"/>
    <n v="0"/>
    <n v="1820148.2600000002"/>
    <n v="278313.58"/>
    <n v="5507654.5299999993"/>
    <n v="7.7174379345103919E-2"/>
    <x v="0"/>
    <n v="5.9557703282918283E-2"/>
    <n v="2.8744554972850002E-5"/>
    <n v="9.2877698268207867E-2"/>
    <x v="0"/>
    <x v="0"/>
    <n v="0"/>
    <x v="0"/>
    <x v="0"/>
    <x v="0"/>
    <n v="5.9557703282918283E-2"/>
    <n v="2.8744554972850002E-5"/>
    <n v="0"/>
    <n v="70149.83"/>
    <n v="1771.39"/>
    <n v="354989.20999999996"/>
    <x v="0"/>
    <x v="0"/>
    <n v="0"/>
    <x v="0"/>
    <x v="0"/>
    <n v="0"/>
    <n v="70149.83"/>
    <n v="1771.39"/>
    <n v="-428710.43"/>
    <n v="1.0086121904486398"/>
    <x v="0"/>
    <n v="0.64711566978479085"/>
    <n v="221.42375000000001"/>
    <n v="1.1211201549833079"/>
    <x v="0"/>
    <x v="0"/>
    <n v="0"/>
    <x v="0"/>
    <x v="0"/>
    <n v="0"/>
    <n v="0.64711566978479085"/>
    <n v="221.42375000000001"/>
    <n v="25929667.539999995"/>
    <n v="6482416.8849999988"/>
    <n v="0.10737859849937746"/>
    <n v="214901.5"/>
    <n v="0.80975800541178167"/>
    <n v="3.5766678403004321E-2"/>
    <n v="9957371.5500000007"/>
    <n v="2489342.8875000002"/>
    <n v="6.2787332667123413E-2"/>
    <n v="2.411125399257627E-2"/>
    <n v="1.8402061073248588"/>
    <n v="40883.290000000008"/>
    <n v="6.5693304374084549E-2"/>
    <n v="2.5227189627129339E-2"/>
    <n v="0"/>
    <n v="0"/>
    <n v="0"/>
    <n v="0"/>
    <n v="69983.97"/>
    <n v="1711744.4100000001"/>
    <n v="6850192.7999999998"/>
    <n v="1712548.2"/>
    <n v="7483.77"/>
    <n v="278305.58"/>
    <n v="1120751.28"/>
    <n v="280187.82"/>
    <n v="161618.64000000001"/>
    <n v="3092554.72"/>
    <n v="12190470.9"/>
    <n v="3047617.72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46160651127953"/>
    <n v="0.10683933370122942"/>
    <n v="0.21212455705874333"/>
    <x v="0"/>
    <x v="0"/>
    <n v="0"/>
    <x v="0"/>
    <x v="0"/>
    <n v="2163.09"/>
    <n v="77147.41"/>
    <n v="206909.76"/>
    <n v="51727.44"/>
    <n v="0.16726828159290311"/>
    <n v="4876.46"/>
    <n v="120073.01"/>
    <n v="397067.65"/>
    <n v="99266.912500000006"/>
    <n v="0.19649890893906868"/>
    <n v="252819.1"/>
    <n v="5082604.71"/>
    <n v="20161414.98"/>
    <n v="5040353.7450000001"/>
    <n v="0.2006359972260241"/>
    <n v="1810530.5699999998"/>
    <n v="441277.15"/>
    <n v="0.24372808574008228"/>
    <n v="-428710.43"/>
    <x v="0"/>
    <n v="-3660.6100000000442"/>
    <n v="0"/>
    <n v="0.17028491312128557"/>
    <n v="25391.8"/>
    <n v="2470717.8800000004"/>
    <n v="2509792.6800000002"/>
    <n v="0.38887141345082815"/>
    <n v="965857.71000000008"/>
    <n v="1.1496515851182099"/>
    <n v="0.33825153506037525"/>
    <n v="428710.43"/>
    <n v="2535184.48"/>
    <n v="0.16910423418180598"/>
    <x v="0"/>
    <x v="0"/>
    <x v="0"/>
    <x v="0"/>
    <x v="0"/>
    <x v="0"/>
    <n v="199203.39"/>
    <n v="5614358.7000000002"/>
    <n v="5813562.0899999999"/>
    <n v="2515647.08"/>
    <x v="0"/>
    <n v="2515647.08"/>
    <n v="0.43272042872427635"/>
    <n v="2992955.25"/>
    <n v="-1369253.42"/>
    <x v="0"/>
    <n v="636423.12"/>
    <n v="3.9220914538742719"/>
    <n v="219042.76"/>
    <n v="232524.03"/>
    <n v="214901.5"/>
    <n v="40883.290000000008"/>
    <n v="40883.290000000008"/>
    <n v="61725.180000000008"/>
    <n v="39074.800000000003"/>
    <n v="0"/>
    <n v="0"/>
    <n v="0"/>
    <n v="0"/>
    <n v="0"/>
    <x v="0"/>
    <x v="0"/>
    <x v="0"/>
    <x v="0"/>
    <x v="0"/>
    <x v="0"/>
    <x v="0"/>
    <x v="0"/>
    <x v="0"/>
    <x v="0"/>
    <n v="90106.57"/>
    <n v="156816.1"/>
    <n v="217745.81"/>
    <n v="1247075.9300000002"/>
    <n v="7188.87"/>
    <n v="10921.1"/>
    <n v="9242.77"/>
    <n v="41223.339999999997"/>
    <n v="146.53"/>
    <n v="3751.29"/>
    <n v="6515.81"/>
    <n v="29414.14"/>
    <n v="1910.36"/>
    <n v="2167.08"/>
    <n v="12018.23"/>
    <n v="262209.90999999997"/>
    <n v="0"/>
    <n v="0"/>
    <n v="0"/>
    <n v="0"/>
    <x v="0"/>
    <x v="0"/>
    <n v="0"/>
    <n v="8"/>
    <n v="167339.35999999999"/>
    <n v="290033.15999999997"/>
    <n v="397189.37"/>
    <n v="716960.99"/>
    <n v="1521031.84"/>
    <n v="11711.15"/>
    <n v="15725.11"/>
    <n v="12312.960000000001"/>
    <n v="19493.88"/>
    <n v="68225.679999999993"/>
    <n v="1256.6099999999999"/>
    <n v="8097.47"/>
    <n v="19451.7"/>
    <n v="51183.79"/>
    <n v="109179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11744.4100000001"/>
    <n v="68576.08"/>
    <n v="39827.770000000004"/>
    <n v="278305.57999999996"/>
    <n v="0"/>
    <n v="8"/>
    <n v="3092554.7199999997"/>
    <n v="127468.78"/>
    <n v="189169.19"/>
    <x v="0"/>
    <x v="0"/>
    <x v="0"/>
    <x v="0"/>
    <x v="0"/>
    <x v="0"/>
    <n v="0"/>
    <n v="0"/>
    <n v="0"/>
    <x v="0"/>
    <x v="0"/>
    <x v="0"/>
    <x v="0"/>
    <x v="0"/>
    <x v="0"/>
    <n v="5082604.71"/>
    <n v="196044.86"/>
    <n v="229004.96"/>
    <x v="0"/>
    <x v="0"/>
    <x v="0"/>
    <x v="0"/>
    <x v="0"/>
    <x v="0"/>
    <x v="0"/>
    <x v="0"/>
    <x v="0"/>
    <x v="0"/>
    <x v="0"/>
    <x v="0"/>
  </r>
  <r>
    <s v="0890011802001"/>
    <x v="22"/>
    <x v="3"/>
    <x v="0"/>
    <x v="3"/>
    <x v="0"/>
    <x v="0"/>
    <x v="0"/>
    <x v="0"/>
    <x v="0"/>
    <n v="5109659.2300000004"/>
    <n v="-429646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594.239999999998"/>
    <x v="0"/>
    <n v="0"/>
    <x v="0"/>
    <n v="19727"/>
    <n v="231724.59"/>
    <x v="0"/>
    <n v="4551.9399999999996"/>
    <n v="34200.57"/>
    <n v="394618.7"/>
    <n v="341420.97"/>
    <x v="0"/>
    <n v="0"/>
    <x v="0"/>
    <n v="18100.580000000002"/>
    <n v="0"/>
    <n v="35097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00081.08"/>
    <n v="336798.34"/>
    <n v="394618.7"/>
    <n v="57820.359999999986"/>
    <n v="2557901.44"/>
    <n v="804782.59"/>
    <n v="3.1783757151108349"/>
    <n v="6489925.5499999998"/>
    <n v="964449.05"/>
    <n v="0.14860710536194058"/>
    <n v="5525476.4999999991"/>
    <n v="0.85139289463805934"/>
    <n v="3522284.9"/>
    <n v="1.5687193560066646"/>
    <x v="0"/>
    <x v="0"/>
    <n v="103025.95"/>
    <n v="0"/>
    <n v="8"/>
    <x v="0"/>
    <n v="317355.09999999998"/>
    <x v="0"/>
    <x v="0"/>
    <x v="0"/>
    <n v="103025.95"/>
    <n v="8"/>
    <n v="420389.05"/>
    <n v="0"/>
    <n v="1857739.7299999997"/>
    <n v="277240.63"/>
    <n v="3404325.0900000003"/>
    <x v="0"/>
    <x v="0"/>
    <n v="0"/>
    <x v="0"/>
    <x v="0"/>
    <n v="0"/>
    <n v="1857739.7299999997"/>
    <n v="277240.63"/>
    <n v="5539305.4500000002"/>
    <n v="7.5892014584608258E-2"/>
    <x v="0"/>
    <n v="5.5457687821533541E-2"/>
    <n v="2.885579938265E-5"/>
    <n v="9.3221150040050951E-2"/>
    <x v="0"/>
    <x v="0"/>
    <n v="0"/>
    <x v="0"/>
    <x v="0"/>
    <x v="0"/>
    <n v="5.5457687821533541E-2"/>
    <n v="2.885579938265E-5"/>
    <n v="0"/>
    <n v="73731.429999999993"/>
    <n v="1971.39"/>
    <n v="352343.39999999997"/>
    <x v="0"/>
    <x v="0"/>
    <n v="0"/>
    <x v="0"/>
    <x v="0"/>
    <n v="0"/>
    <n v="73731.429999999993"/>
    <n v="1971.39"/>
    <n v="-429646.22"/>
    <n v="1.0220204831691024"/>
    <x v="0"/>
    <n v="0.71565882187934204"/>
    <n v="246.42375000000001"/>
    <n v="1.1102496856045483"/>
    <x v="0"/>
    <x v="0"/>
    <n v="0"/>
    <x v="0"/>
    <x v="0"/>
    <n v="0"/>
    <n v="0.71565882187934204"/>
    <n v="246.42375000000001"/>
    <n v="32419593.089999996"/>
    <n v="6483918.6179999989"/>
    <n v="0.10721506714629775"/>
    <n v="293200.31"/>
    <n v="0.79032859822010415"/>
    <n v="3.5048046310935367E-2"/>
    <n v="12457452.630000001"/>
    <n v="2491490.5260000001"/>
    <n v="6.9621408626620668E-2"/>
    <n v="2.6752507275223169E-2"/>
    <n v="1.8102826469593283"/>
    <n v="61475.72"/>
    <n v="7.4022822112067704E-2"/>
    <n v="2.8443780816127449E-2"/>
    <n v="0"/>
    <n v="0"/>
    <n v="0"/>
    <n v="0"/>
    <n v="94422.01"/>
    <n v="1754713.7799999998"/>
    <n v="8604906.5800000001"/>
    <n v="1720981.3160000001"/>
    <n v="9930.81"/>
    <n v="277232.63"/>
    <n v="1397983.9100000001"/>
    <n v="279596.78200000001"/>
    <n v="214355.3"/>
    <n v="3086969.99"/>
    <n v="15277440.890000001"/>
    <n v="3055488.1780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45956451510947"/>
    <n v="0.10655498173795147"/>
    <n v="0.21046257178482197"/>
    <x v="0"/>
    <x v="0"/>
    <n v="0"/>
    <x v="0"/>
    <x v="0"/>
    <n v="3442.74"/>
    <n v="82223.149999999994"/>
    <n v="289132.91000000003"/>
    <n v="57826.582000000009"/>
    <n v="0.17860678675423003"/>
    <n v="6858.79"/>
    <n v="149129.54"/>
    <n v="546197.19000000006"/>
    <n v="109239.43800000001"/>
    <n v="0.18836026966744374"/>
    <n v="339708.96"/>
    <n v="5118916.4000000004"/>
    <n v="25280331.380000003"/>
    <n v="5056066.2760000005"/>
    <n v="0.2015651742615725"/>
    <n v="1915675.77"/>
    <n v="446063.56"/>
    <n v="0.23284919451687797"/>
    <n v="-429646.22"/>
    <x v="0"/>
    <n v="-9257.1699999999837"/>
    <n v="0"/>
    <n v="0.16815016655379833"/>
    <n v="35097.15"/>
    <n v="2464983.9300000002"/>
    <n v="2522804.29"/>
    <n v="0.38872622968687215"/>
    <n v="964449.05"/>
    <n v="1.1486071053619407"/>
    <n v="0.33843272244461658"/>
    <n v="429646.22"/>
    <n v="2557901.44"/>
    <n v="0.16796824665769763"/>
    <x v="0"/>
    <x v="0"/>
    <x v="0"/>
    <x v="0"/>
    <x v="0"/>
    <x v="0"/>
    <n v="198616.315"/>
    <n v="5646629.3600000003"/>
    <n v="5845245.6750000007"/>
    <n v="2528991.2600000002"/>
    <x v="0"/>
    <n v="2528991.2600000002"/>
    <n v="0.43265782152090637"/>
    <n v="3059911.92"/>
    <n v="-1469612.21"/>
    <x v="0"/>
    <n v="637332.25"/>
    <n v="3.9227280276496286"/>
    <n v="294826.73"/>
    <n v="312927.31"/>
    <n v="293200.31"/>
    <n v="61475.72"/>
    <n v="61475.72"/>
    <n v="92020.93"/>
    <n v="57820.359999999993"/>
    <n v="0"/>
    <n v="0"/>
    <n v="0"/>
    <n v="0"/>
    <n v="0"/>
    <x v="0"/>
    <x v="0"/>
    <x v="0"/>
    <x v="0"/>
    <x v="0"/>
    <x v="0"/>
    <x v="0"/>
    <x v="0"/>
    <x v="0"/>
    <x v="0"/>
    <n v="88033.359999999986"/>
    <n v="158576.61999999997"/>
    <n v="220062.98"/>
    <n v="1288040.82"/>
    <n v="7868.28"/>
    <n v="10624.41"/>
    <n v="8713.6099999999988"/>
    <n v="40323.9"/>
    <n v="148.49"/>
    <n v="4185.3100000000004"/>
    <n v="6206.59"/>
    <n v="24955.359999999997"/>
    <n v="1927.12"/>
    <n v="2366.4899999999998"/>
    <n v="12123.78"/>
    <n v="260815.24"/>
    <n v="0"/>
    <n v="0"/>
    <n v="0"/>
    <n v="0"/>
    <x v="0"/>
    <x v="0"/>
    <n v="0"/>
    <n v="8"/>
    <n v="173487.4"/>
    <n v="282807.55"/>
    <n v="394548.33999999997"/>
    <n v="707544.12000000011"/>
    <n v="1528582.58"/>
    <n v="14191.9"/>
    <n v="19352.3"/>
    <n v="15481.58"/>
    <n v="22618.47"/>
    <n v="79833.440000000002"/>
    <n v="1126.17"/>
    <n v="9130.7000000000007"/>
    <n v="14838.119999999999"/>
    <n v="40689.760000000002"/>
    <n v="100092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54713.78"/>
    <n v="67530.2"/>
    <n v="35495.75"/>
    <n v="277232.63"/>
    <n v="0"/>
    <n v="8"/>
    <n v="3086969.99"/>
    <n v="151477.69"/>
    <n v="165877.41"/>
    <x v="0"/>
    <x v="0"/>
    <x v="0"/>
    <x v="0"/>
    <x v="0"/>
    <x v="0"/>
    <n v="0"/>
    <n v="0"/>
    <n v="0"/>
    <x v="0"/>
    <x v="0"/>
    <x v="0"/>
    <x v="0"/>
    <x v="0"/>
    <x v="0"/>
    <n v="5118916.4000000004"/>
    <n v="219007.89"/>
    <n v="201381.16"/>
    <x v="0"/>
    <x v="0"/>
    <x v="0"/>
    <x v="0"/>
    <x v="0"/>
    <x v="0"/>
    <x v="0"/>
    <x v="0"/>
    <x v="0"/>
    <x v="0"/>
    <x v="0"/>
    <x v="0"/>
  </r>
  <r>
    <s v="0990138850001"/>
    <x v="23"/>
    <x v="0"/>
    <x v="0"/>
    <x v="0"/>
    <x v="0"/>
    <x v="0"/>
    <x v="0"/>
    <x v="0"/>
    <x v="0"/>
    <n v="9270119.8699999992"/>
    <n v="-1292720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945.73"/>
    <x v="0"/>
    <n v="0"/>
    <x v="0"/>
    <n v="33002.93"/>
    <n v="95906.83"/>
    <x v="0"/>
    <n v="6611.55"/>
    <n v="0"/>
    <n v="164585.60000000001"/>
    <n v="96022.04"/>
    <x v="0"/>
    <n v="374.3"/>
    <x v="0"/>
    <n v="4915.16"/>
    <n v="0"/>
    <n v="6327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145198.98"/>
    <n v="164467.04"/>
    <n v="164585.60000000001"/>
    <n v="118.55999999999767"/>
    <n v="4145317.54"/>
    <n v="1743556.2399999998"/>
    <n v="2.3775072147945173"/>
    <n v="16715400.960000001"/>
    <n v="1938463.1399999997"/>
    <n v="0.11596868927276989"/>
    <n v="14776937.820000002"/>
    <n v="0.88403131072723018"/>
    <n v="11745352.1"/>
    <n v="1.2581093946089537"/>
    <x v="5"/>
    <x v="0"/>
    <n v="467954.32"/>
    <n v="283958.52"/>
    <n v="131508.81"/>
    <x v="1"/>
    <n v="656173.73"/>
    <x v="0"/>
    <x v="0"/>
    <x v="5"/>
    <n v="751912.84000000008"/>
    <n v="131509.81"/>
    <n v="1562973.57"/>
    <n v="385577.03"/>
    <n v="3916854.15"/>
    <n v="2387292.5299999998"/>
    <n v="2314141.7400000002"/>
    <x v="0"/>
    <x v="0"/>
    <n v="1558973.69"/>
    <x v="1"/>
    <x v="0"/>
    <n v="385577.03"/>
    <n v="5475827.8399999999"/>
    <n v="2387293.5299999998"/>
    <n v="10562840.139999999"/>
    <n v="0.1479690641233164"/>
    <x v="6"/>
    <n v="0.11947197982850601"/>
    <n v="5.5087011058506517E-2"/>
    <n v="0.28354949857133638"/>
    <x v="0"/>
    <x v="0"/>
    <n v="0.18214452355510891"/>
    <x v="1"/>
    <x v="0"/>
    <x v="6"/>
    <n v="0.13731491602190329"/>
    <n v="5.5087406867809843E-2"/>
    <n v="14658.33"/>
    <n v="422633.8"/>
    <n v="83279.349999999991"/>
    <n v="550181.3899999999"/>
    <x v="0"/>
    <x v="0"/>
    <n v="180419.41"/>
    <x v="0"/>
    <x v="0"/>
    <n v="14658.33"/>
    <n v="603053.21"/>
    <n v="83279.349999999991"/>
    <n v="-1292720.27"/>
    <n v="0.82709029430356906"/>
    <x v="7"/>
    <n v="0.9031518290075834"/>
    <n v="0.63326061577167336"/>
    <n v="0.83846908958089483"/>
    <x v="0"/>
    <x v="0"/>
    <n v="0.6353724128439604"/>
    <x v="0"/>
    <x v="0"/>
    <n v="0.62703558468746667"/>
    <n v="0.80202541826523388"/>
    <n v="0.63325580046081731"/>
    <n v="33520585.52"/>
    <n v="16760292.76"/>
    <n v="6.8667175238530859E-2"/>
    <n v="39362.840000000004"/>
    <n v="2.4364814632277549"/>
    <n v="3.4295551290835558E-2"/>
    <n v="8290990.9800000004"/>
    <n v="4145495.49"/>
    <n v="3.4319661025611001E-4"/>
    <n v="8.4886345386249996E-5"/>
    <n v="0.91400884906347823"/>
    <n v="-56543.99"/>
    <n v="-0.16367835440583242"/>
    <n v="-4.0484249870585201E-2"/>
    <n v="2041.13"/>
    <n v="362199.84"/>
    <n v="741536.95"/>
    <n v="370768.47499999998"/>
    <n v="31914.83"/>
    <n v="3448899.83"/>
    <n v="6984650.5899999999"/>
    <n v="3492325.2949999999"/>
    <n v="12279.32"/>
    <n v="2255783.7200000002"/>
    <n v="4453775.03"/>
    <n v="2226887.5150000001"/>
    <n v="14869.61"/>
    <n v="1657968.01"/>
    <n v="3384664.03"/>
    <n v="1692332.0149999999"/>
    <x v="0"/>
    <x v="0"/>
    <x v="0"/>
    <x v="0"/>
    <x v="0"/>
    <x v="0"/>
    <x v="0"/>
    <x v="0"/>
    <n v="8118.64"/>
    <n v="1275015.17"/>
    <n v="2614985.8499999996"/>
    <n v="1307492.9249999998"/>
    <x v="0"/>
    <x v="0"/>
    <x v="0"/>
    <x v="0"/>
    <x v="0"/>
    <x v="0"/>
    <x v="0"/>
    <x v="0"/>
    <n v="6.6061603538434599E-2"/>
    <n v="0.10966273976491071"/>
    <n v="6.6169413141642222E-2"/>
    <n v="0.10543753732626751"/>
    <x v="0"/>
    <x v="0"/>
    <n v="7.4511821928214275E-2"/>
    <x v="0"/>
    <x v="0"/>
    <n v="5836.55"/>
    <n v="420181.41"/>
    <n v="859738.09000000008"/>
    <n v="429869.04500000004"/>
    <n v="0.16293008490527619"/>
    <n v="788.97"/>
    <n v="89894.180000000008"/>
    <n v="145648.29"/>
    <n v="72824.145000000004"/>
    <n v="0.13000688164619029"/>
    <n v="78992.899999999994"/>
    <n v="8999866.5700000003"/>
    <n v="18179612.449999999"/>
    <n v="9089806.2249999996"/>
    <n v="0.10428327915208116"/>
    <n v="8493550.8000000007"/>
    <n v="2626271.17"/>
    <n v="0.30920768378756264"/>
    <n v="-1292720.27"/>
    <x v="0"/>
    <n v="270253.30000000005"/>
    <n v="6.5194836678301865E-2"/>
    <n v="0.37705634338450988"/>
    <n v="63274.1"/>
    <n v="4081924.88"/>
    <n v="4082043.44"/>
    <n v="0.24420852660180517"/>
    <n v="1938463.1399999994"/>
    <n v="1.1159686892727698"/>
    <n v="0.21883098419270675"/>
    <n v="1292720.27"/>
    <n v="4168026.96"/>
    <n v="0.31015160947999243"/>
    <x v="0"/>
    <x v="0"/>
    <x v="0"/>
    <x v="0"/>
    <x v="0"/>
    <x v="0"/>
    <n v="2678594.875"/>
    <n v="8731928.8699999992"/>
    <n v="11410523.744999999"/>
    <n v="4145258.26"/>
    <x v="0"/>
    <n v="4145258.26"/>
    <n v="0.36328378544555584"/>
    <n v="11753178.710000001"/>
    <n v="-5867279.6300000008"/>
    <x v="0"/>
    <n v="2431190.34"/>
    <n v="1.7050080003197119"/>
    <n v="67076.31"/>
    <n v="72365.77"/>
    <n v="39362.840000000004"/>
    <n v="-56543.99"/>
    <n v="-56543.99"/>
    <n v="118.5600000000004"/>
    <n v="118.5600000000004"/>
    <n v="14138.3"/>
    <n v="25200.83"/>
    <n v="33878.06"/>
    <n v="52041.51"/>
    <n v="236941.14"/>
    <x v="1"/>
    <x v="1"/>
    <x v="1"/>
    <x v="1"/>
    <x v="0"/>
    <x v="0"/>
    <x v="2"/>
    <x v="1"/>
    <x v="0"/>
    <x v="3"/>
    <n v="170003.26"/>
    <n v="281308.46000000002"/>
    <n v="414707.41"/>
    <n v="2582880.7000000002"/>
    <n v="33003.479999999996"/>
    <n v="29365.719999999998"/>
    <n v="34726.239999999998"/>
    <n v="126246.34"/>
    <n v="0"/>
    <n v="25718.59"/>
    <n v="34867.799999999996"/>
    <n v="184026.15000000002"/>
    <n v="75529.490000000005"/>
    <n v="120002.09000000001"/>
    <n v="510314.36"/>
    <n v="1549937.78"/>
    <n v="9433.7100000000009"/>
    <n v="13805.41"/>
    <n v="35265.269999999997"/>
    <n v="42943.37"/>
    <x v="0"/>
    <x v="7"/>
    <n v="16705.849999999999"/>
    <n v="9301.5600000000013"/>
    <n v="103922.98000000001"/>
    <n v="146054.03"/>
    <n v="221584.66"/>
    <n v="385573.23"/>
    <n v="800833.11"/>
    <n v="54464.130000000005"/>
    <n v="49868.19"/>
    <n v="61072.979999999996"/>
    <n v="99338.51"/>
    <n v="85799.02"/>
    <n v="0"/>
    <n v="43565.240000000005"/>
    <n v="56120.51"/>
    <n v="57469.599999999999"/>
    <n v="148475.54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675.89"/>
    <n v="59280.89"/>
    <n v="88619.6"/>
    <n v="175066.66"/>
    <n v="911372.13"/>
    <n v="12240.12"/>
    <n v="13005.69"/>
    <n v="17259.62"/>
    <n v="34870.06"/>
    <n v="172602.13"/>
    <n v="0"/>
    <n v="9474.0300000000007"/>
    <n v="5581.67"/>
    <n v="3080.4"/>
    <n v="15844.8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2199.84"/>
    <x v="1"/>
    <x v="5"/>
    <n v="3448899.83"/>
    <n v="223341.78"/>
    <n v="244612.54000000004"/>
    <n v="2255783.7199999997"/>
    <n v="101447.76000000001"/>
    <n v="30061.05"/>
    <n v="1657968.01"/>
    <n v="350542.83"/>
    <n v="305630.90000000002"/>
    <x v="0"/>
    <x v="0"/>
    <x v="0"/>
    <x v="0"/>
    <x v="0"/>
    <x v="0"/>
    <n v="1275015.17"/>
    <n v="249977.62"/>
    <n v="33980.9"/>
    <x v="0"/>
    <x v="0"/>
    <x v="1"/>
    <x v="0"/>
    <x v="0"/>
    <x v="0"/>
    <n v="8999866.5700000003"/>
    <n v="934776.49999999988"/>
    <n v="628197.07000000007"/>
    <x v="0"/>
    <x v="0"/>
    <x v="0"/>
    <x v="0"/>
    <x v="0"/>
    <x v="0"/>
    <x v="0"/>
    <x v="0"/>
    <x v="0"/>
    <x v="0"/>
    <x v="0"/>
    <x v="0"/>
  </r>
  <r>
    <s v="0990138850001"/>
    <x v="23"/>
    <x v="1"/>
    <x v="0"/>
    <x v="1"/>
    <x v="0"/>
    <x v="0"/>
    <x v="0"/>
    <x v="0"/>
    <x v="0"/>
    <n v="9075813.2799999993"/>
    <n v="-1328881.35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027.07"/>
    <x v="0"/>
    <n v="0"/>
    <x v="0"/>
    <n v="73758.720000000001"/>
    <n v="190852.37"/>
    <x v="0"/>
    <n v="9250.18"/>
    <n v="0"/>
    <n v="311061.65999999997"/>
    <n v="216716.85"/>
    <x v="0"/>
    <n v="569.67999999999995"/>
    <x v="0"/>
    <n v="9843.58"/>
    <n v="0"/>
    <n v="83931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137687.19"/>
    <n v="328888.34000000003"/>
    <n v="311061.65999999997"/>
    <n v="-17826.680000000051"/>
    <n v="4119860.51"/>
    <n v="2115301.5699999998"/>
    <n v="1.947646883276317"/>
    <n v="17002768.68"/>
    <n v="2494303.83"/>
    <n v="0.14669986264848719"/>
    <n v="14508464.85"/>
    <n v="0.85330013735151278"/>
    <n v="11729134.030000001"/>
    <n v="1.2369595924891992"/>
    <x v="6"/>
    <x v="0"/>
    <n v="493614.81000000006"/>
    <n v="342069.68"/>
    <n v="120723.36"/>
    <x v="1"/>
    <n v="667043.55000000005"/>
    <x v="0"/>
    <x v="0"/>
    <x v="6"/>
    <n v="835684.49"/>
    <n v="120724.36"/>
    <n v="1645760.83"/>
    <n v="375156.66000000003"/>
    <n v="3892228.2800000003"/>
    <n v="2365138.1199999996"/>
    <n v="2255152.7999999998"/>
    <x v="0"/>
    <x v="0"/>
    <n v="1517017.77"/>
    <x v="1"/>
    <x v="0"/>
    <n v="375156.66000000003"/>
    <n v="5409246.0500000007"/>
    <n v="2365139.1199999996"/>
    <n v="10404694.629999999"/>
    <n v="0.15817483246983099"/>
    <x v="7"/>
    <n v="0.12682062163116498"/>
    <n v="5.1042837193795702E-2"/>
    <n v="0.29578640968363656"/>
    <x v="0"/>
    <x v="0"/>
    <n v="0.22548824856547328"/>
    <x v="1"/>
    <x v="0"/>
    <x v="7"/>
    <n v="0.15449186120864292"/>
    <n v="5.104323842057968E-2"/>
    <n v="15929.9"/>
    <n v="440288.81000000006"/>
    <n v="79122.579999999987"/>
    <n v="556827.24999999988"/>
    <x v="0"/>
    <x v="0"/>
    <n v="195164.82"/>
    <x v="0"/>
    <x v="0"/>
    <n v="15929.9"/>
    <n v="635453.63000000012"/>
    <n v="79122.579999999987"/>
    <n v="-1328881.3500000001"/>
    <n v="0.80745715038071486"/>
    <x v="8"/>
    <n v="0.89196839535669525"/>
    <n v="0.65540405767367627"/>
    <n v="0.83476895923811845"/>
    <x v="0"/>
    <x v="0"/>
    <n v="0.57054112483748931"/>
    <x v="0"/>
    <x v="0"/>
    <n v="0.71407535178405646"/>
    <n v="0.76039897545543789"/>
    <n v="0.65539862874402466"/>
    <n v="50523354.200000003"/>
    <n v="16841118.066666666"/>
    <n v="6.7995142333602224E-2"/>
    <n v="98344.319999999978"/>
    <n v="1.9406547322712693"/>
    <n v="3.3203423774267153E-2"/>
    <n v="12428678.17"/>
    <n v="4142892.7233333332"/>
    <n v="-2.5817728612084621E-2"/>
    <n v="-6.3511270199871402E-3"/>
    <n v="0.90090101863447603"/>
    <n v="-92508.050000000017"/>
    <n v="-0.13397602522360594"/>
    <n v="-3.2957924634386217E-2"/>
    <n v="4767.72"/>
    <n v="352848.23"/>
    <n v="1094385.18"/>
    <n v="364795.06"/>
    <n v="69121.16"/>
    <n v="3398613.47"/>
    <n v="10383264.060000001"/>
    <n v="3461088.02"/>
    <n v="29438.720000000001"/>
    <n v="2244414.7599999998"/>
    <n v="6698189.79"/>
    <n v="2232729.9300000002"/>
    <n v="39238.82"/>
    <n v="1588109.25"/>
    <n v="4972773.2799999993"/>
    <n v="1657591.093333333"/>
    <x v="0"/>
    <x v="0"/>
    <x v="0"/>
    <x v="0"/>
    <x v="1"/>
    <x v="0"/>
    <x v="0"/>
    <x v="0"/>
    <n v="21345.53"/>
    <n v="1174948.0900000001"/>
    <n v="3789933.9399999995"/>
    <n v="1263311.3133333332"/>
    <x v="0"/>
    <x v="0"/>
    <x v="0"/>
    <x v="0"/>
    <x v="0"/>
    <x v="0"/>
    <x v="0"/>
    <x v="0"/>
    <n v="7.8417509272192459E-2"/>
    <n v="0.11982560327951441"/>
    <n v="7.9110472622185873E-2"/>
    <n v="0.14203317147810932"/>
    <x v="0"/>
    <x v="0"/>
    <n v="0.10137895437829189"/>
    <x v="0"/>
    <x v="0"/>
    <n v="10308.219999999999"/>
    <n v="400142.63"/>
    <n v="1259880.7200000002"/>
    <n v="419960.24000000005"/>
    <n v="0.14727422767450554"/>
    <n v="1894.28"/>
    <n v="89203.61"/>
    <n v="234851.90000000002"/>
    <n v="78283.966666666674"/>
    <n v="0.14518528485398668"/>
    <n v="182283.25"/>
    <n v="8758933.7999999989"/>
    <n v="26938546.25"/>
    <n v="8979515.416666666"/>
    <n v="0.12179938997264933"/>
    <n v="8315677.0700000003"/>
    <n v="2782826.33"/>
    <n v="0.3346481960007136"/>
    <n v="-1328881.3500000001"/>
    <x v="0"/>
    <n v="316879.48"/>
    <n v="7.6915099244464463E-2"/>
    <n v="0.39774897289903638"/>
    <n v="83931.55"/>
    <n v="4053755.64"/>
    <n v="4035928.96"/>
    <n v="0.23736892714110605"/>
    <n v="2494303.83"/>
    <n v="1.1466998626484872"/>
    <n v="0.20700179259886231"/>
    <n v="1328881.3500000001"/>
    <n v="4142569.9299999997"/>
    <n v="0.32078670305029716"/>
    <x v="0"/>
    <x v="0"/>
    <x v="0"/>
    <x v="0"/>
    <x v="0"/>
    <x v="0"/>
    <n v="2674656.2149999999"/>
    <n v="8870446.2799999993"/>
    <n v="11545102.494999999"/>
    <n v="4119860.51"/>
    <x v="0"/>
    <n v="4119860.51"/>
    <n v="0.35684919313485924"/>
    <n v="11729134.029999999"/>
    <n v="-5532850.7400000002"/>
    <x v="0"/>
    <n v="2423406.59"/>
    <n v="1.7073846407259297"/>
    <n v="161689.78"/>
    <n v="172103.03999999998"/>
    <n v="98344.319999999978"/>
    <n v="-92508.050000000017"/>
    <n v="-92508.050000000017"/>
    <n v="-17826.680000000015"/>
    <n v="-17826.680000000015"/>
    <n v="13359.6"/>
    <n v="26922.91"/>
    <n v="30915.07"/>
    <n v="51880.43"/>
    <n v="229770.22"/>
    <x v="2"/>
    <x v="1"/>
    <x v="1"/>
    <x v="2"/>
    <x v="0"/>
    <x v="0"/>
    <x v="3"/>
    <x v="2"/>
    <x v="2"/>
    <x v="3"/>
    <n v="164468.72999999998"/>
    <n v="286587.31999999995"/>
    <n v="407225.96"/>
    <n v="2540331.4600000004"/>
    <n v="32769.409999999996"/>
    <n v="28242.120000000003"/>
    <n v="36007.75"/>
    <n v="141854.71"/>
    <n v="0"/>
    <n v="27447.59"/>
    <n v="34964.6"/>
    <n v="192328.63"/>
    <n v="72279.069999999992"/>
    <n v="120236.87999999999"/>
    <n v="512755.69"/>
    <n v="1539143.1199999999"/>
    <n v="8018.96"/>
    <n v="11711.79"/>
    <n v="31083.279999999999"/>
    <n v="39679.03"/>
    <x v="0"/>
    <x v="8"/>
    <n v="16729.829999999998"/>
    <n v="9185.73"/>
    <n v="102322.47"/>
    <n v="137644.92000000001"/>
    <n v="215397.03999999998"/>
    <n v="376129.37000000005"/>
    <n v="756615.45"/>
    <n v="53144.37"/>
    <n v="46258.73"/>
    <n v="62155.48"/>
    <n v="99482.319999999992"/>
    <n v="90090.579999999987"/>
    <n v="0"/>
    <n v="44717.439999999995"/>
    <n v="50977.41"/>
    <n v="61699.42"/>
    <n v="158517.8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50.54"/>
    <n v="53119.67"/>
    <n v="80878.039999999994"/>
    <n v="164238.71"/>
    <n v="839961.13"/>
    <n v="14773.29"/>
    <n v="15522.9"/>
    <n v="20934.669999999998"/>
    <n v="43050.03"/>
    <n v="209709.75"/>
    <n v="0"/>
    <n v="10521.89"/>
    <n v="7001.85"/>
    <n v="4003.86"/>
    <n v="16551.440000000002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n v="352848.23"/>
    <x v="2"/>
    <x v="6"/>
    <n v="3398613.4700000007"/>
    <n v="238873.99"/>
    <n v="254740.82"/>
    <n v="2244414.7599999998"/>
    <n v="90493.06"/>
    <n v="30230.3"/>
    <n v="1588109.25"/>
    <n v="351131.48"/>
    <n v="315912.07000000007"/>
    <x v="0"/>
    <x v="0"/>
    <x v="0"/>
    <x v="0"/>
    <x v="0"/>
    <x v="0"/>
    <n v="1174948.0899999999"/>
    <n v="303990.64"/>
    <n v="38079.040000000001"/>
    <x v="0"/>
    <x v="0"/>
    <x v="1"/>
    <x v="0"/>
    <x v="0"/>
    <x v="0"/>
    <n v="8758933.8000000007"/>
    <n v="992489.01"/>
    <n v="653271.82000000007"/>
    <x v="0"/>
    <x v="0"/>
    <x v="0"/>
    <x v="0"/>
    <x v="0"/>
    <x v="0"/>
    <x v="0"/>
    <x v="0"/>
    <x v="0"/>
    <x v="0"/>
    <x v="0"/>
    <x v="0"/>
  </r>
  <r>
    <s v="0990138850001"/>
    <x v="23"/>
    <x v="2"/>
    <x v="0"/>
    <x v="2"/>
    <x v="0"/>
    <x v="0"/>
    <x v="0"/>
    <x v="0"/>
    <x v="0"/>
    <n v="8978650.4199999999"/>
    <n v="-1235765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039.14"/>
    <x v="0"/>
    <n v="0"/>
    <x v="0"/>
    <n v="76528.179999999993"/>
    <n v="295972.33"/>
    <x v="0"/>
    <n v="9250.18"/>
    <n v="0"/>
    <n v="644874.34"/>
    <n v="439050.45"/>
    <x v="0"/>
    <n v="707.78"/>
    <x v="0"/>
    <n v="13344.07"/>
    <n v="0"/>
    <n v="191772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133332"/>
    <n v="466789.83"/>
    <n v="644874.34"/>
    <n v="178084.50999999995"/>
    <n v="4311416.51"/>
    <n v="2045779"/>
    <n v="2.1074693356418264"/>
    <n v="17120161.140000001"/>
    <n v="2353971.3099999996"/>
    <n v="0.13749703000751076"/>
    <n v="14766189.830000002"/>
    <n v="0.86250296999248932"/>
    <n v="11959393.060000001"/>
    <n v="1.2346939143080562"/>
    <x v="7"/>
    <x v="0"/>
    <n v="469042.91"/>
    <n v="295057.46999999997"/>
    <n v="119331.9"/>
    <x v="0"/>
    <n v="716546.57"/>
    <x v="0"/>
    <x v="0"/>
    <x v="7"/>
    <n v="764100.37999999989"/>
    <n v="119331.9"/>
    <n v="1622085.8699999999"/>
    <n v="363498.67"/>
    <n v="3764496.4499999997"/>
    <n v="2379450.38"/>
    <n v="2197555.0300000003"/>
    <x v="0"/>
    <x v="0"/>
    <n v="1509415.81"/>
    <x v="0"/>
    <x v="0"/>
    <n v="363498.67"/>
    <n v="5273912.26"/>
    <n v="2379450.38"/>
    <n v="10214416.34"/>
    <n v="0.15880357878578502"/>
    <x v="8"/>
    <n v="0.12459645432790885"/>
    <n v="5.0151035299168541E-2"/>
    <n v="0.32606535910047263"/>
    <x v="0"/>
    <x v="0"/>
    <n v="0.19547792466808731"/>
    <x v="0"/>
    <x v="0"/>
    <x v="8"/>
    <n v="0.14488302844841031"/>
    <n v="5.0151035299168541E-2"/>
    <n v="15825.93"/>
    <n v="380576.35000000003"/>
    <n v="85538.81"/>
    <n v="522055.95"/>
    <x v="0"/>
    <x v="0"/>
    <n v="190220.88999999998"/>
    <x v="0"/>
    <x v="0"/>
    <n v="15825.93"/>
    <n v="570797.24"/>
    <n v="85538.81"/>
    <n v="-1235765.92"/>
    <n v="0.76183754686180705"/>
    <x v="9"/>
    <n v="0.81138919677945898"/>
    <n v="0.7168142801715216"/>
    <n v="0.72857225455702068"/>
    <x v="0"/>
    <x v="0"/>
    <n v="0.64469098172637351"/>
    <x v="0"/>
    <x v="0"/>
    <n v="0.71587803331249533"/>
    <n v="0.74701865741775975"/>
    <n v="0.7168142801715216"/>
    <n v="67643515.340000004"/>
    <n v="16910878.835000001"/>
    <n v="7.0007557357086345E-2"/>
    <n v="291534.98000000004"/>
    <n v="1.0152206435056266"/>
    <n v="3.3298347501287621E-2"/>
    <n v="16562010.17"/>
    <n v="4140502.5425"/>
    <n v="0.17204144489424628"/>
    <n v="4.2123064504825877E-2"/>
    <n v="0.86018959166734699"/>
    <n v="-4437.3499999999767"/>
    <n v="-4.2867743269837397E-3"/>
    <n v="-1.0495847184041299E-3"/>
    <n v="10901.53"/>
    <n v="341391.65"/>
    <n v="1435776.83"/>
    <n v="358944.20750000002"/>
    <n v="136910.68"/>
    <n v="3295453.5399999996"/>
    <n v="13678717.6"/>
    <n v="3419679.4"/>
    <n v="64350.59"/>
    <n v="2260118.48"/>
    <n v="8958308.2699999996"/>
    <n v="2239577.0674999999"/>
    <n v="85568.48"/>
    <n v="1481008.46"/>
    <n v="6453781.7399999993"/>
    <n v="1613445.4349999998"/>
    <x v="0"/>
    <x v="0"/>
    <x v="0"/>
    <x v="0"/>
    <x v="1"/>
    <x v="0"/>
    <x v="0"/>
    <x v="0"/>
    <n v="61618.94"/>
    <n v="1214358.3400000001"/>
    <n v="5004292.2799999993"/>
    <n v="1251073.0699999998"/>
    <x v="0"/>
    <x v="0"/>
    <x v="0"/>
    <x v="0"/>
    <x v="0"/>
    <x v="0"/>
    <x v="0"/>
    <x v="0"/>
    <n v="0.12148439531511314"/>
    <n v="0.16014446266512586"/>
    <n v="0.1149334683478134"/>
    <n v="0.21213851585876536"/>
    <x v="0"/>
    <x v="0"/>
    <n v="0.19701148231094129"/>
    <x v="0"/>
    <x v="0"/>
    <n v="14230.87"/>
    <n v="394678.75000000006"/>
    <n v="1654559.4700000002"/>
    <n v="413639.86750000005"/>
    <n v="0.13761603866677574"/>
    <n v="2929.47"/>
    <n v="80869.19"/>
    <n v="315721.09000000003"/>
    <n v="78930.272500000006"/>
    <n v="0.14845862846856381"/>
    <n v="385520.24"/>
    <n v="8592330.4699999988"/>
    <n v="35530876.719999999"/>
    <n v="8882719.1799999997"/>
    <n v="0.17360460561131913"/>
    <n v="8754959.3399999999"/>
    <n v="3136344.69"/>
    <n v="0.35823635132953113"/>
    <n v="-1235765.92"/>
    <x v="0"/>
    <n v="386319.94999999995"/>
    <n v="8.960395014120312E-2"/>
    <n v="0.39244025643234076"/>
    <n v="191772.04"/>
    <n v="3941559.96"/>
    <n v="4119644.4699999997"/>
    <n v="0.24063117375541243"/>
    <n v="2353971.3099999996"/>
    <n v="1.1374970300075107"/>
    <n v="0.21154444135456213"/>
    <n v="1235765.92"/>
    <n v="4334125.93"/>
    <n v="0.28512459950604158"/>
    <x v="0"/>
    <x v="0"/>
    <x v="0"/>
    <x v="0"/>
    <x v="0"/>
    <x v="0"/>
    <n v="2686507.33"/>
    <n v="8610790.1900000013"/>
    <n v="11297297.520000001"/>
    <n v="4222374.2549999999"/>
    <x v="0"/>
    <n v="4222374.2549999999"/>
    <n v="0.37375082381649088"/>
    <n v="11970659.01"/>
    <n v="-5618614.6500000004"/>
    <x v="0"/>
    <n v="2418713.44"/>
    <n v="1.7088969415078787"/>
    <n v="354011.31"/>
    <n v="368063.16000000003"/>
    <n v="291534.98000000004"/>
    <n v="-4437.3499999999767"/>
    <n v="-4437.3499999999767"/>
    <n v="178084.51000000004"/>
    <n v="178084.51000000004"/>
    <n v="16030.94"/>
    <n v="24015.65"/>
    <n v="28573.19"/>
    <n v="52771.45"/>
    <n v="220000.42"/>
    <x v="2"/>
    <x v="1"/>
    <x v="1"/>
    <x v="3"/>
    <x v="0"/>
    <x v="0"/>
    <x v="4"/>
    <x v="3"/>
    <x v="3"/>
    <x v="3"/>
    <n v="166011.32"/>
    <n v="283096.39999999997"/>
    <n v="400519.20999999996"/>
    <n v="2445826.61"/>
    <n v="37110.76"/>
    <n v="24526.489999999998"/>
    <n v="34005.449999999997"/>
    <n v="139890.57"/>
    <n v="0"/>
    <n v="21107.57"/>
    <n v="35583.19"/>
    <n v="176818.87999999998"/>
    <n v="80912.150000000009"/>
    <n v="116614.52"/>
    <n v="516089.45"/>
    <n v="1546502.36"/>
    <n v="14318.93"/>
    <n v="7700.04"/>
    <n v="31904.129999999997"/>
    <n v="36720.43"/>
    <x v="0"/>
    <x v="9"/>
    <n v="18397.149999999998"/>
    <n v="9197.98"/>
    <n v="85335.049999999988"/>
    <n v="137284.49000000002"/>
    <n v="198247.94999999998"/>
    <n v="351481.66000000003"/>
    <n v="708659.30999999994"/>
    <n v="61915.420000000006"/>
    <n v="46188.83"/>
    <n v="68567.490000000005"/>
    <n v="103433.27"/>
    <n v="100714.56"/>
    <n v="0"/>
    <n v="43563.06"/>
    <n v="53917.100000000006"/>
    <n v="74657.16"/>
    <n v="163589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042.800000000003"/>
    <n v="56112.49"/>
    <n v="84839.14"/>
    <n v="178570.11"/>
    <n v="854793.8"/>
    <n v="16916.990000000002"/>
    <n v="11336.44"/>
    <n v="17025.189999999999"/>
    <n v="35028.25"/>
    <n v="153790.13"/>
    <n v="0"/>
    <n v="5799.78"/>
    <n v="9438.91"/>
    <n v="7654.56"/>
    <n v="38067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1391.65"/>
    <x v="3"/>
    <x v="7"/>
    <n v="3295453.54"/>
    <n v="235533.27000000002"/>
    <n v="233509.63999999998"/>
    <n v="2260118.48"/>
    <n v="90643.53"/>
    <n v="28688.37"/>
    <n v="1481008.46"/>
    <n v="380819.57"/>
    <n v="335727"/>
    <x v="0"/>
    <x v="0"/>
    <x v="0"/>
    <x v="0"/>
    <x v="0"/>
    <x v="0"/>
    <n v="1214358.3400000001"/>
    <n v="234097"/>
    <n v="60960.47"/>
    <x v="0"/>
    <x v="0"/>
    <x v="0"/>
    <x v="0"/>
    <x v="0"/>
    <x v="0"/>
    <n v="8592330.4700000007"/>
    <n v="948426.53999999992"/>
    <n v="673659.33000000019"/>
    <x v="0"/>
    <x v="0"/>
    <x v="0"/>
    <x v="0"/>
    <x v="0"/>
    <x v="0"/>
    <x v="0"/>
    <x v="0"/>
    <x v="0"/>
    <x v="0"/>
    <x v="0"/>
    <x v="0"/>
  </r>
  <r>
    <s v="0990138850001"/>
    <x v="23"/>
    <x v="3"/>
    <x v="0"/>
    <x v="3"/>
    <x v="0"/>
    <x v="0"/>
    <x v="0"/>
    <x v="0"/>
    <x v="0"/>
    <n v="8786672.0399999991"/>
    <n v="-1308652.3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070.02"/>
    <x v="0"/>
    <n v="0"/>
    <x v="0"/>
    <n v="151442.78"/>
    <n v="404943.3"/>
    <x v="0"/>
    <n v="9250.19"/>
    <n v="0"/>
    <n v="788590.95"/>
    <n v="567442.80000000005"/>
    <x v="0"/>
    <n v="883.68"/>
    <x v="0"/>
    <n v="16674.55"/>
    <n v="0"/>
    <n v="20358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127532.43"/>
    <n v="678706.29"/>
    <n v="788590.95"/>
    <n v="109884.65999999992"/>
    <n v="4237417.09"/>
    <n v="2002195.3300000005"/>
    <n v="2.1163854627510288"/>
    <n v="17247943.559999999"/>
    <n v="2391018.2500000005"/>
    <n v="0.13862627980445461"/>
    <n v="14856925.309999999"/>
    <n v="0.86137372019554548"/>
    <n v="12059986.039999999"/>
    <n v="1.2319189475612362"/>
    <x v="8"/>
    <x v="0"/>
    <n v="498996.33"/>
    <n v="315758.07999999996"/>
    <n v="118372.6"/>
    <x v="0"/>
    <n v="675436.8899999999"/>
    <x v="0"/>
    <x v="0"/>
    <x v="8"/>
    <n v="814754.40999999992"/>
    <n v="118372.6"/>
    <n v="1626174.6099999999"/>
    <n v="342121.83999999997"/>
    <n v="3704279.3100000005"/>
    <n v="2431752.9200000004"/>
    <n v="2135220.0100000002"/>
    <x v="0"/>
    <x v="0"/>
    <n v="1481950.36"/>
    <x v="0"/>
    <x v="0"/>
    <n v="342121.83999999997"/>
    <n v="5186229.6700000009"/>
    <n v="2431752.9200000004"/>
    <n v="10095324.439999999"/>
    <n v="0.16108195627242267"/>
    <x v="9"/>
    <n v="0.13470807361985884"/>
    <n v="4.867788952834895E-2"/>
    <n v="0.31633128522432674"/>
    <x v="0"/>
    <x v="0"/>
    <n v="0.21306926906782486"/>
    <x v="0"/>
    <x v="0"/>
    <x v="9"/>
    <n v="0.1570995620793631"/>
    <n v="4.867788952834895E-2"/>
    <n v="16242.97"/>
    <n v="406977.58"/>
    <n v="87651.77"/>
    <n v="544640.55999999994"/>
    <x v="0"/>
    <x v="0"/>
    <n v="211591.53"/>
    <x v="0"/>
    <x v="0"/>
    <n v="16242.97"/>
    <n v="618569.11"/>
    <n v="87651.77"/>
    <n v="-1308652.3999999999"/>
    <n v="0.80474285599625739"/>
    <x v="10"/>
    <n v="0.81559233110993024"/>
    <n v="0.74047347105664652"/>
    <n v="0.8063529962066478"/>
    <x v="0"/>
    <x v="0"/>
    <n v="0.67010646251712713"/>
    <x v="0"/>
    <x v="0"/>
    <n v="0.92233476106301227"/>
    <n v="0.75920928123604758"/>
    <n v="0.74047347105664652"/>
    <n v="84891458.900000006"/>
    <n v="16978291.780000001"/>
    <n v="7.155195091128301E-2"/>
    <n v="320488.23"/>
    <n v="1.2635200362896322"/>
    <n v="3.3197125912510381E-2"/>
    <n v="20689542.600000001"/>
    <n v="4137908.5200000005"/>
    <n v="7.966681196712401E-2"/>
    <n v="1.9416204190124929E-2"/>
    <n v="0.84238158003012586"/>
    <n v="-84455.07"/>
    <n v="-6.1230258903838687E-2"/>
    <n v="-1.4922891730395269E-2"/>
    <n v="14157.11"/>
    <n v="324511.13"/>
    <n v="1760287.96"/>
    <n v="352057.592"/>
    <n v="174683.66"/>
    <n v="3205282.9800000004"/>
    <n v="16884000.579999998"/>
    <n v="3376800.1159999995"/>
    <n v="82706.100000000006"/>
    <n v="2313380.3200000003"/>
    <n v="11271688.59"/>
    <n v="2254337.7179999999"/>
    <n v="112536.71"/>
    <n v="1459783.12"/>
    <n v="7913564.8599999994"/>
    <n v="1582712.9719999998"/>
    <x v="0"/>
    <x v="0"/>
    <x v="0"/>
    <x v="0"/>
    <x v="1"/>
    <x v="0"/>
    <x v="0"/>
    <x v="0"/>
    <n v="76933.119999999995"/>
    <n v="1166192.28"/>
    <n v="6170484.5599999996"/>
    <n v="1234096.912"/>
    <x v="0"/>
    <x v="0"/>
    <x v="0"/>
    <x v="0"/>
    <x v="0"/>
    <x v="0"/>
    <x v="0"/>
    <x v="0"/>
    <n v="0.12063744956819451"/>
    <n v="0.15519159026231213"/>
    <n v="0.1100626130765027"/>
    <n v="0.21331102731367518"/>
    <x v="0"/>
    <x v="0"/>
    <n v="0.18701882952284704"/>
    <x v="0"/>
    <x v="0"/>
    <n v="18367.919999999998"/>
    <n v="374508.51999999996"/>
    <n v="2029067.9900000002"/>
    <n v="405813.59800000006"/>
    <n v="0.13578588857438922"/>
    <n v="3965.99"/>
    <n v="92129.81"/>
    <n v="407850.9"/>
    <n v="81570.180000000008"/>
    <n v="0.14586175977544732"/>
    <n v="495370.77"/>
    <n v="8469149.8300000001"/>
    <n v="44000026.549999997"/>
    <n v="8800005.3099999987"/>
    <n v="0.16887629696214357"/>
    <n v="9104110.0800000001"/>
    <n v="3430891.42"/>
    <n v="0.37685082779666917"/>
    <n v="-1308652.3999999999"/>
    <x v="0"/>
    <n v="317522.20999999996"/>
    <n v="7.4932961107210705E-2"/>
    <n v="0.3939822733264387"/>
    <n v="203589.92"/>
    <n v="3923942.5100000002"/>
    <n v="4033827.17"/>
    <n v="0.23387293424097919"/>
    <n v="2391018.25"/>
    <n v="1.1386262798044546"/>
    <n v="0.20539920638503448"/>
    <n v="1308652.3999999999"/>
    <n v="4260126.51"/>
    <n v="0.30718627649393443"/>
    <x v="0"/>
    <x v="0"/>
    <x v="0"/>
    <x v="0"/>
    <x v="0"/>
    <x v="0"/>
    <n v="2717468.7050000001"/>
    <n v="8382099.9499999993"/>
    <n v="11099568.654999999"/>
    <n v="4182474.76"/>
    <x v="0"/>
    <n v="4182474.76"/>
    <n v="0.37681417089266162"/>
    <n v="12072175.26"/>
    <n v="-5673218.6600000001"/>
    <x v="0"/>
    <n v="2408218.21"/>
    <n v="1.713936225903715"/>
    <n v="454372.78"/>
    <n v="471931.01"/>
    <n v="320488.23"/>
    <n v="-84455.07"/>
    <n v="-84455.07"/>
    <n v="109884.66"/>
    <n v="109884.66"/>
    <n v="17279.87"/>
    <n v="21300.880000000001"/>
    <n v="26455.29"/>
    <n v="52006.22"/>
    <n v="207468.87"/>
    <x v="3"/>
    <x v="1"/>
    <x v="1"/>
    <x v="4"/>
    <x v="0"/>
    <x v="0"/>
    <x v="5"/>
    <x v="4"/>
    <x v="0"/>
    <x v="3"/>
    <n v="173065.49"/>
    <n v="273624.05"/>
    <n v="393076.91"/>
    <n v="2365516.5299999998"/>
    <n v="44784.800000000003"/>
    <n v="25884.59"/>
    <n v="34068.1"/>
    <n v="155938.16"/>
    <n v="0"/>
    <n v="17203.669999999998"/>
    <n v="35453.26"/>
    <n v="185663.75"/>
    <n v="81327.48"/>
    <n v="117192.35"/>
    <n v="511290.38999999996"/>
    <n v="1603570.1"/>
    <n v="15299.79"/>
    <n v="6856.96"/>
    <n v="30874.949999999997"/>
    <n v="34225.699999999997"/>
    <x v="0"/>
    <x v="0"/>
    <n v="21917.22"/>
    <n v="9197.98"/>
    <n v="88532.21"/>
    <n v="138538.4"/>
    <n v="197460.99"/>
    <n v="342771.38999999996"/>
    <n v="692480.13000000012"/>
    <n v="70891.069999999992"/>
    <n v="40174.22"/>
    <n v="59774.100000000006"/>
    <n v="85126.080000000002"/>
    <n v="83381.89"/>
    <n v="0"/>
    <n v="28415.260000000002"/>
    <n v="53500.18"/>
    <n v="90586.41"/>
    <n v="163587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139.15"/>
    <n v="55458.14"/>
    <n v="84230.68"/>
    <n v="175991.97"/>
    <n v="807372.34"/>
    <n v="18906.060000000001"/>
    <n v="11481.68"/>
    <n v="18162.8"/>
    <n v="37430.25"/>
    <n v="166152.07"/>
    <n v="0"/>
    <n v="6032.03"/>
    <n v="10470.709999999999"/>
    <n v="8763.77"/>
    <n v="38358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4511.13"/>
    <x v="3"/>
    <x v="8"/>
    <n v="3205282.9799999995"/>
    <n v="260675.65"/>
    <n v="238320.68"/>
    <n v="2313380.3200000003"/>
    <n v="87257.4"/>
    <n v="31115.200000000001"/>
    <n v="1459783.12"/>
    <n v="339347.36000000004"/>
    <n v="336089.53"/>
    <x v="0"/>
    <x v="0"/>
    <x v="0"/>
    <x v="0"/>
    <x v="0"/>
    <x v="0"/>
    <n v="1166192.28"/>
    <n v="252132.86000000002"/>
    <n v="63625.22"/>
    <x v="0"/>
    <x v="0"/>
    <x v="0"/>
    <x v="0"/>
    <x v="0"/>
    <x v="0"/>
    <n v="8469149.8300000001"/>
    <n v="946746.44000000018"/>
    <n v="679428.16999999993"/>
    <x v="0"/>
    <x v="0"/>
    <x v="0"/>
    <x v="0"/>
    <x v="0"/>
    <x v="0"/>
    <x v="0"/>
    <x v="0"/>
    <x v="0"/>
    <x v="0"/>
    <x v="0"/>
    <x v="0"/>
  </r>
  <r>
    <s v="0990484783001"/>
    <x v="24"/>
    <x v="0"/>
    <x v="0"/>
    <x v="0"/>
    <x v="0"/>
    <x v="0"/>
    <x v="0"/>
    <x v="0"/>
    <x v="0"/>
    <n v="3651883.42"/>
    <n v="-108500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18.35"/>
    <x v="0"/>
    <n v="0"/>
    <x v="0"/>
    <n v="0"/>
    <n v="35233.33"/>
    <x v="0"/>
    <n v="2813.97"/>
    <n v="0"/>
    <n v="47118.91"/>
    <n v="40146.14"/>
    <x v="0"/>
    <n v="0"/>
    <x v="0"/>
    <n v="0"/>
    <n v="0"/>
    <n v="6972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93085.58"/>
    <n v="41265.65"/>
    <n v="47118.91"/>
    <n v="5853.260000000002"/>
    <n v="2898938.84"/>
    <n v="800543.78"/>
    <n v="3.6212121215906516"/>
    <n v="5150919.3600000003"/>
    <n v="800843.78"/>
    <n v="0.15547589158918612"/>
    <n v="4350075.58"/>
    <n v="0.84452410841081382"/>
    <n v="2024415.51"/>
    <n v="2.1488056965143487"/>
    <x v="0"/>
    <x v="0"/>
    <n v="219702.27000000002"/>
    <n v="0"/>
    <n v="0"/>
    <x v="0"/>
    <n v="0"/>
    <x v="0"/>
    <x v="0"/>
    <x v="0"/>
    <n v="219702.27000000002"/>
    <n v="0"/>
    <n v="219702.27000000002"/>
    <n v="0"/>
    <n v="3760383.99"/>
    <n v="0"/>
    <n v="0"/>
    <x v="0"/>
    <x v="0"/>
    <n v="0"/>
    <x v="0"/>
    <x v="0"/>
    <n v="0"/>
    <n v="3760383.99"/>
    <n v="0"/>
    <n v="3760383.9899999998"/>
    <n v="5.8425488084263448E-2"/>
    <x v="0"/>
    <n v="5.8425488084263441E-2"/>
    <n v="0"/>
    <n v="0"/>
    <x v="0"/>
    <x v="0"/>
    <n v="0"/>
    <x v="0"/>
    <x v="0"/>
    <x v="0"/>
    <n v="5.8425488084263441E-2"/>
    <n v="0"/>
    <n v="0"/>
    <n v="89237.27"/>
    <n v="0"/>
    <n v="0"/>
    <x v="0"/>
    <x v="0"/>
    <n v="0"/>
    <x v="0"/>
    <x v="0"/>
    <n v="0"/>
    <n v="89237.27"/>
    <n v="0"/>
    <n v="-108500.57"/>
    <n v="0.49385274899526527"/>
    <x v="0"/>
    <n v="0.40617363671299345"/>
    <n v="0"/>
    <n v="0"/>
    <x v="0"/>
    <x v="0"/>
    <n v="0"/>
    <x v="0"/>
    <x v="0"/>
    <n v="0"/>
    <n v="0.40617363671299345"/>
    <n v="0"/>
    <n v="10553373.970000001"/>
    <n v="5276686.9850000003"/>
    <n v="8.012602627404096E-2"/>
    <n v="36927.79"/>
    <n v="0.95411423212707835"/>
    <n v="4.7505012276182992E-2"/>
    <n v="5832462.1500000004"/>
    <n v="2916231.0750000002"/>
    <n v="2.4085581078310148E-2"/>
    <n v="1.33112159579805E-2"/>
    <n v="1.8575158960326281"/>
    <n v="1694.4599999999991"/>
    <n v="6.9725338894826702E-3"/>
    <n v="3.8534633677915599E-3"/>
    <n v="0"/>
    <n v="0"/>
    <n v="0"/>
    <n v="0"/>
    <n v="39126.339999999997"/>
    <n v="3540681.72"/>
    <n v="7195918.0099999998"/>
    <n v="3597959.0049999999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049511663349259"/>
    <n v="0"/>
    <n v="0"/>
    <x v="0"/>
    <x v="0"/>
    <n v="0"/>
    <x v="0"/>
    <x v="0"/>
    <n v="0"/>
    <n v="0"/>
    <n v="0"/>
    <n v="0"/>
    <n v="0"/>
    <n v="0"/>
    <n v="0"/>
    <n v="0"/>
    <n v="0"/>
    <n v="0"/>
    <n v="39917.870000000003"/>
    <n v="3540681.72"/>
    <n v="7195918.0099999998"/>
    <n v="3597959.0049999999"/>
    <n v="0.13313504665681983"/>
    <n v="1853908.4400000002"/>
    <n v="314057.11"/>
    <n v="0.16940270793524193"/>
    <n v="-108500.57"/>
    <x v="0"/>
    <n v="111201.70000000001"/>
    <n v="3.8359450177293163E-2"/>
    <n v="7.5940466994412245E-2"/>
    <n v="6972.77"/>
    <n v="2886112.81"/>
    <n v="2891966.07"/>
    <n v="0.56144658222721611"/>
    <n v="800843.77999999991"/>
    <n v="1.1554758915891861"/>
    <n v="0.48590073260207051"/>
    <n v="108500.57"/>
    <n v="2982781.4699999993"/>
    <n v="3.6375634987433403E-2"/>
    <x v="0"/>
    <x v="0"/>
    <x v="0"/>
    <x v="0"/>
    <x v="0"/>
    <x v="0"/>
    <n v="0"/>
    <n v="4836862.25"/>
    <n v="4836862.25"/>
    <n v="2896012.2099999995"/>
    <x v="0"/>
    <n v="2896012.2099999995"/>
    <n v="0.59873778915246134"/>
    <n v="2024415.51"/>
    <n v="-1539851.33"/>
    <x v="0"/>
    <n v="2020026.42"/>
    <n v="1.4322018520926079"/>
    <n v="36927.79"/>
    <n v="36927.79"/>
    <n v="36927.79"/>
    <n v="1694.4599999999991"/>
    <n v="1694.4599999999991"/>
    <n v="5853.26"/>
    <n v="5853.26"/>
    <n v="0"/>
    <n v="0"/>
    <n v="0"/>
    <n v="0"/>
    <n v="0"/>
    <x v="0"/>
    <x v="0"/>
    <x v="0"/>
    <x v="0"/>
    <x v="0"/>
    <x v="0"/>
    <x v="0"/>
    <x v="0"/>
    <x v="0"/>
    <x v="0"/>
    <n v="169486.29"/>
    <n v="323196.17"/>
    <n v="463010.92"/>
    <n v="2584988.34"/>
    <n v="18113.060000000001"/>
    <n v="26552.53"/>
    <n v="24912.6"/>
    <n v="93887"/>
    <n v="0"/>
    <n v="9277.94"/>
    <n v="12648.81"/>
    <n v="34310.33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40681.7199999997"/>
    <n v="163465.19"/>
    <n v="56237.08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540681.7199999997"/>
    <n v="163465.19"/>
    <n v="56237.08"/>
    <x v="0"/>
    <x v="0"/>
    <x v="0"/>
    <x v="0"/>
    <x v="0"/>
    <x v="0"/>
    <x v="0"/>
    <x v="0"/>
    <x v="0"/>
    <x v="0"/>
    <x v="0"/>
    <x v="0"/>
  </r>
  <r>
    <s v="0990484783001"/>
    <x v="24"/>
    <x v="1"/>
    <x v="0"/>
    <x v="1"/>
    <x v="0"/>
    <x v="0"/>
    <x v="0"/>
    <x v="0"/>
    <x v="0"/>
    <n v="3767890.48"/>
    <n v="-108500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55.58"/>
    <x v="0"/>
    <n v="0"/>
    <x v="0"/>
    <n v="0"/>
    <n v="69808.62"/>
    <x v="0"/>
    <n v="3021.92"/>
    <n v="0"/>
    <n v="94947.91"/>
    <n v="85181.73"/>
    <x v="0"/>
    <n v="0"/>
    <x v="0"/>
    <n v="0"/>
    <n v="0"/>
    <n v="9766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96709.12"/>
    <n v="79186.12"/>
    <n v="94947.91"/>
    <n v="15761.790000000008"/>
    <n v="2912470.91"/>
    <n v="746351.96"/>
    <n v="3.9022754224427847"/>
    <n v="5271382.72"/>
    <n v="746651.96"/>
    <n v="0.14164252524620333"/>
    <n v="4524730.76"/>
    <n v="0.85835747475379665"/>
    <n v="2129748.63"/>
    <n v="2.1245374671282216"/>
    <x v="0"/>
    <x v="0"/>
    <n v="165878.25"/>
    <n v="0"/>
    <n v="0"/>
    <x v="0"/>
    <n v="0"/>
    <x v="0"/>
    <x v="0"/>
    <x v="0"/>
    <n v="165878.25"/>
    <n v="0"/>
    <n v="165878.25"/>
    <n v="0"/>
    <n v="3876391.05"/>
    <n v="0"/>
    <n v="0"/>
    <x v="0"/>
    <x v="0"/>
    <n v="0"/>
    <x v="0"/>
    <x v="0"/>
    <n v="0"/>
    <n v="3876391.05"/>
    <n v="0"/>
    <n v="3876391.05"/>
    <n v="4.279192884835497E-2"/>
    <x v="0"/>
    <n v="4.279192884835497E-2"/>
    <n v="0"/>
    <n v="0"/>
    <x v="0"/>
    <x v="0"/>
    <n v="0"/>
    <x v="0"/>
    <x v="0"/>
    <x v="0"/>
    <n v="4.279192884835497E-2"/>
    <n v="0"/>
    <n v="0"/>
    <n v="89237.27"/>
    <n v="0"/>
    <n v="0"/>
    <x v="0"/>
    <x v="0"/>
    <n v="0"/>
    <x v="0"/>
    <x v="0"/>
    <n v="0"/>
    <n v="89237.27"/>
    <n v="0"/>
    <n v="-108500.57"/>
    <n v="0.65409762883319544"/>
    <x v="0"/>
    <n v="0.53796847989413921"/>
    <n v="0"/>
    <n v="0"/>
    <x v="0"/>
    <x v="0"/>
    <n v="0"/>
    <x v="0"/>
    <x v="0"/>
    <n v="0"/>
    <n v="0.53796847989413921"/>
    <n v="0"/>
    <n v="15824756.690000001"/>
    <n v="5274918.8966666674"/>
    <n v="7.9404390513886619E-2"/>
    <n v="78826.149999999994"/>
    <n v="0.88560230329655831"/>
    <n v="4.6777833902986843E-2"/>
    <n v="8729171.2699999996"/>
    <n v="2909723.7566666664"/>
    <n v="3.25016214282619E-2"/>
    <n v="1.7928378019188371E-2"/>
    <n v="1.8201167008145933"/>
    <n v="9017.5299999999988"/>
    <n v="1.859461052824548E-2"/>
    <n v="1.025706386389944E-2"/>
    <n v="0"/>
    <n v="0"/>
    <n v="0"/>
    <n v="0"/>
    <n v="83133.31"/>
    <n v="3710512.8"/>
    <n v="10906430.809999999"/>
    <n v="3635476.9366666661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72034175129013"/>
    <n v="0"/>
    <n v="0"/>
    <x v="0"/>
    <x v="0"/>
    <n v="0"/>
    <x v="0"/>
    <x v="0"/>
    <n v="0"/>
    <n v="0"/>
    <n v="0"/>
    <n v="0"/>
    <n v="0"/>
    <n v="0"/>
    <n v="0"/>
    <n v="0"/>
    <n v="0"/>
    <n v="0"/>
    <n v="84737.5"/>
    <n v="3710512.8"/>
    <n v="10906430.809999999"/>
    <n v="3635476.9366666661"/>
    <n v="0.1398509766001074"/>
    <n v="1951492.7899999998"/>
    <n v="318881.21000000002"/>
    <n v="0.16340373463537114"/>
    <n v="-108500.57"/>
    <x v="0"/>
    <n v="57377.679999999993"/>
    <n v="1.9700687757255569E-2"/>
    <n v="5.7264379379590592E-2"/>
    <n v="9766.18"/>
    <n v="2886942.94"/>
    <n v="2902704.73"/>
    <n v="0.55065338340677339"/>
    <n v="746651.96000000008"/>
    <n v="1.1416425252462035"/>
    <n v="0.48233433078188903"/>
    <n v="108500.57"/>
    <n v="2996313.5399999996"/>
    <n v="3.6211353902569229E-2"/>
    <x v="0"/>
    <x v="0"/>
    <x v="0"/>
    <x v="0"/>
    <x v="0"/>
    <x v="0"/>
    <n v="0"/>
    <n v="4952501.51"/>
    <n v="4952501.51"/>
    <n v="2904590.0149999997"/>
    <x v="0"/>
    <n v="2904590.0149999997"/>
    <n v="0.58648947590124001"/>
    <n v="2129748.63"/>
    <n v="-1632611.5799999998"/>
    <x v="0"/>
    <n v="2019884.46"/>
    <n v="1.4340964433183472"/>
    <n v="78826.149999999994"/>
    <n v="78826.149999999994"/>
    <n v="78826.149999999994"/>
    <n v="9017.5299999999988"/>
    <n v="9017.5299999999988"/>
    <n v="15761.789999999999"/>
    <n v="15761.789999999999"/>
    <n v="0"/>
    <n v="0"/>
    <n v="0"/>
    <n v="0"/>
    <n v="0"/>
    <x v="0"/>
    <x v="0"/>
    <x v="0"/>
    <x v="0"/>
    <x v="0"/>
    <x v="0"/>
    <x v="0"/>
    <x v="0"/>
    <x v="0"/>
    <x v="0"/>
    <n v="175015.37"/>
    <n v="323951.25"/>
    <n v="477433.45"/>
    <n v="2734112.73"/>
    <n v="15833.31"/>
    <n v="21756.51"/>
    <n v="19807.400000000001"/>
    <n v="50200.32"/>
    <n v="0"/>
    <n v="8222.18"/>
    <n v="14501.41"/>
    <n v="35557.120000000003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710512.8"/>
    <n v="107597.54000000001"/>
    <n v="58280.710000000006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710512.8"/>
    <n v="107597.54000000001"/>
    <n v="58280.710000000006"/>
    <x v="0"/>
    <x v="0"/>
    <x v="0"/>
    <x v="0"/>
    <x v="0"/>
    <x v="0"/>
    <x v="0"/>
    <x v="0"/>
    <x v="0"/>
    <x v="0"/>
    <x v="0"/>
    <x v="0"/>
  </r>
  <r>
    <s v="0990484783001"/>
    <x v="24"/>
    <x v="2"/>
    <x v="0"/>
    <x v="2"/>
    <x v="0"/>
    <x v="0"/>
    <x v="0"/>
    <x v="0"/>
    <x v="0"/>
    <n v="3810035.2"/>
    <n v="-111219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962.42"/>
    <x v="0"/>
    <n v="0"/>
    <x v="0"/>
    <n v="18073.169999999998"/>
    <n v="108336.37"/>
    <x v="0"/>
    <n v="3253.79"/>
    <n v="0"/>
    <n v="143536.82999999999"/>
    <n v="132767.71"/>
    <x v="0"/>
    <n v="0"/>
    <x v="0"/>
    <n v="0"/>
    <n v="0"/>
    <n v="10769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69687.74"/>
    <n v="139625.75"/>
    <n v="143536.82999999999"/>
    <n v="3911.0799999999872"/>
    <n v="2873598.8200000003"/>
    <n v="753465.01"/>
    <n v="3.8138450782206865"/>
    <n v="5570790.6900000004"/>
    <n v="753765.01"/>
    <n v="0.13530664710721702"/>
    <n v="4817025.68"/>
    <n v="0.86469335289278282"/>
    <n v="2173677.87"/>
    <n v="2.2160715469767376"/>
    <x v="0"/>
    <x v="0"/>
    <n v="193927.72000000003"/>
    <n v="0"/>
    <n v="0"/>
    <x v="0"/>
    <n v="0"/>
    <x v="0"/>
    <x v="0"/>
    <x v="0"/>
    <n v="193927.72000000003"/>
    <n v="0"/>
    <n v="193927.72000000003"/>
    <n v="0"/>
    <n v="3921254.88"/>
    <n v="0"/>
    <n v="0"/>
    <x v="0"/>
    <x v="0"/>
    <n v="0"/>
    <x v="0"/>
    <x v="0"/>
    <n v="0"/>
    <n v="3921254.88"/>
    <n v="0"/>
    <n v="3921254.8800000004"/>
    <n v="4.9455525318976457E-2"/>
    <x v="0"/>
    <n v="4.945552531897647E-2"/>
    <n v="0"/>
    <n v="0"/>
    <x v="0"/>
    <x v="0"/>
    <n v="0"/>
    <x v="0"/>
    <x v="0"/>
    <x v="0"/>
    <n v="4.945552531897647E-2"/>
    <n v="0"/>
    <n v="0"/>
    <n v="111219.68000000001"/>
    <n v="0"/>
    <n v="0"/>
    <x v="0"/>
    <x v="0"/>
    <n v="0"/>
    <x v="0"/>
    <x v="0"/>
    <n v="0"/>
    <n v="111219.68000000001"/>
    <n v="0"/>
    <n v="-111219.68"/>
    <n v="0.57351099677756212"/>
    <x v="0"/>
    <n v="0.57351099677756223"/>
    <n v="0"/>
    <n v="0"/>
    <x v="0"/>
    <x v="0"/>
    <n v="0"/>
    <x v="0"/>
    <x v="0"/>
    <n v="0"/>
    <n v="0.57351099677756223"/>
    <n v="0"/>
    <n v="21395547.380000003"/>
    <n v="5348886.8450000007"/>
    <n v="8.1016011846479788E-2"/>
    <n v="104732.12"/>
    <n v="1.0344139887553121"/>
    <n v="4.6281868952118388E-2"/>
    <n v="11598859.01"/>
    <n v="2899714.7524999999"/>
    <n v="5.3951237743340499E-3"/>
    <n v="2.9247805110373302E-3"/>
    <n v="1.8039723981732401"/>
    <n v="-3604.25"/>
    <n v="-4.9718683493162E-3"/>
    <n v="-2.6953271620387001E-3"/>
    <n v="0"/>
    <n v="0"/>
    <n v="0"/>
    <n v="0"/>
    <n v="129807.76"/>
    <n v="3727327.16"/>
    <n v="14633757.969999999"/>
    <n v="3658439.4924999997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192691749158401"/>
    <n v="0"/>
    <n v="0"/>
    <x v="0"/>
    <x v="0"/>
    <n v="0"/>
    <x v="0"/>
    <x v="0"/>
    <n v="0"/>
    <n v="0"/>
    <n v="0"/>
    <n v="0"/>
    <n v="0"/>
    <n v="0"/>
    <n v="0"/>
    <n v="0"/>
    <n v="0"/>
    <n v="0"/>
    <n v="132118.26"/>
    <n v="3727327.16"/>
    <n v="14633757.969999999"/>
    <n v="3658439.4924999997"/>
    <n v="0.14445313120072056"/>
    <n v="1989422.0299999998"/>
    <n v="594361.77"/>
    <n v="0.2987610275935268"/>
    <n v="-111219.68"/>
    <x v="0"/>
    <n v="82708.040000000037"/>
    <n v="2.8782041328928452E-2"/>
    <n v="6.7577986725482542E-2"/>
    <n v="10769.12"/>
    <n v="2858918.62"/>
    <n v="2862829.7"/>
    <n v="0.51390006541423294"/>
    <n v="753765.01"/>
    <n v="1.1353066471072171"/>
    <n v="0.45265309308604867"/>
    <n v="111219.68"/>
    <n v="2957441.4499999997"/>
    <n v="3.7606722527000487E-2"/>
    <x v="0"/>
    <x v="0"/>
    <x v="0"/>
    <x v="0"/>
    <x v="0"/>
    <x v="0"/>
    <n v="0"/>
    <n v="4976428.92"/>
    <n v="4976428.92"/>
    <n v="2871643.28"/>
    <x v="0"/>
    <n v="2871643.28"/>
    <n v="0.57704898957945927"/>
    <n v="2173677.87"/>
    <n v="-1395060.2599999998"/>
    <x v="0"/>
    <n v="1989583.38"/>
    <n v="1.4423561077395008"/>
    <n v="122805.29"/>
    <n v="122805.29"/>
    <n v="104732.12"/>
    <n v="-3604.25"/>
    <n v="-3604.25"/>
    <n v="3911.0800000000008"/>
    <n v="3911.0800000000008"/>
    <n v="0"/>
    <n v="0"/>
    <n v="0"/>
    <n v="0"/>
    <n v="0"/>
    <x v="0"/>
    <x v="0"/>
    <x v="0"/>
    <x v="0"/>
    <x v="0"/>
    <x v="0"/>
    <x v="0"/>
    <x v="0"/>
    <x v="0"/>
    <x v="0"/>
    <n v="170226.29"/>
    <n v="320252.37"/>
    <n v="470750.6"/>
    <n v="2766097.9"/>
    <n v="17267.93"/>
    <n v="25858.22"/>
    <n v="23926.99"/>
    <n v="66835.28"/>
    <n v="0"/>
    <n v="9228.0300000000007"/>
    <n v="16436.75"/>
    <n v="34374.520000000004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727327.16"/>
    <n v="133888.41999999998"/>
    <n v="60039.3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727327.16"/>
    <n v="133888.41999999998"/>
    <n v="60039.3"/>
    <x v="0"/>
    <x v="0"/>
    <x v="0"/>
    <x v="0"/>
    <x v="0"/>
    <x v="0"/>
    <x v="0"/>
    <x v="0"/>
    <x v="0"/>
    <x v="0"/>
    <x v="0"/>
    <x v="0"/>
  </r>
  <r>
    <s v="0990484783001"/>
    <x v="24"/>
    <x v="3"/>
    <x v="0"/>
    <x v="3"/>
    <x v="0"/>
    <x v="0"/>
    <x v="0"/>
    <x v="0"/>
    <x v="0"/>
    <n v="3872601.35"/>
    <n v="-111219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575.64"/>
    <x v="0"/>
    <n v="0"/>
    <x v="0"/>
    <n v="18073.169999999998"/>
    <n v="141773.13"/>
    <x v="0"/>
    <n v="3253.79"/>
    <n v="0"/>
    <n v="191813.63"/>
    <n v="179957.22"/>
    <x v="0"/>
    <n v="0"/>
    <x v="0"/>
    <n v="0"/>
    <n v="0"/>
    <n v="11856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72043.56"/>
    <n v="176675.73"/>
    <n v="191813.63"/>
    <n v="15137.899999999994"/>
    <n v="2887181.46"/>
    <n v="748045.37"/>
    <n v="3.8596341556127807"/>
    <n v="5306943.29"/>
    <n v="748345.37000000011"/>
    <n v="0.14101250552462566"/>
    <n v="4558597.92"/>
    <n v="0.85898749447537437"/>
    <n v="2212234.37"/>
    <n v="2.0606306374310601"/>
    <x v="0"/>
    <x v="0"/>
    <n v="195972.79"/>
    <n v="0"/>
    <n v="0"/>
    <x v="0"/>
    <n v="0"/>
    <x v="0"/>
    <x v="0"/>
    <x v="0"/>
    <n v="195972.79"/>
    <n v="0"/>
    <n v="195972.79"/>
    <n v="0"/>
    <n v="3983821.03"/>
    <n v="0"/>
    <n v="0"/>
    <x v="0"/>
    <x v="0"/>
    <n v="0"/>
    <x v="0"/>
    <x v="0"/>
    <n v="0"/>
    <n v="3983821.03"/>
    <n v="0"/>
    <n v="3983821.0300000003"/>
    <n v="4.9192167149135213E-2"/>
    <x v="0"/>
    <n v="4.9192167149135213E-2"/>
    <n v="0"/>
    <n v="0"/>
    <x v="0"/>
    <x v="0"/>
    <n v="0"/>
    <x v="0"/>
    <x v="0"/>
    <x v="0"/>
    <n v="4.9192167149135213E-2"/>
    <n v="0"/>
    <n v="0"/>
    <n v="111219.68000000001"/>
    <n v="0"/>
    <n v="0"/>
    <x v="0"/>
    <x v="0"/>
    <n v="0"/>
    <x v="0"/>
    <x v="0"/>
    <n v="0"/>
    <n v="111219.68000000001"/>
    <n v="0"/>
    <n v="-111219.68"/>
    <n v="0.56752613462307699"/>
    <x v="0"/>
    <n v="0.56752613462307699"/>
    <n v="0"/>
    <n v="0"/>
    <x v="0"/>
    <x v="0"/>
    <n v="0"/>
    <x v="0"/>
    <x v="0"/>
    <n v="0"/>
    <n v="0.56752613462307699"/>
    <n v="0"/>
    <n v="26702490.670000002"/>
    <n v="5340498.1340000005"/>
    <n v="7.964039670610995E-2"/>
    <n v="148308.41000000003"/>
    <n v="0.95593452859483807"/>
    <n v="4.6392627388567122E-2"/>
    <n v="14470902.57"/>
    <n v="2894180.514"/>
    <n v="1.5691384756521098E-2"/>
    <n v="8.5036449523081103E-3"/>
    <n v="1.8008132791102056"/>
    <n v="6535.2800000000279"/>
    <n v="6.7742284578176399E-3"/>
    <n v="3.6711631589533798E-3"/>
    <n v="0"/>
    <n v="0"/>
    <n v="0"/>
    <n v="0"/>
    <n v="176632.95"/>
    <n v="3787848.24"/>
    <n v="18421606.210000001"/>
    <n v="3684321.2420000001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82536570354798"/>
    <n v="0"/>
    <n v="0"/>
    <x v="0"/>
    <x v="0"/>
    <n v="0"/>
    <x v="0"/>
    <x v="0"/>
    <n v="0"/>
    <n v="0"/>
    <n v="0"/>
    <n v="0"/>
    <n v="0"/>
    <n v="0"/>
    <n v="0"/>
    <n v="0"/>
    <n v="0"/>
    <n v="0"/>
    <n v="179095.76"/>
    <n v="3787848.24"/>
    <n v="18421606.210000001"/>
    <n v="3684321.2420000001"/>
    <n v="0.14583073643934985"/>
    <n v="2156148.7199999997"/>
    <n v="279230.93"/>
    <n v="0.12950448520081678"/>
    <n v="-111219.68"/>
    <x v="0"/>
    <n v="84753.110000000015"/>
    <n v="2.935496475514221E-2"/>
    <n v="6.823461619084914E-2"/>
    <n v="11856.41"/>
    <n v="2860187.15"/>
    <n v="2875325.05"/>
    <n v="0.54180436701067514"/>
    <n v="748345.37000000011"/>
    <n v="1.1410125055246256"/>
    <n v="0.47484524874822398"/>
    <n v="111219.68"/>
    <n v="2971024.0899999994"/>
    <n v="3.7434795757580012E-2"/>
    <x v="0"/>
    <x v="0"/>
    <x v="0"/>
    <x v="0"/>
    <x v="0"/>
    <x v="0"/>
    <n v="0"/>
    <n v="5027712.3599999994"/>
    <n v="5027712.3599999994"/>
    <n v="2879612.51"/>
    <x v="0"/>
    <n v="2879612.51"/>
    <n v="0.57274806190384375"/>
    <n v="2212234.37"/>
    <n v="-1876917.7899999998"/>
    <x v="0"/>
    <n v="1988401.73"/>
    <n v="1.4443980392231905"/>
    <n v="166381.58000000002"/>
    <n v="166381.58000000002"/>
    <n v="148308.41000000003"/>
    <n v="6535.2800000000279"/>
    <n v="6535.2800000000279"/>
    <n v="15137.900000000027"/>
    <n v="15137.900000000027"/>
    <n v="0"/>
    <n v="0"/>
    <n v="0"/>
    <n v="0"/>
    <n v="0"/>
    <x v="0"/>
    <x v="0"/>
    <x v="0"/>
    <x v="0"/>
    <x v="0"/>
    <x v="0"/>
    <x v="0"/>
    <x v="0"/>
    <x v="0"/>
    <x v="0"/>
    <n v="171785.08"/>
    <n v="326610.67"/>
    <n v="466211.94"/>
    <n v="2823240.55"/>
    <n v="17413.13"/>
    <n v="26397.67"/>
    <n v="22499.56"/>
    <n v="62296.92"/>
    <n v="0"/>
    <n v="10350.51"/>
    <n v="20820.32"/>
    <n v="36194.68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787848.2399999998"/>
    <n v="128607.28"/>
    <n v="67365.510000000009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787848.2399999998"/>
    <n v="128607.28"/>
    <n v="67365.510000000009"/>
    <x v="0"/>
    <x v="0"/>
    <x v="0"/>
    <x v="0"/>
    <x v="0"/>
    <x v="0"/>
    <x v="0"/>
    <x v="0"/>
    <x v="0"/>
    <x v="0"/>
    <x v="0"/>
    <x v="0"/>
  </r>
  <r>
    <s v="0990858527001"/>
    <x v="25"/>
    <x v="0"/>
    <x v="0"/>
    <x v="0"/>
    <x v="0"/>
    <x v="0"/>
    <x v="0"/>
    <x v="0"/>
    <x v="0"/>
    <n v="5908865.3300000001"/>
    <n v="-485808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999.17"/>
    <x v="0"/>
    <n v="0"/>
    <x v="0"/>
    <n v="16500"/>
    <n v="67176.17"/>
    <x v="0"/>
    <n v="0"/>
    <n v="0"/>
    <n v="108550.77"/>
    <n v="106063.86"/>
    <x v="0"/>
    <n v="0"/>
    <x v="0"/>
    <n v="341.03"/>
    <n v="0"/>
    <n v="2145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7991"/>
    <x v="0"/>
    <x v="0"/>
    <x v="0"/>
    <x v="0"/>
    <x v="0"/>
    <x v="0"/>
    <x v="0"/>
    <x v="0"/>
    <x v="0"/>
    <x v="0"/>
    <x v="0"/>
    <x v="1"/>
    <x v="0"/>
    <x v="0"/>
    <n v="2233252.17"/>
    <n v="98675.34"/>
    <n v="108550.77"/>
    <n v="9875.4300000000076"/>
    <n v="2243127.6"/>
    <n v="2042382.5599999998"/>
    <n v="1.0982896367857744"/>
    <n v="9460639.5199999996"/>
    <n v="2415038.0699999998"/>
    <n v="0.25527217952809178"/>
    <n v="7045601.4500000002"/>
    <n v="0.74472782047190833"/>
    <n v="6785877.6999999993"/>
    <n v="1.0382741572250853"/>
    <x v="0"/>
    <x v="0"/>
    <n v="104206.95999999999"/>
    <n v="0"/>
    <n v="1"/>
    <x v="0"/>
    <n v="594616.75"/>
    <x v="0"/>
    <x v="0"/>
    <x v="0"/>
    <n v="104206.95999999999"/>
    <n v="1"/>
    <n v="698824.71"/>
    <n v="0"/>
    <n v="1143599.48"/>
    <n v="12278.35"/>
    <n v="5238795.96"/>
    <x v="0"/>
    <x v="0"/>
    <n v="0"/>
    <x v="0"/>
    <x v="0"/>
    <n v="0"/>
    <n v="1143599.48"/>
    <n v="12278.35"/>
    <n v="6394673.79"/>
    <n v="0.10928230789392619"/>
    <x v="0"/>
    <n v="9.1121902224019891E-2"/>
    <n v="8.1444167986739998E-5"/>
    <n v="0.11350255946979085"/>
    <x v="0"/>
    <x v="0"/>
    <n v="0"/>
    <x v="0"/>
    <x v="0"/>
    <x v="0"/>
    <n v="9.1121902224019891E-2"/>
    <n v="8.1444167986739998E-5"/>
    <n v="0"/>
    <n v="44102.63"/>
    <n v="50.66"/>
    <n v="441655.17"/>
    <x v="0"/>
    <x v="0"/>
    <n v="0"/>
    <x v="0"/>
    <x v="0"/>
    <n v="0"/>
    <n v="44102.63"/>
    <n v="50.66"/>
    <n v="-485808.46"/>
    <n v="0.69517928179729083"/>
    <x v="0"/>
    <n v="0.42322153913711713"/>
    <n v="50.66"/>
    <n v="0.74275601889788667"/>
    <x v="0"/>
    <x v="0"/>
    <n v="0"/>
    <x v="0"/>
    <x v="0"/>
    <n v="0"/>
    <n v="0.42322153913711713"/>
    <n v="50.66"/>
    <n v="18885517.740000002"/>
    <n v="9442758.870000001"/>
    <n v="8.5368487228987128E-2"/>
    <n v="74905.72"/>
    <n v="0.89680961614146415"/>
    <n v="4.4536767886353953E-2"/>
    <n v="4443682.2699999996"/>
    <n v="2221841.1349999998"/>
    <n v="5.3336468631003227E-2"/>
    <n v="1.254984497978609E-2"/>
    <n v="1.0642925615917345"/>
    <n v="7729.5500000000029"/>
    <n v="4.1746729115265953E-2"/>
    <n v="9.8228283997259403E-3"/>
    <n v="0"/>
    <n v="0"/>
    <n v="0"/>
    <n v="0"/>
    <n v="29153.57"/>
    <n v="1039392.52"/>
    <n v="2090678.1300000001"/>
    <n v="1045339.0650000001"/>
    <n v="166.8"/>
    <n v="12277.35"/>
    <n v="12277.35"/>
    <n v="6138.6750000000002"/>
    <n v="61147.5"/>
    <n v="4644179.21"/>
    <n v="8972152.0199999996"/>
    <n v="4486076.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33466924915888413"/>
    <n v="0.32606384928343657"/>
    <n v="0.16356610952742195"/>
    <x v="0"/>
    <x v="0"/>
    <n v="0"/>
    <x v="0"/>
    <x v="0"/>
    <n v="0"/>
    <n v="0"/>
    <n v="0"/>
    <n v="0"/>
    <n v="0"/>
    <n v="0"/>
    <n v="0"/>
    <n v="0"/>
    <n v="0"/>
    <n v="0"/>
    <n v="94934.93"/>
    <n v="5695849.0800000001"/>
    <n v="11075107.5"/>
    <n v="5537553.75"/>
    <n v="0.20572606812168637"/>
    <n v="5053461.0999999996"/>
    <n v="1211388.3"/>
    <n v="0.2397145789842926"/>
    <n v="-485808.46"/>
    <x v="0"/>
    <n v="213016.24999999994"/>
    <n v="9.4963946767896726E-2"/>
    <n v="0.31291795856622856"/>
    <n v="2145.88"/>
    <n v="2231106.29"/>
    <n v="2240981.7200000002"/>
    <n v="0.23687423194410015"/>
    <n v="2415038.0700000003"/>
    <n v="1.2552721795280919"/>
    <n v="0.1887034826448164"/>
    <n v="485808.46"/>
    <n v="2317274.8899999997"/>
    <n v="0.20964645243275393"/>
    <x v="0"/>
    <x v="0"/>
    <x v="0"/>
    <x v="0"/>
    <x v="0"/>
    <x v="0"/>
    <n v="245638.67499999999"/>
    <n v="7756640.9300000006"/>
    <n v="8002279.6050000004"/>
    <n v="2238189.8849999993"/>
    <x v="0"/>
    <n v="2238189.8849999993"/>
    <n v="0.27969403663445214"/>
    <n v="6808504.8300000001"/>
    <n v="-3842072.8"/>
    <x v="0"/>
    <n v="1637051.66"/>
    <n v="1.3641916285036479"/>
    <n v="91064.69"/>
    <n v="91405.72"/>
    <n v="74905.72"/>
    <n v="7729.5500000000029"/>
    <n v="7729.5500000000029"/>
    <n v="9875.4300000000039"/>
    <n v="9875.4300000000039"/>
    <n v="0"/>
    <n v="0"/>
    <n v="0"/>
    <n v="0"/>
    <n v="0"/>
    <x v="0"/>
    <x v="0"/>
    <x v="0"/>
    <x v="0"/>
    <x v="0"/>
    <x v="0"/>
    <x v="0"/>
    <x v="0"/>
    <x v="0"/>
    <x v="0"/>
    <n v="60192.97"/>
    <n v="102406.74"/>
    <n v="164562.48000000001"/>
    <n v="712230.33"/>
    <n v="8098.2"/>
    <n v="11412.8"/>
    <n v="7678.15"/>
    <n v="33438.86"/>
    <n v="0"/>
    <n v="4404.71"/>
    <n v="6947.56"/>
    <n v="32226.68"/>
    <n v="423.69"/>
    <n v="773.52"/>
    <n v="2036.94"/>
    <n v="9043.2000000000007"/>
    <n v="0"/>
    <n v="0"/>
    <n v="0"/>
    <n v="0"/>
    <x v="0"/>
    <x v="0"/>
    <n v="0"/>
    <n v="1"/>
    <n v="353846.89"/>
    <n v="937224.78"/>
    <n v="1693793.89"/>
    <n v="1168998.49"/>
    <n v="490315.16"/>
    <n v="11860.95"/>
    <n v="20630.169999999998"/>
    <n v="12941.33"/>
    <n v="25572.18"/>
    <n v="16646.669999999998"/>
    <n v="353.53"/>
    <n v="22277.98"/>
    <n v="52419.619999999995"/>
    <n v="73051.16"/>
    <n v="358863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39392.52"/>
    <n v="60628.01"/>
    <n v="43578.95"/>
    <n v="12277.35"/>
    <n v="0"/>
    <n v="1"/>
    <n v="4644179.21"/>
    <n v="87651.3"/>
    <n v="506965.44999999995"/>
    <x v="0"/>
    <x v="0"/>
    <x v="0"/>
    <x v="0"/>
    <x v="0"/>
    <x v="0"/>
    <n v="0"/>
    <n v="0"/>
    <n v="0"/>
    <x v="0"/>
    <x v="0"/>
    <x v="0"/>
    <x v="0"/>
    <x v="0"/>
    <x v="0"/>
    <n v="5695849.0800000001"/>
    <n v="148279.31"/>
    <n v="550545.39999999991"/>
    <x v="0"/>
    <x v="0"/>
    <x v="0"/>
    <x v="0"/>
    <x v="0"/>
    <x v="0"/>
    <x v="0"/>
    <x v="0"/>
    <x v="0"/>
    <x v="0"/>
    <x v="0"/>
    <x v="0"/>
  </r>
  <r>
    <s v="0990858527001"/>
    <x v="25"/>
    <x v="1"/>
    <x v="0"/>
    <x v="1"/>
    <x v="0"/>
    <x v="0"/>
    <x v="0"/>
    <x v="0"/>
    <x v="0"/>
    <n v="6208734.2800000003"/>
    <n v="-495808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831.97"/>
    <x v="0"/>
    <n v="0"/>
    <x v="0"/>
    <n v="31500"/>
    <n v="134678.01999999999"/>
    <x v="0"/>
    <n v="0"/>
    <n v="0"/>
    <n v="223701.85"/>
    <n v="204328.8"/>
    <x v="0"/>
    <n v="15014.23"/>
    <x v="0"/>
    <n v="509.29"/>
    <n v="0"/>
    <n v="3849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245784.8200000003"/>
    <x v="0"/>
    <x v="0"/>
    <x v="0"/>
    <x v="0"/>
    <x v="0"/>
    <x v="0"/>
    <x v="0"/>
    <x v="0"/>
    <x v="0"/>
    <x v="0"/>
    <x v="0"/>
    <x v="1"/>
    <x v="0"/>
    <x v="0"/>
    <n v="2255935.73"/>
    <n v="199009.99"/>
    <n v="223701.85"/>
    <n v="24691.860000000015"/>
    <n v="2280627.59"/>
    <n v="2151128.2199999997"/>
    <n v="1.0602006746022792"/>
    <n v="9317721.7300000004"/>
    <n v="2383782.1599999997"/>
    <n v="0.2558331563310165"/>
    <n v="6933939.5700000003"/>
    <n v="0.74416684366898345"/>
    <n v="6614650.3700000001"/>
    <n v="1.0482700040274389"/>
    <x v="0"/>
    <x v="0"/>
    <n v="103397.73999999999"/>
    <n v="0"/>
    <n v="1"/>
    <x v="0"/>
    <n v="602388.57000000007"/>
    <x v="0"/>
    <x v="0"/>
    <x v="0"/>
    <n v="103397.73999999999"/>
    <n v="1"/>
    <n v="705787.31"/>
    <n v="0"/>
    <n v="1230101.6199999999"/>
    <n v="12143.46"/>
    <n v="5462297.6599999992"/>
    <x v="0"/>
    <x v="0"/>
    <n v="0"/>
    <x v="0"/>
    <x v="0"/>
    <n v="0"/>
    <n v="1230101.6199999999"/>
    <n v="12143.46"/>
    <n v="6704542.7400000002"/>
    <n v="0.10527001428288307"/>
    <x v="0"/>
    <n v="8.4056258701618494E-2"/>
    <n v="8.2348852798129997E-5"/>
    <n v="0.11028116874904985"/>
    <x v="0"/>
    <x v="0"/>
    <n v="0"/>
    <x v="0"/>
    <x v="0"/>
    <x v="0"/>
    <n v="8.4056258701618494E-2"/>
    <n v="8.2348852798129997E-5"/>
    <n v="0"/>
    <n v="44102.63"/>
    <n v="50.66"/>
    <n v="451655.17"/>
    <x v="0"/>
    <x v="0"/>
    <n v="0"/>
    <x v="0"/>
    <x v="0"/>
    <n v="0"/>
    <n v="44102.63"/>
    <n v="50.66"/>
    <n v="-495808.46"/>
    <n v="0.70248990450111659"/>
    <x v="0"/>
    <n v="0.42653379077724524"/>
    <n v="50.66"/>
    <n v="0.7497738046390886"/>
    <x v="0"/>
    <x v="0"/>
    <n v="0"/>
    <x v="0"/>
    <x v="0"/>
    <n v="0"/>
    <n v="0.42653379077724524"/>
    <n v="50.66"/>
    <n v="28203239.470000003"/>
    <n v="9401079.8233333342"/>
    <n v="8.5954819572363103E-2"/>
    <n v="155520.35"/>
    <n v="0.86598326199754561"/>
    <n v="4.5610858333076439E-2"/>
    <n v="6699618"/>
    <n v="2233206"/>
    <n v="6.6340122675651106E-2"/>
    <n v="1.575895139538026E-2"/>
    <n v="1.1497733452679659"/>
    <n v="20842.330000000016"/>
    <n v="5.5997512096958413E-2"/>
    <n v="1.3302086818752249E-2"/>
    <n v="0"/>
    <n v="0"/>
    <n v="0"/>
    <n v="0"/>
    <n v="42791.8"/>
    <n v="1126703.8799999999"/>
    <n v="3217382.01"/>
    <n v="1072460.67"/>
    <n v="312.63"/>
    <n v="12142.46"/>
    <n v="24419.809999999998"/>
    <n v="8139.9366666666656"/>
    <n v="135978.32999999999"/>
    <n v="4859909.09"/>
    <n v="13832061.109999999"/>
    <n v="4610687.036666666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23940346455781919"/>
    <n v="0.23044159639243716"/>
    <n v="0.17695193222002761"/>
    <x v="0"/>
    <x v="0"/>
    <n v="0"/>
    <x v="0"/>
    <x v="0"/>
    <n v="0"/>
    <n v="0"/>
    <n v="0"/>
    <n v="0"/>
    <n v="0"/>
    <n v="0"/>
    <n v="0"/>
    <n v="0"/>
    <n v="0"/>
    <n v="0"/>
    <n v="188089.66"/>
    <n v="5998755.4299999997"/>
    <n v="17073862.93"/>
    <n v="5691287.6433333335"/>
    <n v="0.19829220217360616"/>
    <n v="4840823.09"/>
    <n v="758818.5"/>
    <n v="0.15675402424177415"/>
    <n v="-495808.46"/>
    <x v="0"/>
    <n v="209978.85000000003"/>
    <n v="9.2070643589819964E-2"/>
    <n v="0.31285789777353279"/>
    <n v="3849.53"/>
    <n v="2252086.2000000002"/>
    <n v="2276778.06"/>
    <n v="0.24434922247887306"/>
    <n v="2383782.1599999997"/>
    <n v="1.2558331563310166"/>
    <n v="0.19457140564177516"/>
    <n v="495808.46"/>
    <n v="2354774.88"/>
    <n v="0.21055450532069547"/>
    <x v="0"/>
    <x v="0"/>
    <x v="0"/>
    <x v="0"/>
    <x v="0"/>
    <x v="0"/>
    <n v="194571.23"/>
    <n v="8168234.1200000001"/>
    <n v="8362805.3500000006"/>
    <n v="2268281.66"/>
    <x v="0"/>
    <n v="2268281.66"/>
    <n v="0.27123453973492279"/>
    <n v="6630184.0599999996"/>
    <n v="-4082004.59"/>
    <x v="0"/>
    <n v="1641620.63"/>
    <n v="1.3742125852792189"/>
    <n v="171496.83"/>
    <n v="187020.35"/>
    <n v="155520.35"/>
    <n v="20842.330000000016"/>
    <n v="20842.330000000016"/>
    <n v="24691.860000000015"/>
    <n v="24691.860000000015"/>
    <n v="0"/>
    <n v="0"/>
    <n v="0"/>
    <n v="0"/>
    <n v="0"/>
    <x v="0"/>
    <x v="0"/>
    <x v="0"/>
    <x v="0"/>
    <x v="0"/>
    <x v="0"/>
    <x v="0"/>
    <x v="0"/>
    <x v="0"/>
    <x v="0"/>
    <n v="51122.92"/>
    <n v="109141.84"/>
    <n v="179720.02"/>
    <n v="786719.1"/>
    <n v="6916.45"/>
    <n v="10555.53"/>
    <n v="8209.8700000000008"/>
    <n v="32396.44"/>
    <n v="0"/>
    <n v="4574.95"/>
    <n v="6613.06"/>
    <n v="34131.440000000002"/>
    <n v="427.33"/>
    <n v="860.87"/>
    <n v="1811.06"/>
    <n v="9043.2000000000007"/>
    <n v="0"/>
    <n v="0"/>
    <n v="0"/>
    <n v="0"/>
    <x v="0"/>
    <x v="0"/>
    <n v="0"/>
    <n v="1"/>
    <n v="305986.44"/>
    <n v="941512.69"/>
    <n v="2419063.7400000002"/>
    <n v="692640.62"/>
    <n v="500705.6"/>
    <n v="12893.93"/>
    <n v="19623.28"/>
    <n v="14355.3"/>
    <n v="22215.73"/>
    <n v="15592.45"/>
    <n v="353.53"/>
    <n v="24701.35"/>
    <n v="45971.14"/>
    <n v="73625.289999999994"/>
    <n v="373056.56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126703.8799999999"/>
    <n v="58078.289999999994"/>
    <n v="45319.450000000004"/>
    <n v="12142.460000000001"/>
    <n v="0"/>
    <n v="1"/>
    <n v="4859909.09"/>
    <n v="84680.689999999988"/>
    <n v="517707.87999999995"/>
    <x v="0"/>
    <x v="0"/>
    <x v="0"/>
    <x v="0"/>
    <x v="0"/>
    <x v="0"/>
    <n v="0"/>
    <n v="0"/>
    <n v="0"/>
    <x v="0"/>
    <x v="0"/>
    <x v="0"/>
    <x v="0"/>
    <x v="0"/>
    <x v="0"/>
    <n v="5998755.4299999997"/>
    <n v="142758.98000000001"/>
    <n v="563028.32999999996"/>
    <x v="0"/>
    <x v="0"/>
    <x v="0"/>
    <x v="0"/>
    <x v="0"/>
    <x v="0"/>
    <x v="0"/>
    <x v="0"/>
    <x v="0"/>
    <x v="0"/>
    <x v="0"/>
    <x v="0"/>
  </r>
  <r>
    <s v="0990858527001"/>
    <x v="25"/>
    <x v="2"/>
    <x v="0"/>
    <x v="2"/>
    <x v="0"/>
    <x v="0"/>
    <x v="0"/>
    <x v="0"/>
    <x v="0"/>
    <n v="6262228.9900000002"/>
    <n v="-514252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563.91"/>
    <x v="0"/>
    <n v="0"/>
    <x v="0"/>
    <n v="57943.63"/>
    <n v="200503.34"/>
    <x v="0"/>
    <n v="0"/>
    <n v="0"/>
    <n v="328241.69"/>
    <n v="306365.92"/>
    <x v="0"/>
    <n v="15014.23"/>
    <x v="0"/>
    <n v="1012.01"/>
    <n v="0"/>
    <n v="5849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06466.8200000003"/>
    <x v="0"/>
    <x v="0"/>
    <x v="0"/>
    <x v="0"/>
    <x v="0"/>
    <x v="0"/>
    <x v="0"/>
    <x v="0"/>
    <x v="0"/>
    <x v="0"/>
    <x v="0"/>
    <x v="1"/>
    <x v="0"/>
    <x v="0"/>
    <n v="2270359.9900000002"/>
    <n v="308010.88"/>
    <n v="328241.69"/>
    <n v="20230.809999999998"/>
    <n v="2290590.8000000003"/>
    <n v="2164445.06"/>
    <n v="1.058280869462217"/>
    <n v="9139104.2200000007"/>
    <n v="2420131.11"/>
    <n v="0.26481053851030484"/>
    <n v="6718973.1099999994"/>
    <n v="0.735189461489695"/>
    <n v="6407781.0700000003"/>
    <n v="1.0485647116529839"/>
    <x v="0"/>
    <x v="0"/>
    <n v="105753.04000000001"/>
    <n v="0"/>
    <n v="1"/>
    <x v="0"/>
    <n v="653518.01"/>
    <x v="0"/>
    <x v="0"/>
    <x v="0"/>
    <n v="105753.04000000001"/>
    <n v="1"/>
    <n v="759272.05"/>
    <n v="0"/>
    <n v="1223382.05"/>
    <n v="11932.59"/>
    <n v="5541166.4400000004"/>
    <x v="0"/>
    <x v="0"/>
    <n v="0"/>
    <x v="0"/>
    <x v="0"/>
    <n v="0"/>
    <n v="1223382.05"/>
    <n v="11932.59"/>
    <n v="6776481.0800000001"/>
    <n v="0.11204518112518659"/>
    <x v="0"/>
    <n v="8.6443184285726615E-2"/>
    <n v="8.3804102881270004E-5"/>
    <n v="0.11793870786527032"/>
    <x v="0"/>
    <x v="0"/>
    <n v="0"/>
    <x v="0"/>
    <x v="0"/>
    <x v="0"/>
    <n v="8.6443184285726615E-2"/>
    <n v="8.3804102881270004E-5"/>
    <n v="0"/>
    <n v="44102.63"/>
    <n v="50.66"/>
    <n v="470098.8"/>
    <x v="0"/>
    <x v="0"/>
    <n v="0"/>
    <x v="0"/>
    <x v="0"/>
    <n v="0"/>
    <n v="44102.63"/>
    <n v="50.66"/>
    <n v="-514252.09"/>
    <n v="0.67729622076830032"/>
    <x v="0"/>
    <n v="0.41703415807242983"/>
    <n v="50.66"/>
    <n v="0.71933564615916246"/>
    <x v="0"/>
    <x v="0"/>
    <n v="0"/>
    <x v="0"/>
    <x v="0"/>
    <n v="0"/>
    <n v="0.41703415807242983"/>
    <n v="50.66"/>
    <n v="37342343.690000005"/>
    <n v="9335585.9225000013"/>
    <n v="8.5909268754844975E-2"/>
    <n v="214884.62"/>
    <n v="0.93307440988564005"/>
    <n v="4.5553828493510917E-2"/>
    <n v="8969977.9900000002"/>
    <n v="2242494.4975000001"/>
    <n v="3.6086260229497E-2"/>
    <n v="8.6682550695574706E-3"/>
    <n v="1.2067331714165295"/>
    <n v="14381.279999999999"/>
    <n v="2.5652290368663431E-2"/>
    <n v="6.1619185423977298E-3"/>
    <n v="0"/>
    <n v="0"/>
    <n v="0"/>
    <n v="0"/>
    <n v="58256.27"/>
    <n v="1117629.01"/>
    <n v="4335011.0199999996"/>
    <n v="1083752.7549999999"/>
    <n v="403.17"/>
    <n v="11931.59"/>
    <n v="36351.399999999994"/>
    <n v="9087.8499999999985"/>
    <n v="215373.77"/>
    <n v="4887648.43"/>
    <n v="18719709.539999999"/>
    <n v="4679927.384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21501682826171917"/>
    <n v="0.17745451344377386"/>
    <n v="0.18408300153571722"/>
    <x v="0"/>
    <x v="0"/>
    <n v="0"/>
    <x v="0"/>
    <x v="0"/>
    <n v="0"/>
    <n v="0"/>
    <n v="0"/>
    <n v="0"/>
    <n v="0"/>
    <n v="0"/>
    <n v="0"/>
    <n v="0"/>
    <n v="0"/>
    <n v="0"/>
    <n v="289483.42"/>
    <n v="6017209.0299999993"/>
    <n v="23091071.960000001"/>
    <n v="5772767.9900000002"/>
    <n v="0.20058552188583625"/>
    <n v="4566730.71"/>
    <n v="548430.55000000005"/>
    <n v="0.12009259683280078"/>
    <n v="-514252.09"/>
    <x v="0"/>
    <n v="245019.96000000002"/>
    <n v="0.10696801890586481"/>
    <n v="0.33442804372182405"/>
    <n v="5849.53"/>
    <n v="2264510.4600000004"/>
    <n v="2284741.2700000005"/>
    <n v="0.24999619382828314"/>
    <n v="2420131.1100000003"/>
    <n v="1.264810538510305"/>
    <n v="0.19765505284509163"/>
    <n v="514252.09"/>
    <n v="2364738.0900000003"/>
    <n v="0.21746682737283601"/>
    <x v="0"/>
    <x v="0"/>
    <x v="0"/>
    <x v="0"/>
    <x v="0"/>
    <x v="0"/>
    <n v="194465.79500000001"/>
    <n v="8200215.4300000006"/>
    <n v="8394681.2250000015"/>
    <n v="2280475.395"/>
    <x v="0"/>
    <n v="2280475.395"/>
    <n v="0.27165717599955674"/>
    <n v="6407959.7599999998"/>
    <n v="-4018300.16"/>
    <x v="0"/>
    <n v="1643313.09"/>
    <n v="1.3815748221174335"/>
    <n v="256802.00999999998"/>
    <n v="272828.25"/>
    <n v="214884.62"/>
    <n v="14381.279999999999"/>
    <n v="14381.279999999999"/>
    <n v="20230.809999999998"/>
    <n v="20230.809999999998"/>
    <n v="0"/>
    <n v="0"/>
    <n v="0"/>
    <n v="0"/>
    <n v="0"/>
    <x v="0"/>
    <x v="0"/>
    <x v="0"/>
    <x v="0"/>
    <x v="0"/>
    <x v="0"/>
    <x v="0"/>
    <x v="0"/>
    <x v="0"/>
    <x v="0"/>
    <n v="55539.44"/>
    <n v="106873.82"/>
    <n v="176964.12"/>
    <n v="778251.63"/>
    <n v="6948.3"/>
    <n v="9613.2199999999993"/>
    <n v="7796.02"/>
    <n v="33055.64"/>
    <n v="0"/>
    <n v="5802.66"/>
    <n v="7176.48"/>
    <n v="35360.720000000001"/>
    <n v="427.76"/>
    <n v="868.16"/>
    <n v="2065.4"/>
    <n v="8570.27"/>
    <n v="0"/>
    <n v="0"/>
    <n v="0"/>
    <n v="0"/>
    <x v="0"/>
    <x v="0"/>
    <n v="0"/>
    <n v="1"/>
    <n v="393985.98"/>
    <n v="923181.84"/>
    <n v="2746016.18"/>
    <n v="370308.17"/>
    <n v="454156.26"/>
    <n v="16892.55"/>
    <n v="18107.68"/>
    <n v="15724.09"/>
    <n v="26518.629999999997"/>
    <n v="40822.089999999997"/>
    <n v="367.64"/>
    <n v="42224.91"/>
    <n v="33589.019999999997"/>
    <n v="82352.5"/>
    <n v="376918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117629.01"/>
    <n v="57413.18"/>
    <n v="48339.86"/>
    <n v="11931.59"/>
    <n v="0"/>
    <n v="1"/>
    <n v="4887648.43"/>
    <n v="118065.03999999998"/>
    <n v="535452.97"/>
    <x v="0"/>
    <x v="0"/>
    <x v="0"/>
    <x v="0"/>
    <x v="0"/>
    <x v="0"/>
    <n v="0"/>
    <n v="0"/>
    <n v="0"/>
    <x v="0"/>
    <x v="0"/>
    <x v="0"/>
    <x v="0"/>
    <x v="0"/>
    <x v="0"/>
    <n v="6017209.0299999993"/>
    <n v="175478.22"/>
    <n v="583793.83000000007"/>
    <x v="0"/>
    <x v="0"/>
    <x v="0"/>
    <x v="0"/>
    <x v="0"/>
    <x v="0"/>
    <x v="0"/>
    <x v="0"/>
    <x v="0"/>
    <x v="0"/>
    <x v="0"/>
    <x v="0"/>
  </r>
  <r>
    <s v="0990858527001"/>
    <x v="25"/>
    <x v="3"/>
    <x v="0"/>
    <x v="3"/>
    <x v="0"/>
    <x v="0"/>
    <x v="0"/>
    <x v="0"/>
    <x v="0"/>
    <n v="6368022.9100000001"/>
    <n v="-523751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0"/>
    <x v="0"/>
    <x v="0"/>
    <x v="0"/>
    <x v="0"/>
    <x v="0"/>
    <n v="66042.740000000005"/>
    <x v="0"/>
    <n v="1100"/>
    <x v="0"/>
    <n v="67443.63"/>
    <n v="272884.62"/>
    <x v="0"/>
    <n v="0"/>
    <n v="0"/>
    <n v="427913.37"/>
    <n v="404769.77"/>
    <x v="0"/>
    <n v="15014.23"/>
    <x v="0"/>
    <n v="1279.8399999999999"/>
    <n v="0"/>
    <n v="6849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74658.8200000003"/>
    <x v="0"/>
    <x v="0"/>
    <x v="0"/>
    <x v="0"/>
    <x v="0"/>
    <x v="0"/>
    <x v="0"/>
    <x v="0"/>
    <x v="0"/>
    <x v="0"/>
    <x v="0"/>
    <x v="1"/>
    <x v="0"/>
    <x v="0"/>
    <n v="2285623.4"/>
    <n v="407470.99"/>
    <n v="427913.37"/>
    <n v="20442.380000000005"/>
    <n v="2306065.7799999998"/>
    <n v="2151224.4799999995"/>
    <n v="1.0719782158670863"/>
    <n v="9351453.3000000007"/>
    <n v="2419632.0199999996"/>
    <n v="0.25874395587261279"/>
    <n v="6931821.2799999993"/>
    <n v="0.74125604412738699"/>
    <n v="6592415.79"/>
    <n v="1.0514842359480483"/>
    <x v="0"/>
    <x v="0"/>
    <n v="107131.26000000001"/>
    <n v="0"/>
    <n v="11932.59"/>
    <x v="0"/>
    <n v="667235.59"/>
    <x v="0"/>
    <x v="0"/>
    <x v="0"/>
    <n v="107131.26000000001"/>
    <n v="11932.59"/>
    <n v="786299.44"/>
    <n v="0"/>
    <n v="1242450.6399999999"/>
    <n v="11932.59"/>
    <n v="5637390.7699999996"/>
    <x v="0"/>
    <x v="0"/>
    <n v="0"/>
    <x v="0"/>
    <x v="0"/>
    <n v="0"/>
    <n v="1242450.6399999999"/>
    <n v="11932.59"/>
    <n v="6891774"/>
    <n v="0.11409245863256688"/>
    <x v="0"/>
    <n v="8.6225767488034788E-2"/>
    <n v="1"/>
    <n v="0.11835893895288724"/>
    <x v="0"/>
    <x v="0"/>
    <n v="0"/>
    <x v="0"/>
    <x v="0"/>
    <x v="0"/>
    <n v="8.6225767488034788E-2"/>
    <n v="1"/>
    <n v="0"/>
    <n v="44102.63"/>
    <n v="50.66"/>
    <n v="479597.8"/>
    <x v="0"/>
    <x v="0"/>
    <n v="0"/>
    <x v="0"/>
    <x v="0"/>
    <n v="0"/>
    <n v="44102.63"/>
    <n v="50.66"/>
    <n v="-523751.09"/>
    <n v="0.66609622664871804"/>
    <x v="0"/>
    <n v="0.41166910573067089"/>
    <n v="4.2455158519650801E-3"/>
    <n v="0.71878330111258004"/>
    <x v="0"/>
    <x v="0"/>
    <n v="0"/>
    <x v="0"/>
    <x v="0"/>
    <n v="0"/>
    <n v="0.41166910573067089"/>
    <n v="4.2455158519650801E-3"/>
    <n v="46693796.99000001"/>
    <n v="9338759.3980000019"/>
    <n v="8.7661950063230423E-2"/>
    <n v="286477.47000000003"/>
    <n v="0.95255176611270675"/>
    <n v="4.5158236980633253E-2"/>
    <n v="11255601.390000001"/>
    <n v="2251120.2779999999"/>
    <n v="2.724294236933714E-2"/>
    <n v="6.5669472128314903E-3"/>
    <n v="1.232654804842811"/>
    <n v="13592.850000000035"/>
    <n v="1.811478062657304E-2"/>
    <n v="4.3665917775687901E-3"/>
    <n v="0"/>
    <n v="0"/>
    <n v="0"/>
    <n v="0"/>
    <n v="72865.350000000006"/>
    <n v="1135319.3799999999"/>
    <n v="5470330.3999999994"/>
    <n v="1094066.0799999998"/>
    <n v="381.21"/>
    <n v="0"/>
    <n v="0"/>
    <n v="0"/>
    <n v="293585.31"/>
    <n v="4970155.18"/>
    <n v="23689864.719999999"/>
    <n v="4737972.944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9980150559096033"/>
    <n v="0"/>
    <n v="0.18589298428041001"/>
    <x v="0"/>
    <x v="0"/>
    <n v="0"/>
    <x v="0"/>
    <x v="0"/>
    <n v="0"/>
    <n v="0"/>
    <n v="0"/>
    <n v="0"/>
    <n v="0"/>
    <n v="0"/>
    <n v="0"/>
    <n v="0"/>
    <n v="0"/>
    <n v="0"/>
    <n v="385453.43"/>
    <n v="6105474.5599999996"/>
    <n v="29196546.52"/>
    <n v="5839309.3039999995"/>
    <n v="0.19803031999142068"/>
    <n v="4422314.54"/>
    <n v="813734.68"/>
    <n v="0.18400651347608576"/>
    <n v="-523751.09"/>
    <x v="0"/>
    <n v="262548.34999999992"/>
    <n v="0.11385119725422574"/>
    <n v="0.34401968408268835"/>
    <n v="6849.53"/>
    <n v="2278773.87"/>
    <n v="2299216.25"/>
    <n v="0.24586726535863682"/>
    <n v="2419632.02"/>
    <n v="1.2587439558726128"/>
    <n v="0.19532746450265301"/>
    <n v="523751.09"/>
    <n v="2380213.0699999998"/>
    <n v="0.22004378372731145"/>
    <x v="0"/>
    <x v="0"/>
    <x v="0"/>
    <x v="0"/>
    <x v="0"/>
    <x v="0"/>
    <n v="124500"/>
    <n v="8287191.9700000007"/>
    <n v="8411691.9700000007"/>
    <n v="2295844.59"/>
    <x v="0"/>
    <n v="2295844.59"/>
    <n v="0.27293493368374017"/>
    <n v="6375415.79"/>
    <n v="-3608579.86"/>
    <x v="0"/>
    <n v="1646000.33"/>
    <n v="1.3885923096989901"/>
    <n v="338727.03"/>
    <n v="353921.10000000003"/>
    <n v="286477.47000000003"/>
    <n v="13592.850000000035"/>
    <n v="13592.850000000035"/>
    <n v="20442.380000000034"/>
    <n v="20442.380000000034"/>
    <n v="0"/>
    <n v="0"/>
    <n v="0"/>
    <n v="0"/>
    <n v="0"/>
    <x v="0"/>
    <x v="0"/>
    <x v="0"/>
    <x v="0"/>
    <x v="0"/>
    <x v="0"/>
    <x v="0"/>
    <x v="0"/>
    <x v="0"/>
    <x v="0"/>
    <n v="55406"/>
    <n v="112870.57"/>
    <n v="178367.32"/>
    <n v="788675.49"/>
    <n v="7807.51"/>
    <n v="9614.75"/>
    <n v="8555.59"/>
    <n v="30665.68"/>
    <n v="0"/>
    <n v="5245.15"/>
    <n v="8823.6200000000008"/>
    <n v="36418.959999999999"/>
    <n v="0"/>
    <n v="0"/>
    <n v="0"/>
    <n v="0"/>
    <n v="440.68"/>
    <n v="869.35"/>
    <n v="2080.23"/>
    <n v="8332.01"/>
    <x v="0"/>
    <x v="0"/>
    <n v="209.32"/>
    <n v="1"/>
    <n v="397789.7"/>
    <n v="1059730.99"/>
    <n v="2695491.31"/>
    <n v="383283.21"/>
    <n v="433859.97"/>
    <n v="16042.18"/>
    <n v="19594.560000000001"/>
    <n v="15944.12"/>
    <n v="26361.969999999998"/>
    <n v="40461.269999999997"/>
    <n v="367.64"/>
    <n v="24693.279999999999"/>
    <n v="63747.85"/>
    <n v="81198.28"/>
    <n v="378824.43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135319.3799999999"/>
    <n v="56643.53"/>
    <n v="50487.729999999996"/>
    <n v="0"/>
    <n v="11722.27"/>
    <n v="210.32"/>
    <n v="4970155.18"/>
    <n v="118404.1"/>
    <n v="548831.49"/>
    <x v="0"/>
    <x v="0"/>
    <x v="0"/>
    <x v="0"/>
    <x v="0"/>
    <x v="0"/>
    <n v="0"/>
    <n v="0"/>
    <n v="0"/>
    <x v="0"/>
    <x v="0"/>
    <x v="0"/>
    <x v="0"/>
    <x v="0"/>
    <x v="0"/>
    <n v="6105474.5599999996"/>
    <n v="186769.9"/>
    <n v="599529.53999999992"/>
    <x v="0"/>
    <x v="0"/>
    <x v="0"/>
    <x v="0"/>
    <x v="0"/>
    <x v="0"/>
    <x v="0"/>
    <x v="0"/>
    <x v="0"/>
    <x v="0"/>
    <x v="0"/>
    <x v="0"/>
  </r>
  <r>
    <s v="0990872562001"/>
    <x v="26"/>
    <x v="0"/>
    <x v="0"/>
    <x v="0"/>
    <x v="0"/>
    <x v="0"/>
    <x v="0"/>
    <x v="0"/>
    <x v="0"/>
    <n v="3520863.95"/>
    <n v="-72644.50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92.9"/>
    <x v="0"/>
    <n v="0"/>
    <x v="0"/>
    <n v="0"/>
    <n v="31824.02"/>
    <x v="0"/>
    <n v="0"/>
    <n v="0"/>
    <n v="59765.14"/>
    <n v="52975.02"/>
    <x v="0"/>
    <n v="0"/>
    <x v="0"/>
    <n v="4513.22"/>
    <n v="2142.9699999999998"/>
    <n v="13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16654.69"/>
    <n v="57116.92"/>
    <n v="59765.14"/>
    <n v="2648.2200000000012"/>
    <n v="2519302.91"/>
    <n v="564517.91"/>
    <n v="4.4627510755150359"/>
    <n v="7638372.4500000002"/>
    <n v="578247.72000000009"/>
    <n v="7.5703001363857311E-2"/>
    <n v="7060124.7300000004"/>
    <n v="0.92429699863614279"/>
    <n v="4600954.8799999999"/>
    <n v="1.5344911902287555"/>
    <x v="0"/>
    <x v="0"/>
    <n v="2453.37"/>
    <n v="0"/>
    <n v="0"/>
    <x v="0"/>
    <n v="0"/>
    <x v="0"/>
    <x v="0"/>
    <x v="0"/>
    <n v="2453.37"/>
    <n v="0"/>
    <n v="2453.37"/>
    <n v="0"/>
    <n v="3593508.46"/>
    <n v="0"/>
    <n v="0"/>
    <x v="0"/>
    <x v="0"/>
    <n v="0"/>
    <x v="0"/>
    <x v="0"/>
    <n v="0"/>
    <n v="3593508.46"/>
    <n v="0"/>
    <n v="3593508.46"/>
    <n v="6.8272275613343004E-4"/>
    <x v="0"/>
    <n v="6.8272275613343004E-4"/>
    <n v="0"/>
    <n v="0"/>
    <x v="0"/>
    <x v="0"/>
    <n v="0"/>
    <x v="0"/>
    <x v="0"/>
    <x v="0"/>
    <n v="6.8272275613343004E-4"/>
    <n v="0"/>
    <n v="0"/>
    <n v="72644.509999999995"/>
    <n v="0"/>
    <n v="0"/>
    <x v="0"/>
    <x v="0"/>
    <n v="0"/>
    <x v="0"/>
    <x v="0"/>
    <n v="0"/>
    <n v="72644.509999999995"/>
    <n v="0"/>
    <n v="-72644.509999999995"/>
    <n v="29.610091425264024"/>
    <x v="0"/>
    <n v="29.610091425264024"/>
    <n v="0"/>
    <n v="0"/>
    <x v="0"/>
    <x v="0"/>
    <n v="0"/>
    <x v="0"/>
    <x v="0"/>
    <n v="0"/>
    <n v="29.610091425264024"/>
    <n v="0"/>
    <n v="15114416.219999999"/>
    <n v="7557208.1099999994"/>
    <n v="5.0532979169208042E-2"/>
    <n v="32195.339999999997"/>
    <n v="0.98846665386978372"/>
    <n v="1.7339101701673271E-2"/>
    <n v="5137051.05"/>
    <n v="2568525.5249999999"/>
    <n v="1.2372327894230281E-2"/>
    <n v="4.2050767343497202E-3"/>
    <n v="0.7957863113255631"/>
    <n v="371.31999999999607"/>
    <n v="1.73478517407373E-3"/>
    <n v="5.8961456865318001E-4"/>
    <n v="0"/>
    <n v="0"/>
    <n v="0"/>
    <n v="0"/>
    <n v="0"/>
    <n v="3591055.09"/>
    <n v="7207199.2799999993"/>
    <n v="3603599.6399999997"/>
    <n v="0"/>
    <n v="0"/>
    <n v="0"/>
    <n v="0"/>
    <n v="0"/>
    <n v="0"/>
    <n v="0"/>
    <n v="0"/>
    <x v="0"/>
    <x v="0"/>
    <x v="0"/>
    <x v="0"/>
    <x v="0"/>
    <x v="0"/>
    <x v="0"/>
    <x v="0"/>
    <n v="37363.339999999997"/>
    <n v="0"/>
    <n v="0"/>
    <n v="0"/>
    <x v="0"/>
    <x v="0"/>
    <x v="0"/>
    <x v="0"/>
    <x v="0"/>
    <x v="0"/>
    <x v="0"/>
    <x v="0"/>
    <n v="0"/>
    <n v="0"/>
    <n v="0"/>
    <n v="0"/>
    <x v="0"/>
    <x v="0"/>
    <n v="0"/>
    <x v="0"/>
    <x v="0"/>
    <n v="0"/>
    <n v="0"/>
    <n v="0"/>
    <n v="0"/>
    <n v="0"/>
    <n v="0"/>
    <n v="0"/>
    <n v="0"/>
    <n v="0"/>
    <n v="0"/>
    <n v="37387.480000000003"/>
    <n v="3591055.09"/>
    <n v="7207199.2799999993"/>
    <n v="3603599.6399999997"/>
    <n v="0.12450044533803985"/>
    <n v="4515670.1100000003"/>
    <n v="717019.05"/>
    <n v="0.15878463938544882"/>
    <n v="-72644.509999999995"/>
    <x v="0"/>
    <n v="-70191.14"/>
    <n v="0"/>
    <n v="9.7485364589291004E-4"/>
    <n v="133.93"/>
    <n v="2516520.7599999998"/>
    <n v="2519168.98"/>
    <n v="0.32980441795555543"/>
    <n v="578247.72000000009"/>
    <n v="1.0757030013638573"/>
    <n v="0.30659430859391906"/>
    <n v="72644.509999999995"/>
    <n v="2769005.74"/>
    <n v="2.623487158246194E-2"/>
    <x v="0"/>
    <x v="0"/>
    <x v="0"/>
    <x v="0"/>
    <x v="0"/>
    <x v="0"/>
    <n v="1225000"/>
    <n v="4471353.4000000004"/>
    <n v="5696353.4000000004"/>
    <n v="2503793.48"/>
    <x v="7"/>
    <n v="2510886.14"/>
    <n v="0.4407883366225136"/>
    <n v="4515670.1100000003"/>
    <n v="-3798651.0600000005"/>
    <x v="0"/>
    <n v="2058774.31"/>
    <n v="1.2224043586399715"/>
    <n v="27682.119999999995"/>
    <n v="32195.339999999997"/>
    <n v="32195.339999999997"/>
    <n v="371.31999999999607"/>
    <n v="2514.2899999999959"/>
    <n v="2648.2199999999957"/>
    <n v="2648.2199999999957"/>
    <n v="0"/>
    <n v="0"/>
    <n v="0"/>
    <n v="0"/>
    <n v="0"/>
    <x v="0"/>
    <x v="0"/>
    <x v="0"/>
    <x v="0"/>
    <x v="0"/>
    <x v="0"/>
    <x v="0"/>
    <x v="0"/>
    <x v="0"/>
    <x v="0"/>
    <n v="156838.17000000001"/>
    <n v="134432.41"/>
    <n v="233769.22"/>
    <n v="3066015.29"/>
    <n v="171.24"/>
    <n v="175.5"/>
    <n v="271.52999999999997"/>
    <n v="1730.79"/>
    <n v="0"/>
    <n v="104.31"/>
    <n v="0"/>
    <n v="0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91055.09"/>
    <n v="2349.06"/>
    <n v="104.31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591055.09"/>
    <n v="2349.06"/>
    <n v="104.31"/>
    <x v="0"/>
    <x v="0"/>
    <x v="0"/>
    <x v="0"/>
    <x v="0"/>
    <x v="0"/>
    <x v="0"/>
    <x v="0"/>
    <x v="0"/>
    <x v="0"/>
    <x v="0"/>
    <x v="0"/>
  </r>
  <r>
    <s v="0990872562001"/>
    <x v="26"/>
    <x v="1"/>
    <x v="0"/>
    <x v="1"/>
    <x v="0"/>
    <x v="0"/>
    <x v="0"/>
    <x v="0"/>
    <x v="0"/>
    <n v="3520855.77"/>
    <n v="-73170.899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396.68"/>
    <x v="0"/>
    <n v="0"/>
    <x v="0"/>
    <n v="6.15"/>
    <n v="62973.13"/>
    <x v="0"/>
    <n v="0"/>
    <n v="0"/>
    <n v="113416.6"/>
    <n v="100669.28"/>
    <x v="0"/>
    <n v="0"/>
    <x v="0"/>
    <n v="9081.27"/>
    <n v="3532.12"/>
    <n v="13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11597.21"/>
    <n v="109375.96"/>
    <n v="113416.6"/>
    <n v="4040.6399999999994"/>
    <n v="2515637.85"/>
    <n v="525416.13"/>
    <n v="4.787896119595719"/>
    <n v="7562246.4900000002"/>
    <n v="537033.91999999993"/>
    <n v="7.1015130320090894E-2"/>
    <n v="7025212.5699999994"/>
    <n v="0.92898486967990901"/>
    <n v="4631569.72"/>
    <n v="1.516810281331574"/>
    <x v="0"/>
    <x v="0"/>
    <n v="6117.33"/>
    <n v="0"/>
    <n v="0"/>
    <x v="0"/>
    <n v="0"/>
    <x v="0"/>
    <x v="0"/>
    <x v="0"/>
    <n v="6117.33"/>
    <n v="0"/>
    <n v="6117.33"/>
    <n v="0"/>
    <n v="3594026.6699999995"/>
    <n v="0"/>
    <n v="0"/>
    <x v="0"/>
    <x v="0"/>
    <n v="0"/>
    <x v="0"/>
    <x v="0"/>
    <n v="0"/>
    <n v="3594026.6699999995"/>
    <n v="0"/>
    <n v="3594026.67"/>
    <n v="1.7020825279518599E-3"/>
    <x v="0"/>
    <n v="1.7020825279518599E-3"/>
    <n v="0"/>
    <n v="0"/>
    <x v="0"/>
    <x v="0"/>
    <n v="0"/>
    <x v="0"/>
    <x v="0"/>
    <x v="0"/>
    <n v="1.7020825279518599E-3"/>
    <n v="0"/>
    <n v="0"/>
    <n v="73170.899999999994"/>
    <n v="0"/>
    <n v="0"/>
    <x v="0"/>
    <x v="0"/>
    <n v="0"/>
    <x v="0"/>
    <x v="0"/>
    <n v="0"/>
    <n v="73170.899999999994"/>
    <n v="0"/>
    <n v="-73170.899999999994"/>
    <n v="11.961247799284981"/>
    <x v="0"/>
    <n v="11.961247799284981"/>
    <n v="0"/>
    <n v="0"/>
    <x v="0"/>
    <x v="0"/>
    <n v="0"/>
    <x v="0"/>
    <x v="0"/>
    <n v="0"/>
    <n v="11.961247799284981"/>
    <n v="0"/>
    <n v="22676662.710000001"/>
    <n v="7558887.5700000003"/>
    <n v="4.998602988878692E-2"/>
    <n v="63347.719999999994"/>
    <n v="0.99408676429080645"/>
    <n v="1.6339840863647079E-2"/>
    <n v="7648648.2599999998"/>
    <n v="2549549.42"/>
    <n v="9.5090684690473503E-3"/>
    <n v="3.2073290911509098E-3"/>
    <n v="0.78934270984691524"/>
    <n v="374.58999999999651"/>
    <n v="8.8154400239081005E-4"/>
    <n v="2.9733740304857997E-4"/>
    <n v="0"/>
    <n v="0"/>
    <n v="0"/>
    <n v="0"/>
    <n v="0"/>
    <n v="3587909.34"/>
    <n v="10795108.619999999"/>
    <n v="3598369.5399999996"/>
    <n v="0"/>
    <n v="0"/>
    <n v="0"/>
    <n v="0"/>
    <n v="0"/>
    <n v="0"/>
    <n v="0"/>
    <n v="0"/>
    <x v="0"/>
    <x v="0"/>
    <x v="0"/>
    <x v="0"/>
    <x v="0"/>
    <x v="0"/>
    <x v="0"/>
    <x v="0"/>
    <n v="70835.45"/>
    <n v="0"/>
    <n v="0"/>
    <n v="0"/>
    <x v="0"/>
    <x v="0"/>
    <x v="0"/>
    <x v="0"/>
    <x v="0"/>
    <x v="0"/>
    <x v="0"/>
    <x v="0"/>
    <n v="0"/>
    <n v="0"/>
    <n v="0"/>
    <n v="0"/>
    <x v="0"/>
    <x v="0"/>
    <n v="0"/>
    <x v="0"/>
    <x v="0"/>
    <n v="0"/>
    <n v="0"/>
    <n v="0"/>
    <n v="0"/>
    <n v="0"/>
    <n v="0"/>
    <n v="0"/>
    <n v="0"/>
    <n v="0"/>
    <n v="0"/>
    <n v="70873.81"/>
    <n v="3587909.34"/>
    <n v="10795108.619999999"/>
    <n v="3598369.5399999996"/>
    <n v="0.11817653947793257"/>
    <n v="4553189.16"/>
    <n v="681751.47"/>
    <n v="0.14973053963784802"/>
    <n v="-73170.899999999994"/>
    <x v="0"/>
    <n v="-67053.569999999992"/>
    <n v="0"/>
    <n v="2.4356333792869599E-3"/>
    <n v="133.93"/>
    <n v="2511463.2799999998"/>
    <n v="2515503.92"/>
    <n v="0.33263976826547476"/>
    <n v="537033.91999999981"/>
    <n v="1.0710151303200908"/>
    <n v="0.31058363121915916"/>
    <n v="73170.899999999994"/>
    <n v="2765265.0300000003"/>
    <n v="2.6460718667534008E-2"/>
    <x v="0"/>
    <x v="0"/>
    <x v="0"/>
    <x v="0"/>
    <x v="0"/>
    <x v="0"/>
    <n v="1225000"/>
    <n v="4430495.0200000005"/>
    <n v="5655495.0200000005"/>
    <n v="2499432.21"/>
    <x v="7"/>
    <n v="2506524.87"/>
    <n v="0.44320167573942976"/>
    <n v="4553189.16"/>
    <n v="-3871437.6900000004"/>
    <x v="0"/>
    <n v="2053792.48"/>
    <n v="1.2229070047038053"/>
    <n v="54272.6"/>
    <n v="63353.869999999995"/>
    <n v="63347.719999999994"/>
    <n v="374.58999999999651"/>
    <n v="3906.7099999999964"/>
    <n v="4040.6399999999962"/>
    <n v="4040.6399999999962"/>
    <n v="0"/>
    <n v="0"/>
    <n v="0"/>
    <n v="0"/>
    <n v="0"/>
    <x v="0"/>
    <x v="0"/>
    <x v="0"/>
    <x v="0"/>
    <x v="0"/>
    <x v="0"/>
    <x v="0"/>
    <x v="0"/>
    <x v="0"/>
    <x v="0"/>
    <n v="126661.68"/>
    <n v="167749.43"/>
    <n v="236775.67999999999"/>
    <n v="3056722.55"/>
    <n v="250.82"/>
    <n v="253.01"/>
    <n v="392.16"/>
    <n v="5046.0200000000004"/>
    <n v="0"/>
    <n v="175.32"/>
    <n v="0"/>
    <n v="0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87909.34"/>
    <n v="5942.01"/>
    <n v="175.3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587909.34"/>
    <n v="5942.01"/>
    <n v="175.32"/>
    <x v="0"/>
    <x v="0"/>
    <x v="0"/>
    <x v="0"/>
    <x v="0"/>
    <x v="0"/>
    <x v="0"/>
    <x v="0"/>
    <x v="0"/>
    <x v="0"/>
    <x v="0"/>
    <x v="0"/>
  </r>
  <r>
    <s v="0990872562001"/>
    <x v="26"/>
    <x v="2"/>
    <x v="0"/>
    <x v="2"/>
    <x v="0"/>
    <x v="0"/>
    <x v="0"/>
    <x v="0"/>
    <x v="0"/>
    <n v="3458666.93"/>
    <n v="-73331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623.199999999997"/>
    <x v="0"/>
    <n v="0"/>
    <x v="0"/>
    <n v="8.7200000000000006"/>
    <n v="93859.15"/>
    <x v="0"/>
    <n v="0"/>
    <n v="0"/>
    <n v="172228.62"/>
    <n v="153174.89000000001"/>
    <x v="0"/>
    <n v="0"/>
    <x v="0"/>
    <n v="13854.42"/>
    <n v="5065.38"/>
    <n v="13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01836.15"/>
    <n v="166491.07"/>
    <n v="172228.62"/>
    <n v="5737.5499999999884"/>
    <n v="2507573.6999999997"/>
    <n v="525273.89"/>
    <n v="4.7738403673557803"/>
    <n v="7438183.7199999997"/>
    <n v="561388.79999999981"/>
    <n v="7.5473908837519255E-2"/>
    <n v="6876794.919999999"/>
    <n v="0.92452609116248063"/>
    <n v="4516436.74"/>
    <n v="1.5226151313258511"/>
    <x v="0"/>
    <x v="0"/>
    <n v="3438.21"/>
    <n v="0"/>
    <n v="0"/>
    <x v="0"/>
    <n v="0"/>
    <x v="0"/>
    <x v="0"/>
    <x v="0"/>
    <n v="3438.21"/>
    <n v="0"/>
    <n v="3438.21"/>
    <n v="0"/>
    <n v="3531998.01"/>
    <n v="0"/>
    <n v="0"/>
    <x v="0"/>
    <x v="0"/>
    <n v="0"/>
    <x v="0"/>
    <x v="0"/>
    <n v="0"/>
    <n v="3531998.01"/>
    <n v="0"/>
    <n v="3531998.0100000002"/>
    <n v="9.7344618832330995E-4"/>
    <x v="0"/>
    <n v="9.7344618832330995E-4"/>
    <n v="0"/>
    <n v="0"/>
    <x v="0"/>
    <x v="0"/>
    <n v="0"/>
    <x v="0"/>
    <x v="0"/>
    <x v="0"/>
    <n v="9.7344618832330995E-4"/>
    <n v="0"/>
    <n v="0"/>
    <n v="73331.08"/>
    <n v="0"/>
    <n v="0"/>
    <x v="0"/>
    <x v="0"/>
    <n v="0"/>
    <x v="0"/>
    <x v="0"/>
    <n v="0"/>
    <n v="73331.08"/>
    <n v="0"/>
    <n v="-73331.08"/>
    <n v="21.328272560431156"/>
    <x v="0"/>
    <n v="21.328272560431156"/>
    <n v="0"/>
    <n v="0"/>
    <x v="0"/>
    <x v="0"/>
    <n v="0"/>
    <x v="0"/>
    <x v="0"/>
    <n v="0"/>
    <n v="21.328272560431156"/>
    <n v="0"/>
    <n v="30114846.43"/>
    <n v="7528711.6074999999"/>
    <n v="4.9867310580205403E-2"/>
    <n v="94397.390000000014"/>
    <n v="0.99429814743818634"/>
    <n v="1.605429538297001E-2"/>
    <n v="10150484.41"/>
    <n v="2537621.1025"/>
    <n v="9.0439821679407402E-3"/>
    <n v="3.0483569030771902E-3"/>
    <n v="0.79599151294079429"/>
    <n v="538.24000000001979"/>
    <n v="8.4841665206796999E-4"/>
    <n v="2.8596659192727002E-4"/>
    <n v="0"/>
    <n v="0"/>
    <n v="0"/>
    <n v="0"/>
    <n v="0"/>
    <n v="3528559.8"/>
    <n v="14323668.419999998"/>
    <n v="3580917.1049999995"/>
    <n v="0"/>
    <n v="0"/>
    <n v="0"/>
    <n v="0"/>
    <n v="0"/>
    <n v="0"/>
    <n v="0"/>
    <n v="0"/>
    <x v="0"/>
    <x v="0"/>
    <x v="0"/>
    <x v="0"/>
    <x v="0"/>
    <x v="0"/>
    <x v="0"/>
    <x v="0"/>
    <n v="107605.62"/>
    <n v="0"/>
    <n v="0"/>
    <n v="0"/>
    <x v="0"/>
    <x v="0"/>
    <x v="0"/>
    <x v="0"/>
    <x v="0"/>
    <x v="0"/>
    <x v="0"/>
    <x v="0"/>
    <n v="0"/>
    <n v="0"/>
    <n v="0"/>
    <n v="0"/>
    <x v="0"/>
    <x v="0"/>
    <n v="0"/>
    <x v="0"/>
    <x v="0"/>
    <n v="0"/>
    <n v="0"/>
    <n v="0"/>
    <n v="0"/>
    <n v="0"/>
    <n v="0"/>
    <n v="0"/>
    <n v="0"/>
    <n v="0"/>
    <n v="0"/>
    <n v="107663.78"/>
    <n v="3528559.8"/>
    <n v="14323668.419999998"/>
    <n v="3580917.1049999995"/>
    <n v="0.12026391769825681"/>
    <n v="4437230.74"/>
    <n v="565647.22"/>
    <n v="0.12747753117747487"/>
    <n v="-73331.08"/>
    <x v="0"/>
    <n v="-69892.87"/>
    <n v="0"/>
    <n v="1.37427465024038E-3"/>
    <n v="133.93"/>
    <n v="2501702.2199999997"/>
    <n v="2507439.7699999996"/>
    <n v="0.33710376946699022"/>
    <n v="561388.79999999981"/>
    <n v="1.0754739088375191"/>
    <n v="0.31344672027549791"/>
    <n v="73331.08"/>
    <n v="2757200.88"/>
    <n v="2.659620506141722E-2"/>
    <x v="0"/>
    <x v="0"/>
    <x v="0"/>
    <x v="0"/>
    <x v="0"/>
    <x v="0"/>
    <n v="1250000"/>
    <n v="4372536.5"/>
    <n v="5622536.5"/>
    <n v="2490519.605"/>
    <x v="7"/>
    <n v="2497612.2650000001"/>
    <n v="0.44421450443229671"/>
    <n v="4437230.74"/>
    <n v="-3871583.5200000005"/>
    <x v="0"/>
    <n v="2047584.56"/>
    <n v="1.2218475362990624"/>
    <n v="80551.690000000017"/>
    <n v="94406.110000000015"/>
    <n v="94397.390000000014"/>
    <n v="538.24000000001979"/>
    <n v="5603.6200000000199"/>
    <n v="5737.5500000000202"/>
    <n v="5737.5500000000202"/>
    <n v="0"/>
    <n v="0"/>
    <n v="0"/>
    <n v="0"/>
    <n v="0"/>
    <x v="0"/>
    <x v="0"/>
    <x v="0"/>
    <x v="0"/>
    <x v="0"/>
    <x v="0"/>
    <x v="0"/>
    <x v="0"/>
    <x v="0"/>
    <x v="0"/>
    <n v="72701.460000000006"/>
    <n v="163932.06"/>
    <n v="239961.74"/>
    <n v="3051964.54"/>
    <n v="112.29"/>
    <n v="210.9"/>
    <n v="273.18"/>
    <n v="2639.0600000000004"/>
    <n v="0"/>
    <n v="149.22"/>
    <n v="53.56"/>
    <n v="0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28559.8"/>
    <n v="3235.4300000000003"/>
    <n v="202.78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528559.8"/>
    <n v="3235.4300000000003"/>
    <n v="202.78"/>
    <x v="0"/>
    <x v="0"/>
    <x v="0"/>
    <x v="0"/>
    <x v="0"/>
    <x v="0"/>
    <x v="0"/>
    <x v="0"/>
    <x v="0"/>
    <x v="0"/>
    <x v="0"/>
    <x v="0"/>
  </r>
  <r>
    <s v="0990872562001"/>
    <x v="26"/>
    <x v="3"/>
    <x v="0"/>
    <x v="3"/>
    <x v="0"/>
    <x v="0"/>
    <x v="0"/>
    <x v="0"/>
    <x v="0"/>
    <n v="3489190.94"/>
    <n v="-72033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376.46"/>
    <x v="0"/>
    <n v="0"/>
    <x v="0"/>
    <n v="8.7200000000000006"/>
    <n v="127088.07"/>
    <x v="0"/>
    <n v="0"/>
    <n v="0"/>
    <n v="228964.91"/>
    <n v="203575.91"/>
    <x v="0"/>
    <n v="0"/>
    <x v="0"/>
    <n v="18340.509999999998"/>
    <n v="6555.24"/>
    <n v="493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18386.9500000002"/>
    <n v="221473.25"/>
    <n v="228964.91"/>
    <n v="7491.6600000000035"/>
    <n v="2525878.6100000003"/>
    <n v="518576.83999999997"/>
    <n v="4.8707894668030303"/>
    <n v="7606674.4699999997"/>
    <n v="540762.85000000009"/>
    <n v="7.1090573434253998E-2"/>
    <n v="7065911.6200000001"/>
    <n v="0.92890942656574604"/>
    <n v="4635135.6899999995"/>
    <n v="1.5244238987963696"/>
    <x v="0"/>
    <x v="0"/>
    <n v="4196.13"/>
    <n v="0"/>
    <n v="0"/>
    <x v="0"/>
    <n v="0"/>
    <x v="0"/>
    <x v="0"/>
    <x v="0"/>
    <n v="4196.13"/>
    <n v="0"/>
    <n v="4196.13"/>
    <n v="0"/>
    <n v="3561224.25"/>
    <n v="0"/>
    <n v="0"/>
    <x v="0"/>
    <x v="0"/>
    <n v="0"/>
    <x v="0"/>
    <x v="0"/>
    <n v="0"/>
    <n v="3561224.25"/>
    <n v="0"/>
    <n v="3561224.25"/>
    <n v="1.1782830019760799E-3"/>
    <x v="0"/>
    <n v="1.1782830019760799E-3"/>
    <n v="0"/>
    <n v="0"/>
    <x v="0"/>
    <x v="0"/>
    <n v="0"/>
    <x v="0"/>
    <x v="0"/>
    <x v="0"/>
    <n v="1.1782830019760799E-3"/>
    <n v="0"/>
    <n v="0"/>
    <n v="72033.31"/>
    <n v="0"/>
    <n v="0"/>
    <x v="0"/>
    <x v="0"/>
    <n v="0"/>
    <x v="0"/>
    <x v="0"/>
    <n v="0"/>
    <n v="72033.31"/>
    <n v="0"/>
    <n v="-72033.31"/>
    <n v="17.166605896385477"/>
    <x v="0"/>
    <n v="17.166605896385477"/>
    <n v="0"/>
    <n v="0"/>
    <x v="0"/>
    <x v="0"/>
    <n v="0"/>
    <x v="0"/>
    <x v="0"/>
    <n v="0"/>
    <n v="17.166605896385477"/>
    <n v="0"/>
    <n v="37721520.899999999"/>
    <n v="7544304.1799999997"/>
    <n v="5.0536696414062152E-2"/>
    <n v="127531.23999999999"/>
    <n v="0.99652500830384783"/>
    <n v="1.6486470724461171E-2"/>
    <n v="12668871.359999999"/>
    <n v="2533774.2719999999"/>
    <n v="8.8701587384339906E-3"/>
    <n v="2.9790659898869601E-3"/>
    <n v="0.77769859383368756"/>
    <n v="443.1699999999837"/>
    <n v="5.2471524977263002E-4"/>
    <n v="1.7622698770875E-4"/>
    <n v="0"/>
    <n v="0"/>
    <n v="0"/>
    <n v="0"/>
    <n v="0"/>
    <n v="3557028.12"/>
    <n v="17880696.539999999"/>
    <n v="3576139.3079999997"/>
    <n v="0"/>
    <n v="0"/>
    <n v="0"/>
    <n v="0"/>
    <n v="0"/>
    <n v="0"/>
    <n v="0"/>
    <n v="0"/>
    <x v="0"/>
    <x v="0"/>
    <x v="0"/>
    <x v="0"/>
    <x v="0"/>
    <x v="0"/>
    <x v="0"/>
    <x v="0"/>
    <n v="142903.24"/>
    <n v="0"/>
    <n v="0"/>
    <n v="0"/>
    <x v="0"/>
    <x v="0"/>
    <x v="0"/>
    <x v="0"/>
    <x v="0"/>
    <x v="0"/>
    <x v="0"/>
    <x v="0"/>
    <n v="0"/>
    <n v="0"/>
    <n v="0"/>
    <n v="0"/>
    <x v="0"/>
    <x v="0"/>
    <n v="0"/>
    <x v="0"/>
    <x v="0"/>
    <n v="0"/>
    <n v="0"/>
    <n v="0"/>
    <n v="0"/>
    <n v="0"/>
    <n v="0"/>
    <n v="0"/>
    <n v="0"/>
    <n v="0"/>
    <n v="0"/>
    <n v="142987.28"/>
    <n v="3557028.12"/>
    <n v="17880696.539999999"/>
    <n v="3576139.3079999997"/>
    <n v="0.11995109895198748"/>
    <n v="4579183.09"/>
    <n v="810876.84"/>
    <n v="0.17707892959571528"/>
    <n v="-72033.31"/>
    <x v="0"/>
    <n v="-67837.179999999993"/>
    <n v="0"/>
    <n v="1.6661974840681301E-3"/>
    <n v="493.25"/>
    <n v="2517893.7000000002"/>
    <n v="2525385.3600000003"/>
    <n v="0.33199598194452518"/>
    <n v="540762.85"/>
    <n v="1.071090573434254"/>
    <n v="0.30996069816956884"/>
    <n v="72033.31"/>
    <n v="2775505.79"/>
    <n v="2.595321914280712E-2"/>
    <x v="0"/>
    <x v="0"/>
    <x v="0"/>
    <x v="0"/>
    <x v="0"/>
    <x v="0"/>
    <n v="1200000"/>
    <n v="4395797.63"/>
    <n v="5595797.6299999999"/>
    <n v="2507947.46"/>
    <x v="7"/>
    <n v="2515040.12"/>
    <n v="0.44945158604672419"/>
    <n v="4579183.09"/>
    <n v="-3768306.25"/>
    <x v="0"/>
    <n v="2064469.92"/>
    <n v="1.2198709826685197"/>
    <n v="109199.45"/>
    <n v="127539.95999999999"/>
    <n v="127531.23999999999"/>
    <n v="443.1699999999837"/>
    <n v="6998.4099999999835"/>
    <n v="7491.6599999999835"/>
    <n v="7491.6599999999835"/>
    <n v="0"/>
    <n v="0"/>
    <n v="0"/>
    <n v="0"/>
    <n v="0"/>
    <x v="0"/>
    <x v="0"/>
    <x v="0"/>
    <x v="0"/>
    <x v="0"/>
    <x v="0"/>
    <x v="0"/>
    <x v="0"/>
    <x v="0"/>
    <x v="0"/>
    <n v="91227.33"/>
    <n v="147739.07999999999"/>
    <n v="245613.96"/>
    <n v="3072447.75"/>
    <n v="180.92"/>
    <n v="214.13"/>
    <n v="314.33"/>
    <n v="3384.91"/>
    <n v="0"/>
    <n v="101.84"/>
    <n v="0"/>
    <n v="0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57028.12"/>
    <n v="4094.29"/>
    <n v="101.84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557028.12"/>
    <n v="4094.29"/>
    <n v="101.84"/>
    <x v="0"/>
    <x v="0"/>
    <x v="0"/>
    <x v="0"/>
    <x v="0"/>
    <x v="0"/>
    <x v="0"/>
    <x v="0"/>
    <x v="0"/>
    <x v="0"/>
    <x v="0"/>
    <x v="0"/>
  </r>
  <r>
    <s v="0991501258001"/>
    <x v="27"/>
    <x v="0"/>
    <x v="0"/>
    <x v="0"/>
    <x v="0"/>
    <x v="0"/>
    <x v="0"/>
    <x v="0"/>
    <x v="0"/>
    <n v="5635522.2300000004"/>
    <n v="-26202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06.77"/>
    <x v="0"/>
    <n v="153.58000000000001"/>
    <x v="0"/>
    <n v="0"/>
    <n v="54218.76"/>
    <x v="0"/>
    <n v="1011.4"/>
    <n v="90.26"/>
    <n v="69792.25"/>
    <n v="68638.61"/>
    <x v="0"/>
    <n v="0"/>
    <x v="0"/>
    <n v="130.05000000000001"/>
    <n v="0"/>
    <n v="1023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09789.99"/>
    <n v="69280.77"/>
    <n v="69792.25"/>
    <n v="511.47999999999593"/>
    <n v="1210301.47"/>
    <n v="261427.15000000002"/>
    <n v="4.6295936363151258"/>
    <n v="6930325.2000000002"/>
    <n v="336528.32000000007"/>
    <n v="4.8558806446773961E-2"/>
    <n v="6593796.8799999999"/>
    <n v="0.95144119355322598"/>
    <n v="5126817.3099999996"/>
    <n v="1.2861384522398751"/>
    <x v="0"/>
    <x v="0"/>
    <n v="312815.38"/>
    <n v="0"/>
    <n v="0"/>
    <x v="0"/>
    <n v="0"/>
    <x v="0"/>
    <x v="0"/>
    <x v="0"/>
    <n v="312815.38"/>
    <n v="0"/>
    <n v="312815.38"/>
    <n v="0"/>
    <n v="5897551.2800000003"/>
    <n v="0"/>
    <n v="0"/>
    <x v="0"/>
    <x v="0"/>
    <n v="0"/>
    <x v="0"/>
    <x v="0"/>
    <n v="0"/>
    <n v="5897551.2800000003"/>
    <n v="0"/>
    <n v="5897551.2800000003"/>
    <n v="5.3041570161641731E-2"/>
    <x v="0"/>
    <n v="5.3041570161641731E-2"/>
    <n v="0"/>
    <n v="0"/>
    <x v="0"/>
    <x v="0"/>
    <n v="0"/>
    <x v="0"/>
    <x v="0"/>
    <x v="0"/>
    <n v="5.3041570161641731E-2"/>
    <n v="0"/>
    <n v="0"/>
    <n v="262029.05000000002"/>
    <n v="0"/>
    <n v="0"/>
    <x v="0"/>
    <x v="0"/>
    <n v="0"/>
    <x v="0"/>
    <x v="0"/>
    <n v="0"/>
    <n v="262029.05000000002"/>
    <n v="0"/>
    <n v="-262029.05"/>
    <n v="0.83764759264713895"/>
    <x v="0"/>
    <n v="0.83764759264713906"/>
    <n v="0"/>
    <n v="0"/>
    <x v="0"/>
    <x v="0"/>
    <n v="0"/>
    <x v="0"/>
    <x v="0"/>
    <n v="0"/>
    <n v="0.83764759264713906"/>
    <n v="0"/>
    <n v="13866924.66"/>
    <n v="6933462.3300000001"/>
    <n v="9.3838415647669635E-2"/>
    <n v="54808.31"/>
    <n v="0.98924341947416372"/>
    <n v="4.3544374459736912E-2"/>
    <n v="2422548.2199999997"/>
    <n v="1211274.1099999999"/>
    <n v="5.0671932548776296E-3"/>
    <n v="8.8523737605710005E-4"/>
    <n v="1.1503338081691856"/>
    <n v="589.54999999999563"/>
    <n v="5.8406267760482003E-3"/>
    <n v="1.0203560159819801E-3"/>
    <n v="0"/>
    <n v="0"/>
    <n v="0"/>
    <n v="0"/>
    <n v="66427.210000000006"/>
    <n v="5584735.9000000004"/>
    <n v="11166832.260000002"/>
    <n v="5583416.1300000008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76681182994683"/>
    <n v="0"/>
    <n v="0"/>
    <x v="0"/>
    <x v="0"/>
    <n v="0"/>
    <x v="0"/>
    <x v="0"/>
    <n v="0"/>
    <n v="0"/>
    <n v="0"/>
    <n v="0"/>
    <n v="0"/>
    <n v="0"/>
    <n v="0"/>
    <n v="0"/>
    <n v="0"/>
    <n v="0"/>
    <n v="66988.72"/>
    <n v="5584735.9000000004"/>
    <n v="11166832.260000002"/>
    <n v="5583416.1300000008"/>
    <n v="0.14397362139654812"/>
    <n v="3864313.2199999997"/>
    <n v="752975.62"/>
    <n v="0.19485367182528751"/>
    <n v="-262029.05"/>
    <x v="0"/>
    <n v="50786.330000000016"/>
    <n v="4.196171884348783E-2"/>
    <n v="0.25856998535754128"/>
    <n v="1023.59"/>
    <n v="1208766.3999999999"/>
    <n v="1209277.8799999999"/>
    <n v="0.17449078435742091"/>
    <n v="336528.32"/>
    <n v="1.0485588064467739"/>
    <n v="0.1664101081261371"/>
    <n v="262029.05"/>
    <n v="1245262.42"/>
    <n v="0.21042074810223535"/>
    <x v="0"/>
    <x v="0"/>
    <x v="0"/>
    <x v="0"/>
    <x v="0"/>
    <x v="0"/>
    <n v="157468.54999999999"/>
    <n v="5862412.4800000004"/>
    <n v="6019881.0300000003"/>
    <n v="1185613.5900000001"/>
    <x v="8"/>
    <n v="1197829.6600000001"/>
    <n v="0.19897895889148495"/>
    <n v="5126817.3099999996"/>
    <n v="-3111337.5999999996"/>
    <x v="0"/>
    <n v="970277.87"/>
    <n v="1.2468489980091992"/>
    <n v="54831.839999999997"/>
    <n v="54808.31"/>
    <n v="54808.31"/>
    <n v="589.54999999999563"/>
    <n v="589.54999999999563"/>
    <n v="601.7399999999958"/>
    <n v="511.47999999999581"/>
    <n v="0"/>
    <n v="0"/>
    <n v="0"/>
    <n v="0"/>
    <n v="0"/>
    <x v="0"/>
    <x v="0"/>
    <x v="0"/>
    <x v="0"/>
    <x v="0"/>
    <x v="0"/>
    <x v="0"/>
    <x v="0"/>
    <x v="0"/>
    <x v="0"/>
    <n v="412942.08000000002"/>
    <n v="519659.3"/>
    <n v="728977.13"/>
    <n v="3923157.39"/>
    <n v="21968.63"/>
    <n v="31916.81"/>
    <n v="26595.360000000001"/>
    <n v="81631.59"/>
    <n v="0"/>
    <n v="12866.94"/>
    <n v="26433.68"/>
    <n v="111402.37000000001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584735.9000000004"/>
    <n v="162112.39000000001"/>
    <n v="150702.9900000000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584735.9000000004"/>
    <n v="162112.39000000001"/>
    <n v="150702.99000000002"/>
    <x v="0"/>
    <x v="0"/>
    <x v="0"/>
    <x v="0"/>
    <x v="0"/>
    <x v="0"/>
    <x v="0"/>
    <x v="0"/>
    <x v="0"/>
    <x v="0"/>
    <x v="0"/>
    <x v="0"/>
  </r>
  <r>
    <s v="0991501258001"/>
    <x v="27"/>
    <x v="1"/>
    <x v="0"/>
    <x v="1"/>
    <x v="0"/>
    <x v="0"/>
    <x v="0"/>
    <x v="0"/>
    <x v="0"/>
    <n v="5741414.3600000003"/>
    <n v="-26202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246.38"/>
    <x v="0"/>
    <n v="337.32"/>
    <x v="0"/>
    <n v="0"/>
    <n v="107619.86"/>
    <x v="0"/>
    <n v="998.84"/>
    <n v="556.16"/>
    <n v="138908.4"/>
    <n v="135694.75"/>
    <x v="0"/>
    <n v="0"/>
    <x v="0"/>
    <n v="266.54000000000002"/>
    <n v="0"/>
    <n v="2947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11575.81"/>
    <n v="135758.56"/>
    <n v="138908.4"/>
    <n v="3149.8399999999965"/>
    <n v="1214725.6500000001"/>
    <n v="204400.36000000004"/>
    <n v="5.9428743178338816"/>
    <n v="6995919.7300000004"/>
    <n v="282020.38000000006"/>
    <n v="4.0312123478294978E-2"/>
    <n v="6713899.3499999996"/>
    <n v="0.95968787652170495"/>
    <n v="5149298.5"/>
    <n v="1.3038473784341691"/>
    <x v="0"/>
    <x v="0"/>
    <n v="258176"/>
    <n v="0"/>
    <n v="0"/>
    <x v="0"/>
    <n v="0"/>
    <x v="0"/>
    <x v="0"/>
    <x v="0"/>
    <n v="258176"/>
    <n v="0"/>
    <n v="258176"/>
    <n v="0"/>
    <n v="6003443.4100000001"/>
    <n v="0"/>
    <n v="0"/>
    <x v="0"/>
    <x v="0"/>
    <n v="0"/>
    <x v="0"/>
    <x v="0"/>
    <n v="0"/>
    <n v="6003443.4100000001"/>
    <n v="0"/>
    <n v="6003443.4100000001"/>
    <n v="4.3004652891364563E-2"/>
    <x v="0"/>
    <n v="4.3004652891364563E-2"/>
    <n v="0"/>
    <n v="0"/>
    <x v="0"/>
    <x v="0"/>
    <n v="0"/>
    <x v="0"/>
    <x v="0"/>
    <x v="0"/>
    <n v="4.3004652891364563E-2"/>
    <n v="0"/>
    <n v="0"/>
    <n v="262029.05000000002"/>
    <n v="0"/>
    <n v="0"/>
    <x v="0"/>
    <x v="0"/>
    <n v="0"/>
    <x v="0"/>
    <x v="0"/>
    <n v="0"/>
    <n v="262029.05000000002"/>
    <n v="0"/>
    <n v="-262029.05"/>
    <n v="1.0149241215294993"/>
    <x v="0"/>
    <n v="1.0149241215294993"/>
    <n v="0"/>
    <n v="0"/>
    <x v="0"/>
    <x v="0"/>
    <n v="0"/>
    <x v="0"/>
    <x v="0"/>
    <n v="0"/>
    <n v="1.0149241215294993"/>
    <n v="0"/>
    <n v="20862844.390000001"/>
    <n v="6954281.4633333338"/>
    <n v="9.2852031285270017E-2"/>
    <n v="109377.58999999998"/>
    <n v="0.98392970625884169"/>
    <n v="4.3772568252377207E-2"/>
    <n v="3634124.03"/>
    <n v="1211374.6766666665"/>
    <n v="1.560131672225829E-2"/>
    <n v="2.7176121788635901E-3"/>
    <n v="1.1658759751449639"/>
    <n v="1757.7299999999814"/>
    <n v="8.7061255308888506E-3"/>
    <n v="1.5165305079476599E-3"/>
    <n v="0"/>
    <n v="0"/>
    <n v="0"/>
    <n v="0"/>
    <n v="130513.60000000001"/>
    <n v="5745267.4100000001"/>
    <n v="16912099.670000002"/>
    <n v="5637366.5566666676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890911512112675"/>
    <n v="0"/>
    <n v="0"/>
    <x v="0"/>
    <x v="0"/>
    <n v="0"/>
    <x v="0"/>
    <x v="0"/>
    <n v="0"/>
    <n v="0"/>
    <n v="0"/>
    <n v="0"/>
    <n v="0"/>
    <n v="0"/>
    <n v="0"/>
    <n v="0"/>
    <n v="0"/>
    <n v="0"/>
    <n v="132842.82999999999"/>
    <n v="5745267.4100000001"/>
    <n v="16912099.670000002"/>
    <n v="5637366.5566666676"/>
    <n v="0.14138817690636277"/>
    <n v="3811340.37"/>
    <n v="820002.53"/>
    <n v="0.21514807138571043"/>
    <n v="-262029.05"/>
    <x v="0"/>
    <n v="-3853.0499999999884"/>
    <n v="0"/>
    <n v="0.21309108177060748"/>
    <n v="2947.11"/>
    <n v="1208628.7"/>
    <n v="1211778.54"/>
    <n v="0.17321218464008878"/>
    <n v="282020.38000000006"/>
    <n v="1.040312123478295"/>
    <n v="0.16650020770780977"/>
    <n v="262029.05"/>
    <n v="1249686.5999999999"/>
    <n v="0.20967580991906293"/>
    <x v="0"/>
    <x v="0"/>
    <x v="0"/>
    <x v="0"/>
    <x v="0"/>
    <x v="0"/>
    <n v="105000"/>
    <n v="5965917.2000000011"/>
    <n v="6070917.2000000011"/>
    <n v="1188718.5899999999"/>
    <x v="8"/>
    <n v="1200934.6599999999"/>
    <n v="0.19781766419084082"/>
    <n v="5149298.5"/>
    <n v="-2991337.84"/>
    <x v="0"/>
    <n v="967075.38"/>
    <n v="1.2528245833328939"/>
    <n v="109448.37"/>
    <n v="109377.58999999998"/>
    <n v="109377.58999999998"/>
    <n v="1757.7299999999814"/>
    <n v="1757.7299999999814"/>
    <n v="3705.9999999999818"/>
    <n v="3149.839999999982"/>
    <n v="0"/>
    <n v="0"/>
    <n v="0"/>
    <n v="0"/>
    <n v="0"/>
    <x v="0"/>
    <x v="0"/>
    <x v="0"/>
    <x v="0"/>
    <x v="0"/>
    <x v="0"/>
    <x v="0"/>
    <x v="0"/>
    <x v="0"/>
    <x v="0"/>
    <n v="411089.98"/>
    <n v="371599.96"/>
    <n v="752732.89"/>
    <n v="4209844.58"/>
    <n v="23501.55"/>
    <n v="17669.7"/>
    <n v="20376.259999999998"/>
    <n v="58928.85"/>
    <n v="0"/>
    <n v="10627.46"/>
    <n v="17289.73"/>
    <n v="109782.45000000001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745267.4100000001"/>
    <n v="120476.35999999999"/>
    <n v="137699.64000000001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745267.4100000001"/>
    <n v="120476.35999999999"/>
    <n v="137699.64000000001"/>
    <x v="0"/>
    <x v="0"/>
    <x v="0"/>
    <x v="0"/>
    <x v="0"/>
    <x v="0"/>
    <x v="0"/>
    <x v="0"/>
    <x v="0"/>
    <x v="0"/>
    <x v="0"/>
    <x v="0"/>
  </r>
  <r>
    <s v="0991501258001"/>
    <x v="27"/>
    <x v="2"/>
    <x v="0"/>
    <x v="2"/>
    <x v="0"/>
    <x v="0"/>
    <x v="0"/>
    <x v="0"/>
    <x v="0"/>
    <n v="5750638.1399999997"/>
    <n v="-26202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838.14"/>
    <x v="0"/>
    <n v="592.75"/>
    <x v="0"/>
    <n v="501.97"/>
    <n v="164731.89000000001"/>
    <x v="0"/>
    <n v="1151.79"/>
    <n v="1058.71"/>
    <n v="213872.84"/>
    <n v="208867.73"/>
    <x v="0"/>
    <n v="0"/>
    <x v="0"/>
    <n v="377.98"/>
    <n v="0"/>
    <n v="4627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13791.2"/>
    <n v="207875.25"/>
    <n v="213872.84"/>
    <n v="5997.5899999999965"/>
    <n v="1219788.79"/>
    <n v="192531.61000000004"/>
    <n v="6.335524800317204"/>
    <n v="6821456.5099999998"/>
    <n v="244402.7900000001"/>
    <n v="3.5828534513371847E-2"/>
    <n v="6577053.7199999997"/>
    <n v="0.96417146548662813"/>
    <n v="5015187.1399999997"/>
    <n v="1.3114273777628167"/>
    <x v="0"/>
    <x v="0"/>
    <n v="244638.26"/>
    <n v="0"/>
    <n v="0"/>
    <x v="0"/>
    <n v="0"/>
    <x v="0"/>
    <x v="0"/>
    <x v="0"/>
    <n v="244638.26"/>
    <n v="0"/>
    <n v="244638.26"/>
    <n v="0"/>
    <n v="6012667.1899999995"/>
    <n v="0"/>
    <n v="0"/>
    <x v="0"/>
    <x v="0"/>
    <n v="0"/>
    <x v="0"/>
    <x v="0"/>
    <n v="0"/>
    <n v="6012667.1899999995"/>
    <n v="0"/>
    <n v="6012667.1899999995"/>
    <n v="4.0687144701251961E-2"/>
    <x v="0"/>
    <n v="4.0687144701251961E-2"/>
    <n v="0"/>
    <n v="0"/>
    <x v="0"/>
    <x v="0"/>
    <n v="0"/>
    <x v="0"/>
    <x v="0"/>
    <x v="0"/>
    <n v="4.0687144701251961E-2"/>
    <n v="0"/>
    <n v="0"/>
    <n v="262029.05000000002"/>
    <n v="0"/>
    <n v="0"/>
    <x v="0"/>
    <x v="0"/>
    <n v="0"/>
    <x v="0"/>
    <x v="0"/>
    <n v="0"/>
    <n v="262029.05000000002"/>
    <n v="0"/>
    <n v="-262029.05"/>
    <n v="1.0710877767034477"/>
    <x v="0"/>
    <n v="1.0710877767034479"/>
    <n v="0"/>
    <n v="0"/>
    <x v="0"/>
    <x v="0"/>
    <n v="0"/>
    <x v="0"/>
    <x v="0"/>
    <n v="0"/>
    <n v="1.0710877767034479"/>
    <n v="0"/>
    <n v="27684300.899999999"/>
    <n v="6921075.2249999996"/>
    <n v="9.520595262710789E-2"/>
    <n v="168312.85000000003"/>
    <n v="0.97872438141235196"/>
    <n v="4.4299411584563443E-2"/>
    <n v="4847915.2299999995"/>
    <n v="1211978.8074999999"/>
    <n v="1.9794372518349489E-2"/>
    <n v="3.46627644117248E-3"/>
    <n v="1.1988918902037222"/>
    <n v="3580.960000000021"/>
    <n v="1.181855648907465E-2"/>
    <n v="2.0695975024603301E-3"/>
    <n v="0"/>
    <n v="0"/>
    <n v="0"/>
    <n v="0"/>
    <n v="200959.78"/>
    <n v="5768028.9299999997"/>
    <n v="22680128.600000001"/>
    <n v="5670032.1500000004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176976403916863"/>
    <n v="0"/>
    <n v="0"/>
    <x v="0"/>
    <x v="0"/>
    <n v="0"/>
    <x v="0"/>
    <x v="0"/>
    <n v="0"/>
    <n v="0"/>
    <n v="0"/>
    <n v="0"/>
    <n v="0"/>
    <n v="0"/>
    <n v="0"/>
    <n v="0"/>
    <n v="0"/>
    <n v="0"/>
    <n v="204900.71"/>
    <n v="5768028.9299999997"/>
    <n v="22680128.600000001"/>
    <n v="5670032.1500000004"/>
    <n v="0.14454994580586283"/>
    <n v="3819515.38"/>
    <n v="633785.80000000005"/>
    <n v="0.16593356406382637"/>
    <n v="-262029.05"/>
    <x v="0"/>
    <n v="-17390.789999999979"/>
    <n v="0"/>
    <n v="0.20154888254256581"/>
    <n v="4627.13"/>
    <n v="1209164.07"/>
    <n v="1215161.6600000001"/>
    <n v="0.17813815249259723"/>
    <n v="244402.78999999998"/>
    <n v="1.0358285345133718"/>
    <n v="0.17197648699288426"/>
    <n v="262029.05"/>
    <n v="1254749.74"/>
    <n v="0.20882973046083275"/>
    <x v="0"/>
    <x v="0"/>
    <x v="0"/>
    <x v="0"/>
    <x v="0"/>
    <x v="0"/>
    <n v="105430.37"/>
    <n v="5976809.9699999997"/>
    <n v="6082240.3399999999"/>
    <n v="1192357.855"/>
    <x v="8"/>
    <n v="1204573.925"/>
    <n v="0.19804773531852904"/>
    <n v="5015187.1399999997"/>
    <n v="-3185729.58"/>
    <x v="0"/>
    <n v="964541.77"/>
    <n v="1.2584122717671418"/>
    <n v="169029.59000000003"/>
    <n v="168814.82000000004"/>
    <n v="168312.85000000003"/>
    <n v="3580.960000000021"/>
    <n v="3580.960000000021"/>
    <n v="7056.300000000022"/>
    <n v="5997.590000000022"/>
    <n v="0"/>
    <n v="0"/>
    <n v="0"/>
    <n v="0"/>
    <n v="0"/>
    <x v="0"/>
    <x v="0"/>
    <x v="0"/>
    <x v="0"/>
    <x v="0"/>
    <x v="0"/>
    <x v="0"/>
    <x v="0"/>
    <x v="0"/>
    <x v="0"/>
    <n v="386597.96"/>
    <n v="389372.97"/>
    <n v="758639.71"/>
    <n v="4233418.29"/>
    <n v="13969.52"/>
    <n v="22898.639999999999"/>
    <n v="19242.439999999999"/>
    <n v="51317.17"/>
    <n v="0"/>
    <n v="691.89"/>
    <n v="25468.78"/>
    <n v="111049.81999999999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768028.9299999997"/>
    <n v="107427.77"/>
    <n v="137210.49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768028.9299999997"/>
    <n v="107427.77"/>
    <n v="137210.49"/>
    <x v="0"/>
    <x v="0"/>
    <x v="0"/>
    <x v="0"/>
    <x v="0"/>
    <x v="0"/>
    <x v="0"/>
    <x v="0"/>
    <x v="0"/>
    <x v="0"/>
    <x v="0"/>
    <x v="0"/>
  </r>
  <r>
    <s v="0991501258001"/>
    <x v="27"/>
    <x v="3"/>
    <x v="0"/>
    <x v="3"/>
    <x v="0"/>
    <x v="0"/>
    <x v="0"/>
    <x v="0"/>
    <x v="0"/>
    <n v="5664416.4199999999"/>
    <n v="-262029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188.44"/>
    <x v="0"/>
    <n v="776.27"/>
    <x v="0"/>
    <n v="2314.87"/>
    <n v="217822.84"/>
    <x v="0"/>
    <n v="1158.8699999999999"/>
    <n v="3851.96"/>
    <n v="286310.5"/>
    <n v="279714.23"/>
    <x v="0"/>
    <n v="0"/>
    <x v="0"/>
    <n v="537.07000000000005"/>
    <n v="0"/>
    <n v="6059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15810.72"/>
    <n v="279113.25"/>
    <n v="286310.5"/>
    <n v="7197.25"/>
    <n v="1223007.97"/>
    <n v="251405.75000000003"/>
    <n v="4.8646777967488806"/>
    <n v="6916195.8200000003"/>
    <n v="313565.4200000001"/>
    <n v="4.5337845856423427E-2"/>
    <n v="6602630.3999999994"/>
    <n v="0.95466215414357647"/>
    <n v="5092437.16"/>
    <n v="1.296556087498191"/>
    <x v="0"/>
    <x v="0"/>
    <n v="260819.29"/>
    <n v="0"/>
    <n v="0"/>
    <x v="0"/>
    <n v="0"/>
    <x v="0"/>
    <x v="0"/>
    <x v="0"/>
    <n v="260819.29"/>
    <n v="0"/>
    <n v="260819.29"/>
    <n v="0"/>
    <n v="5926445.4699999997"/>
    <n v="0"/>
    <n v="0"/>
    <x v="0"/>
    <x v="0"/>
    <n v="0"/>
    <x v="0"/>
    <x v="0"/>
    <n v="0"/>
    <n v="5926445.4699999997"/>
    <n v="0"/>
    <n v="5926445.4699999997"/>
    <n v="4.4009396748908247E-2"/>
    <x v="0"/>
    <n v="4.4009396748908247E-2"/>
    <n v="0"/>
    <n v="0"/>
    <x v="0"/>
    <x v="0"/>
    <n v="0"/>
    <x v="0"/>
    <x v="0"/>
    <x v="0"/>
    <n v="4.4009396748908247E-2"/>
    <n v="0"/>
    <n v="0"/>
    <n v="262029.05000000002"/>
    <n v="0"/>
    <n v="0"/>
    <x v="0"/>
    <x v="0"/>
    <n v="0"/>
    <x v="0"/>
    <x v="0"/>
    <n v="0"/>
    <n v="262029.05000000002"/>
    <n v="0"/>
    <n v="-262029.05"/>
    <n v="1.0046383072356342"/>
    <x v="0"/>
    <n v="1.0046383072356344"/>
    <n v="0"/>
    <n v="0"/>
    <x v="0"/>
    <x v="0"/>
    <n v="0"/>
    <x v="0"/>
    <x v="0"/>
    <n v="0"/>
    <n v="1.0046383072356344"/>
    <n v="0"/>
    <n v="34600496.719999999"/>
    <n v="6920099.3439999996"/>
    <n v="9.4430511401051367E-2"/>
    <n v="223971.72"/>
    <n v="0.97254617681196531"/>
    <n v="4.3797381357362199E-2"/>
    <n v="6063725.9499999993"/>
    <n v="1212745.19"/>
    <n v="1.7804028561020351E-2"/>
    <n v="3.12015029361116E-3"/>
    <n v="1.1637739031030085"/>
    <n v="6148.8800000000047"/>
    <n v="1.5210647836088321E-2"/>
    <n v="2.6656611535488999E-3"/>
    <n v="0"/>
    <n v="0"/>
    <n v="0"/>
    <n v="0"/>
    <n v="268887.45"/>
    <n v="5665626.1799999997"/>
    <n v="28345754.780000001"/>
    <n v="5669150.9560000002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28979899472621"/>
    <n v="0"/>
    <n v="0"/>
    <x v="0"/>
    <x v="0"/>
    <n v="0"/>
    <x v="0"/>
    <x v="0"/>
    <n v="0"/>
    <n v="0"/>
    <n v="0"/>
    <n v="0"/>
    <n v="0"/>
    <n v="0"/>
    <n v="0"/>
    <n v="0"/>
    <n v="0"/>
    <n v="0"/>
    <n v="274758.87"/>
    <n v="5665626.1799999997"/>
    <n v="28345754.780000001"/>
    <n v="5669150.9560000002"/>
    <n v="0.14539683568094425"/>
    <n v="3868270.43"/>
    <n v="771189.24"/>
    <n v="0.19936280411501633"/>
    <n v="-262029.05"/>
    <x v="0"/>
    <n v="-1209.7599999999802"/>
    <n v="0"/>
    <n v="0.21452293988656393"/>
    <n v="6059.2"/>
    <n v="1209751.52"/>
    <n v="1216948.77"/>
    <n v="0.175956378574602"/>
    <n v="313565.42"/>
    <n v="1.0453378458564235"/>
    <n v="0.16832489062944489"/>
    <n v="262029.05"/>
    <n v="1257968.92"/>
    <n v="0.20829532894978042"/>
    <x v="0"/>
    <x v="0"/>
    <x v="0"/>
    <x v="0"/>
    <x v="0"/>
    <x v="0"/>
    <n v="105862.61"/>
    <n v="5933281.3600000003"/>
    <n v="6039143.9700000007"/>
    <n v="1194977.2050000001"/>
    <x v="8"/>
    <n v="1207193.2750000001"/>
    <n v="0.19989476670813661"/>
    <n v="5092437.16"/>
    <n v="-3097081.1900000004"/>
    <x v="0"/>
    <n v="963061.13"/>
    <n v="1.2624439738316506"/>
    <n v="226525.78999999998"/>
    <n v="226286.59"/>
    <n v="223971.72"/>
    <n v="6148.8800000000047"/>
    <n v="6148.8800000000047"/>
    <n v="11049.210000000006"/>
    <n v="7197.2500000000064"/>
    <n v="0"/>
    <n v="0"/>
    <n v="0"/>
    <n v="0"/>
    <n v="0"/>
    <x v="0"/>
    <x v="0"/>
    <x v="0"/>
    <x v="0"/>
    <x v="0"/>
    <x v="0"/>
    <x v="0"/>
    <x v="0"/>
    <x v="0"/>
    <x v="0"/>
    <n v="382119.13"/>
    <n v="392530.32"/>
    <n v="746455.92"/>
    <n v="4144520.8100000005"/>
    <n v="17225.830000000002"/>
    <n v="18110.97"/>
    <n v="22977.43"/>
    <n v="61756.89"/>
    <n v="0"/>
    <n v="16723.54"/>
    <n v="15139.98"/>
    <n v="108884.65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665626.1800000006"/>
    <n v="120071.12"/>
    <n v="140748.16999999998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665626.1800000006"/>
    <n v="120071.12"/>
    <n v="140748.16999999998"/>
    <x v="0"/>
    <x v="0"/>
    <x v="0"/>
    <x v="0"/>
    <x v="0"/>
    <x v="0"/>
    <x v="0"/>
    <x v="0"/>
    <x v="0"/>
    <x v="0"/>
    <x v="0"/>
    <x v="0"/>
  </r>
  <r>
    <s v="0992198990001"/>
    <x v="28"/>
    <x v="0"/>
    <x v="0"/>
    <x v="0"/>
    <x v="0"/>
    <x v="0"/>
    <x v="0"/>
    <x v="0"/>
    <x v="0"/>
    <n v="5016394.25"/>
    <n v="-58314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819.22"/>
    <x v="0"/>
    <n v="0"/>
    <x v="0"/>
    <n v="2168.86"/>
    <n v="28391.759999999998"/>
    <x v="0"/>
    <n v="0"/>
    <n v="0"/>
    <n v="59441.49"/>
    <n v="59122.8"/>
    <x v="0"/>
    <n v="0"/>
    <x v="0"/>
    <n v="0"/>
    <n v="283.99"/>
    <n v="34.70000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36258.4"/>
    <n v="47379.839999999997"/>
    <n v="59441.49"/>
    <n v="12061.650000000001"/>
    <n v="1948320.0499999998"/>
    <n v="492608.08"/>
    <n v="3.9551118406340384"/>
    <n v="7107925.1299999999"/>
    <n v="492808.08"/>
    <n v="6.9332199057645399E-2"/>
    <n v="6615117.0499999998"/>
    <n v="0.93066780094235457"/>
    <n v="4908190.3500000006"/>
    <n v="1.3477710883808731"/>
    <x v="0"/>
    <x v="0"/>
    <n v="8700.32"/>
    <n v="0"/>
    <n v="0"/>
    <x v="0"/>
    <n v="0"/>
    <x v="0"/>
    <x v="0"/>
    <x v="0"/>
    <n v="8700.32"/>
    <n v="0"/>
    <n v="8700.32"/>
    <n v="0"/>
    <n v="4949951.3399999989"/>
    <n v="124756.98"/>
    <n v="0"/>
    <x v="0"/>
    <x v="0"/>
    <n v="0"/>
    <x v="0"/>
    <x v="0"/>
    <n v="0"/>
    <n v="4949951.3399999989"/>
    <n v="124756.98"/>
    <n v="5074708.32"/>
    <n v="1.71444730443148E-3"/>
    <x v="0"/>
    <n v="1.75765768234805E-3"/>
    <n v="0"/>
    <n v="0"/>
    <x v="0"/>
    <x v="0"/>
    <n v="0"/>
    <x v="0"/>
    <x v="0"/>
    <x v="0"/>
    <n v="1.75765768234805E-3"/>
    <n v="0"/>
    <n v="0"/>
    <n v="58314.07"/>
    <n v="0"/>
    <n v="0"/>
    <x v="0"/>
    <x v="0"/>
    <n v="0"/>
    <x v="0"/>
    <x v="0"/>
    <n v="0"/>
    <n v="58314.07"/>
    <n v="0"/>
    <n v="-58314.07"/>
    <n v="6.7025201371903567"/>
    <x v="0"/>
    <n v="6.7025201371903567"/>
    <n v="0"/>
    <n v="0"/>
    <x v="0"/>
    <x v="0"/>
    <n v="0"/>
    <x v="0"/>
    <x v="0"/>
    <n v="0"/>
    <n v="6.7025201371903567"/>
    <n v="0"/>
    <n v="13923034.280000001"/>
    <n v="6961517.1400000006"/>
    <n v="4.8940642269251093E-2"/>
    <n v="40134.720000000001"/>
    <n v="0.70741143827588671"/>
    <n v="3.0787875069427751E-2"/>
    <n v="3918547.37"/>
    <n v="1959273.6850000001"/>
    <n v="7.3874212218595678E-2"/>
    <n v="2.0791416165356159E-2"/>
    <n v="1.0339265509537543"/>
    <n v="11742.960000000003"/>
    <n v="7.1922325644872845E-2"/>
    <n v="2.0242070394442788E-2"/>
    <n v="0"/>
    <n v="0"/>
    <n v="0"/>
    <n v="0"/>
    <n v="55395.62"/>
    <n v="4941251.0199999996"/>
    <n v="9883390.2399999984"/>
    <n v="4941695.1199999992"/>
    <n v="1143.5"/>
    <n v="124756.98"/>
    <n v="250677.34"/>
    <n v="125338.67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4518100339626"/>
    <n v="0.10947938094444436"/>
    <n v="0"/>
    <x v="0"/>
    <x v="0"/>
    <n v="0"/>
    <x v="0"/>
    <x v="0"/>
    <n v="0"/>
    <n v="0"/>
    <n v="0"/>
    <n v="0"/>
    <n v="0"/>
    <n v="0"/>
    <n v="0"/>
    <n v="0"/>
    <n v="0"/>
    <n v="0"/>
    <n v="56621"/>
    <n v="5066008"/>
    <n v="10134067.58"/>
    <n v="5067033.79"/>
    <n v="0.13409265226155123"/>
    <n v="4114211.6"/>
    <n v="1131939.7"/>
    <n v="0.27512918878552572"/>
    <n v="-58314.07"/>
    <x v="0"/>
    <n v="-49613.75"/>
    <n v="0"/>
    <n v="4.4933672075999796E-3"/>
    <n v="34.700000000000003"/>
    <n v="1936223.7"/>
    <n v="1948285.3499999999"/>
    <n v="0.27410043217492358"/>
    <n v="492808.08"/>
    <n v="1.0693321990576454"/>
    <n v="0.25632860622403031"/>
    <n v="58314.07"/>
    <n v="2071405.0899999999"/>
    <n v="2.8151939126498909E-2"/>
    <x v="0"/>
    <x v="0"/>
    <x v="0"/>
    <x v="0"/>
    <x v="0"/>
    <x v="0"/>
    <n v="262378.49"/>
    <n v="5451228.4499999993"/>
    <n v="5713606.9399999995"/>
    <n v="1942289.2249999999"/>
    <x v="0"/>
    <n v="1942289.2249999999"/>
    <n v="0.33994099443599457"/>
    <n v="4908190.3499999996"/>
    <n v="-2982271.9000000004"/>
    <x v="0"/>
    <n v="1543297.9"/>
    <n v="1.2546238804575578"/>
    <n v="42303.58"/>
    <n v="42303.58"/>
    <n v="40134.720000000001"/>
    <n v="11742.960000000003"/>
    <n v="12026.950000000003"/>
    <n v="12061.650000000003"/>
    <n v="12061.650000000003"/>
    <n v="0"/>
    <n v="0"/>
    <n v="0"/>
    <n v="0"/>
    <n v="0"/>
    <x v="0"/>
    <x v="0"/>
    <x v="0"/>
    <x v="0"/>
    <x v="0"/>
    <x v="0"/>
    <x v="0"/>
    <x v="0"/>
    <x v="0"/>
    <x v="0"/>
    <n v="227496.68"/>
    <n v="418107.32"/>
    <n v="593015.56000000006"/>
    <n v="3702631.46"/>
    <n v="1287.92"/>
    <n v="840.99"/>
    <n v="782.02"/>
    <n v="2645.92"/>
    <n v="0"/>
    <n v="510.58"/>
    <n v="1070.3599999999999"/>
    <n v="1562.53"/>
    <n v="1187.98"/>
    <n v="2368.5300000000002"/>
    <n v="9848.86"/>
    <n v="111351.61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941251.0199999996"/>
    <n v="5556.85"/>
    <n v="3143.47"/>
    <n v="124756.98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066008.0000000009"/>
    <n v="5556.85"/>
    <n v="3143.47"/>
    <x v="0"/>
    <x v="0"/>
    <x v="0"/>
    <x v="0"/>
    <x v="0"/>
    <x v="0"/>
    <x v="0"/>
    <x v="0"/>
    <x v="0"/>
    <x v="0"/>
    <x v="0"/>
    <x v="0"/>
  </r>
  <r>
    <s v="0992198990001"/>
    <x v="28"/>
    <x v="1"/>
    <x v="0"/>
    <x v="1"/>
    <x v="0"/>
    <x v="0"/>
    <x v="0"/>
    <x v="0"/>
    <x v="0"/>
    <n v="4998543.16"/>
    <n v="-58314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054.25"/>
    <x v="0"/>
    <n v="0"/>
    <x v="0"/>
    <n v="3371.6"/>
    <n v="60265.88"/>
    <x v="0"/>
    <n v="0"/>
    <n v="0"/>
    <n v="114288.08"/>
    <n v="113353.95"/>
    <x v="0"/>
    <n v="237.96"/>
    <x v="0"/>
    <n v="0"/>
    <n v="519.99"/>
    <n v="176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42974.23"/>
    <n v="99691.73"/>
    <n v="114288.08"/>
    <n v="14596.350000000006"/>
    <n v="1957570.58"/>
    <n v="477147.91000000003"/>
    <n v="4.1026493860153339"/>
    <n v="7460450.8700000001"/>
    <n v="477347.91000000003"/>
    <n v="6.3983788422160071E-2"/>
    <n v="6983102.959999999"/>
    <n v="0.93601621157783976"/>
    <n v="5239222.62"/>
    <n v="1.3328509716962549"/>
    <x v="0"/>
    <x v="0"/>
    <n v="22627.42"/>
    <n v="0"/>
    <n v="0"/>
    <x v="0"/>
    <n v="0"/>
    <x v="0"/>
    <x v="0"/>
    <x v="0"/>
    <n v="22627.42"/>
    <n v="0"/>
    <n v="22627.42"/>
    <n v="0"/>
    <n v="4933288.2299999995"/>
    <n v="123569"/>
    <n v="0"/>
    <x v="0"/>
    <x v="0"/>
    <n v="0"/>
    <x v="0"/>
    <x v="0"/>
    <n v="0"/>
    <n v="4933288.2299999995"/>
    <n v="123569"/>
    <n v="5056857.2300000004"/>
    <n v="4.4746013127999699E-3"/>
    <x v="0"/>
    <n v="4.5866811232312702E-3"/>
    <n v="0"/>
    <n v="0"/>
    <x v="0"/>
    <x v="0"/>
    <n v="0"/>
    <x v="0"/>
    <x v="0"/>
    <x v="0"/>
    <n v="4.5866811232312702E-3"/>
    <n v="0"/>
    <n v="0"/>
    <n v="58314.07"/>
    <n v="0"/>
    <n v="0"/>
    <x v="0"/>
    <x v="0"/>
    <n v="0"/>
    <x v="0"/>
    <x v="0"/>
    <n v="0"/>
    <n v="58314.07"/>
    <n v="0"/>
    <n v="-58314.07"/>
    <n v="2.5771418040589693"/>
    <x v="0"/>
    <n v="2.5771418040589693"/>
    <n v="0"/>
    <n v="0"/>
    <x v="0"/>
    <x v="0"/>
    <n v="0"/>
    <x v="0"/>
    <x v="0"/>
    <n v="0"/>
    <n v="2.5771418040589693"/>
    <n v="0"/>
    <n v="21383485.150000002"/>
    <n v="7127828.3833333338"/>
    <n v="5.0730076617094381E-2"/>
    <n v="74166.06"/>
    <n v="0.81258030964567884"/>
    <n v="3.3367301681409972E-2"/>
    <n v="5861521.5999999996"/>
    <n v="1953840.5333333332"/>
    <n v="4.482356594915559E-2"/>
    <n v="1.2286785720708401E-2"/>
    <n v="0.96519228075862906"/>
    <n v="13900.18"/>
    <n v="4.268571491743714E-2"/>
    <n v="1.1700769928048889E-2"/>
    <n v="0"/>
    <n v="0"/>
    <n v="0"/>
    <n v="0"/>
    <n v="105056.11"/>
    <n v="4910660.8099999996"/>
    <n v="14794051.049999997"/>
    <n v="4931350.3499999987"/>
    <n v="2206.17"/>
    <n v="123569"/>
    <n v="374246.33999999997"/>
    <n v="124748.77999999998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782232355484541"/>
    <n v="0.10610941445679872"/>
    <n v="0"/>
    <x v="0"/>
    <x v="0"/>
    <n v="0"/>
    <x v="0"/>
    <x v="0"/>
    <n v="0"/>
    <n v="0"/>
    <n v="0"/>
    <n v="0"/>
    <n v="0"/>
    <n v="0"/>
    <n v="0"/>
    <n v="0"/>
    <n v="0"/>
    <n v="0"/>
    <n v="107421.73"/>
    <n v="5034229.8099999996"/>
    <n v="15168297.390000001"/>
    <n v="5056099.13"/>
    <n v="0.12747581948615791"/>
    <n v="4205430.5600000005"/>
    <n v="981703.8"/>
    <n v="0.23343716796503231"/>
    <n v="-58314.07"/>
    <x v="0"/>
    <n v="-35686.65"/>
    <n v="0"/>
    <n v="1.164576433934484E-2"/>
    <n v="176.18"/>
    <n v="1942798.05"/>
    <n v="1957394.4000000001"/>
    <n v="0.26236945113747528"/>
    <n v="477347.91"/>
    <n v="1.0639837884221601"/>
    <n v="0.24659158719566332"/>
    <n v="58314.07"/>
    <n v="2080655.62"/>
    <n v="2.8026776483077959E-2"/>
    <x v="0"/>
    <x v="0"/>
    <x v="0"/>
    <x v="0"/>
    <x v="0"/>
    <x v="0"/>
    <n v="536784.5"/>
    <n v="5405178.0699999994"/>
    <n v="5941962.5699999994"/>
    <n v="1950272.405"/>
    <x v="0"/>
    <n v="1950272.405"/>
    <n v="0.3282202440733315"/>
    <n v="5239222.62"/>
    <n v="-3223726.7600000007"/>
    <x v="0"/>
    <n v="1550013.73"/>
    <n v="1.2535206575234659"/>
    <n v="77299.7"/>
    <n v="77537.66"/>
    <n v="74166.06"/>
    <n v="13900.18"/>
    <n v="14420.17"/>
    <n v="14596.35"/>
    <n v="14596.35"/>
    <n v="0"/>
    <n v="0"/>
    <n v="0"/>
    <n v="0"/>
    <n v="0"/>
    <x v="0"/>
    <x v="0"/>
    <x v="0"/>
    <x v="0"/>
    <x v="0"/>
    <x v="0"/>
    <x v="0"/>
    <x v="0"/>
    <x v="0"/>
    <x v="0"/>
    <n v="222480.99"/>
    <n v="228414.31"/>
    <n v="591967.12"/>
    <n v="3867798.39"/>
    <n v="4007.95"/>
    <n v="1681.48"/>
    <n v="2452.94"/>
    <n v="10751.45"/>
    <n v="0"/>
    <n v="1412.14"/>
    <n v="516.32000000000005"/>
    <n v="1805.1399999999999"/>
    <n v="1186.98"/>
    <n v="1332.51"/>
    <n v="10852.939999999999"/>
    <n v="110196.57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910660.8100000005"/>
    <n v="18893.82"/>
    <n v="3733.6"/>
    <n v="123569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034229.8100000015"/>
    <n v="18893.82"/>
    <n v="3733.6"/>
    <x v="0"/>
    <x v="0"/>
    <x v="0"/>
    <x v="0"/>
    <x v="0"/>
    <x v="0"/>
    <x v="0"/>
    <x v="0"/>
    <x v="0"/>
    <x v="0"/>
    <x v="0"/>
    <x v="0"/>
  </r>
  <r>
    <s v="0992198990001"/>
    <x v="28"/>
    <x v="2"/>
    <x v="0"/>
    <x v="2"/>
    <x v="0"/>
    <x v="0"/>
    <x v="0"/>
    <x v="0"/>
    <x v="0"/>
    <n v="5096678.1500000004"/>
    <n v="-59539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301.84"/>
    <x v="0"/>
    <n v="0"/>
    <x v="0"/>
    <n v="4617.97"/>
    <n v="101951.41"/>
    <x v="0"/>
    <n v="0"/>
    <n v="0"/>
    <n v="179673.05"/>
    <n v="176456.27"/>
    <x v="0"/>
    <n v="781.4"/>
    <x v="0"/>
    <n v="0"/>
    <n v="879.55"/>
    <n v="1555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53847.18"/>
    <n v="160871.22"/>
    <n v="179673.05"/>
    <n v="18801.829999999987"/>
    <n v="1972649.01"/>
    <n v="476895.44"/>
    <n v="4.1364392370788865"/>
    <n v="7210665.6399999997"/>
    <n v="477095.44"/>
    <n v="6.6165242408882524E-2"/>
    <n v="6733570.1999999993"/>
    <n v="0.93383475759111745"/>
    <n v="4991798.4800000004"/>
    <n v="1.3489266898450594"/>
    <x v="0"/>
    <x v="0"/>
    <n v="21825.309999999998"/>
    <n v="0"/>
    <n v="0"/>
    <x v="0"/>
    <n v="0"/>
    <x v="0"/>
    <x v="0"/>
    <x v="0"/>
    <n v="21825.309999999998"/>
    <n v="0"/>
    <n v="21825.309999999998"/>
    <n v="0"/>
    <n v="5033836.12"/>
    <n v="122382.02"/>
    <n v="0"/>
    <x v="0"/>
    <x v="0"/>
    <n v="0"/>
    <x v="0"/>
    <x v="0"/>
    <n v="0"/>
    <n v="5033836.12"/>
    <n v="122382.02"/>
    <n v="5156218.1400000006"/>
    <n v="4.2328135481095102E-3"/>
    <x v="0"/>
    <n v="4.3357212034149401E-3"/>
    <n v="0"/>
    <n v="0"/>
    <x v="0"/>
    <x v="0"/>
    <n v="0"/>
    <x v="0"/>
    <x v="0"/>
    <x v="0"/>
    <n v="4.3357212034149401E-3"/>
    <n v="0"/>
    <n v="0"/>
    <n v="59539.99"/>
    <n v="0"/>
    <n v="0"/>
    <x v="0"/>
    <x v="0"/>
    <n v="0"/>
    <x v="0"/>
    <x v="0"/>
    <n v="0"/>
    <n v="59539.99"/>
    <n v="0"/>
    <n v="-59539.99"/>
    <n v="2.7280249398519429"/>
    <x v="0"/>
    <n v="2.7280249398519429"/>
    <n v="0"/>
    <n v="0"/>
    <x v="0"/>
    <x v="0"/>
    <n v="0"/>
    <x v="0"/>
    <x v="0"/>
    <n v="0"/>
    <n v="2.7280249398519429"/>
    <n v="0"/>
    <n v="28594150.790000003"/>
    <n v="7148537.6975000007"/>
    <n v="5.704742106104E-2"/>
    <n v="118317.85999999999"/>
    <n v="0.86167388423015778"/>
    <n v="3.1831444363730303E-2"/>
    <n v="7815368.7799999993"/>
    <n v="1953842.1949999998"/>
    <n v="3.8492013424860978E-2"/>
    <n v="1.0520657955864401E-2"/>
    <n v="1.0329379602679793"/>
    <n v="16366.449999999983"/>
    <n v="3.3506185999837082E-2"/>
    <n v="9.15792890382249E-3"/>
    <n v="0"/>
    <n v="0"/>
    <n v="0"/>
    <n v="0"/>
    <n v="160922.23000000001"/>
    <n v="5012010.8099999996"/>
    <n v="19806061.859999996"/>
    <n v="4951515.4649999989"/>
    <n v="3348.43"/>
    <n v="122382.02"/>
    <n v="496628.36"/>
    <n v="124157.09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999836606589296"/>
    <n v="0.10787720620707202"/>
    <n v="0"/>
    <x v="0"/>
    <x v="0"/>
    <n v="0"/>
    <x v="0"/>
    <x v="0"/>
    <n v="0"/>
    <n v="0"/>
    <n v="0"/>
    <n v="0"/>
    <n v="0"/>
    <n v="0"/>
    <n v="0"/>
    <n v="0"/>
    <n v="0"/>
    <n v="0"/>
    <n v="164522.85999999999"/>
    <n v="5134392.8299999991"/>
    <n v="20302690.219999999"/>
    <n v="5075672.5549999997"/>
    <n v="0.12965600772487185"/>
    <n v="3878850.89"/>
    <n v="625426.44999999995"/>
    <n v="0.16124013728199796"/>
    <n v="-59539.99"/>
    <x v="0"/>
    <n v="-37714.68"/>
    <n v="0"/>
    <n v="1.11704283852947E-2"/>
    <n v="1555.83"/>
    <n v="1952291.3499999999"/>
    <n v="1971093.18"/>
    <n v="0.27335800582205333"/>
    <n v="477095.44000000012"/>
    <n v="1.0661652424088826"/>
    <n v="0.25639365733254549"/>
    <n v="59539.99"/>
    <n v="2095734.05"/>
    <n v="2.8410088579703129E-2"/>
    <x v="0"/>
    <x v="0"/>
    <x v="0"/>
    <x v="0"/>
    <x v="0"/>
    <x v="0"/>
    <n v="539481.79499999993"/>
    <n v="5506275.6000000015"/>
    <n v="6045757.3950000014"/>
    <n v="1963248.095"/>
    <x v="0"/>
    <n v="1963248.095"/>
    <n v="0.32473153762730494"/>
    <n v="4991798.4800000004"/>
    <n v="-3253424.4400000004"/>
    <x v="0"/>
    <n v="1560886.68"/>
    <n v="1.2517546629329939"/>
    <n v="122154.43"/>
    <n v="122935.82999999999"/>
    <n v="118317.85999999999"/>
    <n v="16366.449999999983"/>
    <n v="17245.999999999982"/>
    <n v="18801.82999999998"/>
    <n v="18801.82999999998"/>
    <n v="0"/>
    <n v="0"/>
    <n v="0"/>
    <n v="0"/>
    <n v="0"/>
    <x v="0"/>
    <x v="0"/>
    <x v="0"/>
    <x v="0"/>
    <x v="0"/>
    <x v="0"/>
    <x v="0"/>
    <x v="0"/>
    <x v="0"/>
    <x v="0"/>
    <n v="227120.36"/>
    <n v="216154.91"/>
    <n v="610113.01"/>
    <n v="3958622.53"/>
    <n v="3363.86"/>
    <n v="832.57"/>
    <n v="2444.48"/>
    <n v="11385.369999999999"/>
    <n v="0"/>
    <n v="973.93"/>
    <n v="799.69"/>
    <n v="2025.4099999999999"/>
    <n v="1181.55"/>
    <n v="1210.6500000000001"/>
    <n v="10978.74"/>
    <n v="109011.08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012010.8099999996"/>
    <n v="18026.28"/>
    <n v="3799.0299999999997"/>
    <n v="122382.02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134392.83"/>
    <n v="18026.28"/>
    <n v="3799.0299999999997"/>
    <x v="0"/>
    <x v="0"/>
    <x v="0"/>
    <x v="0"/>
    <x v="0"/>
    <x v="0"/>
    <x v="0"/>
    <x v="0"/>
    <x v="0"/>
    <x v="0"/>
    <x v="0"/>
    <x v="0"/>
  </r>
  <r>
    <s v="0992198990001"/>
    <x v="28"/>
    <x v="3"/>
    <x v="0"/>
    <x v="3"/>
    <x v="0"/>
    <x v="0"/>
    <x v="0"/>
    <x v="0"/>
    <x v="0"/>
    <n v="5032767.5999999996"/>
    <n v="-58939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498.94"/>
    <x v="0"/>
    <n v="0"/>
    <x v="0"/>
    <n v="5416.75"/>
    <n v="136300.94"/>
    <x v="0"/>
    <n v="0"/>
    <n v="0"/>
    <n v="241586.3"/>
    <n v="237547.08"/>
    <x v="0"/>
    <n v="781.4"/>
    <x v="0"/>
    <n v="0"/>
    <n v="1049.5999999999999"/>
    <n v="2208.219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64568.32"/>
    <n v="214216.63"/>
    <n v="241586.3"/>
    <n v="27369.669999999984"/>
    <n v="1991937.99"/>
    <n v="561107.37000000011"/>
    <n v="3.5500121661207187"/>
    <n v="7482660.3600000003"/>
    <n v="561307.37000000011"/>
    <n v="7.5014412387414589E-2"/>
    <n v="6921352.9899999993"/>
    <n v="0.92498558761258531"/>
    <n v="5248378.3499999996"/>
    <n v="1.3187602966924059"/>
    <x v="0"/>
    <x v="0"/>
    <n v="30041.420000000002"/>
    <n v="0"/>
    <n v="0"/>
    <x v="0"/>
    <n v="0"/>
    <x v="0"/>
    <x v="0"/>
    <x v="0"/>
    <n v="30041.420000000002"/>
    <n v="0"/>
    <n v="30041.420000000002"/>
    <n v="0"/>
    <n v="4970506.74"/>
    <n v="121200.47"/>
    <n v="0"/>
    <x v="0"/>
    <x v="0"/>
    <n v="0"/>
    <x v="0"/>
    <x v="0"/>
    <n v="0"/>
    <n v="4970506.74"/>
    <n v="121200.47"/>
    <n v="5091707.21"/>
    <n v="5.90006824056955E-3"/>
    <x v="0"/>
    <n v="6.0439350696866803E-3"/>
    <n v="0"/>
    <n v="0"/>
    <x v="0"/>
    <x v="0"/>
    <n v="0"/>
    <x v="0"/>
    <x v="0"/>
    <x v="0"/>
    <n v="6.0439350696866803E-3"/>
    <n v="0"/>
    <n v="0"/>
    <n v="58939.61"/>
    <n v="0"/>
    <n v="0"/>
    <x v="0"/>
    <x v="0"/>
    <n v="0"/>
    <x v="0"/>
    <x v="0"/>
    <n v="0"/>
    <n v="58939.61"/>
    <n v="0"/>
    <n v="-58939.61"/>
    <n v="1.9619448747762256"/>
    <x v="0"/>
    <n v="1.9619448747762256"/>
    <n v="0"/>
    <n v="0"/>
    <x v="0"/>
    <x v="0"/>
    <n v="0"/>
    <x v="0"/>
    <x v="0"/>
    <n v="0"/>
    <n v="1.9619448747762256"/>
    <n v="0"/>
    <n v="36076811.150000006"/>
    <n v="7215362.2300000014"/>
    <n v="5.6671142344020597E-2"/>
    <n v="160412.78999999998"/>
    <n v="0.84968873117910371"/>
    <n v="3.1972922861836693E-2"/>
    <n v="9779937.0999999996"/>
    <n v="1955987.42"/>
    <n v="4.1978291455473653E-2"/>
    <n v="1.1379748844570469E-2"/>
    <n v="0.97014865744196976"/>
    <n v="24111.849999999977"/>
    <n v="3.6981602877589032E-2"/>
    <n v="1.0025213938566171E-2"/>
    <n v="0"/>
    <n v="0"/>
    <n v="0"/>
    <n v="0"/>
    <n v="215558.45"/>
    <n v="4940465.32"/>
    <n v="24746527.179999996"/>
    <n v="4949305.4359999988"/>
    <n v="4422.8999999999996"/>
    <n v="121200.47"/>
    <n v="617828.82999999996"/>
    <n v="123565.76599999999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065981850629921"/>
    <n v="0.10738168369384768"/>
    <n v="0"/>
    <x v="0"/>
    <x v="0"/>
    <n v="0"/>
    <x v="0"/>
    <x v="0"/>
    <n v="0"/>
    <n v="0"/>
    <n v="0"/>
    <n v="0"/>
    <n v="0"/>
    <n v="0"/>
    <n v="0"/>
    <n v="0"/>
    <n v="0"/>
    <n v="0"/>
    <n v="220375.37"/>
    <n v="5061665.79"/>
    <n v="25364356.009999998"/>
    <n v="5072871.2019999996"/>
    <n v="0.13032582213783556"/>
    <n v="4258373.46"/>
    <n v="885936.28"/>
    <n v="0.20804569827466471"/>
    <n v="-58939.61"/>
    <x v="0"/>
    <n v="-28898.19"/>
    <n v="0"/>
    <n v="1.529161378312361E-2"/>
    <n v="2208.2199999999998"/>
    <n v="1962360.1"/>
    <n v="1989729.77"/>
    <n v="0.26591207862867638"/>
    <n v="561307.37"/>
    <n v="1.0750144123874146"/>
    <n v="0.24735675686257383"/>
    <n v="58939.61"/>
    <n v="2115023.0300000003"/>
    <n v="2.7867124453959249E-2"/>
    <x v="0"/>
    <x v="0"/>
    <x v="0"/>
    <x v="0"/>
    <x v="0"/>
    <x v="0"/>
    <n v="538891.02"/>
    <n v="5518942.04"/>
    <n v="6057833.0600000005"/>
    <n v="1978253.155"/>
    <x v="0"/>
    <n v="1978253.155"/>
    <n v="0.32656118704598303"/>
    <n v="5248378.3499999996"/>
    <n v="-3372437.1799999997"/>
    <x v="0"/>
    <n v="1571607.82"/>
    <n v="1.2500372516598957"/>
    <n v="165048.13999999998"/>
    <n v="165829.53999999998"/>
    <n v="160412.78999999998"/>
    <n v="24111.849999999977"/>
    <n v="25161.449999999975"/>
    <n v="27369.669999999976"/>
    <n v="27369.669999999976"/>
    <n v="0"/>
    <n v="0"/>
    <n v="0"/>
    <n v="0"/>
    <n v="0"/>
    <x v="0"/>
    <x v="0"/>
    <x v="0"/>
    <x v="0"/>
    <x v="0"/>
    <x v="0"/>
    <x v="0"/>
    <x v="0"/>
    <x v="0"/>
    <x v="0"/>
    <n v="222918.74"/>
    <n v="211388.79"/>
    <n v="587527.56999999995"/>
    <n v="3918630.2199999997"/>
    <n v="3757.39"/>
    <n v="1024.53"/>
    <n v="3145.32"/>
    <n v="18516.55"/>
    <n v="0"/>
    <n v="1410.1"/>
    <n v="206.62"/>
    <n v="1980.9099999999999"/>
    <n v="1210.6500000000001"/>
    <n v="1206.02"/>
    <n v="10959.94"/>
    <n v="107823.86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940465.3199999994"/>
    <n v="26443.79"/>
    <n v="3597.6299999999997"/>
    <n v="121200.47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061665.79"/>
    <n v="26443.79"/>
    <n v="3597.6299999999997"/>
    <x v="0"/>
    <x v="0"/>
    <x v="0"/>
    <x v="0"/>
    <x v="0"/>
    <x v="0"/>
    <x v="0"/>
    <x v="0"/>
    <x v="0"/>
    <x v="0"/>
    <x v="0"/>
    <x v="0"/>
  </r>
  <r>
    <s v="0992280700001"/>
    <x v="29"/>
    <x v="0"/>
    <x v="0"/>
    <x v="0"/>
    <x v="0"/>
    <x v="0"/>
    <x v="0"/>
    <x v="0"/>
    <x v="0"/>
    <n v="12810362.76"/>
    <n v="-3570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961.64"/>
    <x v="0"/>
    <n v="0"/>
    <x v="0"/>
    <n v="4570.71"/>
    <n v="129281.42"/>
    <x v="0"/>
    <n v="10034.540000000001"/>
    <n v="0"/>
    <n v="233747.62"/>
    <n v="226520.3"/>
    <x v="0"/>
    <n v="0"/>
    <x v="0"/>
    <n v="2247.81"/>
    <n v="0"/>
    <n v="4979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874808.38"/>
    <n v="230848.31"/>
    <n v="233747.62"/>
    <n v="2899.3099999999977"/>
    <n v="1877707.69"/>
    <n v="1930060.34"/>
    <n v="0.9728751226503104"/>
    <n v="17094396.440000001"/>
    <n v="2361923.6500000004"/>
    <n v="0.13816946730410565"/>
    <n v="14732472.790000001"/>
    <n v="0.86183053269589438"/>
    <n v="14705749.689999999"/>
    <n v="1.0018171871929911"/>
    <x v="0"/>
    <x v="0"/>
    <n v="22485.73"/>
    <n v="0"/>
    <n v="0"/>
    <x v="0"/>
    <n v="605682.05000000005"/>
    <x v="0"/>
    <x v="0"/>
    <x v="0"/>
    <n v="22485.73"/>
    <n v="0"/>
    <n v="628167.78"/>
    <n v="0"/>
    <n v="705482.27000000014"/>
    <n v="0"/>
    <n v="12454919.610000001"/>
    <x v="0"/>
    <x v="0"/>
    <n v="6977.28"/>
    <x v="0"/>
    <x v="0"/>
    <n v="0"/>
    <n v="712459.55000000016"/>
    <n v="0"/>
    <n v="13167379.16"/>
    <n v="4.7706363762065468E-2"/>
    <x v="0"/>
    <n v="3.1872849192935773E-2"/>
    <n v="0"/>
    <n v="4.8629944549276778E-2"/>
    <x v="0"/>
    <x v="0"/>
    <n v="0"/>
    <x v="0"/>
    <x v="0"/>
    <x v="0"/>
    <n v="3.1560711060719157E-2"/>
    <n v="0"/>
    <n v="0"/>
    <n v="18011.009999999998"/>
    <n v="0"/>
    <n v="339005.39"/>
    <x v="0"/>
    <x v="0"/>
    <n v="0"/>
    <x v="0"/>
    <x v="0"/>
    <n v="0"/>
    <n v="18011.009999999998"/>
    <n v="0"/>
    <n v="-357016.4"/>
    <n v="0.56834560983054561"/>
    <x v="0"/>
    <n v="0.80099734364861619"/>
    <n v="0"/>
    <n v="0.55970849722226368"/>
    <x v="0"/>
    <x v="0"/>
    <n v="0"/>
    <x v="0"/>
    <x v="0"/>
    <n v="0"/>
    <n v="0.80099734364861619"/>
    <n v="0"/>
    <n v="33867997.18"/>
    <n v="16933998.59"/>
    <n v="9.161315514199532E-2"/>
    <n v="137235.75999999998"/>
    <n v="0.94203886800350012"/>
    <n v="4.5126175955350657E-2"/>
    <n v="3716778.61"/>
    <n v="1858389.3049999999"/>
    <n v="1.872143791744426E-2"/>
    <n v="2.0545484172028602E-3"/>
    <n v="1.0599278507674994"/>
    <n v="7954.339999999982"/>
    <n v="5.136280097134964E-2"/>
    <n v="5.6367124098124603E-3"/>
    <n v="0"/>
    <n v="0"/>
    <n v="0"/>
    <n v="0"/>
    <n v="8378.7999999999993"/>
    <n v="682996.54"/>
    <n v="1312576.53"/>
    <n v="656288.26500000001"/>
    <n v="0"/>
    <n v="0"/>
    <n v="0"/>
    <n v="0"/>
    <n v="212009.28"/>
    <n v="11849237.560000001"/>
    <n v="23630915.840000004"/>
    <n v="11815457.920000002"/>
    <x v="0"/>
    <x v="0"/>
    <x v="0"/>
    <x v="0"/>
    <x v="0"/>
    <x v="0"/>
    <x v="0"/>
    <x v="0"/>
    <n v="64.95"/>
    <n v="6977.28"/>
    <n v="14290.21"/>
    <n v="7145.1049999999996"/>
    <x v="0"/>
    <x v="0"/>
    <x v="0"/>
    <x v="0"/>
    <x v="0"/>
    <x v="0"/>
    <x v="0"/>
    <x v="0"/>
    <n v="0"/>
    <n v="0.15320340978518027"/>
    <n v="0"/>
    <n v="0.21532058911517832"/>
    <x v="0"/>
    <x v="0"/>
    <n v="0.10908167199782229"/>
    <x v="0"/>
    <x v="0"/>
    <n v="758.55"/>
    <n v="35384.15"/>
    <n v="90220.11"/>
    <n v="45110.055"/>
    <n v="0.20178649748930697"/>
    <n v="347.39"/>
    <n v="18618.27"/>
    <n v="35954.869999999995"/>
    <n v="17977.434999999998"/>
    <n v="0.2318840257244707"/>
    <n v="222661.59"/>
    <n v="12539211.379999999"/>
    <n v="24957782.579999998"/>
    <n v="12478891.289999999"/>
    <n v="0.21411670459387422"/>
    <n v="6905712.3199999994"/>
    <n v="1738710.08"/>
    <n v="0.25177852760596903"/>
    <n v="-357016.4"/>
    <x v="0"/>
    <n v="271151.38"/>
    <n v="0.14440553311042786"/>
    <n v="0.3350570579378358"/>
    <n v="4979.51"/>
    <n v="1869828.8699999999"/>
    <n v="1872728.18"/>
    <n v="0.10955216737678512"/>
    <n v="2361923.6500000004"/>
    <n v="1.1381694673041056"/>
    <n v="9.6252948725002174E-2"/>
    <n v="357016.4"/>
    <n v="1877707.69"/>
    <n v="0.19013417365298219"/>
    <x v="0"/>
    <x v="0"/>
    <x v="0"/>
    <x v="0"/>
    <x v="0"/>
    <x v="0"/>
    <n v="431206.29499999998"/>
    <n v="14493273.77"/>
    <n v="14924480.064999999"/>
    <n v="1876258.0349999999"/>
    <x v="0"/>
    <n v="1876258.0349999999"/>
    <n v="0.12571681069145507"/>
    <n v="12422901.380000001"/>
    <n v="-5167002.2399999993"/>
    <x v="0"/>
    <n v="559624.65"/>
    <n v="3.3501175832765764"/>
    <n v="139558.65999999997"/>
    <n v="141806.46999999997"/>
    <n v="137235.75999999998"/>
    <n v="7954.339999999982"/>
    <n v="7954.339999999982"/>
    <n v="2899.3099999999813"/>
    <n v="2899.3099999999813"/>
    <n v="0"/>
    <n v="0"/>
    <n v="0"/>
    <n v="0"/>
    <n v="0"/>
    <x v="0"/>
    <x v="0"/>
    <x v="0"/>
    <x v="0"/>
    <x v="0"/>
    <x v="0"/>
    <x v="0"/>
    <x v="0"/>
    <x v="0"/>
    <x v="0"/>
    <n v="66720.83"/>
    <n v="103337.67"/>
    <n v="141511.32999999999"/>
    <n v="371426.71"/>
    <n v="3057.45"/>
    <n v="1420.12"/>
    <n v="1442.88"/>
    <n v="5551.3499999999995"/>
    <n v="0"/>
    <n v="1449.86"/>
    <n v="2085.5300000000002"/>
    <n v="7478.54"/>
    <n v="0"/>
    <n v="0"/>
    <n v="0"/>
    <n v="0"/>
    <n v="0"/>
    <n v="0"/>
    <n v="0"/>
    <n v="0"/>
    <x v="0"/>
    <x v="0"/>
    <n v="0"/>
    <n v="0"/>
    <n v="1232915.93"/>
    <n v="1625004.7"/>
    <n v="2419730.66"/>
    <n v="3167164.3"/>
    <n v="3404421.97"/>
    <n v="68534.969999999987"/>
    <n v="34296.29"/>
    <n v="39549.839999999997"/>
    <n v="49988.13"/>
    <n v="24386.66"/>
    <n v="0"/>
    <n v="45910.04"/>
    <n v="62127.100000000006"/>
    <n v="21817.97"/>
    <n v="259071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8.68"/>
    <n v="692.44"/>
    <n v="1056.78"/>
    <n v="2196.6999999999998"/>
    <n v="2692.6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82996.54"/>
    <n v="11471.8"/>
    <n v="11013.93"/>
    <n v="0"/>
    <n v="0"/>
    <n v="0"/>
    <n v="11849237.560000001"/>
    <n v="216755.88999999998"/>
    <n v="388926.16000000003"/>
    <x v="0"/>
    <x v="0"/>
    <x v="0"/>
    <x v="0"/>
    <x v="0"/>
    <x v="0"/>
    <n v="6977.2800000000007"/>
    <n v="0"/>
    <n v="0"/>
    <x v="0"/>
    <x v="0"/>
    <x v="0"/>
    <x v="0"/>
    <x v="0"/>
    <x v="0"/>
    <n v="12539211.379999997"/>
    <n v="228227.69"/>
    <n v="399940.08999999997"/>
    <x v="0"/>
    <x v="0"/>
    <x v="0"/>
    <x v="0"/>
    <x v="0"/>
    <x v="0"/>
    <x v="0"/>
    <x v="0"/>
    <x v="0"/>
    <x v="0"/>
    <x v="0"/>
    <x v="0"/>
  </r>
  <r>
    <s v="0992280700001"/>
    <x v="29"/>
    <x v="1"/>
    <x v="0"/>
    <x v="1"/>
    <x v="0"/>
    <x v="0"/>
    <x v="0"/>
    <x v="0"/>
    <x v="0"/>
    <n v="13341015.380000001"/>
    <n v="-3570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9818.71"/>
    <x v="0"/>
    <n v="0"/>
    <x v="0"/>
    <n v="6130.89"/>
    <n v="267275.40999999997"/>
    <x v="0"/>
    <n v="30962.2"/>
    <n v="0"/>
    <n v="482944.08"/>
    <n v="450506.87"/>
    <x v="0"/>
    <n v="0"/>
    <x v="0"/>
    <n v="4879.53"/>
    <n v="0"/>
    <n v="27557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14692.38"/>
    <n v="474187.21"/>
    <n v="482944.08"/>
    <n v="8756.8699999999953"/>
    <n v="1923449.25"/>
    <n v="1976597.1600000001"/>
    <n v="0.97311141031893411"/>
    <n v="17429186.77"/>
    <n v="2453507.0100000002"/>
    <n v="0.14077002228371899"/>
    <n v="14975679.76"/>
    <n v="0.85922997771628107"/>
    <n v="14959321.109999999"/>
    <n v="1.0010935422723872"/>
    <x v="0"/>
    <x v="0"/>
    <n v="21974.870000000003"/>
    <n v="0"/>
    <n v="0"/>
    <x v="0"/>
    <n v="644294.82000000007"/>
    <x v="0"/>
    <x v="0"/>
    <x v="0"/>
    <n v="21974.870000000003"/>
    <n v="0"/>
    <n v="666269.69000000006"/>
    <n v="0"/>
    <n v="749519.96"/>
    <n v="0"/>
    <n v="12941873.219999999"/>
    <x v="0"/>
    <x v="0"/>
    <n v="6638.6"/>
    <x v="0"/>
    <x v="0"/>
    <n v="0"/>
    <n v="756158.55999999994"/>
    <n v="0"/>
    <n v="13698031.780000001"/>
    <n v="4.86398119599048E-2"/>
    <x v="0"/>
    <n v="2.9318592129287661E-2"/>
    <n v="0"/>
    <n v="4.9783737566237739E-2"/>
    <x v="0"/>
    <x v="0"/>
    <n v="0"/>
    <x v="0"/>
    <x v="0"/>
    <x v="0"/>
    <n v="2.9061193197363271E-2"/>
    <n v="0"/>
    <n v="0"/>
    <n v="18011.009999999998"/>
    <n v="0"/>
    <n v="339005.39"/>
    <x v="0"/>
    <x v="0"/>
    <n v="0"/>
    <x v="0"/>
    <x v="0"/>
    <n v="0"/>
    <n v="18011.009999999998"/>
    <n v="0"/>
    <n v="-357016.4"/>
    <n v="0.53584367615462136"/>
    <x v="0"/>
    <n v="0.8196185005872616"/>
    <n v="0"/>
    <n v="0.52616500936636423"/>
    <x v="0"/>
    <x v="0"/>
    <n v="0"/>
    <x v="0"/>
    <x v="0"/>
    <n v="0"/>
    <n v="0.8196185005872616"/>
    <n v="0"/>
    <n v="51297183.950000003"/>
    <n v="17099061.316666666"/>
    <n v="9.3785993880079258E-2"/>
    <n v="279436.80000000005"/>
    <n v="0.95647892475149987"/>
    <n v="4.7602395530719967E-2"/>
    <n v="5631470.9900000002"/>
    <n v="1877156.9966666668"/>
    <n v="2.7989784601554012E-2"/>
    <n v="3.0727546399747299E-3"/>
    <n v="1.0631465404976725"/>
    <n v="12161.390000000072"/>
    <n v="3.8871730030878002E-2"/>
    <n v="4.26738863898203E-3"/>
    <n v="0"/>
    <n v="0"/>
    <n v="0"/>
    <n v="0"/>
    <n v="16890.830000000002"/>
    <n v="727545.09"/>
    <n v="2040121.62"/>
    <n v="680040.54"/>
    <n v="0"/>
    <n v="0"/>
    <n v="0"/>
    <n v="0"/>
    <n v="409353.46"/>
    <n v="12297578.399999999"/>
    <n v="35928494.240000002"/>
    <n v="11976164.746666668"/>
    <x v="0"/>
    <x v="0"/>
    <x v="0"/>
    <x v="0"/>
    <x v="0"/>
    <x v="0"/>
    <x v="0"/>
    <x v="0"/>
    <n v="121.04"/>
    <n v="6638.6"/>
    <n v="20928.809999999998"/>
    <n v="6976.2699999999995"/>
    <x v="0"/>
    <x v="0"/>
    <x v="0"/>
    <x v="0"/>
    <x v="0"/>
    <x v="0"/>
    <x v="0"/>
    <x v="0"/>
    <n v="0"/>
    <n v="0.14902785060431839"/>
    <n v="0"/>
    <n v="0.20508408258859445"/>
    <x v="0"/>
    <x v="0"/>
    <n v="0.10410147543028009"/>
    <x v="0"/>
    <x v="0"/>
    <n v="1379.11"/>
    <n v="34237.61"/>
    <n v="124457.72"/>
    <n v="41485.906666666669"/>
    <n v="0.1994571329122854"/>
    <n v="592.87"/>
    <n v="16624.77"/>
    <n v="52579.64"/>
    <n v="17526.546666666665"/>
    <n v="0.20296183085315916"/>
    <n v="440870.67"/>
    <n v="13031762.089999998"/>
    <n v="37989544.669999994"/>
    <n v="12663181.556666665"/>
    <n v="0.20889094957399501"/>
    <n v="7217546.7300000004"/>
    <n v="1686933.24"/>
    <n v="0.23372668069999455"/>
    <n v="-357016.4"/>
    <x v="0"/>
    <n v="309253.29000000004"/>
    <n v="0.16078058207150517"/>
    <n v="0.34797740721149162"/>
    <n v="27557.68"/>
    <n v="1887134.7"/>
    <n v="1895891.57"/>
    <n v="0.1087768233262211"/>
    <n v="2453507.0100000002"/>
    <n v="1.1407700222837189"/>
    <n v="9.5353858535359909E-2"/>
    <n v="357016.4"/>
    <n v="1923449.25"/>
    <n v="0.18561259154615076"/>
    <x v="0"/>
    <x v="0"/>
    <x v="0"/>
    <x v="0"/>
    <x v="0"/>
    <x v="0"/>
    <n v="342210.22"/>
    <n v="15027545.300000001"/>
    <n v="15369755.520000001"/>
    <n v="1919070.8149999999"/>
    <x v="0"/>
    <n v="1919070.8149999999"/>
    <n v="0.12486020434760954"/>
    <n v="12884424.92"/>
    <n v="-5530613.4900000002"/>
    <x v="0"/>
    <n v="566052.15"/>
    <n v="3.3825370683602207"/>
    <n v="280688.16000000003"/>
    <n v="285567.69000000006"/>
    <n v="279436.80000000005"/>
    <n v="12161.390000000072"/>
    <n v="12161.390000000072"/>
    <n v="8756.8700000000717"/>
    <n v="8756.8700000000717"/>
    <n v="0"/>
    <n v="0"/>
    <n v="0"/>
    <n v="0"/>
    <n v="0"/>
    <x v="0"/>
    <x v="0"/>
    <x v="0"/>
    <x v="0"/>
    <x v="0"/>
    <x v="0"/>
    <x v="0"/>
    <x v="0"/>
    <x v="0"/>
    <x v="0"/>
    <n v="53797.29"/>
    <n v="145087.78"/>
    <n v="121886.88"/>
    <n v="406773.14"/>
    <n v="4327.42"/>
    <n v="2154.19"/>
    <n v="2045.28"/>
    <n v="2939.31"/>
    <n v="0"/>
    <n v="1743.63"/>
    <n v="1780.38"/>
    <n v="6984.66"/>
    <n v="0"/>
    <n v="0"/>
    <n v="0"/>
    <n v="0"/>
    <n v="0"/>
    <n v="0"/>
    <n v="0"/>
    <n v="0"/>
    <x v="0"/>
    <x v="0"/>
    <n v="0"/>
    <n v="0"/>
    <n v="1122949.43"/>
    <n v="1888495.53"/>
    <n v="2523460.7899999996"/>
    <n v="3217157.5500000003"/>
    <n v="3545515.1"/>
    <n v="79518.02"/>
    <n v="40438.450000000004"/>
    <n v="47835.89"/>
    <n v="53180.04"/>
    <n v="27210.48"/>
    <n v="0"/>
    <n v="62231.520000000004"/>
    <n v="51355.340000000004"/>
    <n v="18129.280000000002"/>
    <n v="264395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7.55"/>
    <n v="694.63"/>
    <n v="1064.5999999999999"/>
    <n v="2216.56"/>
    <n v="2315.2600000000002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27545.09000000008"/>
    <n v="11466.2"/>
    <n v="10508.67"/>
    <n v="0"/>
    <n v="0"/>
    <n v="0"/>
    <n v="12297578.4"/>
    <n v="248182.88"/>
    <n v="396111.94"/>
    <x v="0"/>
    <x v="0"/>
    <x v="0"/>
    <x v="0"/>
    <x v="0"/>
    <x v="0"/>
    <n v="6638.6"/>
    <n v="0"/>
    <n v="0"/>
    <x v="0"/>
    <x v="0"/>
    <x v="0"/>
    <x v="0"/>
    <x v="0"/>
    <x v="0"/>
    <n v="13031762.090000002"/>
    <n v="259649.08000000002"/>
    <n v="406620.61"/>
    <x v="0"/>
    <x v="0"/>
    <x v="0"/>
    <x v="0"/>
    <x v="0"/>
    <x v="0"/>
    <x v="0"/>
    <x v="0"/>
    <x v="0"/>
    <x v="0"/>
    <x v="0"/>
    <x v="0"/>
  </r>
  <r>
    <s v="0992280700001"/>
    <x v="29"/>
    <x v="2"/>
    <x v="0"/>
    <x v="2"/>
    <x v="0"/>
    <x v="0"/>
    <x v="0"/>
    <x v="0"/>
    <x v="0"/>
    <n v="14130117.550000001"/>
    <n v="-3721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2605.46000000002"/>
    <x v="0"/>
    <n v="0"/>
    <x v="0"/>
    <n v="21666.65"/>
    <n v="408075.38"/>
    <x v="0"/>
    <n v="54390.64"/>
    <n v="0"/>
    <n v="749059.11"/>
    <n v="677776.01"/>
    <x v="0"/>
    <n v="0"/>
    <x v="0"/>
    <n v="14666.2"/>
    <n v="0"/>
    <n v="56616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64054.27"/>
    <n v="746738.13"/>
    <n v="749059.11"/>
    <n v="2320.9799999999814"/>
    <n v="1966375.25"/>
    <n v="1872330.28"/>
    <n v="1.0502288356945229"/>
    <n v="18041633.399999999"/>
    <n v="2486882.1799999992"/>
    <n v="0.13784129878173887"/>
    <n v="15554751.220000003"/>
    <n v="0.86215870121826133"/>
    <n v="15540118.449999999"/>
    <n v="1.0009416125138997"/>
    <x v="0"/>
    <x v="0"/>
    <n v="16994.629999999997"/>
    <n v="0"/>
    <n v="0"/>
    <x v="0"/>
    <n v="586167.64"/>
    <x v="0"/>
    <x v="0"/>
    <x v="0"/>
    <n v="16994.629999999997"/>
    <n v="0"/>
    <n v="603162.27"/>
    <n v="0"/>
    <n v="773657.41"/>
    <n v="0"/>
    <n v="13722285.490000002"/>
    <x v="0"/>
    <x v="0"/>
    <n v="6291.05"/>
    <x v="0"/>
    <x v="0"/>
    <n v="0"/>
    <n v="779948.46000000008"/>
    <n v="0"/>
    <n v="14502233.950000001"/>
    <n v="4.159099019361772E-2"/>
    <x v="0"/>
    <n v="2.196660922565195E-2"/>
    <n v="0"/>
    <n v="4.271647317257498E-2"/>
    <x v="0"/>
    <x v="0"/>
    <n v="0"/>
    <x v="0"/>
    <x v="0"/>
    <x v="0"/>
    <n v="2.1789426957776151E-2"/>
    <n v="0"/>
    <n v="0"/>
    <n v="18011.009999999998"/>
    <n v="0"/>
    <n v="354105.39"/>
    <x v="0"/>
    <x v="0"/>
    <n v="0"/>
    <x v="0"/>
    <x v="0"/>
    <n v="0"/>
    <n v="18011.009999999998"/>
    <n v="0"/>
    <n v="-372116.4"/>
    <n v="0.61694243573955643"/>
    <x v="0"/>
    <n v="1.0598059504678832"/>
    <n v="0"/>
    <n v="0.6041025908560903"/>
    <x v="0"/>
    <x v="0"/>
    <n v="0"/>
    <x v="0"/>
    <x v="0"/>
    <n v="0"/>
    <n v="1.0598059504678832"/>
    <n v="0"/>
    <n v="69338817.349999994"/>
    <n v="17334704.337499999"/>
    <n v="9.4163793521926886E-2"/>
    <n v="408170.1"/>
    <n v="0.99976793988584667"/>
    <n v="4.6426174010883968E-2"/>
    <n v="7595525.2599999998"/>
    <n v="1898881.3149999999"/>
    <n v="4.8891523270372201E-3"/>
    <n v="5.3556840770085001E-4"/>
    <n v="1.0708229492490817"/>
    <n v="94.71999999997206"/>
    <n v="1.9952800472940001E-4"/>
    <n v="2.1856732749699999E-5"/>
    <n v="0"/>
    <n v="0"/>
    <n v="0"/>
    <n v="0"/>
    <n v="27033.439999999999"/>
    <n v="756662.78"/>
    <n v="2796784.4000000004"/>
    <n v="699196.10000000009"/>
    <n v="0"/>
    <n v="0"/>
    <n v="0"/>
    <n v="0"/>
    <n v="631884.77"/>
    <n v="13136117.850000001"/>
    <n v="49064612.090000004"/>
    <n v="12266153.022500001"/>
    <x v="0"/>
    <x v="0"/>
    <x v="0"/>
    <x v="0"/>
    <x v="0"/>
    <x v="0"/>
    <x v="0"/>
    <x v="0"/>
    <n v="179.85"/>
    <n v="6291.05"/>
    <n v="27219.859999999997"/>
    <n v="6804.9649999999992"/>
    <x v="0"/>
    <x v="0"/>
    <x v="0"/>
    <x v="0"/>
    <x v="0"/>
    <x v="0"/>
    <x v="0"/>
    <x v="0"/>
    <n v="0"/>
    <n v="0.15465440954261614"/>
    <n v="0"/>
    <n v="0.20605800982294079"/>
    <x v="0"/>
    <x v="0"/>
    <n v="0.10571692874246966"/>
    <x v="0"/>
    <x v="0"/>
    <n v="2038.73"/>
    <n v="33000.300000000003"/>
    <n v="157458.02000000002"/>
    <n v="39364.505000000005"/>
    <n v="0.20716429687100091"/>
    <n v="893.57"/>
    <n v="16229.15"/>
    <n v="68808.789999999994"/>
    <n v="17202.197499999998"/>
    <n v="0.20778043037815375"/>
    <n v="663394.18000000005"/>
    <n v="13899071.680000002"/>
    <n v="51888616.349999994"/>
    <n v="12972154.087499999"/>
    <n v="0.20455945112130558"/>
    <n v="7560278.4799999995"/>
    <n v="1523604.9"/>
    <n v="0.20152761621553389"/>
    <n v="-372116.4"/>
    <x v="0"/>
    <n v="231045.87"/>
    <n v="0.11749836151568729"/>
    <n v="0.30710061285628326"/>
    <n v="56616.9"/>
    <n v="1907437.37"/>
    <n v="1909758.35"/>
    <n v="0.10585285199288"/>
    <n v="2486882.1799999992"/>
    <n v="1.1378412987817388"/>
    <n v="9.3029539450021959E-2"/>
    <n v="372116.4"/>
    <n v="1966375.25"/>
    <n v="0.18923976997778019"/>
    <x v="0"/>
    <x v="0"/>
    <x v="0"/>
    <x v="0"/>
    <x v="0"/>
    <x v="0"/>
    <n v="346254.14"/>
    <n v="15795232.430000002"/>
    <n v="16141486.570000002"/>
    <n v="1965214.76"/>
    <x v="0"/>
    <n v="1965214.76"/>
    <n v="0.12174930428356449"/>
    <n v="13543073.539999999"/>
    <n v="-6036673.5800000001"/>
    <x v="0"/>
    <n v="572368.1"/>
    <n v="3.4314530631598794"/>
    <n v="415170.55"/>
    <n v="429836.75"/>
    <n v="408170.1"/>
    <n v="94.71999999997206"/>
    <n v="94.71999999997206"/>
    <n v="2320.9799999999741"/>
    <n v="2320.9799999999741"/>
    <n v="0"/>
    <n v="0"/>
    <n v="0"/>
    <n v="0"/>
    <n v="0"/>
    <x v="0"/>
    <x v="0"/>
    <x v="0"/>
    <x v="0"/>
    <x v="0"/>
    <x v="0"/>
    <x v="0"/>
    <x v="0"/>
    <x v="0"/>
    <x v="0"/>
    <n v="75172.5"/>
    <n v="122233.74"/>
    <n v="126526.96"/>
    <n v="432729.57999999996"/>
    <n v="2701.69"/>
    <n v="912.48"/>
    <n v="927.58"/>
    <n v="976.73"/>
    <n v="0"/>
    <n v="2136.23"/>
    <n v="1915.94"/>
    <n v="7423.9800000000005"/>
    <n v="0"/>
    <n v="0"/>
    <n v="0"/>
    <n v="0"/>
    <n v="0"/>
    <n v="0"/>
    <n v="0"/>
    <n v="0"/>
    <x v="0"/>
    <x v="0"/>
    <n v="0"/>
    <n v="0"/>
    <n v="1195277.1199999999"/>
    <n v="1778244.86"/>
    <n v="2794613.52"/>
    <n v="3445258.61"/>
    <n v="3922723.74"/>
    <n v="78146.109999999986"/>
    <n v="38468.28"/>
    <n v="40667.85"/>
    <n v="38697.71"/>
    <n v="13621.85"/>
    <n v="0"/>
    <n v="75209.58"/>
    <n v="32732.44"/>
    <n v="18942.100000000002"/>
    <n v="249681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4.89"/>
    <n v="700.91"/>
    <n v="1074.22"/>
    <n v="2238.63"/>
    <n v="1932.4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56662.78"/>
    <n v="5518.48"/>
    <n v="11476.150000000001"/>
    <n v="0"/>
    <n v="0"/>
    <n v="0"/>
    <n v="13136117.85"/>
    <n v="209601.8"/>
    <n v="376565.84"/>
    <x v="0"/>
    <x v="0"/>
    <x v="0"/>
    <x v="0"/>
    <x v="0"/>
    <x v="0"/>
    <n v="6291.0499999999993"/>
    <n v="0"/>
    <n v="0"/>
    <x v="0"/>
    <x v="0"/>
    <x v="0"/>
    <x v="0"/>
    <x v="0"/>
    <x v="0"/>
    <n v="13899071.680000002"/>
    <n v="215120.27999999997"/>
    <n v="388041.99"/>
    <x v="0"/>
    <x v="0"/>
    <x v="0"/>
    <x v="0"/>
    <x v="0"/>
    <x v="0"/>
    <x v="0"/>
    <x v="0"/>
    <x v="0"/>
    <x v="0"/>
    <x v="0"/>
    <x v="0"/>
  </r>
  <r>
    <s v="0992280700001"/>
    <x v="29"/>
    <x v="3"/>
    <x v="0"/>
    <x v="3"/>
    <x v="0"/>
    <x v="0"/>
    <x v="0"/>
    <x v="0"/>
    <x v="0"/>
    <n v="14364476.130000001"/>
    <n v="-3826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0216.74"/>
    <x v="0"/>
    <n v="0"/>
    <x v="0"/>
    <n v="33979.730000000003"/>
    <n v="551816.91"/>
    <x v="0"/>
    <n v="67086.89"/>
    <n v="0"/>
    <n v="1008353.1"/>
    <n v="920054.62"/>
    <x v="0"/>
    <n v="0"/>
    <x v="0"/>
    <n v="17305.59"/>
    <n v="0"/>
    <n v="70992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94079.44"/>
    <n v="1003100.27"/>
    <n v="1008353.1"/>
    <n v="5252.8299999999581"/>
    <n v="1999332.27"/>
    <n v="1994539.9300000002"/>
    <n v="1.0024027295357281"/>
    <n v="18102973.030000001"/>
    <n v="2718078.4399999995"/>
    <n v="0.15014541730220979"/>
    <n v="15384894.59"/>
    <n v="0.84985458269779013"/>
    <n v="15596960.569999998"/>
    <n v="0.98640337782170862"/>
    <x v="0"/>
    <x v="0"/>
    <n v="15075"/>
    <n v="0"/>
    <n v="0"/>
    <x v="0"/>
    <n v="699653.03"/>
    <x v="0"/>
    <x v="0"/>
    <x v="0"/>
    <n v="15075"/>
    <n v="0"/>
    <n v="714728.03"/>
    <n v="0"/>
    <n v="780146.23"/>
    <n v="0"/>
    <n v="13961000.139999999"/>
    <x v="0"/>
    <x v="0"/>
    <n v="5946.16"/>
    <x v="0"/>
    <x v="0"/>
    <n v="0"/>
    <n v="786092.39"/>
    <n v="0"/>
    <n v="14747092.530000001"/>
    <n v="4.8465691019841987E-2"/>
    <x v="0"/>
    <n v="1.932330045355728E-2"/>
    <n v="0"/>
    <n v="5.0114821501606267E-2"/>
    <x v="0"/>
    <x v="0"/>
    <n v="0"/>
    <x v="0"/>
    <x v="0"/>
    <x v="0"/>
    <n v="1.917713514565381E-2"/>
    <n v="0"/>
    <n v="0"/>
    <n v="18011.009999999998"/>
    <n v="0"/>
    <n v="364605.39"/>
    <x v="0"/>
    <x v="0"/>
    <n v="0"/>
    <x v="0"/>
    <x v="0"/>
    <n v="0"/>
    <n v="18011.009999999998"/>
    <n v="0"/>
    <n v="-382616.4"/>
    <n v="0.53533146027587586"/>
    <x v="0"/>
    <n v="1.194760199004975"/>
    <n v="0"/>
    <n v="0.52112314871272691"/>
    <x v="0"/>
    <x v="0"/>
    <n v="0"/>
    <x v="0"/>
    <x v="0"/>
    <n v="0"/>
    <n v="1.194760199004975"/>
    <n v="0"/>
    <n v="87441790.379999995"/>
    <n v="17488358.075999998"/>
    <n v="9.4660157506258058E-2"/>
    <n v="553163.74"/>
    <n v="0.9975652236352297"/>
    <n v="4.6073546555852211E-2"/>
    <n v="9589604.6999999993"/>
    <n v="1917920.94"/>
    <n v="8.2164440000326196E-3"/>
    <n v="9.0108459190494001E-4"/>
    <n v="1.0743298470155884"/>
    <n v="1346.8299999999581"/>
    <n v="2.1067031052906002E-3"/>
    <n v="2.3103884209374999E-4"/>
    <n v="0"/>
    <n v="0"/>
    <n v="0"/>
    <n v="0"/>
    <n v="36888.18"/>
    <n v="765071.23"/>
    <n v="3561855.6300000004"/>
    <n v="712371.12600000005"/>
    <n v="0"/>
    <n v="0"/>
    <n v="0"/>
    <n v="0"/>
    <n v="851768.73"/>
    <n v="13261347.109999999"/>
    <n v="62325959.200000003"/>
    <n v="12465191.84"/>
    <x v="0"/>
    <x v="0"/>
    <x v="0"/>
    <x v="0"/>
    <x v="0"/>
    <x v="0"/>
    <x v="0"/>
    <x v="0"/>
    <n v="233.79"/>
    <n v="5946.16"/>
    <n v="33166.019999999997"/>
    <n v="6633.2039999999997"/>
    <x v="0"/>
    <x v="0"/>
    <x v="0"/>
    <x v="0"/>
    <x v="0"/>
    <x v="0"/>
    <x v="0"/>
    <x v="0"/>
    <n v="0"/>
    <n v="0.15534675109782592"/>
    <n v="0"/>
    <n v="0.20499533603648093"/>
    <x v="0"/>
    <x v="0"/>
    <n v="0.10573623244513511"/>
    <x v="0"/>
    <x v="0"/>
    <n v="2654.32"/>
    <n v="31957.77"/>
    <n v="189415.79"/>
    <n v="37883.158000000003"/>
    <n v="0.21019789321682208"/>
    <n v="1177.8800000000001"/>
    <n v="15855.99"/>
    <n v="84664.78"/>
    <n v="16932.955999999998"/>
    <n v="0.20868417776553611"/>
    <n v="901759.52"/>
    <n v="14032364.5"/>
    <n v="65920980.849999994"/>
    <n v="13184196.169999998"/>
    <n v="0.20519101241497992"/>
    <n v="7402358.959999999"/>
    <n v="1382094.5"/>
    <n v="0.18671000791347739"/>
    <n v="-382616.4"/>
    <x v="0"/>
    <n v="332111.63"/>
    <n v="0.16611127374040735"/>
    <n v="0.3584250535174266"/>
    <n v="70992.89"/>
    <n v="1923086.55"/>
    <n v="1928339.3800000001"/>
    <n v="0.10652059066786336"/>
    <n v="2718078.44"/>
    <n v="1.1501454173022099"/>
    <n v="9.2614889443909526E-2"/>
    <n v="382616.4"/>
    <n v="1999332.2699999996"/>
    <n v="0.19137209244364375"/>
    <x v="0"/>
    <x v="0"/>
    <x v="0"/>
    <x v="0"/>
    <x v="0"/>
    <x v="0"/>
    <n v="335071.815"/>
    <n v="16050734.900000002"/>
    <n v="16385806.715000002"/>
    <n v="1996705.8549999997"/>
    <x v="0"/>
    <n v="1996705.8549999997"/>
    <n v="0.12185581642264597"/>
    <n v="13726782.859999999"/>
    <n v="-6020264.459999999"/>
    <x v="0"/>
    <n v="576868.1"/>
    <n v="3.456733766349708"/>
    <n v="569837.88"/>
    <n v="587143.47"/>
    <n v="553163.74"/>
    <n v="1346.8299999999581"/>
    <n v="1346.8299999999581"/>
    <n v="5252.8299999999581"/>
    <n v="5252.8299999999581"/>
    <n v="0"/>
    <n v="0"/>
    <n v="0"/>
    <n v="0"/>
    <n v="0"/>
    <x v="0"/>
    <x v="0"/>
    <x v="0"/>
    <x v="0"/>
    <x v="0"/>
    <x v="0"/>
    <x v="0"/>
    <x v="0"/>
    <x v="0"/>
    <x v="0"/>
    <n v="86088.03"/>
    <n v="116800.74"/>
    <n v="127352.04"/>
    <n v="434830.42"/>
    <n v="2240.5300000000002"/>
    <n v="673.28"/>
    <n v="444.51"/>
    <n v="93.25"/>
    <n v="0"/>
    <n v="895"/>
    <n v="3015"/>
    <n v="7713.4299999999994"/>
    <n v="0"/>
    <n v="0"/>
    <n v="0"/>
    <n v="0"/>
    <n v="0"/>
    <n v="0"/>
    <n v="0"/>
    <n v="0"/>
    <x v="0"/>
    <x v="0"/>
    <n v="0"/>
    <n v="0"/>
    <n v="1368314.3800000001"/>
    <n v="1908172.0399999998"/>
    <n v="2776161.27"/>
    <n v="3325329.9000000004"/>
    <n v="3883369.5199999996"/>
    <n v="98392.12"/>
    <n v="54172.259999999995"/>
    <n v="61621.02"/>
    <n v="73962.64"/>
    <n v="51179.73"/>
    <n v="0"/>
    <n v="50150.32"/>
    <n v="67291.999999999985"/>
    <n v="11519.75"/>
    <n v="231363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9.74"/>
    <n v="707.04"/>
    <n v="1083.6199999999999"/>
    <n v="2257.66"/>
    <n v="1548.1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65071.23"/>
    <n v="3451.5700000000006"/>
    <n v="11623.43"/>
    <n v="0"/>
    <n v="0"/>
    <n v="0"/>
    <n v="13261347.109999999"/>
    <n v="339327.76999999996"/>
    <n v="360325.26"/>
    <x v="0"/>
    <x v="0"/>
    <x v="0"/>
    <x v="0"/>
    <x v="0"/>
    <x v="0"/>
    <n v="5946.16"/>
    <n v="0"/>
    <n v="0"/>
    <x v="0"/>
    <x v="0"/>
    <x v="0"/>
    <x v="0"/>
    <x v="0"/>
    <x v="0"/>
    <n v="14032364.499999998"/>
    <n v="342779.33999999997"/>
    <n v="371948.69"/>
    <x v="0"/>
    <x v="0"/>
    <x v="0"/>
    <x v="0"/>
    <x v="0"/>
    <x v="0"/>
    <x v="0"/>
    <x v="0"/>
    <x v="0"/>
    <x v="0"/>
    <x v="0"/>
    <x v="0"/>
  </r>
  <r>
    <s v="1090058521001"/>
    <x v="30"/>
    <x v="0"/>
    <x v="0"/>
    <x v="0"/>
    <x v="0"/>
    <x v="0"/>
    <x v="0"/>
    <x v="0"/>
    <x v="0"/>
    <n v="16091759.699999999"/>
    <n v="-1591640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093.56"/>
    <x v="0"/>
    <n v="0"/>
    <x v="0"/>
    <n v="40938.199999999997"/>
    <n v="97595.76"/>
    <x v="0"/>
    <n v="13274.61"/>
    <n v="3176.13"/>
    <n v="252663.89"/>
    <n v="235590.61"/>
    <x v="0"/>
    <n v="2343.21"/>
    <x v="0"/>
    <n v="878.36"/>
    <n v="0"/>
    <n v="13851.71"/>
    <x v="0"/>
    <x v="0"/>
    <x v="0"/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40913.01"/>
    <n v="247078.26"/>
    <n v="252663.89"/>
    <n v="5585.6300000000047"/>
    <n v="4946498.6399999997"/>
    <n v="1656006.7600000002"/>
    <n v="2.987003893631448"/>
    <n v="21915097"/>
    <n v="1922257.2200000002"/>
    <n v="8.7713835809168458E-2"/>
    <n v="19992839.780000001"/>
    <n v="0.91228616419083164"/>
    <n v="16432814.499999998"/>
    <n v="1.2166412381762115"/>
    <x v="0"/>
    <x v="0"/>
    <n v="469205.99"/>
    <n v="0"/>
    <n v="0"/>
    <x v="0"/>
    <n v="1000062.3799999999"/>
    <x v="0"/>
    <x v="0"/>
    <x v="0"/>
    <n v="469205.99"/>
    <n v="0"/>
    <n v="1469268.3699999999"/>
    <n v="0"/>
    <n v="7875692.5099999998"/>
    <n v="0"/>
    <n v="9807708.1099999994"/>
    <x v="0"/>
    <x v="0"/>
    <n v="0"/>
    <x v="0"/>
    <x v="0"/>
    <n v="0"/>
    <n v="7875692.5099999998"/>
    <n v="0"/>
    <n v="17683400.619999997"/>
    <n v="8.3087433326497817E-2"/>
    <x v="0"/>
    <n v="5.9576473993142233E-2"/>
    <n v="0"/>
    <n v="0.10196698033665277"/>
    <x v="0"/>
    <x v="0"/>
    <n v="0"/>
    <x v="0"/>
    <x v="0"/>
    <x v="0"/>
    <n v="5.9576473993142233E-2"/>
    <n v="0"/>
    <n v="0"/>
    <n v="504502.32"/>
    <n v="0"/>
    <n v="1087138.6000000001"/>
    <x v="0"/>
    <x v="0"/>
    <n v="0"/>
    <x v="0"/>
    <x v="0"/>
    <n v="0"/>
    <n v="504502.32"/>
    <n v="0"/>
    <n v="-1591640.92"/>
    <n v="1.0832880857565865"/>
    <x v="0"/>
    <n v="1.0752256594166669"/>
    <n v="0"/>
    <n v="1.0870707885242121"/>
    <x v="0"/>
    <x v="0"/>
    <n v="0"/>
    <x v="0"/>
    <x v="0"/>
    <n v="0"/>
    <n v="1.0752256594166669"/>
    <n v="0"/>
    <n v="43621624.969999999"/>
    <n v="21810812.484999999"/>
    <n v="5.3695804354167778E-2"/>
    <n v="105780.41999999997"/>
    <n v="0.92262594533090359"/>
    <n v="2.4372302515808832E-2"/>
    <n v="9862622.1600000001"/>
    <n v="4931311.08"/>
    <n v="1.359223924684946E-2"/>
    <n v="3.07313448529701E-3"/>
    <n v="1.4107422374937044"/>
    <n v="8184.6599999999744"/>
    <n v="1.9916796650354431E-2"/>
    <n v="4.5030839666127002E-3"/>
    <n v="0"/>
    <n v="0"/>
    <n v="0"/>
    <n v="0"/>
    <n v="83424.94"/>
    <n v="7406486.5200000005"/>
    <n v="14907984.330000002"/>
    <n v="7453992.165000001"/>
    <n v="0"/>
    <n v="0"/>
    <n v="0"/>
    <n v="0"/>
    <n v="134203.69"/>
    <n v="8807645.7300000004"/>
    <n v="17672772.310000002"/>
    <n v="8836386.155000001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430377411726188"/>
    <n v="0"/>
    <n v="0.18225146024076172"/>
    <x v="0"/>
    <x v="0"/>
    <n v="0"/>
    <x v="0"/>
    <x v="0"/>
    <n v="0"/>
    <n v="0"/>
    <n v="0"/>
    <n v="0"/>
    <n v="0"/>
    <n v="291.93"/>
    <n v="12340.87"/>
    <n v="19145.48"/>
    <n v="9572.74"/>
    <n v="0.36595165020673287"/>
    <n v="223545.36"/>
    <n v="16214132.25"/>
    <n v="32580756.640000001"/>
    <n v="16290378.32"/>
    <n v="0.16467047402493964"/>
    <n v="7725231.5499999989"/>
    <n v="1893686.9"/>
    <n v="0.24513011522612552"/>
    <n v="-1591640.92"/>
    <x v="0"/>
    <n v="-122372.55000000005"/>
    <n v="0"/>
    <n v="0.29736778749723425"/>
    <n v="13851.71"/>
    <n v="4927061.3"/>
    <n v="4932646.93"/>
    <n v="0.2250798584190615"/>
    <n v="1922257.2199999997"/>
    <n v="1.0877138358091685"/>
    <n v="0.20692929611548136"/>
    <n v="1591640.92"/>
    <n v="5286835.6399999997"/>
    <n v="0.30105738638018259"/>
    <x v="0"/>
    <x v="0"/>
    <x v="0"/>
    <x v="0"/>
    <x v="0"/>
    <x v="0"/>
    <n v="1043487.3"/>
    <n v="17902647.999999996"/>
    <n v="18946135.299999997"/>
    <n v="4943705.8250000002"/>
    <x v="0"/>
    <n v="4943705.8250000002"/>
    <n v="0.26093478942906106"/>
    <n v="12826225.779999999"/>
    <n v="-5831544.6499999985"/>
    <x v="0"/>
    <n v="1922108.84"/>
    <n v="2.5705687977586118"/>
    <n v="143497.04999999999"/>
    <n v="146718.61999999997"/>
    <n v="105780.41999999997"/>
    <n v="8184.6599999999744"/>
    <n v="8184.6599999999744"/>
    <n v="8761.7599999999729"/>
    <n v="5585.6299999999728"/>
    <n v="0"/>
    <n v="0"/>
    <n v="0"/>
    <n v="0"/>
    <n v="0"/>
    <x v="0"/>
    <x v="0"/>
    <x v="0"/>
    <x v="0"/>
    <x v="0"/>
    <x v="0"/>
    <x v="0"/>
    <x v="0"/>
    <x v="0"/>
    <x v="0"/>
    <n v="252313.62"/>
    <n v="463739.7"/>
    <n v="730451.41"/>
    <n v="5959981.7899999991"/>
    <n v="26175.3"/>
    <n v="37668.86"/>
    <n v="31265.45"/>
    <n v="199757.11"/>
    <n v="513.16"/>
    <n v="13635.45"/>
    <n v="30478.43"/>
    <n v="129712.23"/>
    <n v="0"/>
    <n v="0"/>
    <n v="0"/>
    <n v="0"/>
    <n v="0"/>
    <n v="0"/>
    <n v="0"/>
    <n v="0"/>
    <x v="0"/>
    <x v="0"/>
    <n v="0"/>
    <n v="0"/>
    <n v="455838.06"/>
    <n v="631044.91"/>
    <n v="1075085.44"/>
    <n v="1895720"/>
    <n v="4749957.32"/>
    <n v="60617.08"/>
    <n v="70491.289999999994"/>
    <n v="64949.97"/>
    <n v="129305.74"/>
    <n v="129579.46"/>
    <n v="357.47"/>
    <n v="39853.08"/>
    <n v="105285.47"/>
    <n v="148955.44"/>
    <n v="250667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406486.5199999996"/>
    <n v="294866.71999999997"/>
    <n v="174339.27"/>
    <n v="0"/>
    <n v="0"/>
    <n v="0"/>
    <n v="8807645.7300000004"/>
    <n v="454943.54000000004"/>
    <n v="545118.84000000008"/>
    <x v="0"/>
    <x v="0"/>
    <x v="0"/>
    <x v="0"/>
    <x v="0"/>
    <x v="0"/>
    <n v="0"/>
    <n v="0"/>
    <n v="0"/>
    <x v="0"/>
    <x v="0"/>
    <x v="0"/>
    <x v="0"/>
    <x v="0"/>
    <x v="0"/>
    <n v="16214132.249999998"/>
    <n v="749810.25999999989"/>
    <n v="719458.1100000001"/>
    <x v="0"/>
    <x v="0"/>
    <x v="0"/>
    <x v="0"/>
    <x v="0"/>
    <x v="0"/>
    <x v="0"/>
    <x v="0"/>
    <x v="0"/>
    <x v="0"/>
    <x v="0"/>
    <x v="0"/>
  </r>
  <r>
    <s v="1090058521001"/>
    <x v="30"/>
    <x v="1"/>
    <x v="0"/>
    <x v="1"/>
    <x v="0"/>
    <x v="0"/>
    <x v="0"/>
    <x v="0"/>
    <x v="0"/>
    <n v="15998619.310000001"/>
    <n v="-1605359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2784.37"/>
    <x v="0"/>
    <n v="0"/>
    <x v="0"/>
    <n v="66193.429999999993"/>
    <n v="204745.52"/>
    <x v="0"/>
    <n v="24246.62"/>
    <n v="3724.96"/>
    <n v="478245.7"/>
    <n v="448824.76"/>
    <x v="0"/>
    <n v="6250.19"/>
    <x v="0"/>
    <n v="1667.94"/>
    <n v="0"/>
    <n v="21502.81"/>
    <x v="0"/>
    <x v="0"/>
    <x v="0"/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55767.57"/>
    <n v="471694.9"/>
    <n v="478245.7"/>
    <n v="6550.7999999999884"/>
    <n v="4962318.37"/>
    <n v="1912171.61"/>
    <n v="2.595121872978754"/>
    <n v="22127054.309999999"/>
    <n v="2236686.1300000004"/>
    <n v="0.10108377277264434"/>
    <n v="19890368.179999996"/>
    <n v="0.89891622722735554"/>
    <n v="16590705.67"/>
    <n v="1.1988862062670778"/>
    <x v="0"/>
    <x v="0"/>
    <n v="555922.69000000006"/>
    <n v="0"/>
    <n v="0"/>
    <x v="0"/>
    <n v="1198978.8500000001"/>
    <x v="0"/>
    <x v="0"/>
    <x v="0"/>
    <n v="555922.69000000006"/>
    <n v="0"/>
    <n v="1754901.54"/>
    <n v="0"/>
    <n v="7883030.3300000001"/>
    <n v="0"/>
    <n v="9720948.6199999992"/>
    <x v="0"/>
    <x v="0"/>
    <n v="0"/>
    <x v="0"/>
    <x v="0"/>
    <n v="0"/>
    <n v="7883030.3300000001"/>
    <n v="0"/>
    <n v="17603978.949999999"/>
    <n v="9.9687777688464013E-2"/>
    <x v="0"/>
    <n v="7.0521445018974074E-2"/>
    <n v="0"/>
    <n v="0.1233396962445832"/>
    <x v="0"/>
    <x v="0"/>
    <n v="0"/>
    <x v="0"/>
    <x v="0"/>
    <x v="0"/>
    <n v="7.0521445018974074E-2"/>
    <n v="0"/>
    <n v="0"/>
    <n v="512652.2"/>
    <n v="0"/>
    <n v="1092707.44"/>
    <x v="0"/>
    <x v="0"/>
    <n v="0"/>
    <x v="0"/>
    <x v="0"/>
    <n v="0"/>
    <n v="512652.2"/>
    <n v="0"/>
    <n v="-1605359.64"/>
    <n v="0.91478615945598851"/>
    <x v="0"/>
    <n v="0.92216455493119009"/>
    <n v="0"/>
    <n v="0.91136506703183284"/>
    <x v="0"/>
    <x v="0"/>
    <n v="0"/>
    <x v="0"/>
    <x v="0"/>
    <n v="0"/>
    <n v="0.92216455493119009"/>
    <n v="0"/>
    <n v="65748679.280000001"/>
    <n v="21916226.426666666"/>
    <n v="5.6053131414322763E-2"/>
    <n v="217765.09000000003"/>
    <n v="0.94021277698826733"/>
    <n v="2.4792096477835139E-2"/>
    <n v="14818389.73"/>
    <n v="4939463.2433333332"/>
    <n v="7.9573018491531193E-3"/>
    <n v="1.7934109291814801E-3"/>
    <n v="1.3690825662306869"/>
    <n v="13019.570000000036"/>
    <n v="1.581496129269375E-2"/>
    <n v="3.56436452513333E-3"/>
    <n v="0"/>
    <n v="0"/>
    <n v="0"/>
    <n v="0"/>
    <n v="159817.74"/>
    <n v="7327107.6399999997"/>
    <n v="22235091.970000003"/>
    <n v="7411697.3233333342"/>
    <n v="0"/>
    <n v="0"/>
    <n v="0"/>
    <n v="0"/>
    <n v="252304.49"/>
    <n v="8521969.7699999996"/>
    <n v="26194742.080000002"/>
    <n v="8731580.693333333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937744192294429"/>
    <n v="0"/>
    <n v="0.17337375592896082"/>
    <x v="0"/>
    <x v="0"/>
    <n v="0"/>
    <x v="0"/>
    <x v="0"/>
    <n v="0"/>
    <n v="0"/>
    <n v="0"/>
    <n v="0"/>
    <n v="0"/>
    <n v="880.01"/>
    <n v="12148.54"/>
    <n v="31294.02"/>
    <n v="10431.34"/>
    <n v="0.50617274482473007"/>
    <n v="424754.55"/>
    <n v="15849077.409999998"/>
    <n v="48429834.049999997"/>
    <n v="16143278.016666666"/>
    <n v="0.157869256626123"/>
    <n v="8153042.5700000003"/>
    <n v="2255995.2400000002"/>
    <n v="0.27670593163602236"/>
    <n v="-1605359.64"/>
    <x v="0"/>
    <n v="149541.90000000014"/>
    <n v="3.0135490883467869E-2"/>
    <n v="0.35411296337289683"/>
    <n v="21502.81"/>
    <n v="4934264.7600000007"/>
    <n v="4940815.5600000005"/>
    <n v="0.22329296483748726"/>
    <n v="2236686.1300000004"/>
    <n v="1.1010837727726444"/>
    <n v="0.20279380221471446"/>
    <n v="1605359.64"/>
    <n v="5302655.3699999992"/>
    <n v="0.30274636535543892"/>
    <x v="0"/>
    <x v="0"/>
    <x v="0"/>
    <x v="0"/>
    <x v="0"/>
    <x v="0"/>
    <n v="1022756.78"/>
    <n v="17794890.859999999"/>
    <n v="18817647.640000001"/>
    <n v="4959042.97"/>
    <x v="0"/>
    <n v="4959042.97"/>
    <n v="0.26353150323947716"/>
    <n v="13146660.91"/>
    <n v="-5897047.3300000001"/>
    <x v="0"/>
    <n v="1925464.68"/>
    <n v="2.5738034155993974"/>
    <n v="276040.39"/>
    <n v="283958.52"/>
    <n v="217765.09000000003"/>
    <n v="13019.570000000036"/>
    <n v="13019.570000000036"/>
    <n v="10275.760000000035"/>
    <n v="6550.8000000000347"/>
    <n v="0"/>
    <n v="0"/>
    <n v="0"/>
    <n v="0"/>
    <n v="0"/>
    <x v="0"/>
    <x v="0"/>
    <x v="0"/>
    <x v="0"/>
    <x v="0"/>
    <x v="0"/>
    <x v="0"/>
    <x v="0"/>
    <x v="0"/>
    <x v="0"/>
    <n v="259762.91999999998"/>
    <n v="506576.87"/>
    <n v="702411.86"/>
    <n v="5858355.9899999993"/>
    <n v="30614.78"/>
    <n v="42824.76"/>
    <n v="35404.949999999997"/>
    <n v="261592.90999999997"/>
    <n v="526.91"/>
    <n v="16327.29"/>
    <n v="32812.559999999998"/>
    <n v="135818.53"/>
    <n v="0"/>
    <n v="0"/>
    <n v="0"/>
    <n v="0"/>
    <n v="0"/>
    <n v="0"/>
    <n v="0"/>
    <n v="0"/>
    <x v="0"/>
    <x v="0"/>
    <n v="0"/>
    <n v="0"/>
    <n v="396576.17"/>
    <n v="687918.38"/>
    <n v="1066502.97"/>
    <n v="1897659.16"/>
    <n v="4473313.09"/>
    <n v="63364.93"/>
    <n v="68239.05"/>
    <n v="95778.28"/>
    <n v="150196.54"/>
    <n v="237651.71"/>
    <n v="368.37"/>
    <n v="65759.149999999994"/>
    <n v="111294.07"/>
    <n v="141124.53"/>
    <n v="265202.2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327107.6399999987"/>
    <n v="370437.39999999997"/>
    <n v="185485.28999999998"/>
    <n v="0"/>
    <n v="0"/>
    <n v="0"/>
    <n v="8521969.7699999996"/>
    <n v="615230.51"/>
    <n v="583748.34"/>
    <x v="0"/>
    <x v="0"/>
    <x v="0"/>
    <x v="0"/>
    <x v="0"/>
    <x v="0"/>
    <n v="0"/>
    <n v="0"/>
    <n v="0"/>
    <x v="0"/>
    <x v="0"/>
    <x v="0"/>
    <x v="0"/>
    <x v="0"/>
    <x v="0"/>
    <n v="15849077.41"/>
    <n v="985667.90999999992"/>
    <n v="769233.63"/>
    <x v="0"/>
    <x v="0"/>
    <x v="0"/>
    <x v="0"/>
    <x v="0"/>
    <x v="0"/>
    <x v="0"/>
    <x v="0"/>
    <x v="0"/>
    <x v="0"/>
    <x v="0"/>
    <x v="0"/>
  </r>
  <r>
    <s v="1090058521001"/>
    <x v="30"/>
    <x v="2"/>
    <x v="0"/>
    <x v="2"/>
    <x v="0"/>
    <x v="0"/>
    <x v="0"/>
    <x v="0"/>
    <x v="0"/>
    <n v="15921930.75"/>
    <n v="-1639195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0737.3"/>
    <x v="0"/>
    <n v="0"/>
    <x v="0"/>
    <n v="105415.57"/>
    <n v="319963.99"/>
    <x v="0"/>
    <n v="30074.04"/>
    <n v="4185.5200000000004"/>
    <n v="727737.18"/>
    <n v="683899.06"/>
    <x v="0"/>
    <n v="9531.6299999999992"/>
    <x v="0"/>
    <n v="2610.19"/>
    <n v="0"/>
    <n v="31696.3"/>
    <x v="0"/>
    <x v="0"/>
    <x v="0"/>
    <x v="0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71486.87"/>
    <n v="720376.42"/>
    <n v="727737.18"/>
    <n v="7360.7600000000093"/>
    <n v="4978847.63"/>
    <n v="1891498.4700000002"/>
    <n v="2.6322239795414686"/>
    <n v="21443041.5"/>
    <n v="2190058.6999999997"/>
    <n v="0.10213377146147853"/>
    <n v="19252982.800000001"/>
    <n v="0.89786622853852149"/>
    <n v="15928985.860000001"/>
    <n v="1.2086759928858395"/>
    <x v="0"/>
    <x v="0"/>
    <n v="503724.33999999997"/>
    <n v="0"/>
    <n v="0"/>
    <x v="0"/>
    <n v="1266005.76"/>
    <x v="0"/>
    <x v="0"/>
    <x v="0"/>
    <n v="503724.33999999997"/>
    <n v="0"/>
    <n v="1769730.1"/>
    <n v="0"/>
    <n v="7899417.7299999995"/>
    <n v="0"/>
    <n v="9661708.5"/>
    <x v="0"/>
    <x v="0"/>
    <n v="0"/>
    <x v="0"/>
    <x v="0"/>
    <n v="0"/>
    <n v="7899417.7299999995"/>
    <n v="0"/>
    <n v="17561126.23"/>
    <n v="0.10077543301162183"/>
    <x v="0"/>
    <n v="6.3767274654558614E-2"/>
    <n v="0"/>
    <n v="0.13103332190160777"/>
    <x v="0"/>
    <x v="0"/>
    <n v="0"/>
    <x v="0"/>
    <x v="0"/>
    <x v="0"/>
    <n v="6.3767274654558614E-2"/>
    <n v="0"/>
    <n v="0"/>
    <n v="505351.65"/>
    <n v="0"/>
    <n v="1133843.83"/>
    <x v="0"/>
    <x v="0"/>
    <n v="0"/>
    <x v="0"/>
    <x v="0"/>
    <n v="0"/>
    <n v="505351.65"/>
    <n v="0"/>
    <n v="-1639195.48"/>
    <n v="0.92624037981836882"/>
    <x v="0"/>
    <n v="1.0032305566175341"/>
    <n v="0"/>
    <n v="0.89560716532600926"/>
    <x v="0"/>
    <x v="0"/>
    <n v="0"/>
    <x v="0"/>
    <x v="0"/>
    <n v="0"/>
    <n v="1.0032305566175341"/>
    <n v="0"/>
    <n v="87191720.780000001"/>
    <n v="21797930.195"/>
    <n v="5.8714563655845313E-2"/>
    <n v="329888.01000000007"/>
    <n v="0.96991700304597284"/>
    <n v="2.5585842096509201E-2"/>
    <n v="19789876.600000001"/>
    <n v="4947469.1500000004"/>
    <n v="5.9511316002850197E-3"/>
    <n v="1.3507264101044599E-3"/>
    <n v="1.3743122220733037"/>
    <n v="9924.0200000000768"/>
    <n v="8.0235123851151897E-3"/>
    <n v="1.8210940050219001E-3"/>
    <n v="0"/>
    <n v="0"/>
    <n v="0"/>
    <n v="0"/>
    <n v="246062.51"/>
    <n v="7395693.3899999997"/>
    <n v="29630785.360000003"/>
    <n v="7407696.3400000008"/>
    <n v="0"/>
    <n v="0"/>
    <n v="0"/>
    <n v="0"/>
    <n v="378677"/>
    <n v="8395702.7400000002"/>
    <n v="34590444.82"/>
    <n v="8647611.20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286857274173849"/>
    <n v="0"/>
    <n v="0.17515912361140892"/>
    <x v="0"/>
    <x v="0"/>
    <n v="0"/>
    <x v="0"/>
    <x v="0"/>
    <n v="0"/>
    <n v="0"/>
    <n v="0"/>
    <n v="0"/>
    <n v="0"/>
    <n v="3050.04"/>
    <n v="11939.34"/>
    <n v="43233.36"/>
    <n v="10808.34"/>
    <n v="1.1287727810191019"/>
    <n v="647797.87"/>
    <n v="15791396.129999999"/>
    <n v="64221230.179999992"/>
    <n v="16055307.544999998"/>
    <n v="0.16139158173939547"/>
    <n v="7944635.8100000005"/>
    <n v="1811979.76"/>
    <n v="0.22807587450632302"/>
    <n v="-1639195.48"/>
    <x v="0"/>
    <n v="130534.62000000011"/>
    <n v="2.6217837881493899E-2"/>
    <n v="0.35597601809617169"/>
    <n v="31696.3"/>
    <n v="4939790.57"/>
    <n v="4947151.33"/>
    <n v="0.23071126966759822"/>
    <n v="2190058.6999999997"/>
    <n v="1.1021337714614785"/>
    <n v="0.20933145834163561"/>
    <n v="1639195.48"/>
    <n v="5319184.629999999"/>
    <n v="0.30816668230596844"/>
    <x v="0"/>
    <x v="0"/>
    <x v="0"/>
    <x v="0"/>
    <x v="0"/>
    <x v="0"/>
    <n v="938169.52"/>
    <n v="17724559.880000003"/>
    <n v="18662729.400000002"/>
    <n v="4975167.2499999991"/>
    <x v="0"/>
    <n v="4975167.2499999991"/>
    <n v="0.26658304599326177"/>
    <n v="13068121.689999999"/>
    <n v="-6132656.0500000007"/>
    <x v="0"/>
    <n v="1925801.5"/>
    <n v="2.5815157325404514"/>
    <n v="423161.76000000007"/>
    <n v="435303.58000000007"/>
    <n v="329888.01000000007"/>
    <n v="9924.0200000000768"/>
    <n v="9924.0200000000768"/>
    <n v="11546.280000000079"/>
    <n v="7360.7600000000784"/>
    <n v="0"/>
    <n v="0"/>
    <n v="0"/>
    <n v="0"/>
    <n v="0"/>
    <x v="0"/>
    <x v="0"/>
    <x v="0"/>
    <x v="0"/>
    <x v="0"/>
    <x v="0"/>
    <x v="0"/>
    <x v="0"/>
    <x v="0"/>
    <x v="0"/>
    <n v="257597.5"/>
    <n v="506268.45"/>
    <n v="716385.47000000009"/>
    <n v="5915441.9699999997"/>
    <n v="26886.45"/>
    <n v="37655.72"/>
    <n v="31970.35"/>
    <n v="218642.58000000002"/>
    <n v="517.52"/>
    <n v="15271.52"/>
    <n v="35343.050000000003"/>
    <n v="137437.15"/>
    <n v="0"/>
    <n v="0"/>
    <n v="0"/>
    <n v="0"/>
    <n v="0"/>
    <n v="0"/>
    <n v="0"/>
    <n v="0"/>
    <x v="0"/>
    <x v="0"/>
    <n v="0"/>
    <n v="0"/>
    <n v="356690.56"/>
    <n v="728552.3"/>
    <n v="1008853.72"/>
    <n v="1887369.86"/>
    <n v="4414236.3"/>
    <n v="53714.91"/>
    <n v="91648.85"/>
    <n v="79623.09"/>
    <n v="164589.67000000001"/>
    <n v="256698.43"/>
    <n v="365.49"/>
    <n v="58366.16"/>
    <n v="140716.96"/>
    <n v="138048.42000000001"/>
    <n v="282233.7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395693.3899999997"/>
    <n v="315155.09999999998"/>
    <n v="188569.24"/>
    <n v="0"/>
    <n v="0"/>
    <n v="0"/>
    <n v="8395702.7400000002"/>
    <n v="646274.94999999995"/>
    <n v="619730.81000000006"/>
    <x v="0"/>
    <x v="0"/>
    <x v="0"/>
    <x v="0"/>
    <x v="0"/>
    <x v="0"/>
    <n v="0"/>
    <n v="0"/>
    <n v="0"/>
    <x v="0"/>
    <x v="0"/>
    <x v="0"/>
    <x v="0"/>
    <x v="0"/>
    <x v="0"/>
    <n v="15791396.129999999"/>
    <n v="961430.05"/>
    <n v="808300.05"/>
    <x v="0"/>
    <x v="0"/>
    <x v="0"/>
    <x v="0"/>
    <x v="0"/>
    <x v="0"/>
    <x v="0"/>
    <x v="0"/>
    <x v="0"/>
    <x v="0"/>
    <x v="0"/>
    <x v="0"/>
  </r>
  <r>
    <s v="1090058521001"/>
    <x v="30"/>
    <x v="3"/>
    <x v="0"/>
    <x v="3"/>
    <x v="0"/>
    <x v="0"/>
    <x v="0"/>
    <x v="0"/>
    <x v="0"/>
    <n v="15910674.66"/>
    <n v="-1661092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5069.59"/>
    <x v="0"/>
    <n v="5000"/>
    <x v="0"/>
    <n v="127312.84"/>
    <n v="449567.94"/>
    <x v="0"/>
    <n v="36920.17"/>
    <n v="5856.12"/>
    <n v="980025.43"/>
    <n v="908391.35"/>
    <x v="0"/>
    <n v="11840"/>
    <x v="0"/>
    <n v="3526.87"/>
    <n v="330.18"/>
    <n v="55937.03"/>
    <x v="0"/>
    <x v="0"/>
    <x v="0"/>
    <x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85684.66"/>
    <n v="969726.66"/>
    <n v="980025.43"/>
    <n v="10298.770000000019"/>
    <n v="4995983.43"/>
    <n v="1955159.92"/>
    <n v="2.5552812222132704"/>
    <n v="22037315.32"/>
    <n v="2286227.8899999992"/>
    <n v="0.10374348493916269"/>
    <n v="19751087.43"/>
    <n v="0.89625651506083726"/>
    <n v="16530678.189999999"/>
    <n v="1.1948141027842489"/>
    <x v="0"/>
    <x v="0"/>
    <n v="568410.34"/>
    <n v="0"/>
    <n v="0"/>
    <x v="0"/>
    <n v="1302271.71"/>
    <x v="0"/>
    <x v="0"/>
    <x v="0"/>
    <n v="568410.34"/>
    <n v="0"/>
    <n v="1870682.0499999998"/>
    <n v="0"/>
    <n v="7924202.6099999994"/>
    <n v="0"/>
    <n v="9647564.7999999989"/>
    <x v="0"/>
    <x v="0"/>
    <n v="0"/>
    <x v="0"/>
    <x v="0"/>
    <n v="0"/>
    <n v="7924202.6099999994"/>
    <n v="0"/>
    <n v="17571767.41"/>
    <n v="0.10645952716944139"/>
    <x v="0"/>
    <n v="7.1730919560624412E-2"/>
    <n v="0"/>
    <n v="0.13498449992271627"/>
    <x v="0"/>
    <x v="0"/>
    <n v="0"/>
    <x v="0"/>
    <x v="0"/>
    <x v="0"/>
    <n v="7.1730919560624412E-2"/>
    <n v="0"/>
    <n v="0"/>
    <n v="521101.52999999997"/>
    <n v="0"/>
    <n v="1139991.22"/>
    <x v="0"/>
    <x v="0"/>
    <n v="0"/>
    <x v="0"/>
    <x v="0"/>
    <n v="0"/>
    <n v="521101.52999999997"/>
    <n v="0"/>
    <n v="-1661092.75"/>
    <n v="0.88796102469684801"/>
    <x v="0"/>
    <n v="0.91676996938514521"/>
    <n v="0"/>
    <n v="0.87538661190758726"/>
    <x v="0"/>
    <x v="0"/>
    <n v="0"/>
    <x v="0"/>
    <x v="0"/>
    <n v="0"/>
    <n v="0.91676996938514521"/>
    <n v="0"/>
    <n v="109229036.09999999"/>
    <n v="21845807.219999999"/>
    <n v="6.1737422033334238E-2"/>
    <n v="446375.79000000004"/>
    <n v="1.0071512614965072"/>
    <n v="2.5589412850270499E-2"/>
    <n v="24775561.260000002"/>
    <n v="4955112.2520000003"/>
    <n v="6.2352391689067897E-3"/>
    <n v="1.41429015137121E-3"/>
    <n v="1.3544074603822249"/>
    <n v="-3192.1499999999651"/>
    <n v="-1.93264037482392E-3"/>
    <n v="-4.3836558217141998E-4"/>
    <n v="0"/>
    <n v="0"/>
    <n v="0"/>
    <n v="0"/>
    <n v="325061.95"/>
    <n v="7355792.2699999996"/>
    <n v="36986577.630000003"/>
    <n v="7397315.5260000005"/>
    <n v="0"/>
    <n v="0"/>
    <n v="0"/>
    <n v="0"/>
    <n v="501742.51"/>
    <n v="8345293.0899999999"/>
    <n v="42935737.909999996"/>
    <n v="8587147.581999998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182969505254005"/>
    <n v="0"/>
    <n v="0.17528841977226428"/>
    <x v="0"/>
    <x v="0"/>
    <n v="0"/>
    <x v="0"/>
    <x v="0"/>
    <n v="0"/>
    <n v="0"/>
    <n v="0"/>
    <n v="0"/>
    <n v="0"/>
    <n v="5859.48"/>
    <n v="11825.96"/>
    <n v="55059.32"/>
    <n v="11011.864"/>
    <n v="1.5963182981555164"/>
    <n v="860787.78"/>
    <n v="15701085.359999999"/>
    <n v="79922315.539999992"/>
    <n v="15984463.107999999"/>
    <n v="0.16155458726089858"/>
    <n v="8256704.3700000001"/>
    <n v="2272391.21"/>
    <n v="0.27521770287144237"/>
    <n v="-1661092.75"/>
    <x v="0"/>
    <n v="209589.29999999981"/>
    <n v="4.1951560275691267E-2"/>
    <n v="0.3752106636443388"/>
    <n v="55937.03"/>
    <n v="4929747.63"/>
    <n v="4940046.3999999994"/>
    <n v="0.22416734199544952"/>
    <n v="2286227.8899999992"/>
    <n v="1.1037434849391627"/>
    <n v="0.20309731840256834"/>
    <n v="1661092.75"/>
    <n v="5336320.43"/>
    <n v="0.31128054842089009"/>
    <x v="0"/>
    <x v="0"/>
    <x v="0"/>
    <x v="0"/>
    <x v="0"/>
    <x v="0"/>
    <n v="1018425.365"/>
    <n v="17698637.16"/>
    <n v="18717062.524999999"/>
    <n v="4990834.0449999999"/>
    <x v="0"/>
    <n v="4990834.0449999999"/>
    <n v="0.26664622391114229"/>
    <n v="13262628.060000001"/>
    <n v="-5984313.1600000001"/>
    <x v="0"/>
    <n v="1925551.61"/>
    <n v="2.5892241132918787"/>
    <n v="563321.76"/>
    <n v="573688.63"/>
    <n v="446375.79000000004"/>
    <n v="-3192.1499999999651"/>
    <n v="-2861.9699999999652"/>
    <n v="16154.890000000036"/>
    <n v="10298.770000000037"/>
    <n v="0"/>
    <n v="0"/>
    <n v="0"/>
    <n v="0"/>
    <n v="0"/>
    <x v="0"/>
    <x v="0"/>
    <x v="0"/>
    <x v="0"/>
    <x v="0"/>
    <x v="0"/>
    <x v="0"/>
    <x v="0"/>
    <x v="0"/>
    <x v="0"/>
    <n v="283943.45"/>
    <n v="483441.07"/>
    <n v="726475.89999999991"/>
    <n v="5861931.8499999996"/>
    <n v="29431.01"/>
    <n v="42526.07"/>
    <n v="36646.32"/>
    <n v="262009.02"/>
    <n v="537.66999999999996"/>
    <n v="16541.04"/>
    <n v="39116.54"/>
    <n v="141602.66999999998"/>
    <n v="0"/>
    <n v="0"/>
    <n v="0"/>
    <n v="0"/>
    <n v="0"/>
    <n v="0"/>
    <n v="0"/>
    <n v="0"/>
    <x v="0"/>
    <x v="0"/>
    <n v="0"/>
    <n v="0"/>
    <n v="418969.67"/>
    <n v="715651.91"/>
    <n v="939654.41"/>
    <n v="1933758.21"/>
    <n v="4337258.8899999997"/>
    <n v="48308.2"/>
    <n v="106592.04"/>
    <n v="93960.55"/>
    <n v="151465.1"/>
    <n v="261126.73"/>
    <n v="378.88"/>
    <n v="54777.82"/>
    <n v="130953.58"/>
    <n v="163270.66"/>
    <n v="291438.15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355792.2699999996"/>
    <n v="370612.42"/>
    <n v="197797.91999999998"/>
    <n v="0"/>
    <n v="0"/>
    <n v="0"/>
    <n v="8345293.0899999999"/>
    <n v="661452.62"/>
    <n v="640819.09000000008"/>
    <x v="0"/>
    <x v="0"/>
    <x v="0"/>
    <x v="0"/>
    <x v="0"/>
    <x v="0"/>
    <n v="0"/>
    <n v="0"/>
    <n v="0"/>
    <x v="0"/>
    <x v="0"/>
    <x v="0"/>
    <x v="0"/>
    <x v="0"/>
    <x v="0"/>
    <n v="15701085.359999999"/>
    <n v="1032065.04"/>
    <n v="838617.01"/>
    <x v="0"/>
    <x v="0"/>
    <x v="0"/>
    <x v="0"/>
    <x v="0"/>
    <x v="0"/>
    <x v="0"/>
    <x v="0"/>
    <x v="0"/>
    <x v="0"/>
    <x v="0"/>
    <x v="0"/>
  </r>
  <r>
    <s v="1090078263001"/>
    <x v="31"/>
    <x v="0"/>
    <x v="0"/>
    <x v="0"/>
    <x v="0"/>
    <x v="0"/>
    <x v="0"/>
    <x v="0"/>
    <x v="0"/>
    <n v="10252849.27"/>
    <n v="-1150405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424.12"/>
    <x v="0"/>
    <n v="0"/>
    <x v="0"/>
    <n v="39458.04"/>
    <n v="71602.33"/>
    <x v="0"/>
    <n v="0"/>
    <n v="0"/>
    <n v="188151.49"/>
    <n v="186744.85"/>
    <x v="0"/>
    <n v="0"/>
    <x v="0"/>
    <n v="33.229999999999997"/>
    <n v="0"/>
    <n v="1373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54785.7899999991"/>
    <x v="0"/>
    <x v="0"/>
    <x v="0"/>
    <x v="0"/>
    <x v="0"/>
    <x v="0"/>
    <x v="0"/>
    <x v="0"/>
    <x v="0"/>
    <x v="0"/>
    <x v="0"/>
    <x v="3"/>
    <x v="0"/>
    <x v="0"/>
    <n v="2289945.7200000002"/>
    <n v="182484.49"/>
    <n v="188151.49"/>
    <n v="5667"/>
    <n v="2295612.7200000002"/>
    <n v="1935701.5100000005"/>
    <n v="1.1859332175651398"/>
    <n v="16282870.640000001"/>
    <n v="2291515.6799999997"/>
    <n v="0.14073167629120215"/>
    <n v="13991354.960000001"/>
    <n v="0.8592683237087978"/>
    <n v="13076401.719999999"/>
    <n v="1.0699698020595838"/>
    <x v="9"/>
    <x v="0"/>
    <n v="416186.1"/>
    <n v="13823.169999999998"/>
    <n v="0"/>
    <x v="0"/>
    <n v="490656.73"/>
    <x v="0"/>
    <x v="0"/>
    <x v="9"/>
    <n v="430009.26999999996"/>
    <n v="0"/>
    <n v="963693.2"/>
    <n v="616159.96000000008"/>
    <n v="3825258.1000000006"/>
    <n v="0"/>
    <n v="6247392.8900000006"/>
    <x v="0"/>
    <x v="0"/>
    <n v="714444.02"/>
    <x v="0"/>
    <x v="0"/>
    <n v="616159.96000000008"/>
    <n v="4539702.120000001"/>
    <n v="0"/>
    <n v="11403254.969999999"/>
    <n v="8.451036151829551E-2"/>
    <x v="10"/>
    <n v="0.10879948205325018"/>
    <n v="0"/>
    <n v="7.8537837885204617E-2"/>
    <x v="0"/>
    <x v="0"/>
    <n v="1.934814990823213E-2"/>
    <x v="0"/>
    <x v="0"/>
    <x v="10"/>
    <n v="9.4721913163764992E-2"/>
    <n v="0"/>
    <n v="68141.13"/>
    <n v="482456.99000000005"/>
    <n v="0"/>
    <n v="576327.55000000005"/>
    <x v="0"/>
    <x v="0"/>
    <n v="23480.03"/>
    <x v="0"/>
    <x v="0"/>
    <n v="68141.13"/>
    <n v="505937.02"/>
    <n v="0"/>
    <n v="-1150405.7"/>
    <n v="1.1937468273097704"/>
    <x v="11"/>
    <n v="1.1592337898839007"/>
    <n v="0"/>
    <n v="1.1746043919544322"/>
    <x v="0"/>
    <x v="0"/>
    <n v="1.6985995252897854"/>
    <x v="0"/>
    <x v="0"/>
    <n v="1.5836756749219099"/>
    <n v="1.1765723562192045"/>
    <n v="0"/>
    <n v="32111304.950000003"/>
    <n v="16055652.475000001"/>
    <n v="5.3515605257269373E-2"/>
    <n v="75895.920000000013"/>
    <n v="0.94342792076306592"/>
    <n v="2.6841223716758351E-2"/>
    <n v="4567031.78"/>
    <n v="2283515.89"/>
    <n v="2.978039272588559E-2"/>
    <n v="4.23551768487067E-3"/>
    <n v="0.90334202697084642"/>
    <n v="4293.5900000000111"/>
    <n v="2.2563048597835741E-2"/>
    <n v="3.2090305940680902E-3"/>
    <n v="5436.44"/>
    <n v="573132.76"/>
    <n v="1156622.6600000001"/>
    <n v="578311.33000000007"/>
    <n v="47390.38"/>
    <n v="3409072.0000000005"/>
    <n v="6742080.4300000006"/>
    <n v="3371040.2150000003"/>
    <n v="0"/>
    <n v="0"/>
    <n v="0"/>
    <n v="0"/>
    <n v="98622.53"/>
    <n v="5756736.1600000001"/>
    <n v="11478477.100000001"/>
    <n v="5739238.5500000007"/>
    <x v="0"/>
    <x v="0"/>
    <x v="0"/>
    <x v="0"/>
    <x v="0"/>
    <x v="0"/>
    <x v="0"/>
    <x v="0"/>
    <n v="7331.94"/>
    <n v="700620.85"/>
    <n v="1402186.0499999998"/>
    <n v="701093.02499999991"/>
    <x v="0"/>
    <x v="0"/>
    <x v="0"/>
    <x v="0"/>
    <x v="0"/>
    <x v="0"/>
    <x v="0"/>
    <x v="0"/>
    <n v="0.11280650510513082"/>
    <n v="0.16869705602132662"/>
    <n v="0"/>
    <n v="0.20620685996751256"/>
    <x v="0"/>
    <x v="0"/>
    <n v="0.12549444490622341"/>
    <x v="0"/>
    <x v="0"/>
    <n v="5592.36"/>
    <n v="359650.42"/>
    <n v="731841.49"/>
    <n v="365920.745"/>
    <n v="0.18339577877717755"/>
    <n v="3055.96"/>
    <n v="93989.650000000009"/>
    <n v="174543.02000000002"/>
    <n v="87271.510000000009"/>
    <n v="0.42020036091961738"/>
    <n v="170033.96"/>
    <n v="10439561.77"/>
    <n v="20779366.240000002"/>
    <n v="10389683.120000001"/>
    <n v="0.19638784902614043"/>
    <n v="7808006.5700000003"/>
    <n v="750485.21"/>
    <n v="9.6117389665567349E-2"/>
    <n v="-1150405.7"/>
    <x v="0"/>
    <n v="-186712.5"/>
    <n v="0"/>
    <n v="0.42083670000702017"/>
    <n v="1373.41"/>
    <n v="2288572.31"/>
    <n v="2294239.31"/>
    <n v="0.14089894593672211"/>
    <n v="2291515.6799999997"/>
    <n v="1.1407316762912021"/>
    <n v="0.12351629122355844"/>
    <n v="1150405.7"/>
    <n v="2400699.1100000003"/>
    <n v="0.47919612050008209"/>
    <x v="0"/>
    <x v="0"/>
    <x v="0"/>
    <x v="0"/>
    <x v="0"/>
    <x v="0"/>
    <n v="1622536.075"/>
    <n v="12287313.279999999"/>
    <n v="13909849.354999999"/>
    <n v="2199229.56"/>
    <x v="9"/>
    <n v="2246004.39"/>
    <n v="0.16146863511448867"/>
    <n v="12649981.58"/>
    <n v="-7057521.3600000003"/>
    <x v="0"/>
    <n v="484844.86"/>
    <n v="4.7230483581902885"/>
    <n v="115320.73000000001"/>
    <n v="115353.96"/>
    <n v="75895.920000000013"/>
    <n v="4293.5900000000111"/>
    <n v="4293.5900000000111"/>
    <n v="5667.0000000000109"/>
    <n v="5667.0000000000109"/>
    <n v="12865.83"/>
    <n v="27123.1"/>
    <n v="41592.32"/>
    <n v="81259.509999999995"/>
    <n v="410292"/>
    <x v="4"/>
    <x v="2"/>
    <x v="2"/>
    <x v="0"/>
    <x v="0"/>
    <x v="2"/>
    <x v="6"/>
    <x v="5"/>
    <x v="4"/>
    <x v="4"/>
    <n v="109718.18"/>
    <n v="219021.56"/>
    <n v="317246.21999999997"/>
    <n v="2763086.04"/>
    <n v="11132.84"/>
    <n v="21045.609999999997"/>
    <n v="26421.46"/>
    <n v="205317.9"/>
    <n v="11181.95"/>
    <n v="21634.23"/>
    <n v="31136.600000000002"/>
    <n v="88315.510000000009"/>
    <n v="0"/>
    <n v="0"/>
    <n v="0"/>
    <n v="0"/>
    <n v="0"/>
    <n v="0"/>
    <n v="0"/>
    <n v="0"/>
    <x v="0"/>
    <x v="0"/>
    <n v="0"/>
    <n v="0"/>
    <n v="240330.77000000002"/>
    <n v="482933.64999999997"/>
    <n v="666661.19000000006"/>
    <n v="1136153.3600000001"/>
    <n v="3230657.1900000004"/>
    <n v="20187.309999999998"/>
    <n v="31624.620000000003"/>
    <n v="37897.629999999997"/>
    <n v="51670.99"/>
    <n v="95746.27"/>
    <n v="22389.5"/>
    <n v="41447.520000000004"/>
    <n v="47550.079999999994"/>
    <n v="66673.320000000007"/>
    <n v="75469.49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502.22"/>
    <n v="31040.760000000002"/>
    <n v="47451.8"/>
    <n v="96437.42"/>
    <n v="511188.64999999997"/>
    <n v="827.18"/>
    <n v="1682.99"/>
    <n v="506.74"/>
    <n v="1067.32"/>
    <n v="7314.82"/>
    <n v="816.64"/>
    <n v="1607.48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3132.76"/>
    <x v="4"/>
    <x v="9"/>
    <n v="3409072"/>
    <n v="263917.81"/>
    <n v="152268.29"/>
    <n v="0"/>
    <n v="0"/>
    <n v="0"/>
    <n v="5756736.1600000001"/>
    <n v="237126.82"/>
    <n v="253529.91000000003"/>
    <x v="0"/>
    <x v="0"/>
    <x v="0"/>
    <x v="0"/>
    <x v="0"/>
    <x v="0"/>
    <n v="700620.85"/>
    <n v="11399.05"/>
    <n v="2424.12"/>
    <x v="0"/>
    <x v="0"/>
    <x v="0"/>
    <x v="0"/>
    <x v="0"/>
    <x v="0"/>
    <n v="10439561.770000003"/>
    <n v="520492.57999999996"/>
    <n v="443200.62000000005"/>
    <x v="0"/>
    <x v="0"/>
    <x v="0"/>
    <x v="0"/>
    <x v="0"/>
    <x v="0"/>
    <x v="0"/>
    <x v="0"/>
    <x v="0"/>
    <x v="0"/>
    <x v="0"/>
    <x v="0"/>
  </r>
  <r>
    <s v="1090078263001"/>
    <x v="31"/>
    <x v="1"/>
    <x v="0"/>
    <x v="1"/>
    <x v="0"/>
    <x v="0"/>
    <x v="0"/>
    <x v="0"/>
    <x v="0"/>
    <n v="10392871.1"/>
    <n v="-1164040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391.97"/>
    <x v="0"/>
    <n v="0"/>
    <x v="0"/>
    <n v="63916.08"/>
    <n v="144243.70000000001"/>
    <x v="0"/>
    <n v="0"/>
    <n v="0"/>
    <n v="361147.76"/>
    <n v="349195.1"/>
    <x v="0"/>
    <n v="1992.99"/>
    <x v="0"/>
    <n v="95.53"/>
    <n v="0"/>
    <n v="9864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54785.7899999991"/>
    <x v="0"/>
    <x v="0"/>
    <x v="0"/>
    <x v="0"/>
    <x v="0"/>
    <x v="0"/>
    <x v="0"/>
    <x v="0"/>
    <x v="0"/>
    <x v="0"/>
    <x v="0"/>
    <x v="3"/>
    <x v="0"/>
    <x v="0"/>
    <n v="2301243.75"/>
    <n v="346551.75"/>
    <n v="361147.76"/>
    <n v="14596.010000000009"/>
    <n v="2315839.7599999998"/>
    <n v="1985018.52"/>
    <n v="1.1666590193828519"/>
    <n v="16263065.77"/>
    <n v="2211494.7799999998"/>
    <n v="0.13598264996747902"/>
    <n v="14051570.99"/>
    <n v="0.864017350032521"/>
    <n v="13094058.84"/>
    <n v="1.0731256947673835"/>
    <x v="9"/>
    <x v="0"/>
    <n v="441644.57999999996"/>
    <n v="9492.82"/>
    <n v="0"/>
    <x v="0"/>
    <n v="545935.98"/>
    <x v="0"/>
    <x v="0"/>
    <x v="9"/>
    <n v="451137.39999999997"/>
    <n v="0"/>
    <n v="1040100.58"/>
    <n v="605334.75000000012"/>
    <n v="3835381.6000000006"/>
    <n v="0"/>
    <n v="6373684.2500000009"/>
    <x v="0"/>
    <x v="0"/>
    <n v="742511.30999999994"/>
    <x v="0"/>
    <x v="0"/>
    <n v="605334.75000000012"/>
    <n v="4577892.91"/>
    <n v="0"/>
    <n v="11556911.91"/>
    <n v="8.9998140342319177E-2"/>
    <x v="11"/>
    <n v="0.11515010136149162"/>
    <n v="0"/>
    <n v="8.5654694927819797E-2"/>
    <x v="0"/>
    <x v="0"/>
    <n v="1.278474801952849E-2"/>
    <x v="0"/>
    <x v="0"/>
    <x v="11"/>
    <n v="9.854695355903377E-2"/>
    <n v="0"/>
    <n v="68141.13"/>
    <n v="488189.22000000003"/>
    <n v="0"/>
    <n v="584230.43000000005"/>
    <x v="0"/>
    <x v="0"/>
    <n v="23480.03"/>
    <x v="0"/>
    <x v="0"/>
    <n v="68141.13"/>
    <n v="511669.25"/>
    <n v="0"/>
    <n v="-1164040.81"/>
    <n v="1.1191617737584572"/>
    <x v="11"/>
    <n v="1.1053893608294707"/>
    <n v="0"/>
    <n v="1.0701445799560603"/>
    <x v="0"/>
    <x v="0"/>
    <n v="2.4734515138810176"/>
    <x v="0"/>
    <x v="0"/>
    <n v="1.5836756749219099"/>
    <n v="1.1341760847138811"/>
    <n v="0"/>
    <n v="48374370.719999999"/>
    <n v="16124790.24"/>
    <n v="5.3672772614002079E-2"/>
    <n v="148975.56999999995"/>
    <n v="0.96823727541368065"/>
    <n v="2.6668052954467461E-2"/>
    <n v="6868275.5300000003"/>
    <n v="2289425.1766666668"/>
    <n v="3.8252422875644329E-2"/>
    <n v="5.4311441387159404E-3"/>
    <n v="0.91292569740882279"/>
    <n v="4731.8699999999371"/>
    <n v="1.240102550166605E-2"/>
    <n v="1.7607187180376999E-3"/>
    <n v="10249.93"/>
    <n v="562307.55000000005"/>
    <n v="1718930.2100000002"/>
    <n v="572976.73666666669"/>
    <n v="84307.88"/>
    <n v="3393737.02"/>
    <n v="10135817.450000001"/>
    <n v="3378605.8166666669"/>
    <n v="0"/>
    <n v="0"/>
    <n v="0"/>
    <n v="0"/>
    <n v="185207.2"/>
    <n v="5827748.2700000005"/>
    <n v="17306225.370000001"/>
    <n v="5768741.79"/>
    <x v="0"/>
    <x v="0"/>
    <x v="0"/>
    <x v="0"/>
    <x v="0"/>
    <x v="0"/>
    <x v="0"/>
    <x v="0"/>
    <n v="15489.69"/>
    <n v="733018.49"/>
    <n v="2135204.54"/>
    <n v="711734.84666666668"/>
    <x v="0"/>
    <x v="0"/>
    <x v="0"/>
    <x v="0"/>
    <x v="0"/>
    <x v="0"/>
    <x v="0"/>
    <x v="0"/>
    <n v="0.10733346759901322"/>
    <n v="0.14972071542192189"/>
    <n v="0"/>
    <n v="0.19263181477914618"/>
    <x v="0"/>
    <x v="0"/>
    <n v="0.13057972422632635"/>
    <x v="0"/>
    <x v="0"/>
    <n v="9916.43"/>
    <n v="350898.23"/>
    <n v="1082739.72"/>
    <n v="360913.24"/>
    <n v="0.16485563123148378"/>
    <n v="6783.87"/>
    <n v="100087.82"/>
    <n v="274630.84000000003"/>
    <n v="91543.613333333342"/>
    <n v="0.44463200127123376"/>
    <n v="316539.56"/>
    <n v="10516811.33"/>
    <n v="31296177.57"/>
    <n v="10432059.189999999"/>
    <n v="0.18205776303690624"/>
    <n v="7298202.8200000003"/>
    <n v="754658.39"/>
    <n v="0.10340331840764053"/>
    <n v="-1164040.81"/>
    <x v="0"/>
    <n v="-123940.2300000001"/>
    <n v="0"/>
    <n v="0.45197323403920159"/>
    <n v="9864.14"/>
    <n v="2291379.61"/>
    <n v="2305975.6199999996"/>
    <n v="0.1417921843650024"/>
    <n v="2211494.7800000003"/>
    <n v="1.135982649967479"/>
    <n v="0.12481897005122539"/>
    <n v="1164040.81"/>
    <n v="2421146.1500000004"/>
    <n v="0.48078089379280137"/>
    <x v="0"/>
    <x v="0"/>
    <x v="0"/>
    <x v="0"/>
    <x v="0"/>
    <x v="0"/>
    <n v="1547263.7649999999"/>
    <n v="12413712.439999999"/>
    <n v="13960976.205"/>
    <n v="2214992.0950000002"/>
    <x v="9"/>
    <n v="2261766.9250000003"/>
    <n v="0.16200635913912442"/>
    <n v="12685557.880000001"/>
    <n v="-6543544.4300000006"/>
    <x v="0"/>
    <n v="485202.65"/>
    <n v="4.7428507449413146"/>
    <n v="210803.12999999998"/>
    <n v="212891.64999999997"/>
    <n v="148975.56999999995"/>
    <n v="4731.8699999999371"/>
    <n v="4731.8699999999371"/>
    <n v="14596.009999999937"/>
    <n v="14596.009999999937"/>
    <n v="13245.06"/>
    <n v="27096.880000000001"/>
    <n v="41832.68"/>
    <n v="78325.52"/>
    <n v="401807.41"/>
    <x v="5"/>
    <x v="3"/>
    <x v="0"/>
    <x v="0"/>
    <x v="0"/>
    <x v="3"/>
    <x v="7"/>
    <x v="6"/>
    <x v="5"/>
    <x v="5"/>
    <n v="111278.29"/>
    <n v="215664.75"/>
    <n v="316802.65000000002"/>
    <n v="2749991.33"/>
    <n v="11904.26"/>
    <n v="20996.44"/>
    <n v="27330.17"/>
    <n v="226120.92999999996"/>
    <n v="11839.439999999999"/>
    <n v="22967.68"/>
    <n v="30148.780000000002"/>
    <n v="90336.87999999999"/>
    <n v="0"/>
    <n v="0"/>
    <n v="0"/>
    <n v="0"/>
    <n v="0"/>
    <n v="0"/>
    <n v="0"/>
    <n v="0"/>
    <x v="0"/>
    <x v="0"/>
    <n v="0"/>
    <n v="0"/>
    <n v="240987.53"/>
    <n v="472615.26"/>
    <n v="654294.32000000007"/>
    <n v="1140303.06"/>
    <n v="3319548.1"/>
    <n v="19401.740000000002"/>
    <n v="35588.410000000003"/>
    <n v="44365.5"/>
    <n v="56507.040000000001"/>
    <n v="131625.45000000001"/>
    <n v="22057.37"/>
    <n v="40664.44"/>
    <n v="47120.880000000005"/>
    <n v="66987.22"/>
    <n v="81617.92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258.84"/>
    <n v="35636.74"/>
    <n v="55345.9"/>
    <n v="114521.48"/>
    <n v="510255.52999999997"/>
    <n v="895.17"/>
    <n v="1096.68"/>
    <n v="660.96"/>
    <n v="1401.63"/>
    <n v="2843.06"/>
    <n v="875.02"/>
    <n v="1720.3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2307.55000000005"/>
    <x v="5"/>
    <x v="10"/>
    <n v="3393737.02"/>
    <n v="286351.79999999993"/>
    <n v="155292.77999999997"/>
    <n v="0"/>
    <n v="0"/>
    <n v="0"/>
    <n v="5827748.2699999996"/>
    <n v="287488.14"/>
    <n v="258447.84"/>
    <x v="0"/>
    <x v="0"/>
    <x v="0"/>
    <x v="0"/>
    <x v="0"/>
    <x v="0"/>
    <n v="733018.49"/>
    <n v="6897.5"/>
    <n v="2595.3199999999997"/>
    <x v="0"/>
    <x v="0"/>
    <x v="0"/>
    <x v="0"/>
    <x v="0"/>
    <x v="0"/>
    <n v="10516811.33"/>
    <n v="586802.4800000001"/>
    <n v="453298.1"/>
    <x v="0"/>
    <x v="0"/>
    <x v="0"/>
    <x v="0"/>
    <x v="0"/>
    <x v="0"/>
    <x v="0"/>
    <x v="0"/>
    <x v="0"/>
    <x v="0"/>
    <x v="0"/>
    <x v="0"/>
  </r>
  <r>
    <s v="1090078263001"/>
    <x v="31"/>
    <x v="2"/>
    <x v="0"/>
    <x v="2"/>
    <x v="0"/>
    <x v="0"/>
    <x v="0"/>
    <x v="0"/>
    <x v="0"/>
    <n v="10796088.68"/>
    <n v="-1172568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3343.16"/>
    <x v="0"/>
    <n v="0"/>
    <x v="0"/>
    <n v="88374.12"/>
    <n v="225816.43"/>
    <x v="0"/>
    <n v="0"/>
    <n v="0"/>
    <n v="596803.76"/>
    <n v="545371.13"/>
    <x v="0"/>
    <n v="3451.31"/>
    <x v="0"/>
    <n v="139.78"/>
    <n v="0"/>
    <n v="47841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54785.7899999991"/>
    <x v="0"/>
    <x v="0"/>
    <x v="0"/>
    <x v="0"/>
    <x v="0"/>
    <x v="0"/>
    <x v="0"/>
    <x v="0"/>
    <x v="0"/>
    <x v="0"/>
    <x v="0"/>
    <x v="3"/>
    <x v="0"/>
    <x v="0"/>
    <n v="2321106.65"/>
    <n v="527533.71"/>
    <n v="596803.76"/>
    <n v="69270.050000000047"/>
    <n v="2390376.7000000002"/>
    <n v="1909725.3800000001"/>
    <n v="1.2516860932119989"/>
    <n v="16449573.32"/>
    <n v="2091909.6099999999"/>
    <n v="0.12717105600888617"/>
    <n v="14357663.710000001"/>
    <n v="0.87282894399111388"/>
    <n v="13256849.439999999"/>
    <n v="1.0830373970061473"/>
    <x v="10"/>
    <x v="0"/>
    <n v="418461.67"/>
    <n v="6159.7"/>
    <n v="0"/>
    <x v="0"/>
    <n v="493370.24"/>
    <x v="0"/>
    <x v="0"/>
    <x v="10"/>
    <n v="424621.37"/>
    <n v="0"/>
    <n v="961018.81"/>
    <n v="594151.46000000008"/>
    <n v="4002720.8500000006"/>
    <n v="0"/>
    <n v="6531592.6499999985"/>
    <x v="0"/>
    <x v="0"/>
    <n v="840191.80000000016"/>
    <x v="0"/>
    <x v="0"/>
    <n v="594151.46000000008"/>
    <n v="4842912.6500000004"/>
    <n v="0"/>
    <n v="11968656.76"/>
    <n v="8.0294625309314999E-2"/>
    <x v="12"/>
    <n v="0.1045443051568285"/>
    <n v="0"/>
    <n v="7.5535978196680731E-2"/>
    <x v="0"/>
    <x v="0"/>
    <n v="7.3313022098049499E-3"/>
    <x v="0"/>
    <x v="0"/>
    <x v="12"/>
    <n v="8.7678923963247599E-2"/>
    <n v="0"/>
    <n v="68141.13"/>
    <n v="493189.22000000003"/>
    <n v="0"/>
    <n v="582757.70000000007"/>
    <x v="0"/>
    <x v="0"/>
    <n v="28480.03"/>
    <x v="0"/>
    <x v="0"/>
    <n v="68141.13"/>
    <n v="521669.25"/>
    <n v="0"/>
    <n v="-1172568.08"/>
    <n v="1.220130207440997"/>
    <x v="12"/>
    <n v="1.1785768096753044"/>
    <n v="0"/>
    <n v="1.1811772432808272"/>
    <x v="0"/>
    <x v="0"/>
    <n v="4.623606669155965"/>
    <x v="0"/>
    <x v="0"/>
    <n v="1.5836756749219101"/>
    <n v="1.228551568188855"/>
    <n v="0"/>
    <n v="64823944.039999999"/>
    <n v="16205986.01"/>
    <n v="5.5736548176867157E-2"/>
    <n v="247244.94"/>
    <n v="0.91333084511254303"/>
    <n v="2.6577184488140872E-2"/>
    <n v="9189382.1799999997"/>
    <n v="2297345.5449999999"/>
    <n v="0.12060884815653643"/>
    <n v="1.709739844456401E-2"/>
    <n v="0.93138637819664816"/>
    <n v="21428.510000000009"/>
    <n v="3.7310033828628963E-2"/>
    <n v="5.28903578881962E-3"/>
    <n v="15392.93"/>
    <n v="551124.26"/>
    <n v="2270054.4700000002"/>
    <n v="567513.61750000005"/>
    <n v="130335.41"/>
    <n v="3584259.18"/>
    <n v="13720076.630000001"/>
    <n v="3430019.1575000002"/>
    <n v="0"/>
    <n v="0"/>
    <n v="0"/>
    <n v="0"/>
    <n v="291237.03999999998"/>
    <n v="6038222.4099999992"/>
    <n v="23344447.780000001"/>
    <n v="5836111.9450000003"/>
    <x v="0"/>
    <x v="0"/>
    <x v="0"/>
    <x v="0"/>
    <x v="0"/>
    <x v="0"/>
    <x v="0"/>
    <x v="0"/>
    <n v="25736.63"/>
    <n v="834032.10000000009"/>
    <n v="2969236.64"/>
    <n v="742309.16"/>
    <x v="0"/>
    <x v="0"/>
    <x v="0"/>
    <x v="0"/>
    <x v="0"/>
    <x v="0"/>
    <x v="0"/>
    <x v="0"/>
    <n v="0.10849381953376652"/>
    <n v="0.15199379830285978"/>
    <n v="0"/>
    <n v="0.19961031779009164"/>
    <x v="0"/>
    <x v="0"/>
    <n v="0.13868415688148047"/>
    <x v="0"/>
    <x v="0"/>
    <n v="14100.59"/>
    <n v="308983.21000000002"/>
    <n v="1391722.93"/>
    <n v="347930.73249999998"/>
    <n v="0.16210801384151946"/>
    <n v="12633.42"/>
    <n v="142328.95999999999"/>
    <n v="416959.80000000005"/>
    <n v="104239.95000000001"/>
    <n v="0.48478227397461326"/>
    <n v="497487.89"/>
    <n v="11007637.950000001"/>
    <n v="42303815.520000003"/>
    <n v="10575953.880000001"/>
    <n v="0.18815811628709561"/>
    <n v="7029097.0599999996"/>
    <n v="719141.77"/>
    <n v="0.10230926730153873"/>
    <n v="-1172568.08"/>
    <x v="0"/>
    <n v="-211549.27000000002"/>
    <n v="0"/>
    <n v="0.41403474932959244"/>
    <n v="47841.54"/>
    <n v="2273265.11"/>
    <n v="2342535.16"/>
    <n v="0.14240704694460732"/>
    <n v="2091909.6100000003"/>
    <n v="1.1271710560088861"/>
    <n v="0.12634022687634081"/>
    <n v="1172568.08"/>
    <n v="2495683.09"/>
    <n v="0.46983853226332523"/>
    <x v="0"/>
    <x v="0"/>
    <x v="0"/>
    <x v="0"/>
    <x v="0"/>
    <x v="0"/>
    <n v="1406509.11"/>
    <n v="12917316.890000001"/>
    <n v="14323826"/>
    <n v="2262192.0149999997"/>
    <x v="9"/>
    <n v="2308966.8449999997"/>
    <n v="0.16119763288104727"/>
    <n v="12876721.66"/>
    <n v="-6309955.2899999991"/>
    <x v="0"/>
    <n v="488371.06"/>
    <n v="4.752752241297836"/>
    <n v="332027.96999999997"/>
    <n v="335619.06"/>
    <n v="247244.94"/>
    <n v="21428.510000000009"/>
    <n v="21428.510000000009"/>
    <n v="69270.050000000017"/>
    <n v="69270.050000000017"/>
    <n v="12925.54"/>
    <n v="27305.63"/>
    <n v="42131.05"/>
    <n v="75649.86"/>
    <n v="393112.18"/>
    <x v="6"/>
    <x v="4"/>
    <x v="0"/>
    <x v="0"/>
    <x v="0"/>
    <x v="4"/>
    <x v="8"/>
    <x v="7"/>
    <x v="6"/>
    <x v="6"/>
    <n v="113624.45"/>
    <n v="223546.19"/>
    <n v="325006.28999999998"/>
    <n v="2922082.25"/>
    <n v="10149.879999999999"/>
    <n v="17726.349999999999"/>
    <n v="25920.870000000003"/>
    <n v="203083.49"/>
    <n v="11177.380000000001"/>
    <n v="21608.25"/>
    <n v="28963.129999999997"/>
    <n v="99832.320000000007"/>
    <n v="0"/>
    <n v="0"/>
    <n v="0"/>
    <n v="0"/>
    <n v="0"/>
    <n v="0"/>
    <n v="0"/>
    <n v="0"/>
    <x v="0"/>
    <x v="0"/>
    <n v="0"/>
    <n v="0"/>
    <n v="251000.27000000002"/>
    <n v="482242.52999999997"/>
    <n v="690506.07"/>
    <n v="1170037.5199999998"/>
    <n v="3444436.02"/>
    <n v="16888.38"/>
    <n v="31454.37"/>
    <n v="36346.579999999994"/>
    <n v="46432.52"/>
    <n v="113760.59"/>
    <n v="21213.07"/>
    <n v="37180.18"/>
    <n v="43668.06"/>
    <n v="66019.58"/>
    <n v="80406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358.900000000001"/>
    <n v="40823.279999999999"/>
    <n v="61178.57"/>
    <n v="123357.26999999999"/>
    <n v="589314.07999999996"/>
    <n v="211.15"/>
    <n v="432.89"/>
    <n v="669.67"/>
    <n v="1423.72"/>
    <n v="2595.48"/>
    <n v="215.39"/>
    <n v="408.53"/>
    <n v="202.87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1124.26"/>
    <x v="6"/>
    <x v="11"/>
    <n v="3584259.1799999997"/>
    <n v="256880.59"/>
    <n v="161581.08000000002"/>
    <n v="0"/>
    <n v="0"/>
    <n v="0"/>
    <n v="6038222.4100000001"/>
    <n v="244882.43999999997"/>
    <n v="248487.80000000002"/>
    <x v="0"/>
    <x v="0"/>
    <x v="0"/>
    <x v="0"/>
    <x v="0"/>
    <x v="0"/>
    <n v="834032.1"/>
    <n v="5332.91"/>
    <n v="826.79"/>
    <x v="0"/>
    <x v="0"/>
    <x v="0"/>
    <x v="0"/>
    <x v="0"/>
    <x v="0"/>
    <n v="11007637.949999999"/>
    <n v="511156.49999999994"/>
    <n v="449862.31000000006"/>
    <x v="0"/>
    <x v="0"/>
    <x v="0"/>
    <x v="0"/>
    <x v="0"/>
    <x v="0"/>
    <x v="0"/>
    <x v="0"/>
    <x v="0"/>
    <x v="0"/>
    <x v="0"/>
    <x v="0"/>
  </r>
  <r>
    <s v="1090078263001"/>
    <x v="31"/>
    <x v="3"/>
    <x v="0"/>
    <x v="3"/>
    <x v="0"/>
    <x v="0"/>
    <x v="0"/>
    <x v="0"/>
    <x v="0"/>
    <n v="10990681.1"/>
    <n v="-1206458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6052.44"/>
    <x v="0"/>
    <n v="0"/>
    <x v="0"/>
    <n v="128832.16"/>
    <n v="306974.15000000002"/>
    <x v="0"/>
    <n v="0"/>
    <n v="0"/>
    <n v="787848.52"/>
    <n v="732918.47"/>
    <x v="0"/>
    <n v="4679.91"/>
    <x v="0"/>
    <n v="173"/>
    <n v="0"/>
    <n v="50077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54785.7899999991"/>
    <x v="0"/>
    <x v="0"/>
    <x v="0"/>
    <x v="0"/>
    <x v="0"/>
    <x v="0"/>
    <x v="0"/>
    <x v="0"/>
    <x v="0"/>
    <x v="0"/>
    <x v="0"/>
    <x v="3"/>
    <x v="0"/>
    <x v="0"/>
    <n v="2337287.9500000002"/>
    <n v="721858.75"/>
    <n v="787848.52"/>
    <n v="65989.770000000019"/>
    <n v="2403277.7200000002"/>
    <n v="1950531.2399999998"/>
    <n v="1.2321144469339544"/>
    <n v="16601957.99"/>
    <n v="2261796.7599999998"/>
    <n v="0.13623674757895227"/>
    <n v="14340161.23"/>
    <n v="0.86376325242104768"/>
    <n v="13411860.139999999"/>
    <n v="1.0692149396362556"/>
    <x v="10"/>
    <x v="0"/>
    <n v="497062.87"/>
    <n v="5956.83"/>
    <n v="0"/>
    <x v="0"/>
    <n v="501540.27"/>
    <x v="0"/>
    <x v="0"/>
    <x v="10"/>
    <n v="503019.7"/>
    <n v="0"/>
    <n v="1047587.17"/>
    <n v="580806.57999999996"/>
    <n v="4090886.4400000004"/>
    <n v="0"/>
    <n v="6712906.79"/>
    <x v="0"/>
    <x v="0"/>
    <n v="812539.72"/>
    <x v="0"/>
    <x v="0"/>
    <n v="580806.57999999996"/>
    <n v="4903426.16"/>
    <n v="0"/>
    <n v="12197139.529999999"/>
    <n v="8.588793851405585E-2"/>
    <x v="13"/>
    <n v="0.12150492987040724"/>
    <n v="0"/>
    <n v="7.4712830922533932E-2"/>
    <x v="0"/>
    <x v="0"/>
    <n v="7.3311246864337896E-3"/>
    <x v="0"/>
    <x v="0"/>
    <x v="13"/>
    <n v="0.10258535227947635"/>
    <n v="0"/>
    <n v="68141.13"/>
    <n v="507079.57"/>
    <n v="0"/>
    <n v="602757.70000000007"/>
    <x v="0"/>
    <x v="0"/>
    <n v="28480.03"/>
    <x v="0"/>
    <x v="0"/>
    <n v="68141.13"/>
    <n v="535559.6"/>
    <n v="0"/>
    <n v="-1206458.43"/>
    <n v="1.1516544537291344"/>
    <x v="12"/>
    <n v="1.0201517767762456"/>
    <n v="0"/>
    <n v="1.2018131664681682"/>
    <x v="0"/>
    <x v="0"/>
    <n v="4.7810714759360264"/>
    <x v="0"/>
    <x v="0"/>
    <n v="1.5836756749219101"/>
    <n v="1.0646891165495107"/>
    <n v="0"/>
    <n v="81425902.030000001"/>
    <n v="16285180.405999999"/>
    <n v="5.6549723554840191E-2"/>
    <n v="322886.77999999991"/>
    <n v="0.95071761686867484"/>
    <n v="2.6335047528364481E-2"/>
    <n v="11526670.129999999"/>
    <n v="2305334.0259999996"/>
    <n v="8.5874458003596957E-2"/>
    <n v="1.2156408775616729E-2"/>
    <n v="0.93713743546434858"/>
    <n v="15912.629999999888"/>
    <n v="2.0707580533494311E-2"/>
    <n v="2.93137004379831E-3"/>
    <n v="20215.55"/>
    <n v="537779.38"/>
    <n v="2807833.85"/>
    <n v="561566.77"/>
    <n v="171076.17"/>
    <n v="3593823.5700000003"/>
    <n v="17313900.200000003"/>
    <n v="3462780.0400000005"/>
    <n v="0"/>
    <n v="0"/>
    <n v="0"/>
    <n v="0"/>
    <n v="397760.84"/>
    <n v="6211366.5199999996"/>
    <n v="29555814.300000001"/>
    <n v="5911162.8600000003"/>
    <x v="0"/>
    <x v="0"/>
    <x v="0"/>
    <x v="0"/>
    <x v="0"/>
    <x v="0"/>
    <x v="0"/>
    <x v="0"/>
    <n v="35499.089999999997"/>
    <n v="806582.89"/>
    <n v="3775819.5300000003"/>
    <n v="755163.90600000008"/>
    <x v="0"/>
    <x v="0"/>
    <x v="0"/>
    <x v="0"/>
    <x v="0"/>
    <x v="0"/>
    <x v="0"/>
    <x v="0"/>
    <n v="0.1079954392600545"/>
    <n v="0.14821285327727601"/>
    <n v="0"/>
    <n v="0.20186933574014235"/>
    <x v="0"/>
    <x v="0"/>
    <n v="0.14102537098747406"/>
    <x v="0"/>
    <x v="0"/>
    <n v="14324"/>
    <n v="279655.83"/>
    <n v="1671378.76"/>
    <n v="334275.75199999998"/>
    <n v="0.12855254903442714"/>
    <n v="19195.240000000002"/>
    <n v="162579.89000000001"/>
    <n v="579539.69000000006"/>
    <n v="115907.93800000001"/>
    <n v="0.49682291820254798"/>
    <n v="669718.18000000005"/>
    <n v="11149552.360000001"/>
    <n v="53453367.880000003"/>
    <n v="10690673.576000001"/>
    <n v="0.18793526205032079"/>
    <n v="7185400.8200000003"/>
    <n v="821849.59999999998"/>
    <n v="0.11437769730429595"/>
    <n v="-1206458.43"/>
    <x v="0"/>
    <n v="-158871.25999999989"/>
    <n v="0"/>
    <n v="0.4482062939656194"/>
    <n v="50077.14"/>
    <n v="2287210.81"/>
    <n v="2353200.58"/>
    <n v="0.14174235240309749"/>
    <n v="2261796.7599999998"/>
    <n v="1.1362367475789523"/>
    <n v="0.12474719965281567"/>
    <n v="1206458.43"/>
    <n v="2495350.5100000002"/>
    <n v="0.48348255091426007"/>
    <x v="0"/>
    <x v="0"/>
    <x v="0"/>
    <x v="0"/>
    <x v="0"/>
    <x v="0"/>
    <n v="1339987.395"/>
    <n v="13100049.029999999"/>
    <n v="14440036.424999999"/>
    <n v="2276733.1749999998"/>
    <x v="9"/>
    <n v="2323508.0049999999"/>
    <n v="0.16090735068904094"/>
    <n v="13041670.33"/>
    <n v="-6363551.2200000007"/>
    <x v="0"/>
    <n v="491124.32"/>
    <n v="4.7590556093821625"/>
    <n v="446866.02999999997"/>
    <n v="451718.93999999994"/>
    <n v="322886.77999999991"/>
    <n v="15912.629999999888"/>
    <n v="15912.629999999888"/>
    <n v="65989.769999999888"/>
    <n v="65989.769999999888"/>
    <n v="13259.6"/>
    <n v="27564.7"/>
    <n v="41599.760000000002"/>
    <n v="74164.31"/>
    <n v="381191.01"/>
    <x v="7"/>
    <x v="0"/>
    <x v="0"/>
    <x v="0"/>
    <x v="0"/>
    <x v="5"/>
    <x v="9"/>
    <x v="8"/>
    <x v="7"/>
    <x v="7"/>
    <n v="109613.12"/>
    <n v="227497.78"/>
    <n v="327856.68"/>
    <n v="2928855.9899999998"/>
    <n v="11050.359999999999"/>
    <n v="20650.27"/>
    <n v="31154.539999999997"/>
    <n v="268058.36000000004"/>
    <n v="12310.390000000001"/>
    <n v="24197.829999999998"/>
    <n v="28389.96"/>
    <n v="101251.16"/>
    <n v="0"/>
    <n v="0"/>
    <n v="0"/>
    <n v="0"/>
    <n v="0"/>
    <n v="0"/>
    <n v="0"/>
    <n v="0"/>
    <x v="0"/>
    <x v="0"/>
    <n v="0"/>
    <n v="0"/>
    <n v="253490.99000000002"/>
    <n v="488297.41"/>
    <n v="700661.43"/>
    <n v="1187224.6000000001"/>
    <n v="3581692.09"/>
    <n v="18353.46"/>
    <n v="32466.129999999997"/>
    <n v="32486"/>
    <n v="49552.5"/>
    <n v="115317.72"/>
    <n v="19767.02"/>
    <n v="38111.82"/>
    <n v="43015.57"/>
    <n v="65233.65"/>
    <n v="8723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661.939999999999"/>
    <n v="39351.79"/>
    <n v="59525.36"/>
    <n v="121855.31"/>
    <n v="566188.49"/>
    <n v="216.11"/>
    <n v="438.41"/>
    <n v="678.21"/>
    <n v="1440.76"/>
    <n v="2348.27"/>
    <n v="211.15"/>
    <n v="420.99"/>
    <n v="202.93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7779.38"/>
    <x v="7"/>
    <x v="12"/>
    <n v="3593823.57"/>
    <n v="330913.53000000003"/>
    <n v="166149.34"/>
    <n v="0"/>
    <n v="0"/>
    <n v="0"/>
    <n v="6211366.5199999996"/>
    <n v="248175.81"/>
    <n v="253364.46"/>
    <x v="0"/>
    <x v="0"/>
    <x v="0"/>
    <x v="0"/>
    <x v="0"/>
    <x v="0"/>
    <n v="806582.89"/>
    <n v="5121.76"/>
    <n v="835.06999999999994"/>
    <x v="0"/>
    <x v="0"/>
    <x v="0"/>
    <x v="0"/>
    <x v="0"/>
    <x v="0"/>
    <n v="11149552.359999998"/>
    <n v="586250.95000000007"/>
    <n v="461336.22000000003"/>
    <x v="0"/>
    <x v="0"/>
    <x v="0"/>
    <x v="0"/>
    <x v="0"/>
    <x v="0"/>
    <x v="0"/>
    <x v="0"/>
    <x v="0"/>
    <x v="0"/>
    <x v="0"/>
    <x v="0"/>
  </r>
  <r>
    <s v="1091708139001"/>
    <x v="32"/>
    <x v="0"/>
    <x v="0"/>
    <x v="0"/>
    <x v="0"/>
    <x v="0"/>
    <x v="0"/>
    <x v="0"/>
    <x v="0"/>
    <n v="9469143.5199999996"/>
    <n v="-577540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269.93"/>
    <x v="0"/>
    <n v="0"/>
    <x v="0"/>
    <n v="6289.86"/>
    <n v="100266.32"/>
    <x v="0"/>
    <n v="1390.33"/>
    <n v="414.55"/>
    <n v="174980.13"/>
    <n v="161068.48000000001"/>
    <x v="0"/>
    <n v="1510.19"/>
    <x v="0"/>
    <n v="6144.16"/>
    <n v="0"/>
    <n v="625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62912.54"/>
    <n v="172630.99"/>
    <n v="174980.13"/>
    <n v="2349.140000000014"/>
    <n v="1365261.6800000002"/>
    <n v="1247196.3799999999"/>
    <n v="1.0946645627691769"/>
    <n v="12738852.99"/>
    <n v="1411141.74"/>
    <n v="0.11077463105255601"/>
    <n v="11327711.249999998"/>
    <n v="0.88922536894744386"/>
    <n v="11058741.210000001"/>
    <n v="1.0243219399832575"/>
    <x v="0"/>
    <x v="0"/>
    <n v="26107.809999999998"/>
    <n v="0"/>
    <n v="0"/>
    <x v="0"/>
    <n v="523921.49"/>
    <x v="0"/>
    <x v="0"/>
    <x v="0"/>
    <n v="26107.809999999998"/>
    <n v="0"/>
    <n v="550029.30000000005"/>
    <n v="0"/>
    <n v="2102263"/>
    <n v="0"/>
    <n v="7944420.7800000012"/>
    <x v="0"/>
    <x v="0"/>
    <n v="0"/>
    <x v="0"/>
    <x v="0"/>
    <n v="0"/>
    <n v="2102263"/>
    <n v="0"/>
    <n v="10046683.779999999"/>
    <n v="5.4747348681855303E-2"/>
    <x v="0"/>
    <n v="1.241890762478339E-2"/>
    <n v="0"/>
    <n v="6.5948356023508597E-2"/>
    <x v="0"/>
    <x v="0"/>
    <n v="0"/>
    <x v="0"/>
    <x v="0"/>
    <x v="0"/>
    <n v="1.241890762478339E-2"/>
    <n v="0"/>
    <n v="0"/>
    <n v="30600.25"/>
    <n v="0"/>
    <n v="546914.70000000007"/>
    <x v="0"/>
    <x v="0"/>
    <n v="0"/>
    <x v="0"/>
    <x v="0"/>
    <n v="0"/>
    <n v="30600.25"/>
    <n v="0"/>
    <n v="-577540.26"/>
    <n v="1.0500172627167315"/>
    <x v="0"/>
    <n v="1.1720726479930719"/>
    <n v="0"/>
    <n v="1.0438867472300097"/>
    <x v="0"/>
    <x v="0"/>
    <n v="0"/>
    <x v="0"/>
    <x v="0"/>
    <n v="0"/>
    <n v="1.1720726479930719"/>
    <n v="0"/>
    <n v="25448697.09"/>
    <n v="12724348.545"/>
    <n v="9.4558541503705726E-2"/>
    <n v="98163.040000000023"/>
    <n v="1.0214263942925972"/>
    <n v="5.3833360315264783E-2"/>
    <n v="2711895.7199999997"/>
    <n v="1355947.8599999999"/>
    <n v="2.078964894712106E-2"/>
    <n v="2.2154124354819898E-3"/>
    <n v="1.0880196353839933"/>
    <n v="-2103.2799999999843"/>
    <n v="-1.8613813070953781E-2"/>
    <n v="-1.9835483058908798E-3"/>
    <n v="0"/>
    <n v="0"/>
    <n v="0"/>
    <n v="0"/>
    <n v="25692.240000000002"/>
    <n v="2076155.19"/>
    <n v="4141667.36"/>
    <n v="2070833.68"/>
    <n v="0"/>
    <n v="0"/>
    <n v="0"/>
    <n v="0"/>
    <n v="124134.3"/>
    <n v="7420499.290000001"/>
    <n v="14926012.48"/>
    <n v="7463006.240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88056099222802"/>
    <n v="0"/>
    <n v="0.19959940432798029"/>
    <x v="0"/>
    <x v="0"/>
    <n v="0"/>
    <x v="0"/>
    <x v="0"/>
    <n v="389.12"/>
    <n v="22309.03"/>
    <n v="44974.7"/>
    <n v="22487.35"/>
    <n v="0.20764741065532402"/>
    <n v="721.85"/>
    <n v="33028.86"/>
    <n v="65765.320000000007"/>
    <n v="32882.660000000003"/>
    <n v="0.26342759375306007"/>
    <n v="153712.79"/>
    <n v="9496654.4799999986"/>
    <n v="19067679.84"/>
    <n v="9533839.9199999999"/>
    <n v="0.19347434983993314"/>
    <n v="4356167.4800000004"/>
    <n v="682620.79"/>
    <n v="0.15670214543725486"/>
    <n v="-577540.26"/>
    <x v="0"/>
    <n v="-27510.959999999963"/>
    <n v="0"/>
    <n v="0.4035690360586161"/>
    <n v="6257.3"/>
    <n v="1356655.24"/>
    <n v="1359004.3800000001"/>
    <n v="0.10668184812767825"/>
    <n v="1411141.74"/>
    <n v="1.1107746310525559"/>
    <n v="9.604274813747582E-2"/>
    <n v="577540.26"/>
    <n v="1365261.6800000002"/>
    <n v="0.42302532068431009"/>
    <x v="0"/>
    <x v="0"/>
    <x v="0"/>
    <x v="0"/>
    <x v="0"/>
    <x v="0"/>
    <n v="634364.71499999997"/>
    <n v="10787502.77"/>
    <n v="11421867.484999999"/>
    <n v="1364087.11"/>
    <x v="0"/>
    <n v="1364087.11"/>
    <n v="0.11942767781112987"/>
    <n v="9233917.7100000009"/>
    <n v="-3673546.6900000004"/>
    <x v="0"/>
    <n v="596799.43999999994"/>
    <n v="2.2837027796138685"/>
    <n v="96798.550000000017"/>
    <n v="104452.90000000002"/>
    <n v="98163.040000000023"/>
    <n v="-2103.2799999999843"/>
    <n v="-2103.2799999999843"/>
    <n v="2763.690000000016"/>
    <n v="2349.1400000000158"/>
    <n v="0"/>
    <n v="0"/>
    <n v="0"/>
    <n v="0"/>
    <n v="0"/>
    <x v="0"/>
    <x v="0"/>
    <x v="0"/>
    <x v="0"/>
    <x v="0"/>
    <x v="0"/>
    <x v="0"/>
    <x v="0"/>
    <x v="0"/>
    <x v="0"/>
    <n v="84926.17"/>
    <n v="151428.32"/>
    <n v="222938.15"/>
    <n v="1616862.55"/>
    <n v="2508.17"/>
    <n v="3760.96"/>
    <n v="1867.74"/>
    <n v="1840.03"/>
    <n v="0"/>
    <n v="1501.7"/>
    <n v="3284.2"/>
    <n v="11345.01"/>
    <n v="0"/>
    <n v="0"/>
    <n v="0"/>
    <n v="0"/>
    <n v="0"/>
    <n v="0"/>
    <n v="0"/>
    <n v="0"/>
    <x v="0"/>
    <x v="0"/>
    <n v="0"/>
    <n v="0"/>
    <n v="369642.89"/>
    <n v="606692.31999999995"/>
    <n v="880961"/>
    <n v="1680783.95"/>
    <n v="3882419.1300000004"/>
    <n v="31710.68"/>
    <n v="32334.100000000002"/>
    <n v="21760.57"/>
    <n v="29065.33"/>
    <n v="30190.32"/>
    <n v="7120.0400000000009"/>
    <n v="29576.25"/>
    <n v="58532.959999999999"/>
    <n v="101169.08"/>
    <n v="182462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76155.19"/>
    <n v="9976.9"/>
    <n v="16130.91"/>
    <n v="0"/>
    <n v="0"/>
    <n v="0"/>
    <n v="7420499.290000001"/>
    <n v="145061"/>
    <n v="378860.49"/>
    <x v="0"/>
    <x v="0"/>
    <x v="0"/>
    <x v="0"/>
    <x v="0"/>
    <x v="0"/>
    <n v="0"/>
    <n v="0"/>
    <n v="0"/>
    <x v="0"/>
    <x v="0"/>
    <x v="0"/>
    <x v="0"/>
    <x v="0"/>
    <x v="0"/>
    <n v="9496654.4800000004"/>
    <n v="155037.9"/>
    <n v="394991.4"/>
    <x v="0"/>
    <x v="0"/>
    <x v="0"/>
    <x v="0"/>
    <x v="0"/>
    <x v="0"/>
    <x v="0"/>
    <x v="0"/>
    <x v="0"/>
    <x v="0"/>
    <x v="0"/>
    <x v="0"/>
  </r>
  <r>
    <s v="1091708139001"/>
    <x v="32"/>
    <x v="1"/>
    <x v="0"/>
    <x v="1"/>
    <x v="0"/>
    <x v="0"/>
    <x v="0"/>
    <x v="0"/>
    <x v="0"/>
    <n v="9510174.0600000005"/>
    <n v="-573349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1942.35"/>
    <x v="0"/>
    <n v="0"/>
    <x v="0"/>
    <n v="9238.5300000000007"/>
    <n v="197350.26"/>
    <x v="0"/>
    <n v="2113.77"/>
    <n v="504.84"/>
    <n v="335425.08"/>
    <n v="307886.75"/>
    <x v="0"/>
    <n v="3020.86"/>
    <x v="0"/>
    <n v="12717.67"/>
    <n v="0"/>
    <n v="11799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82618.33"/>
    <n v="331149.75"/>
    <n v="335425.08"/>
    <n v="4275.3300000000163"/>
    <n v="1386893.6600000001"/>
    <n v="1220768.67"/>
    <n v="1.1360822849426504"/>
    <n v="12629522.359999999"/>
    <n v="1392572.46"/>
    <n v="0.11026327206249152"/>
    <n v="11236949.900000002"/>
    <n v="0.88973672793750869"/>
    <n v="10933272.370000001"/>
    <n v="1.0277755387154963"/>
    <x v="0"/>
    <x v="0"/>
    <n v="20112.72"/>
    <n v="0"/>
    <n v="0"/>
    <x v="0"/>
    <n v="500121.76000000007"/>
    <x v="0"/>
    <x v="0"/>
    <x v="0"/>
    <n v="20112.72"/>
    <n v="0"/>
    <n v="520234.4800000001"/>
    <n v="0"/>
    <n v="2146960.1700000004"/>
    <n v="0"/>
    <n v="7936563.75"/>
    <x v="0"/>
    <x v="0"/>
    <n v="0"/>
    <x v="0"/>
    <x v="0"/>
    <n v="0"/>
    <n v="2146960.1700000004"/>
    <n v="0"/>
    <n v="10083523.92"/>
    <n v="5.1592526990306392E-2"/>
    <x v="0"/>
    <n v="9.3679986620338607E-3"/>
    <n v="0"/>
    <n v="6.301489860772555E-2"/>
    <x v="0"/>
    <x v="0"/>
    <n v="0"/>
    <x v="0"/>
    <x v="0"/>
    <x v="0"/>
    <n v="9.3679986620338607E-3"/>
    <n v="0"/>
    <n v="0"/>
    <n v="29880.43"/>
    <n v="0"/>
    <n v="543444.12"/>
    <x v="0"/>
    <x v="0"/>
    <n v="0"/>
    <x v="0"/>
    <x v="0"/>
    <n v="0"/>
    <n v="29880.43"/>
    <n v="0"/>
    <n v="-573349.86"/>
    <n v="1.1020989227780518"/>
    <x v="0"/>
    <n v="1.4856483856982048"/>
    <n v="0"/>
    <n v="1.0866236254147388"/>
    <x v="0"/>
    <x v="0"/>
    <n v="0"/>
    <x v="0"/>
    <x v="0"/>
    <n v="0"/>
    <n v="1.4856483856982048"/>
    <n v="0"/>
    <n v="38078219.450000003"/>
    <n v="12692739.816666668"/>
    <n v="9.3289674026499153E-2"/>
    <n v="192444.4"/>
    <n v="1.0254923499982334"/>
    <n v="5.2472321155237207E-2"/>
    <n v="4094514.05"/>
    <n v="1364838.0166666666"/>
    <n v="1.8794889713468928E-2"/>
    <n v="2.0209962837430002E-3"/>
    <n v="1.0932471634352863"/>
    <n v="-4905.8600000000151"/>
    <n v="-2.1566779090671399E-2"/>
    <n v="-2.31905486326515E-3"/>
    <n v="0"/>
    <n v="0"/>
    <n v="0"/>
    <n v="0"/>
    <n v="49590.45"/>
    <n v="2126847.4500000002"/>
    <n v="6268514.8100000005"/>
    <n v="2089504.9366666668"/>
    <n v="0"/>
    <n v="0"/>
    <n v="0"/>
    <n v="0"/>
    <n v="236323.71"/>
    <n v="7436441.9899999993"/>
    <n v="22362454.469999999"/>
    <n v="7454151.4899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39865854285186"/>
    <n v="0"/>
    <n v="0.19022181959975165"/>
    <x v="0"/>
    <x v="0"/>
    <n v="0"/>
    <x v="0"/>
    <x v="0"/>
    <n v="1376.94"/>
    <n v="25022.71"/>
    <n v="69997.41"/>
    <n v="23332.47"/>
    <n v="0.35408338679959728"/>
    <n v="1670.63"/>
    <n v="35955.14"/>
    <n v="101720.46"/>
    <n v="33906.82"/>
    <n v="0.29562725139072321"/>
    <n v="293457.34999999998"/>
    <n v="9563289.4400000013"/>
    <n v="28630969.280000001"/>
    <n v="9543656.4266666677"/>
    <n v="0.18449365958734315"/>
    <n v="4245547.12"/>
    <n v="698120.2"/>
    <n v="0.16443586192019463"/>
    <n v="-573349.86"/>
    <x v="0"/>
    <n v="-53115.379999999888"/>
    <n v="0"/>
    <n v="0.37626759946108923"/>
    <n v="11799.8"/>
    <n v="1370818.53"/>
    <n v="1375093.86"/>
    <n v="0.10887932423756366"/>
    <n v="1392572.46"/>
    <n v="1.1102632720624914"/>
    <n v="9.8066221748741564E-2"/>
    <n v="573349.86"/>
    <n v="1386893.6600000001"/>
    <n v="0.41340578339654382"/>
    <x v="0"/>
    <x v="0"/>
    <x v="0"/>
    <x v="0"/>
    <x v="0"/>
    <x v="0"/>
    <n v="551846.06999999995"/>
    <n v="10827710.02"/>
    <n v="11379556.09"/>
    <n v="1384755.9950000001"/>
    <x v="0"/>
    <n v="1384755.9950000001"/>
    <n v="0.12168805039916106"/>
    <n v="9223462.2300000004"/>
    <n v="-3547426.92"/>
    <x v="0"/>
    <n v="597110.29"/>
    <n v="2.3155158320919238"/>
    <n v="185944.4"/>
    <n v="201682.93"/>
    <n v="192444.4"/>
    <n v="-4905.8600000000151"/>
    <n v="-4905.8600000000151"/>
    <n v="4780.1699999999837"/>
    <n v="4275.3299999999836"/>
    <n v="0"/>
    <n v="0"/>
    <n v="0"/>
    <n v="0"/>
    <n v="0"/>
    <x v="0"/>
    <x v="0"/>
    <x v="0"/>
    <x v="0"/>
    <x v="0"/>
    <x v="0"/>
    <x v="0"/>
    <x v="0"/>
    <x v="0"/>
    <x v="0"/>
    <n v="80773.8"/>
    <n v="163254.64000000001"/>
    <n v="234330.81"/>
    <n v="1648488.2"/>
    <n v="1192.98"/>
    <n v="1956.34"/>
    <n v="384.36"/>
    <n v="507.21"/>
    <n v="0"/>
    <n v="1319.2"/>
    <n v="2921.98"/>
    <n v="11830.65"/>
    <n v="0"/>
    <n v="0"/>
    <n v="0"/>
    <n v="0"/>
    <n v="0"/>
    <n v="0"/>
    <n v="0"/>
    <n v="0"/>
    <x v="0"/>
    <x v="0"/>
    <n v="0"/>
    <n v="0"/>
    <n v="335510.85000000003"/>
    <n v="610216.52"/>
    <n v="903519.87"/>
    <n v="1674033.41"/>
    <n v="3913161.3400000003"/>
    <n v="24122.38"/>
    <n v="30820.379999999997"/>
    <n v="25530.850000000002"/>
    <n v="23461.119999999999"/>
    <n v="22482.42"/>
    <n v="4645.66"/>
    <n v="33264.929999999993"/>
    <n v="57222.43"/>
    <n v="96386.62000000001"/>
    <n v="182184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126847.4500000002"/>
    <n v="4040.89"/>
    <n v="16071.83"/>
    <n v="0"/>
    <n v="0"/>
    <n v="0"/>
    <n v="7436441.9900000002"/>
    <n v="126417.15"/>
    <n v="373704.61"/>
    <x v="0"/>
    <x v="0"/>
    <x v="0"/>
    <x v="0"/>
    <x v="0"/>
    <x v="0"/>
    <n v="0"/>
    <n v="0"/>
    <n v="0"/>
    <x v="0"/>
    <x v="0"/>
    <x v="0"/>
    <x v="0"/>
    <x v="0"/>
    <x v="0"/>
    <n v="9563289.4400000013"/>
    <n v="130458.04"/>
    <n v="389776.44"/>
    <x v="0"/>
    <x v="0"/>
    <x v="0"/>
    <x v="0"/>
    <x v="0"/>
    <x v="0"/>
    <x v="0"/>
    <x v="0"/>
    <x v="0"/>
    <x v="0"/>
    <x v="0"/>
    <x v="0"/>
  </r>
  <r>
    <s v="1091708139001"/>
    <x v="32"/>
    <x v="2"/>
    <x v="0"/>
    <x v="2"/>
    <x v="0"/>
    <x v="0"/>
    <x v="0"/>
    <x v="0"/>
    <x v="0"/>
    <n v="9533275.2599999998"/>
    <n v="-572877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009.82"/>
    <x v="0"/>
    <n v="0"/>
    <x v="0"/>
    <n v="17324.88"/>
    <n v="298077.02"/>
    <x v="0"/>
    <n v="2341.41"/>
    <n v="2017.57"/>
    <n v="516708.41"/>
    <n v="469623.15"/>
    <x v="0"/>
    <n v="4735.07"/>
    <x v="0"/>
    <n v="19108.7"/>
    <n v="0"/>
    <n v="23241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00890.69"/>
    <n v="504770.7"/>
    <n v="516708.41"/>
    <n v="11937.709999999963"/>
    <n v="1412828.4"/>
    <n v="1197239.3999999999"/>
    <n v="1.1800717550725444"/>
    <n v="12678711.84"/>
    <n v="1362005.31"/>
    <n v="0.10742458123411378"/>
    <n v="11316706.530000001"/>
    <n v="0.89257541876588631"/>
    <n v="10936495.32"/>
    <n v="1.0347653611943393"/>
    <x v="0"/>
    <x v="0"/>
    <n v="18191.16"/>
    <n v="0"/>
    <n v="0"/>
    <x v="0"/>
    <n v="515345.09"/>
    <x v="0"/>
    <x v="0"/>
    <x v="0"/>
    <n v="18191.16"/>
    <n v="0"/>
    <n v="533536.25"/>
    <n v="0"/>
    <n v="2225730.1199999996"/>
    <n v="0"/>
    <n v="7880422.6599999992"/>
    <x v="0"/>
    <x v="0"/>
    <n v="0"/>
    <x v="0"/>
    <x v="0"/>
    <n v="0"/>
    <n v="2225730.1199999996"/>
    <n v="0"/>
    <n v="10106152.779999999"/>
    <n v="5.2793210395143071E-2"/>
    <x v="0"/>
    <n v="8.1731202882764607E-3"/>
    <n v="0"/>
    <n v="6.5395615468168314E-2"/>
    <x v="0"/>
    <x v="0"/>
    <n v="0"/>
    <x v="0"/>
    <x v="0"/>
    <x v="0"/>
    <n v="8.1731202882764607E-3"/>
    <n v="0"/>
    <n v="0"/>
    <n v="31024.11"/>
    <n v="0"/>
    <n v="541828.1"/>
    <x v="0"/>
    <x v="0"/>
    <n v="0"/>
    <x v="0"/>
    <x v="0"/>
    <n v="0"/>
    <n v="31024.11"/>
    <n v="0"/>
    <n v="-572877.52"/>
    <n v="1.0737368266917198"/>
    <x v="0"/>
    <n v="1.7054497898979504"/>
    <n v="0"/>
    <n v="1.0513888858434646"/>
    <x v="0"/>
    <x v="0"/>
    <n v="0"/>
    <x v="0"/>
    <x v="0"/>
    <n v="0"/>
    <n v="1.7054497898979504"/>
    <n v="0"/>
    <n v="50756931.290000007"/>
    <n v="12689232.822500002"/>
    <n v="9.3962187996570662E-2"/>
    <n v="291132.22000000003"/>
    <n v="1.0238544534850866"/>
    <n v="5.2521596011562179E-2"/>
    <n v="5495404.7400000002"/>
    <n v="1373851.1850000001"/>
    <n v="3.4756923108815459E-2"/>
    <n v="3.7630990516093398E-3"/>
    <n v="1.0840071704713874"/>
    <n v="-6944.7999999999884"/>
    <n v="-2.02199483490637E-2"/>
    <n v="-2.1891946021151899E-3"/>
    <n v="0"/>
    <n v="0"/>
    <n v="0"/>
    <n v="0"/>
    <n v="76269.39"/>
    <n v="2207538.96"/>
    <n v="8476053.7699999996"/>
    <n v="2119013.4424999999"/>
    <n v="0"/>
    <n v="0"/>
    <n v="0"/>
    <n v="0"/>
    <n v="359716.29"/>
    <n v="7365077.5699999994"/>
    <n v="29727532.039999999"/>
    <n v="7431883.009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97150762765867"/>
    <n v="0"/>
    <n v="0.19360707886062378"/>
    <x v="0"/>
    <x v="0"/>
    <n v="0"/>
    <x v="0"/>
    <x v="0"/>
    <n v="1446.57"/>
    <n v="17393.39"/>
    <n v="87390.8"/>
    <n v="21847.7"/>
    <n v="0.26484618518196423"/>
    <n v="2413.65"/>
    <n v="37292.379999999997"/>
    <n v="139012.84"/>
    <n v="34753.21"/>
    <n v="0.27780455388149761"/>
    <n v="447860.46"/>
    <n v="9572616.5300000012"/>
    <n v="38203585.810000002"/>
    <n v="9550896.4525000006"/>
    <n v="0.18756792610091383"/>
    <n v="4642233.68"/>
    <n v="802354.7"/>
    <n v="0.17283806790182954"/>
    <n v="-572877.52"/>
    <x v="0"/>
    <n v="-39341.270000000019"/>
    <n v="0"/>
    <n v="0.38085501874525274"/>
    <n v="23241.49"/>
    <n v="1377649.2"/>
    <n v="1389586.91"/>
    <n v="0.10960000728275877"/>
    <n v="1362005.31"/>
    <n v="1.1074245812341137"/>
    <n v="9.8968371426811336E-2"/>
    <n v="572877.52"/>
    <n v="1412828.4"/>
    <n v="0.40548273236863025"/>
    <x v="0"/>
    <x v="0"/>
    <x v="0"/>
    <x v="0"/>
    <x v="0"/>
    <x v="0"/>
    <n v="531424.65"/>
    <n v="10813507.84"/>
    <n v="11344932.49"/>
    <n v="1406859.5449999999"/>
    <x v="0"/>
    <n v="1406859.5449999999"/>
    <n v="0.12400774938414816"/>
    <n v="9322957.5"/>
    <n v="-3839878.9799999995"/>
    <x v="0"/>
    <n v="596201.49"/>
    <n v="2.3496933729568505"/>
    <n v="284613.33"/>
    <n v="308457.10000000003"/>
    <n v="291132.22000000003"/>
    <n v="-6944.7999999999884"/>
    <n v="-6944.7999999999884"/>
    <n v="13955.280000000013"/>
    <n v="11937.710000000014"/>
    <n v="0"/>
    <n v="0"/>
    <n v="0"/>
    <n v="0"/>
    <n v="0"/>
    <x v="0"/>
    <x v="0"/>
    <x v="0"/>
    <x v="0"/>
    <x v="0"/>
    <x v="0"/>
    <x v="0"/>
    <x v="0"/>
    <x v="0"/>
    <x v="0"/>
    <n v="78047.3"/>
    <n v="167051.35999999999"/>
    <n v="239658.57"/>
    <n v="1722781.73"/>
    <n v="1136.73"/>
    <n v="1379.08"/>
    <n v="70.239999999999995"/>
    <n v="0"/>
    <n v="0"/>
    <n v="903.6"/>
    <n v="2821.05"/>
    <n v="11880.460000000001"/>
    <n v="0"/>
    <n v="0"/>
    <n v="0"/>
    <n v="0"/>
    <n v="0"/>
    <n v="0"/>
    <n v="0"/>
    <n v="0"/>
    <x v="0"/>
    <x v="0"/>
    <n v="0"/>
    <n v="0"/>
    <n v="308506.78999999998"/>
    <n v="605580.21"/>
    <n v="935253.25"/>
    <n v="1666852.91"/>
    <n v="3848884.41"/>
    <n v="22987.82"/>
    <n v="37005.89"/>
    <n v="22092.440000000002"/>
    <n v="31531.48"/>
    <n v="31000.870000000003"/>
    <n v="4506.01"/>
    <n v="30244.880000000001"/>
    <n v="57890.38"/>
    <n v="98285.659999999989"/>
    <n v="179799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07538.96"/>
    <n v="2586.0499999999997"/>
    <n v="15605.11"/>
    <n v="0"/>
    <n v="0"/>
    <n v="0"/>
    <n v="7365077.5700000003"/>
    <n v="144618.5"/>
    <n v="370726.58999999997"/>
    <x v="0"/>
    <x v="0"/>
    <x v="0"/>
    <x v="0"/>
    <x v="0"/>
    <x v="0"/>
    <n v="0"/>
    <n v="0"/>
    <n v="0"/>
    <x v="0"/>
    <x v="0"/>
    <x v="0"/>
    <x v="0"/>
    <x v="0"/>
    <x v="0"/>
    <n v="9572616.5300000012"/>
    <n v="147204.54999999999"/>
    <n v="386331.69999999995"/>
    <x v="0"/>
    <x v="0"/>
    <x v="0"/>
    <x v="0"/>
    <x v="0"/>
    <x v="0"/>
    <x v="0"/>
    <x v="0"/>
    <x v="0"/>
    <x v="0"/>
    <x v="0"/>
    <x v="0"/>
  </r>
  <r>
    <s v="1091708139001"/>
    <x v="32"/>
    <x v="3"/>
    <x v="0"/>
    <x v="3"/>
    <x v="0"/>
    <x v="0"/>
    <x v="0"/>
    <x v="0"/>
    <x v="0"/>
    <n v="9592647.1600000001"/>
    <n v="-573682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6604.44"/>
    <x v="0"/>
    <n v="0"/>
    <x v="0"/>
    <n v="24418.04"/>
    <n v="398700.82"/>
    <x v="0"/>
    <n v="1276.1400000000001"/>
    <n v="2765.19"/>
    <n v="691463.11"/>
    <n v="626797.23"/>
    <x v="0"/>
    <n v="6365.12"/>
    <x v="0"/>
    <n v="26205.35"/>
    <n v="0"/>
    <n v="32095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20272.44"/>
    <n v="673764.63"/>
    <n v="691463.11"/>
    <n v="17698.479999999981"/>
    <n v="1437970.92"/>
    <n v="1203483.47"/>
    <n v="1.1948406071584847"/>
    <n v="12830186.199999999"/>
    <n v="1371875.03"/>
    <n v="0.10692557447061837"/>
    <n v="11458311.170000002"/>
    <n v="0.89307442552938188"/>
    <n v="11055232.470000001"/>
    <n v="1.0364604454129585"/>
    <x v="0"/>
    <x v="0"/>
    <n v="23868.22"/>
    <n v="0"/>
    <n v="0"/>
    <x v="0"/>
    <n v="506417.55"/>
    <x v="0"/>
    <x v="0"/>
    <x v="0"/>
    <n v="23868.22"/>
    <n v="0"/>
    <n v="530285.77"/>
    <n v="0"/>
    <n v="2293721.4600000004"/>
    <n v="0"/>
    <n v="7872607.9299999997"/>
    <x v="0"/>
    <x v="0"/>
    <n v="0"/>
    <x v="0"/>
    <x v="0"/>
    <n v="0"/>
    <n v="2293721.4600000004"/>
    <n v="0"/>
    <n v="10166329.390000001"/>
    <n v="5.2160986493474219E-2"/>
    <x v="0"/>
    <n v="1.0405892963132501E-2"/>
    <n v="0"/>
    <n v="6.4326529976198116E-2"/>
    <x v="0"/>
    <x v="0"/>
    <n v="0"/>
    <x v="0"/>
    <x v="0"/>
    <x v="0"/>
    <n v="1.0405892963132501E-2"/>
    <n v="0"/>
    <n v="0"/>
    <n v="30947.07"/>
    <n v="0"/>
    <n v="542709.85000000009"/>
    <x v="0"/>
    <x v="0"/>
    <n v="0"/>
    <x v="0"/>
    <x v="0"/>
    <n v="0"/>
    <n v="30947.07"/>
    <n v="0"/>
    <n v="-573682.23"/>
    <n v="1.0818359881691715"/>
    <x v="0"/>
    <n v="1.2965805577458227"/>
    <n v="0"/>
    <n v="1.0716647754407407"/>
    <x v="0"/>
    <x v="0"/>
    <n v="0"/>
    <x v="0"/>
    <x v="0"/>
    <n v="0"/>
    <n v="1.2965805577458227"/>
    <n v="0"/>
    <n v="63587117.49000001"/>
    <n v="12717423.498000002"/>
    <n v="9.4052263038036307E-2"/>
    <n v="388345.22"/>
    <n v="1.0266659648855727"/>
    <n v="5.188475952725561E-2"/>
    <n v="6915677.1799999997"/>
    <n v="1383135.436"/>
    <n v="3.8387737468104317E-2"/>
    <n v="4.17501548236952E-3"/>
    <n v="1.0729909518109264"/>
    <n v="-10355.600000000035"/>
    <n v="-2.2461140963783471E-2"/>
    <n v="-2.4428533031777902E-3"/>
    <n v="0"/>
    <n v="0"/>
    <n v="0"/>
    <n v="0"/>
    <n v="102835.29"/>
    <n v="2269853.2400000002"/>
    <n v="10745907.01"/>
    <n v="2149181.4019999998"/>
    <n v="0"/>
    <n v="0"/>
    <n v="0"/>
    <n v="0"/>
    <n v="477898.38"/>
    <n v="7366190.3799999999"/>
    <n v="37093722.420000002"/>
    <n v="7418744.484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545756404233"/>
    <n v="0"/>
    <n v="0.19325306904585393"/>
    <x v="0"/>
    <x v="0"/>
    <n v="0"/>
    <x v="0"/>
    <x v="0"/>
    <n v="2699.86"/>
    <n v="30898.47"/>
    <n v="118289.27"/>
    <n v="23657.853999999999"/>
    <n v="0.34236325915275323"/>
    <n v="3553.07"/>
    <n v="41896.629999999997"/>
    <n v="180909.47"/>
    <n v="36181.894"/>
    <n v="0.29460066407800545"/>
    <n v="597955.68999999994"/>
    <n v="9636043.620000001"/>
    <n v="47839629.430000007"/>
    <n v="9567925.8860000018"/>
    <n v="0.18748755909834391"/>
    <n v="4686093.0600000005"/>
    <n v="875564.46"/>
    <n v="0.18684316525288977"/>
    <n v="-573682.23"/>
    <x v="0"/>
    <n v="-43396.459999999963"/>
    <n v="0"/>
    <n v="0.37336904882840649"/>
    <n v="32095.41"/>
    <n v="1388177.03"/>
    <n v="1405875.51"/>
    <n v="0.10957561239446394"/>
    <n v="1371875.03"/>
    <n v="1.1069255744706183"/>
    <n v="9.8990948372358209E-2"/>
    <n v="573682.23"/>
    <n v="1437970.92"/>
    <n v="0.39895259495233742"/>
    <x v="0"/>
    <x v="0"/>
    <x v="0"/>
    <x v="0"/>
    <x v="0"/>
    <x v="0"/>
    <n v="535721.37"/>
    <n v="10883179"/>
    <n v="11418900.369999999"/>
    <n v="1429121.68"/>
    <x v="0"/>
    <n v="1429121.68"/>
    <n v="0.12515405456681467"/>
    <n v="9474757.8000000007"/>
    <n v="-3810528.6000000006"/>
    <x v="0"/>
    <n v="595936.56999999995"/>
    <n v="2.3832610910251741"/>
    <n v="380192.79"/>
    <n v="412763.25999999995"/>
    <n v="388345.22"/>
    <n v="-10355.600000000035"/>
    <n v="-10355.600000000035"/>
    <n v="20463.669999999966"/>
    <n v="17698.479999999967"/>
    <n v="0"/>
    <n v="0"/>
    <n v="0"/>
    <n v="0"/>
    <n v="0"/>
    <x v="0"/>
    <x v="0"/>
    <x v="0"/>
    <x v="0"/>
    <x v="0"/>
    <x v="0"/>
    <x v="0"/>
    <x v="0"/>
    <x v="0"/>
    <x v="0"/>
    <n v="87299.14"/>
    <n v="164222.01"/>
    <n v="251213.38"/>
    <n v="1767118.71"/>
    <n v="1820.79"/>
    <n v="1805.87"/>
    <n v="676.88"/>
    <n v="4235.29"/>
    <n v="0"/>
    <n v="1214.8399999999999"/>
    <n v="2481.41"/>
    <n v="11633.14"/>
    <n v="0"/>
    <n v="0"/>
    <n v="0"/>
    <n v="0"/>
    <n v="0"/>
    <n v="0"/>
    <n v="0"/>
    <n v="0"/>
    <x v="0"/>
    <x v="0"/>
    <n v="0"/>
    <n v="0"/>
    <n v="311858.70999999996"/>
    <n v="605151.53"/>
    <n v="925222.53"/>
    <n v="1659038.1600000001"/>
    <n v="3864919.4499999997"/>
    <n v="20559.940000000002"/>
    <n v="34400.32"/>
    <n v="23276.22"/>
    <n v="31774.010000000002"/>
    <n v="32971.18"/>
    <n v="4193.13"/>
    <n v="24147.96"/>
    <n v="60319.43"/>
    <n v="92733.97"/>
    <n v="182041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69853.2400000002"/>
    <n v="8538.83"/>
    <n v="15329.39"/>
    <n v="0"/>
    <n v="0"/>
    <n v="0"/>
    <n v="7366190.3799999999"/>
    <n v="142981.67000000001"/>
    <n v="363435.88"/>
    <x v="0"/>
    <x v="0"/>
    <x v="0"/>
    <x v="0"/>
    <x v="0"/>
    <x v="0"/>
    <n v="0"/>
    <n v="0"/>
    <n v="0"/>
    <x v="0"/>
    <x v="0"/>
    <x v="0"/>
    <x v="0"/>
    <x v="0"/>
    <x v="0"/>
    <n v="9636043.620000001"/>
    <n v="151520.5"/>
    <n v="378765.27"/>
    <x v="0"/>
    <x v="0"/>
    <x v="0"/>
    <x v="0"/>
    <x v="0"/>
    <x v="0"/>
    <x v="0"/>
    <x v="0"/>
    <x v="0"/>
    <x v="0"/>
    <x v="0"/>
    <x v="0"/>
  </r>
  <r>
    <s v="1091716697001"/>
    <x v="33"/>
    <x v="0"/>
    <x v="0"/>
    <x v="0"/>
    <x v="0"/>
    <x v="0"/>
    <x v="0"/>
    <x v="0"/>
    <x v="0"/>
    <n v="6155054.6900000004"/>
    <n v="-405241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139.43"/>
    <x v="0"/>
    <n v="1220.23"/>
    <x v="0"/>
    <n v="3000"/>
    <n v="81660.639999999999"/>
    <x v="0"/>
    <n v="0"/>
    <n v="0"/>
    <n v="150147.71"/>
    <n v="140454.79"/>
    <x v="0"/>
    <n v="0"/>
    <x v="0"/>
    <n v="8863.94"/>
    <n v="0"/>
    <n v="828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47781.75"/>
    <n v="149020.29999999999"/>
    <n v="150147.71"/>
    <n v="1127.4100000000035"/>
    <n v="748909.16"/>
    <n v="1234988.44"/>
    <n v="0.60640985433029648"/>
    <n v="9245832.0600000005"/>
    <n v="2123562.2599999998"/>
    <n v="0.22967778845855433"/>
    <n v="7122269.7999999998"/>
    <n v="0.77032221154144553"/>
    <n v="8164695.4000000004"/>
    <n v="0.87232523089593761"/>
    <x v="0"/>
    <x v="0"/>
    <n v="0"/>
    <n v="0"/>
    <n v="0"/>
    <x v="0"/>
    <n v="557186.44999999995"/>
    <x v="0"/>
    <x v="0"/>
    <x v="0"/>
    <n v="0"/>
    <n v="0"/>
    <n v="557186.44999999995"/>
    <n v="0"/>
    <n v="0"/>
    <n v="0"/>
    <n v="6560295.9100000001"/>
    <x v="0"/>
    <x v="0"/>
    <n v="0"/>
    <x v="0"/>
    <x v="0"/>
    <n v="0"/>
    <n v="0"/>
    <n v="0"/>
    <n v="6560295.9100000001"/>
    <n v="8.4933127658261373E-2"/>
    <x v="0"/>
    <n v="0"/>
    <n v="0"/>
    <n v="8.4933127658261373E-2"/>
    <x v="0"/>
    <x v="0"/>
    <n v="0"/>
    <x v="0"/>
    <x v="0"/>
    <x v="0"/>
    <n v="0"/>
    <n v="0"/>
    <n v="0"/>
    <n v="0"/>
    <n v="0"/>
    <n v="405241.22"/>
    <x v="0"/>
    <x v="0"/>
    <n v="0"/>
    <x v="0"/>
    <x v="0"/>
    <n v="0"/>
    <n v="0"/>
    <n v="0"/>
    <n v="-405241.22"/>
    <n v="0.727299129402734"/>
    <x v="0"/>
    <n v="0"/>
    <n v="0"/>
    <n v="0.727299129402734"/>
    <x v="0"/>
    <x v="0"/>
    <n v="0"/>
    <x v="0"/>
    <x v="0"/>
    <n v="0"/>
    <n v="0"/>
    <n v="0"/>
    <n v="18313837.25"/>
    <n v="9156918.625"/>
    <n v="0.10701500364157708"/>
    <n v="81959.070000000022"/>
    <n v="0.99635879226057567"/>
    <n v="3.3016307382550319E-2"/>
    <n v="1488621.62"/>
    <n v="744310.81"/>
    <n v="1.8176438952969651E-2"/>
    <n v="1.4774533392776601E-3"/>
    <n v="0.80659320241412047"/>
    <n v="298.43000000002212"/>
    <n v="4.8113771181158404E-3"/>
    <n v="3.9108789175248E-4"/>
    <n v="0"/>
    <n v="0"/>
    <n v="0"/>
    <n v="0"/>
    <n v="0"/>
    <n v="0"/>
    <n v="0"/>
    <n v="0"/>
    <n v="0"/>
    <n v="0"/>
    <n v="0"/>
    <n v="0"/>
    <n v="131001.72"/>
    <n v="6003109.46"/>
    <n v="12033563.129999999"/>
    <n v="6016781.564999999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612726792583836"/>
    <x v="0"/>
    <x v="0"/>
    <n v="0"/>
    <x v="0"/>
    <x v="0"/>
    <n v="0"/>
    <n v="0"/>
    <n v="0"/>
    <n v="0"/>
    <n v="0"/>
    <n v="0"/>
    <n v="0"/>
    <n v="0"/>
    <n v="0"/>
    <n v="0"/>
    <n v="134258.62"/>
    <n v="6003109.46"/>
    <n v="12033563.129999999"/>
    <n v="6016781.5649999995"/>
    <n v="0.26776831144608787"/>
    <n v="4367590.87"/>
    <n v="1618494.63"/>
    <n v="0.37056919436229152"/>
    <n v="-405241.22"/>
    <x v="0"/>
    <n v="151945.22999999998"/>
    <n v="0.2028887321928336"/>
    <n v="0.74511908053385889"/>
    <n v="828.98"/>
    <n v="746952.77"/>
    <n v="748080.18"/>
    <n v="8.0909990052317693E-2"/>
    <n v="2123562.2600000002"/>
    <n v="1.2296777884585544"/>
    <n v="6.5797716126710967E-2"/>
    <n v="405241.22"/>
    <n v="818147.53000000014"/>
    <n v="0.49531558201978548"/>
    <x v="0"/>
    <x v="0"/>
    <x v="0"/>
    <x v="0"/>
    <x v="0"/>
    <x v="0"/>
    <n v="194619.76500000001"/>
    <n v="7238097.9000000004"/>
    <n v="7432717.665"/>
    <n v="748345.45500000007"/>
    <x v="0"/>
    <n v="748345.45500000007"/>
    <n v="0.10068261552889216"/>
    <n v="8133338.9500000002"/>
    <n v="-2749096.24"/>
    <x v="0"/>
    <n v="607902.67000000004"/>
    <n v="1.2301011114164049"/>
    <n v="77315.360000000015"/>
    <n v="84959.070000000022"/>
    <n v="81959.070000000022"/>
    <n v="298.43000000002212"/>
    <n v="298.43000000002212"/>
    <n v="1127.4100000000221"/>
    <n v="1127.4100000000221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18792.33"/>
    <n v="887429.29"/>
    <n v="1273422.8600000001"/>
    <n v="1522392.74"/>
    <n v="1901072.24"/>
    <n v="33886.97"/>
    <n v="59650.19"/>
    <n v="45500.9"/>
    <n v="39054.1"/>
    <n v="36021.800000000003"/>
    <n v="34909.9"/>
    <n v="51714.25"/>
    <n v="60303.53"/>
    <n v="59612.07"/>
    <n v="136532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003109.4600000009"/>
    <n v="214113.96000000002"/>
    <n v="343072.49"/>
    <x v="0"/>
    <x v="0"/>
    <x v="0"/>
    <x v="0"/>
    <x v="0"/>
    <x v="0"/>
    <n v="0"/>
    <n v="0"/>
    <n v="0"/>
    <x v="0"/>
    <x v="0"/>
    <x v="0"/>
    <x v="0"/>
    <x v="0"/>
    <x v="0"/>
    <n v="6003109.4600000009"/>
    <n v="214113.96000000002"/>
    <n v="343072.49"/>
    <x v="0"/>
    <x v="0"/>
    <x v="0"/>
    <x v="0"/>
    <x v="0"/>
    <x v="0"/>
    <x v="0"/>
    <x v="0"/>
    <x v="0"/>
    <x v="0"/>
    <x v="0"/>
    <x v="0"/>
  </r>
  <r>
    <s v="1091716697001"/>
    <x v="33"/>
    <x v="1"/>
    <x v="0"/>
    <x v="1"/>
    <x v="0"/>
    <x v="0"/>
    <x v="0"/>
    <x v="0"/>
    <x v="0"/>
    <n v="6198213.2999999998"/>
    <n v="-410241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9861.39"/>
    <x v="0"/>
    <n v="1426.46"/>
    <x v="0"/>
    <n v="8500"/>
    <n v="165987.45000000001"/>
    <x v="0"/>
    <n v="0"/>
    <n v="0"/>
    <n v="296873.63"/>
    <n v="277710.38"/>
    <x v="0"/>
    <n v="0"/>
    <x v="0"/>
    <n v="16578.39"/>
    <n v="0"/>
    <n v="2584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51280.36"/>
    <n v="295775.3"/>
    <n v="296873.63"/>
    <n v="1098.3300000000163"/>
    <n v="752378.69"/>
    <n v="1217662.1599999999"/>
    <n v="0.6178878795083852"/>
    <n v="9335448.3200000003"/>
    <n v="2155973.6199999996"/>
    <n v="0.23094484015096553"/>
    <n v="7179474.6999999993"/>
    <n v="0.76905515984903439"/>
    <n v="8287122.2499999991"/>
    <n v="0.86634111135503045"/>
    <x v="0"/>
    <x v="0"/>
    <n v="0"/>
    <n v="0"/>
    <n v="0"/>
    <x v="0"/>
    <n v="533455.17999999993"/>
    <x v="0"/>
    <x v="0"/>
    <x v="0"/>
    <n v="0"/>
    <n v="0"/>
    <n v="533455.17999999993"/>
    <n v="0"/>
    <n v="0"/>
    <n v="0"/>
    <n v="6608454.5199999996"/>
    <x v="0"/>
    <x v="0"/>
    <n v="0"/>
    <x v="0"/>
    <x v="0"/>
    <n v="0"/>
    <n v="0"/>
    <n v="0"/>
    <n v="6608454.5199999996"/>
    <n v="8.0723137064125539E-2"/>
    <x v="0"/>
    <n v="0"/>
    <n v="0"/>
    <n v="8.0723137064125539E-2"/>
    <x v="0"/>
    <x v="0"/>
    <n v="0"/>
    <x v="0"/>
    <x v="0"/>
    <x v="0"/>
    <n v="0"/>
    <n v="0"/>
    <n v="0"/>
    <n v="0"/>
    <n v="0"/>
    <n v="410241.22"/>
    <x v="0"/>
    <x v="0"/>
    <n v="0"/>
    <x v="0"/>
    <x v="0"/>
    <n v="0"/>
    <n v="0"/>
    <n v="0"/>
    <n v="-410241.22"/>
    <n v="0.7690265937618227"/>
    <x v="0"/>
    <n v="0"/>
    <n v="0"/>
    <n v="0.7690265937618227"/>
    <x v="0"/>
    <x v="0"/>
    <n v="0"/>
    <x v="0"/>
    <x v="0"/>
    <n v="0"/>
    <n v="0"/>
    <n v="0"/>
    <n v="27649285.57"/>
    <n v="9216428.5233333334"/>
    <n v="0.10805972155901894"/>
    <n v="164500.92000000001"/>
    <n v="1.0090366059958813"/>
    <n v="3.2094770685968221E-2"/>
    <n v="2239901.98"/>
    <n v="746633.99333333329"/>
    <n v="8.8262522987723607E-3"/>
    <n v="7.1502534667482003E-4"/>
    <n v="0.80021632253775821"/>
    <n v="-1486.5299999999988"/>
    <n v="-1.194585309487515E-2"/>
    <n v="-9.6774797063951996E-4"/>
    <n v="0"/>
    <n v="0"/>
    <n v="0"/>
    <n v="0"/>
    <n v="0"/>
    <n v="0"/>
    <n v="0"/>
    <n v="0"/>
    <n v="0"/>
    <n v="0"/>
    <n v="0"/>
    <n v="0"/>
    <n v="259163.16"/>
    <n v="6074999.3399999999"/>
    <n v="18108562.469999999"/>
    <n v="6036187.4899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5760945341344926"/>
    <x v="0"/>
    <x v="0"/>
    <n v="0"/>
    <x v="0"/>
    <x v="0"/>
    <n v="0"/>
    <n v="0"/>
    <n v="0"/>
    <n v="0"/>
    <n v="0"/>
    <n v="0"/>
    <n v="0"/>
    <n v="0"/>
    <n v="0"/>
    <n v="0"/>
    <n v="264940.37"/>
    <n v="6074999.3399999999"/>
    <n v="18108562.469999999"/>
    <n v="6036187.4899999993"/>
    <n v="0.26335202851692735"/>
    <n v="3848605.0199999996"/>
    <n v="1653706.43"/>
    <n v="0.42968982823807678"/>
    <n v="-410241.22"/>
    <x v="0"/>
    <n v="123213.95999999996"/>
    <n v="0.16376588231120684"/>
    <n v="0.71006139439077032"/>
    <n v="2584.86"/>
    <n v="748695.5"/>
    <n v="749793.83"/>
    <n v="8.0316852956452328E-2"/>
    <n v="2155973.6199999996"/>
    <n v="1.2309448401509655"/>
    <n v="6.5248133252341439E-2"/>
    <n v="410241.22"/>
    <n v="821617.06"/>
    <n v="0.49930952017963204"/>
    <x v="0"/>
    <x v="0"/>
    <x v="0"/>
    <x v="0"/>
    <x v="0"/>
    <x v="0"/>
    <n v="194540.19500000001"/>
    <n v="7292661.5"/>
    <n v="7487201.6950000003"/>
    <n v="751829.52500000014"/>
    <x v="0"/>
    <n v="751829.52500000014"/>
    <n v="0.10041528940005404"/>
    <n v="8258335.0700000003"/>
    <n v="-2194898.59"/>
    <x v="0"/>
    <n v="610040.6"/>
    <n v="1.2315251804552025"/>
    <n v="157848.99"/>
    <n v="173000.92"/>
    <n v="164500.92000000001"/>
    <n v="-1486.5299999999988"/>
    <n v="-1486.5299999999988"/>
    <n v="1098.3300000000013"/>
    <n v="1098.3300000000013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21417.67"/>
    <n v="891280.38"/>
    <n v="1280615.3600000001"/>
    <n v="1523505.28"/>
    <n v="1958180.65"/>
    <n v="33919.15"/>
    <n v="58128.85"/>
    <n v="41344.769999999997"/>
    <n v="28298.400000000001"/>
    <n v="18758.78"/>
    <n v="36229.660000000003"/>
    <n v="53668.99"/>
    <n v="64223.45"/>
    <n v="59415.85"/>
    <n v="139467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074999.3399999999"/>
    <n v="180449.94999999998"/>
    <n v="353005.23"/>
    <x v="0"/>
    <x v="0"/>
    <x v="0"/>
    <x v="0"/>
    <x v="0"/>
    <x v="0"/>
    <n v="0"/>
    <n v="0"/>
    <n v="0"/>
    <x v="0"/>
    <x v="0"/>
    <x v="0"/>
    <x v="0"/>
    <x v="0"/>
    <x v="0"/>
    <n v="6074999.3399999999"/>
    <n v="180449.94999999998"/>
    <n v="353005.23"/>
    <x v="0"/>
    <x v="0"/>
    <x v="0"/>
    <x v="0"/>
    <x v="0"/>
    <x v="0"/>
    <x v="0"/>
    <x v="0"/>
    <x v="0"/>
    <x v="0"/>
    <x v="0"/>
    <x v="0"/>
  </r>
  <r>
    <s v="1091716697001"/>
    <x v="33"/>
    <x v="2"/>
    <x v="0"/>
    <x v="2"/>
    <x v="0"/>
    <x v="0"/>
    <x v="0"/>
    <x v="0"/>
    <x v="0"/>
    <n v="6234166.3799999999"/>
    <n v="-425241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3631.22"/>
    <x v="0"/>
    <n v="1592.67"/>
    <x v="0"/>
    <n v="24000"/>
    <n v="247167.16"/>
    <x v="0"/>
    <n v="0"/>
    <n v="0"/>
    <n v="463570.77"/>
    <n v="432511.32"/>
    <x v="0"/>
    <n v="0"/>
    <x v="0"/>
    <n v="26842.92"/>
    <n v="0"/>
    <n v="4216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56054.61"/>
    <n v="456391.05"/>
    <n v="463570.77"/>
    <n v="7179.7200000000303"/>
    <n v="763234.33000000007"/>
    <n v="1216077.2"/>
    <n v="0.62761996524562758"/>
    <n v="9454018.6199999992"/>
    <n v="2227975.4400000004"/>
    <n v="0.23566438036061332"/>
    <n v="7226043.1799999997"/>
    <n v="0.76433561963938679"/>
    <n v="8406669.5399999991"/>
    <n v="0.85956075061801474"/>
    <x v="0"/>
    <x v="0"/>
    <n v="0"/>
    <n v="0"/>
    <n v="0"/>
    <x v="0"/>
    <n v="529706.89"/>
    <x v="0"/>
    <x v="0"/>
    <x v="0"/>
    <n v="0"/>
    <n v="0"/>
    <n v="529706.89"/>
    <n v="0"/>
    <n v="0"/>
    <n v="0"/>
    <n v="6659407.6000000006"/>
    <x v="0"/>
    <x v="0"/>
    <n v="0"/>
    <x v="0"/>
    <x v="0"/>
    <n v="0"/>
    <n v="0"/>
    <n v="0"/>
    <n v="6659407.5999999996"/>
    <n v="7.954264430367651E-2"/>
    <x v="0"/>
    <n v="0"/>
    <n v="0"/>
    <n v="7.9542644303676496E-2"/>
    <x v="0"/>
    <x v="0"/>
    <n v="0"/>
    <x v="0"/>
    <x v="0"/>
    <x v="0"/>
    <n v="0"/>
    <n v="0"/>
    <n v="0"/>
    <n v="0"/>
    <n v="0"/>
    <n v="425241.22"/>
    <x v="0"/>
    <x v="0"/>
    <n v="0"/>
    <x v="0"/>
    <x v="0"/>
    <n v="0"/>
    <n v="0"/>
    <n v="0"/>
    <n v="-425241.22"/>
    <n v="0.80278589542227774"/>
    <x v="0"/>
    <n v="0"/>
    <n v="0"/>
    <n v="0.80278589542227774"/>
    <x v="0"/>
    <x v="0"/>
    <n v="0"/>
    <x v="0"/>
    <x v="0"/>
    <n v="0"/>
    <n v="0"/>
    <n v="0"/>
    <n v="37103304.189999998"/>
    <n v="9275826.0474999994"/>
    <n v="0.10658550892795837"/>
    <n v="250130.35000000003"/>
    <n v="0.9881534168084759"/>
    <n v="3.2637589196877398E-2"/>
    <n v="2995956.59"/>
    <n v="748989.14749999996"/>
    <n v="3.8343519523425733E-2"/>
    <n v="3.0960994581976202E-3"/>
    <n v="0.7946330672282923"/>
    <n v="2963.1900000000314"/>
    <n v="1.5825008999880239E-2"/>
    <n v="1.2778118023455899E-3"/>
    <n v="0"/>
    <n v="0"/>
    <n v="0"/>
    <n v="0"/>
    <n v="0"/>
    <n v="0"/>
    <n v="0"/>
    <n v="0"/>
    <n v="0"/>
    <n v="0"/>
    <n v="0"/>
    <n v="0"/>
    <n v="407764.91"/>
    <n v="6129700.71"/>
    <n v="24238263.18"/>
    <n v="6059565.794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691710421472534"/>
    <x v="0"/>
    <x v="0"/>
    <n v="0"/>
    <x v="0"/>
    <x v="0"/>
    <n v="0"/>
    <n v="0"/>
    <n v="0"/>
    <n v="0"/>
    <n v="0"/>
    <n v="0"/>
    <n v="0"/>
    <n v="0"/>
    <n v="0"/>
    <n v="0"/>
    <n v="417219.45"/>
    <n v="6129700.71"/>
    <n v="24238263.18"/>
    <n v="6059565.7949999999"/>
    <n v="0.27541210978797531"/>
    <n v="3720976.55"/>
    <n v="1717319.22"/>
    <n v="0.46152379541333044"/>
    <n v="-425241.22"/>
    <x v="0"/>
    <n v="104465.67000000004"/>
    <n v="0.13687234168305826"/>
    <n v="0.70061987982587659"/>
    <n v="4216.53"/>
    <n v="751838.08"/>
    <n v="759017.8"/>
    <n v="8.0285202569232952E-2"/>
    <n v="2227975.44"/>
    <n v="1.2356643803606133"/>
    <n v="6.497330816139793E-2"/>
    <n v="425241.22"/>
    <n v="832472.7"/>
    <n v="0.51081701538080471"/>
    <x v="0"/>
    <x v="0"/>
    <x v="0"/>
    <x v="0"/>
    <x v="0"/>
    <x v="0"/>
    <n v="195460.745"/>
    <n v="7345777.9100000001"/>
    <n v="7541238.6550000003"/>
    <n v="759644.47"/>
    <x v="0"/>
    <n v="759644.47"/>
    <n v="0.10073205540264127"/>
    <n v="8380481.3499999996"/>
    <n v="-2003657.3299999998"/>
    <x v="0"/>
    <n v="613105.68999999994"/>
    <n v="1.2331554287157245"/>
    <n v="248880.1"/>
    <n v="274130.35000000003"/>
    <n v="250130.35000000003"/>
    <n v="2963.1900000000314"/>
    <n v="2963.1900000000314"/>
    <n v="7179.7200000000312"/>
    <n v="7179.7200000000312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30172.13"/>
    <n v="906947.01"/>
    <n v="1286435.3500000001"/>
    <n v="1561701.74"/>
    <n v="1944444.48"/>
    <n v="33117.879999999997"/>
    <n v="54785.33"/>
    <n v="35862.629999999997"/>
    <n v="26826.66"/>
    <n v="19364.57"/>
    <n v="35848.949999999997"/>
    <n v="55108.22"/>
    <n v="66121.350000000006"/>
    <n v="59525.14"/>
    <n v="143146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129700.7100000009"/>
    <n v="169957.07"/>
    <n v="359749.82000000007"/>
    <x v="0"/>
    <x v="0"/>
    <x v="0"/>
    <x v="0"/>
    <x v="0"/>
    <x v="0"/>
    <n v="0"/>
    <n v="0"/>
    <n v="0"/>
    <x v="0"/>
    <x v="0"/>
    <x v="0"/>
    <x v="0"/>
    <x v="0"/>
    <x v="0"/>
    <n v="6129700.7100000009"/>
    <n v="169957.07"/>
    <n v="359749.82000000007"/>
    <x v="0"/>
    <x v="0"/>
    <x v="0"/>
    <x v="0"/>
    <x v="0"/>
    <x v="0"/>
    <x v="0"/>
    <x v="0"/>
    <x v="0"/>
    <x v="0"/>
    <x v="0"/>
    <x v="0"/>
  </r>
  <r>
    <s v="1091716697001"/>
    <x v="33"/>
    <x v="3"/>
    <x v="0"/>
    <x v="3"/>
    <x v="0"/>
    <x v="0"/>
    <x v="0"/>
    <x v="0"/>
    <x v="0"/>
    <n v="6388083.3600000003"/>
    <n v="-429241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4007.8"/>
    <x v="0"/>
    <n v="1754.32"/>
    <x v="0"/>
    <n v="29000"/>
    <n v="323529.65000000002"/>
    <x v="0"/>
    <n v="0"/>
    <n v="0"/>
    <n v="600784.85"/>
    <n v="560391.03"/>
    <x v="0"/>
    <n v="0"/>
    <x v="0"/>
    <n v="34504.78"/>
    <n v="0"/>
    <n v="5889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818870.65"/>
    <n v="598291.77"/>
    <n v="600784.85"/>
    <n v="2493.0799999999581"/>
    <n v="821363.73"/>
    <n v="1223079.4900000002"/>
    <n v="0.67155384152505071"/>
    <n v="9373256.2699999996"/>
    <n v="2130843.42"/>
    <n v="0.2273322481131736"/>
    <n v="7242412.8500000006"/>
    <n v="0.77266775188682646"/>
    <n v="8272646.71"/>
    <n v="0.87546502393790737"/>
    <x v="0"/>
    <x v="0"/>
    <n v="0"/>
    <n v="0"/>
    <n v="0"/>
    <x v="0"/>
    <n v="533910.13"/>
    <x v="0"/>
    <x v="0"/>
    <x v="0"/>
    <n v="0"/>
    <n v="0"/>
    <n v="533910.13"/>
    <n v="0"/>
    <n v="0"/>
    <n v="0"/>
    <n v="6817324.5800000001"/>
    <x v="0"/>
    <x v="0"/>
    <n v="0"/>
    <x v="0"/>
    <x v="0"/>
    <n v="0"/>
    <n v="0"/>
    <n v="0"/>
    <n v="6817324.5800000001"/>
    <n v="7.8316665685294398E-2"/>
    <x v="0"/>
    <n v="0"/>
    <n v="0"/>
    <n v="7.8316665685294398E-2"/>
    <x v="0"/>
    <x v="0"/>
    <n v="0"/>
    <x v="0"/>
    <x v="0"/>
    <x v="0"/>
    <n v="0"/>
    <n v="0"/>
    <n v="0"/>
    <n v="0"/>
    <n v="0"/>
    <n v="429241.22"/>
    <x v="0"/>
    <x v="0"/>
    <n v="0"/>
    <x v="0"/>
    <x v="0"/>
    <n v="0"/>
    <n v="0"/>
    <n v="0"/>
    <n v="-429241.22"/>
    <n v="0.80395781215089512"/>
    <x v="0"/>
    <n v="0"/>
    <n v="0"/>
    <n v="0.80395781215089512"/>
    <x v="0"/>
    <x v="0"/>
    <n v="0"/>
    <x v="0"/>
    <x v="0"/>
    <n v="0"/>
    <n v="0"/>
    <n v="0"/>
    <n v="46476560.459999993"/>
    <n v="9295312.0919999983"/>
    <n v="0.10441703736180483"/>
    <n v="320133.69"/>
    <n v="1.01060794320023"/>
    <n v="3.1433506170434888E-2"/>
    <n v="3814827.2399999998"/>
    <n v="762965.44799999997"/>
    <n v="9.8028554498843096E-3"/>
    <n v="8.0462494706734001E-4"/>
    <n v="0.82643541794051467"/>
    <n v="-3395.960000000021"/>
    <n v="-1.3353003110043929E-2"/>
    <n v="-1.09602344699843E-3"/>
    <n v="0"/>
    <n v="0"/>
    <n v="0"/>
    <n v="0"/>
    <n v="0"/>
    <n v="0"/>
    <n v="0"/>
    <n v="0"/>
    <n v="0"/>
    <n v="0"/>
    <n v="0"/>
    <n v="0"/>
    <n v="524449.1"/>
    <n v="6283414.4500000002"/>
    <n v="30521677.629999999"/>
    <n v="6104335.525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5774259840382174"/>
    <x v="0"/>
    <x v="0"/>
    <n v="0"/>
    <x v="0"/>
    <x v="0"/>
    <n v="0"/>
    <n v="0"/>
    <n v="0"/>
    <n v="0"/>
    <n v="0"/>
    <n v="0"/>
    <n v="0"/>
    <n v="0"/>
    <n v="0"/>
    <n v="0"/>
    <n v="536301.07999999996"/>
    <n v="6283414.4500000002"/>
    <n v="30521677.629999999"/>
    <n v="6104335.5259999996"/>
    <n v="0.26356730116607291"/>
    <n v="4182360.77"/>
    <n v="1474315.32"/>
    <n v="0.35250792580478418"/>
    <n v="-429241.22"/>
    <x v="0"/>
    <n v="104668.91000000003"/>
    <n v="0.12743308010447457"/>
    <n v="0.65200789648523849"/>
    <n v="5889.04"/>
    <n v="812981.61"/>
    <n v="815474.69"/>
    <n v="8.7000148775405239E-2"/>
    <n v="2130843.4200000004"/>
    <n v="1.2273322481131737"/>
    <n v="7.0885572272018443E-2"/>
    <n v="429241.22"/>
    <n v="890602.1"/>
    <n v="0.48196744651736168"/>
    <x v="0"/>
    <x v="0"/>
    <x v="0"/>
    <x v="0"/>
    <x v="0"/>
    <x v="0"/>
    <n v="196223.505"/>
    <n v="7506493.9400000004"/>
    <n v="7702717.4450000003"/>
    <n v="820117.19"/>
    <x v="0"/>
    <n v="820117.19"/>
    <n v="0.10647115071478516"/>
    <n v="8249071.1699999999"/>
    <n v="-2708045.45"/>
    <x v="0"/>
    <n v="674652.09"/>
    <n v="1.2137673063460013"/>
    <n v="316383.23000000004"/>
    <n v="349133.69"/>
    <n v="320133.69"/>
    <n v="-3395.960000000021"/>
    <n v="-3395.960000000021"/>
    <n v="2493.079999999979"/>
    <n v="2493.079999999979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47181.13"/>
    <n v="935284.05"/>
    <n v="1340178.6499999999"/>
    <n v="1604733.42"/>
    <n v="1956037.2"/>
    <n v="31625.08"/>
    <n v="49014.42"/>
    <n v="30610.21"/>
    <n v="21501.82"/>
    <n v="29302.560000000001"/>
    <n v="33987.67"/>
    <n v="58926.34"/>
    <n v="67872.570000000007"/>
    <n v="64165.52"/>
    <n v="146903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283414.4500000002"/>
    <n v="162054.09"/>
    <n v="371856.04000000004"/>
    <x v="0"/>
    <x v="0"/>
    <x v="0"/>
    <x v="0"/>
    <x v="0"/>
    <x v="0"/>
    <n v="0"/>
    <n v="0"/>
    <n v="0"/>
    <x v="0"/>
    <x v="0"/>
    <x v="0"/>
    <x v="0"/>
    <x v="0"/>
    <x v="0"/>
    <n v="6283414.4500000002"/>
    <n v="162054.09"/>
    <n v="371856.04000000004"/>
    <x v="0"/>
    <x v="0"/>
    <x v="0"/>
    <x v="0"/>
    <x v="0"/>
    <x v="0"/>
    <x v="0"/>
    <x v="0"/>
    <x v="0"/>
    <x v="0"/>
    <x v="0"/>
    <x v="0"/>
  </r>
  <r>
    <s v="1091728148001"/>
    <x v="34"/>
    <x v="0"/>
    <x v="0"/>
    <x v="0"/>
    <x v="0"/>
    <x v="0"/>
    <x v="0"/>
    <x v="0"/>
    <x v="0"/>
    <n v="4694939.1900000004"/>
    <n v="-347777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247.11"/>
    <x v="0"/>
    <n v="0"/>
    <x v="0"/>
    <n v="16416.189999999999"/>
    <n v="30591.03"/>
    <x v="0"/>
    <n v="0"/>
    <n v="0"/>
    <n v="83559.72"/>
    <n v="73844.63"/>
    <x v="0"/>
    <n v="266.37"/>
    <x v="0"/>
    <n v="3830.87"/>
    <n v="0"/>
    <n v="5617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815304.73"/>
    <n v="83254.33"/>
    <n v="83559.72"/>
    <n v="305.38999999999942"/>
    <n v="815610.12"/>
    <n v="415458.45"/>
    <n v="1.9631568933066592"/>
    <n v="6380592.7400000002"/>
    <n v="450433.50000000006"/>
    <n v="7.0594303437708519E-2"/>
    <n v="5930159.2400000002"/>
    <n v="0.92940569656229144"/>
    <n v="5405947.8399999999"/>
    <n v="1.0969693780841216"/>
    <x v="0"/>
    <x v="0"/>
    <n v="85299.03"/>
    <n v="0"/>
    <n v="0"/>
    <x v="0"/>
    <n v="376693.89"/>
    <x v="0"/>
    <x v="0"/>
    <x v="0"/>
    <n v="85299.03"/>
    <n v="0"/>
    <n v="461992.92000000004"/>
    <n v="0"/>
    <n v="2386294.14"/>
    <n v="10200.99"/>
    <n v="2646221.0999999996"/>
    <x v="0"/>
    <x v="0"/>
    <n v="0"/>
    <x v="0"/>
    <x v="0"/>
    <n v="0"/>
    <n v="2386294.14"/>
    <n v="10200.99"/>
    <n v="5042716.2300000004"/>
    <n v="9.1615886940360311E-2"/>
    <x v="0"/>
    <n v="3.5745396416218829E-2"/>
    <n v="0"/>
    <n v="0.14235163116188593"/>
    <x v="0"/>
    <x v="0"/>
    <n v="0"/>
    <x v="0"/>
    <x v="0"/>
    <x v="0"/>
    <n v="3.5745396416218829E-2"/>
    <n v="0"/>
    <n v="0"/>
    <n v="75384.489999999991"/>
    <n v="40.18"/>
    <n v="272352.37"/>
    <x v="0"/>
    <x v="0"/>
    <n v="0"/>
    <x v="0"/>
    <x v="0"/>
    <n v="0"/>
    <n v="75384.489999999991"/>
    <n v="40.18"/>
    <n v="-347777.04"/>
    <n v="0.75277569188722626"/>
    <x v="0"/>
    <n v="0.88376725972147618"/>
    <n v="0"/>
    <n v="0.72300713451975551"/>
    <x v="0"/>
    <x v="0"/>
    <n v="0"/>
    <x v="0"/>
    <x v="0"/>
    <n v="0"/>
    <n v="0.88376725972147618"/>
    <n v="0"/>
    <n v="12687172.949999999"/>
    <n v="6343586.4749999996"/>
    <n v="5.786826765059587E-2"/>
    <n v="25278.570000000011"/>
    <n v="1.2101566662987655"/>
    <n v="2.079326584729816E-2"/>
    <n v="1624946.5499999998"/>
    <n v="812473.27499999991"/>
    <n v="4.5105237461503401E-3"/>
    <n v="5.7769843832703002E-4"/>
    <n v="0.97246554636741289"/>
    <n v="-5312.4599999999882"/>
    <n v="-7.8463528538830846E-2"/>
    <n v="-1.0049444466665031E-2"/>
    <n v="0"/>
    <n v="0"/>
    <n v="0"/>
    <n v="0"/>
    <n v="30337.919999999998"/>
    <n v="2300995.11"/>
    <n v="4648451.59"/>
    <n v="2324225.7949999999"/>
    <n v="100.68"/>
    <n v="10200.99"/>
    <n v="20937.669999999998"/>
    <n v="10468.834999999999"/>
    <n v="40282.92"/>
    <n v="2269527.21"/>
    <n v="4559991.5"/>
    <n v="2279995.7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663497100117157"/>
    <n v="0.11540539133533008"/>
    <n v="0.21201576362587518"/>
    <x v="0"/>
    <x v="0"/>
    <n v="0"/>
    <x v="0"/>
    <x v="0"/>
    <n v="0"/>
    <n v="0"/>
    <n v="0"/>
    <n v="0"/>
    <n v="0"/>
    <n v="0"/>
    <n v="0"/>
    <n v="0"/>
    <n v="0"/>
    <n v="0"/>
    <n v="72317.279999999999"/>
    <n v="4580723.3100000005"/>
    <n v="9229380.7600000016"/>
    <n v="4614690.3800000008"/>
    <n v="0.18805321452573809"/>
    <n v="3551331.67"/>
    <n v="887392.68"/>
    <n v="0.24987603593780924"/>
    <n v="-347777.04"/>
    <x v="0"/>
    <n v="114215.88000000006"/>
    <n v="0.14003735019864647"/>
    <n v="0.56665060682280111"/>
    <n v="5617.85"/>
    <n v="809686.88"/>
    <n v="809992.27"/>
    <n v="0.12694624198816989"/>
    <n v="450433.50000000023"/>
    <n v="1.0705943034377086"/>
    <n v="0.11857548800749446"/>
    <n v="347777.04"/>
    <n v="815610.12000000011"/>
    <n v="0.4264010848712862"/>
    <x v="0"/>
    <x v="0"/>
    <x v="0"/>
    <x v="0"/>
    <x v="0"/>
    <x v="0"/>
    <n v="249609.64499999999"/>
    <n v="4993837.6499999994"/>
    <n v="5243447.294999999"/>
    <n v="815457.42500000005"/>
    <x v="0"/>
    <n v="815457.42500000005"/>
    <n v="0.15551933282090905"/>
    <n v="5185496.03"/>
    <n v="-2663938.9899999998"/>
    <x v="0"/>
    <n v="269679.8"/>
    <n v="3.0232324779238193"/>
    <n v="37597.520000000004"/>
    <n v="41694.760000000009"/>
    <n v="25278.570000000011"/>
    <n v="-5312.4599999999882"/>
    <n v="-5312.4599999999882"/>
    <n v="305.39000000001215"/>
    <n v="305.39000000001215"/>
    <n v="0"/>
    <n v="0"/>
    <n v="0"/>
    <n v="0"/>
    <n v="0"/>
    <x v="0"/>
    <x v="0"/>
    <x v="0"/>
    <x v="0"/>
    <x v="0"/>
    <x v="0"/>
    <x v="0"/>
    <x v="0"/>
    <x v="0"/>
    <x v="0"/>
    <n v="128654.41"/>
    <n v="130515.49"/>
    <n v="193472.12"/>
    <n v="1848353.0899999999"/>
    <n v="2247.9699999999998"/>
    <n v="4044.4"/>
    <n v="4933.41"/>
    <n v="30430.880000000001"/>
    <n v="2226.15"/>
    <n v="4353.8500000000004"/>
    <n v="4633.9799999999996"/>
    <n v="32428.390000000003"/>
    <n v="540.91999999999996"/>
    <n v="1101.31"/>
    <n v="2271.5100000000002"/>
    <n v="6287.25"/>
    <n v="0"/>
    <n v="0"/>
    <n v="0"/>
    <n v="0"/>
    <x v="0"/>
    <x v="0"/>
    <n v="0"/>
    <n v="0"/>
    <n v="75671.240000000005"/>
    <n v="164347.79"/>
    <n v="234291.83"/>
    <n v="437157.82"/>
    <n v="1358058.53"/>
    <n v="10113.549999999999"/>
    <n v="17068.150000000001"/>
    <n v="22438.080000000002"/>
    <n v="32153.32"/>
    <n v="65356.49"/>
    <n v="10739.64"/>
    <n v="22941.66"/>
    <n v="34832.65"/>
    <n v="55250.400000000001"/>
    <n v="105799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00995.11"/>
    <n v="41656.660000000003"/>
    <n v="43642.37"/>
    <n v="10200.99"/>
    <n v="0"/>
    <n v="0"/>
    <n v="2269527.21"/>
    <n v="147129.59"/>
    <n v="229564.3"/>
    <x v="0"/>
    <x v="0"/>
    <x v="0"/>
    <x v="0"/>
    <x v="0"/>
    <x v="0"/>
    <n v="0"/>
    <n v="0"/>
    <n v="0"/>
    <x v="0"/>
    <x v="0"/>
    <x v="0"/>
    <x v="0"/>
    <x v="0"/>
    <x v="0"/>
    <n v="4580723.3099999996"/>
    <n v="188786.25"/>
    <n v="273206.67"/>
    <x v="0"/>
    <x v="0"/>
    <x v="0"/>
    <x v="0"/>
    <x v="0"/>
    <x v="0"/>
    <x v="0"/>
    <x v="0"/>
    <x v="0"/>
    <x v="0"/>
    <x v="0"/>
    <x v="0"/>
  </r>
  <r>
    <s v="1091728148001"/>
    <x v="34"/>
    <x v="1"/>
    <x v="0"/>
    <x v="1"/>
    <x v="0"/>
    <x v="0"/>
    <x v="0"/>
    <x v="0"/>
    <x v="0"/>
    <n v="4761375.1500000004"/>
    <n v="-358308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292.69"/>
    <x v="0"/>
    <n v="0"/>
    <x v="0"/>
    <n v="29050.639999999999"/>
    <n v="63787.24"/>
    <x v="0"/>
    <n v="0"/>
    <n v="0"/>
    <n v="162149.26"/>
    <n v="141930.49"/>
    <x v="0"/>
    <n v="542.74"/>
    <x v="0"/>
    <n v="7228.97"/>
    <n v="0"/>
    <n v="12447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824774.74"/>
    <n v="162130.57"/>
    <n v="162149.26"/>
    <n v="18.690000000002328"/>
    <n v="824793.42999999993"/>
    <n v="387466.05999999994"/>
    <n v="2.1286856195869133"/>
    <n v="6491936.0199999996"/>
    <n v="422999.07999999996"/>
    <n v="6.5157616879902638E-2"/>
    <n v="6068936.9399999995"/>
    <n v="0.93484238312009738"/>
    <n v="5517914.3600000003"/>
    <n v="1.0998606618461544"/>
    <x v="0"/>
    <x v="0"/>
    <n v="89415.8"/>
    <n v="0"/>
    <n v="0"/>
    <x v="0"/>
    <n v="360655.64"/>
    <x v="0"/>
    <x v="0"/>
    <x v="0"/>
    <n v="89415.8"/>
    <n v="0"/>
    <n v="450071.44"/>
    <n v="0"/>
    <n v="2440785.8800000004"/>
    <n v="9660.07"/>
    <n v="2669238.0300000003"/>
    <x v="0"/>
    <x v="0"/>
    <n v="0"/>
    <x v="0"/>
    <x v="0"/>
    <n v="0"/>
    <n v="2440785.8800000004"/>
    <n v="9660.07"/>
    <n v="5119683.9800000004"/>
    <n v="8.7910004163967936E-2"/>
    <x v="0"/>
    <n v="3.6634020514736833E-2"/>
    <n v="0"/>
    <n v="0.13511557828358978"/>
    <x v="0"/>
    <x v="0"/>
    <n v="0"/>
    <x v="0"/>
    <x v="0"/>
    <x v="0"/>
    <n v="3.6634020514736833E-2"/>
    <n v="0"/>
    <n v="0"/>
    <n v="78947.62"/>
    <n v="39.61"/>
    <n v="279321.60000000003"/>
    <x v="0"/>
    <x v="0"/>
    <n v="0"/>
    <x v="0"/>
    <x v="0"/>
    <n v="0"/>
    <n v="78947.62"/>
    <n v="39.61"/>
    <n v="-358308.83"/>
    <n v="0.79611545669283079"/>
    <x v="0"/>
    <n v="0.88292695474401606"/>
    <n v="0"/>
    <n v="0.77448282799625712"/>
    <x v="0"/>
    <x v="0"/>
    <n v="0"/>
    <x v="0"/>
    <x v="0"/>
    <n v="0"/>
    <n v="0.88292695474401606"/>
    <n v="0"/>
    <n v="19179108.969999999"/>
    <n v="6393036.3233333332"/>
    <n v="5.9865675814031322E-2"/>
    <n v="51358.869999999995"/>
    <n v="1.2419907213690644"/>
    <n v="2.54782128181422E-2"/>
    <n v="2449721.29"/>
    <n v="816573.76333333331"/>
    <n v="1.3732990825239999E-4"/>
    <n v="1.7540960871870001E-5"/>
    <n v="0.95905606618057182"/>
    <n v="-12428.370000000003"/>
    <n v="-9.1320862056107635E-2"/>
    <n v="-1.16642884896232E-2"/>
    <n v="0"/>
    <n v="0"/>
    <n v="0"/>
    <n v="0"/>
    <n v="57892.15"/>
    <n v="2351370.08"/>
    <n v="6999821.6699999999"/>
    <n v="2333273.89"/>
    <n v="186.9"/>
    <n v="9660.07"/>
    <n v="30597.739999999998"/>
    <n v="10199.246666666666"/>
    <n v="73877.2"/>
    <n v="2308582.39"/>
    <n v="6868573.8900000006"/>
    <n v="2289524.63000000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86932112371942"/>
    <n v="0.10994929690885669"/>
    <n v="0.19360490566113714"/>
    <x v="0"/>
    <x v="0"/>
    <n v="0"/>
    <x v="0"/>
    <x v="0"/>
    <n v="0"/>
    <n v="0"/>
    <n v="0"/>
    <n v="0"/>
    <n v="0"/>
    <n v="0"/>
    <n v="0"/>
    <n v="0"/>
    <n v="0"/>
    <n v="0"/>
    <n v="136943.28"/>
    <n v="4669612.54"/>
    <n v="13898993.300000001"/>
    <n v="4632997.7666666666"/>
    <n v="0.17734946602211832"/>
    <n v="3629223.6100000003"/>
    <n v="735320.35"/>
    <n v="0.20261092426873084"/>
    <n v="-358308.83"/>
    <x v="0"/>
    <n v="91762.609999999986"/>
    <n v="0.1112552630299201"/>
    <n v="0.54569013595154481"/>
    <n v="12447.06"/>
    <n v="812327.67999999993"/>
    <n v="812346.36999999988"/>
    <n v="0.12513160442391419"/>
    <n v="422999.07999999984"/>
    <n v="1.0651576168799026"/>
    <n v="0.11747707798443399"/>
    <n v="358308.83"/>
    <n v="824793.43000000017"/>
    <n v="0.43442250746347477"/>
    <x v="0"/>
    <x v="0"/>
    <x v="0"/>
    <x v="0"/>
    <x v="0"/>
    <x v="0"/>
    <n v="350598.56999999995"/>
    <n v="5055275.0999999996"/>
    <n v="5405873.6699999999"/>
    <n v="824784.08500000008"/>
    <x v="0"/>
    <n v="824784.08500000008"/>
    <n v="0.15257183858682366"/>
    <n v="5338253.0599999996"/>
    <n v="-2893903.2600000002"/>
    <x v="0"/>
    <n v="271813.65999999997"/>
    <n v="3.0343388187333926"/>
    <n v="72637.799999999988"/>
    <n v="80409.509999999995"/>
    <n v="51358.869999999995"/>
    <n v="-12428.370000000003"/>
    <n v="-12428.370000000003"/>
    <n v="18.689999999996871"/>
    <n v="18.689999999996871"/>
    <n v="0"/>
    <n v="0"/>
    <n v="0"/>
    <n v="0"/>
    <n v="0"/>
    <x v="0"/>
    <x v="0"/>
    <x v="0"/>
    <x v="0"/>
    <x v="0"/>
    <x v="0"/>
    <x v="0"/>
    <x v="0"/>
    <x v="0"/>
    <x v="0"/>
    <n v="130845.32"/>
    <n v="128875.87"/>
    <n v="193349.88"/>
    <n v="1898299.01"/>
    <n v="2498.86"/>
    <n v="4520.79"/>
    <n v="5703.42"/>
    <n v="31138.049999999996"/>
    <n v="2616.42"/>
    <n v="5109.8"/>
    <n v="5289.44"/>
    <n v="32539.019999999997"/>
    <n v="550.03"/>
    <n v="1109.06"/>
    <n v="1937.0099999999998"/>
    <n v="6063.97"/>
    <n v="0"/>
    <n v="0"/>
    <n v="0"/>
    <n v="0"/>
    <x v="0"/>
    <x v="0"/>
    <n v="0"/>
    <n v="0"/>
    <n v="78994.44"/>
    <n v="164409.94"/>
    <n v="237508.41"/>
    <n v="447818.32"/>
    <n v="1379851.28"/>
    <n v="9030.8700000000008"/>
    <n v="16575.88"/>
    <n v="22084.45"/>
    <n v="30308.33"/>
    <n v="62602.400000000001"/>
    <n v="10104.27"/>
    <n v="20158.3"/>
    <n v="33999.760000000002"/>
    <n v="50981.120000000003"/>
    <n v="104810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51370.08"/>
    <n v="43861.119999999995"/>
    <n v="45554.679999999993"/>
    <n v="9660.07"/>
    <n v="0"/>
    <n v="0"/>
    <n v="2308582.39"/>
    <n v="140601.93"/>
    <n v="220053.71000000002"/>
    <x v="0"/>
    <x v="0"/>
    <x v="0"/>
    <x v="0"/>
    <x v="0"/>
    <x v="0"/>
    <n v="0"/>
    <n v="0"/>
    <n v="0"/>
    <x v="0"/>
    <x v="0"/>
    <x v="0"/>
    <x v="0"/>
    <x v="0"/>
    <x v="0"/>
    <n v="4669612.54"/>
    <n v="184463.05"/>
    <n v="265608.39"/>
    <x v="0"/>
    <x v="0"/>
    <x v="0"/>
    <x v="0"/>
    <x v="0"/>
    <x v="0"/>
    <x v="0"/>
    <x v="0"/>
    <x v="0"/>
    <x v="0"/>
    <x v="0"/>
    <x v="0"/>
  </r>
  <r>
    <s v="1091728148001"/>
    <x v="34"/>
    <x v="2"/>
    <x v="0"/>
    <x v="2"/>
    <x v="0"/>
    <x v="0"/>
    <x v="0"/>
    <x v="0"/>
    <x v="0"/>
    <n v="4815019.2"/>
    <n v="-365731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516.43"/>
    <x v="0"/>
    <n v="0"/>
    <x v="0"/>
    <n v="44518.22"/>
    <n v="100879.47"/>
    <x v="0"/>
    <n v="0"/>
    <n v="0"/>
    <n v="253365.71"/>
    <n v="209480.51"/>
    <x v="0"/>
    <n v="865.21"/>
    <x v="0"/>
    <n v="11084.01"/>
    <n v="0"/>
    <n v="31935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835831.52"/>
    <n v="252914.12"/>
    <n v="253365.71"/>
    <n v="451.58999999999651"/>
    <n v="836283.11"/>
    <n v="470769.31000000006"/>
    <n v="1.7764180719427098"/>
    <n v="6803617.0899999999"/>
    <n v="497289.65000000014"/>
    <n v="7.3091951446080008E-2"/>
    <n v="6306327.4399999995"/>
    <n v="0.92690804855391995"/>
    <n v="5849337.2399999993"/>
    <n v="1.0781268340753081"/>
    <x v="0"/>
    <x v="0"/>
    <n v="121365.62"/>
    <n v="0"/>
    <n v="0"/>
    <x v="0"/>
    <n v="424367.69"/>
    <x v="0"/>
    <x v="0"/>
    <x v="0"/>
    <n v="121365.62"/>
    <n v="0"/>
    <n v="545733.31000000006"/>
    <n v="0"/>
    <n v="2490623.19"/>
    <n v="9110.0400000000009"/>
    <n v="2681017.46"/>
    <x v="0"/>
    <x v="0"/>
    <n v="0"/>
    <x v="0"/>
    <x v="0"/>
    <n v="0"/>
    <n v="2490623.19"/>
    <n v="9110.0400000000009"/>
    <n v="5180750.6900000004"/>
    <n v="0.10533865508204951"/>
    <x v="0"/>
    <n v="4.8729017093910539E-2"/>
    <n v="0"/>
    <n v="0.15828605980059526"/>
    <x v="0"/>
    <x v="0"/>
    <n v="0"/>
    <x v="0"/>
    <x v="0"/>
    <x v="0"/>
    <n v="4.8729017093910539E-2"/>
    <n v="0"/>
    <n v="0"/>
    <n v="86142.26999999999"/>
    <n v="36.53"/>
    <n v="279552.69"/>
    <x v="0"/>
    <x v="0"/>
    <n v="0"/>
    <x v="0"/>
    <x v="0"/>
    <n v="0"/>
    <n v="86142.26999999999"/>
    <n v="36.53"/>
    <n v="-365731.49"/>
    <n v="0.67016523143877726"/>
    <x v="0"/>
    <n v="0.70977489341709776"/>
    <n v="0"/>
    <n v="0.65875111745665649"/>
    <x v="0"/>
    <x v="0"/>
    <n v="0"/>
    <x v="0"/>
    <x v="0"/>
    <n v="0"/>
    <n v="0.70977489341709776"/>
    <n v="0"/>
    <n v="25982726.059999999"/>
    <n v="6495681.5149999997"/>
    <n v="6.2120945903549288E-2"/>
    <n v="69395.080000000016"/>
    <n v="1.4536977261212174"/>
    <n v="2.6482794700257099E-2"/>
    <n v="3285552.81"/>
    <n v="821388.20250000001"/>
    <n v="2.1991550335179102E-3"/>
    <n v="2.7808629407532999E-4"/>
    <n v="0.95043304866509004"/>
    <n v="-31484.389999999985"/>
    <n v="-0.15332282545170831"/>
    <n v="-1.9387890202002919E-2"/>
    <n v="0"/>
    <n v="0"/>
    <n v="0"/>
    <n v="0"/>
    <n v="87418.05"/>
    <n v="2369257.5699999998"/>
    <n v="9369079.2400000002"/>
    <n v="2342269.81"/>
    <n v="276.97000000000003"/>
    <n v="9110.0400000000009"/>
    <n v="39707.78"/>
    <n v="9926.9449999999997"/>
    <n v="104179.85"/>
    <n v="2256649.77"/>
    <n v="9125223.6600000001"/>
    <n v="2281305.91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28775434286967"/>
    <n v="0.11160331803994081"/>
    <n v="0.18266704051394178"/>
    <x v="0"/>
    <x v="0"/>
    <n v="0"/>
    <x v="0"/>
    <x v="0"/>
    <n v="0"/>
    <n v="0"/>
    <n v="0"/>
    <n v="0"/>
    <n v="0"/>
    <n v="0"/>
    <n v="0"/>
    <n v="0"/>
    <n v="0"/>
    <n v="0"/>
    <n v="199151.28"/>
    <n v="4635017.38"/>
    <n v="18534010.68"/>
    <n v="4633502.67"/>
    <n v="0.17192287924159111"/>
    <n v="3397408.69"/>
    <n v="644180.53"/>
    <n v="0.18960937254799334"/>
    <n v="-365731.49"/>
    <x v="0"/>
    <n v="180001.82000000007"/>
    <n v="0.2152402910540667"/>
    <n v="0.65292262488497688"/>
    <n v="31935.98"/>
    <n v="803895.54"/>
    <n v="804347.13"/>
    <n v="0.11822345663488831"/>
    <n v="497289.65000000014"/>
    <n v="1.0730919514460799"/>
    <n v="0.11017085392875461"/>
    <n v="365731.49"/>
    <n v="836283.11"/>
    <n v="0.43732975786154521"/>
    <x v="0"/>
    <x v="0"/>
    <x v="0"/>
    <x v="0"/>
    <x v="0"/>
    <x v="0"/>
    <n v="527379.95499999996"/>
    <n v="5104625.9399999995"/>
    <n v="5632005.8949999996"/>
    <n v="836057.31500000006"/>
    <x v="0"/>
    <n v="836057.31500000006"/>
    <n v="0.14844752128939312"/>
    <n v="5450937.0199999996"/>
    <n v="-2753228.16"/>
    <x v="0"/>
    <n v="274235.15999999997"/>
    <n v="3.0478641761326304"/>
    <n v="101964.08000000002"/>
    <n v="113913.30000000002"/>
    <n v="69395.080000000016"/>
    <n v="-31484.389999999985"/>
    <n v="-31484.389999999985"/>
    <n v="451.5900000000147"/>
    <n v="451.5900000000147"/>
    <n v="0"/>
    <n v="0"/>
    <n v="0"/>
    <n v="0"/>
    <n v="0"/>
    <x v="0"/>
    <x v="0"/>
    <x v="0"/>
    <x v="0"/>
    <x v="0"/>
    <x v="0"/>
    <x v="0"/>
    <x v="0"/>
    <x v="0"/>
    <x v="0"/>
    <n v="128622"/>
    <n v="129056.59"/>
    <n v="194693.29"/>
    <n v="1916885.69"/>
    <n v="3047.39"/>
    <n v="5814.92"/>
    <n v="7427.37"/>
    <n v="55499.490000000005"/>
    <n v="3555.54"/>
    <n v="6846.33"/>
    <n v="6038.79"/>
    <n v="33135.79"/>
    <n v="551.28"/>
    <n v="764.47"/>
    <n v="1958.32"/>
    <n v="5835.97"/>
    <n v="0"/>
    <n v="0"/>
    <n v="0"/>
    <n v="0"/>
    <x v="0"/>
    <x v="0"/>
    <n v="0"/>
    <n v="0"/>
    <n v="82514.25"/>
    <n v="158220.82"/>
    <n v="234399.18"/>
    <n v="447095.15"/>
    <n v="1334420.3700000001"/>
    <n v="10046.450000000001"/>
    <n v="19152.18"/>
    <n v="25418.38"/>
    <n v="39093.870000000003"/>
    <n v="108214.29"/>
    <n v="11430.65"/>
    <n v="23094.12"/>
    <n v="32504.84"/>
    <n v="50493.52"/>
    <n v="104919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69257.5699999998"/>
    <n v="71789.170000000013"/>
    <n v="49576.45"/>
    <n v="9110.0400000000009"/>
    <n v="0"/>
    <n v="0"/>
    <n v="2256649.77"/>
    <n v="201925.16999999998"/>
    <n v="222442.52000000002"/>
    <x v="0"/>
    <x v="0"/>
    <x v="0"/>
    <x v="0"/>
    <x v="0"/>
    <x v="0"/>
    <n v="0"/>
    <n v="0"/>
    <n v="0"/>
    <x v="0"/>
    <x v="0"/>
    <x v="0"/>
    <x v="0"/>
    <x v="0"/>
    <x v="0"/>
    <n v="4635017.38"/>
    <n v="273714.34000000003"/>
    <n v="272018.96999999997"/>
    <x v="0"/>
    <x v="0"/>
    <x v="0"/>
    <x v="0"/>
    <x v="0"/>
    <x v="0"/>
    <x v="0"/>
    <x v="0"/>
    <x v="0"/>
    <x v="0"/>
    <x v="0"/>
    <x v="0"/>
  </r>
  <r>
    <s v="1091728148001"/>
    <x v="34"/>
    <x v="3"/>
    <x v="0"/>
    <x v="3"/>
    <x v="0"/>
    <x v="0"/>
    <x v="0"/>
    <x v="0"/>
    <x v="0"/>
    <n v="5044064.9000000004"/>
    <n v="-366495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7231.38"/>
    <x v="0"/>
    <n v="0"/>
    <x v="0"/>
    <n v="56905.22"/>
    <n v="137581.57"/>
    <x v="0"/>
    <n v="0"/>
    <n v="0"/>
    <n v="341857.87"/>
    <n v="291744.12"/>
    <x v="0"/>
    <n v="1163.1099999999999"/>
    <x v="0"/>
    <n v="15097.75"/>
    <n v="0"/>
    <n v="33852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848042.97"/>
    <n v="341718.17"/>
    <n v="341857.87"/>
    <n v="139.70000000001164"/>
    <n v="848182.66999999993"/>
    <n v="497259.91999999987"/>
    <n v="1.7057129197141008"/>
    <n v="7193025.1100000003"/>
    <n v="526246.11"/>
    <n v="7.3160610723907227E-2"/>
    <n v="6666779"/>
    <n v="0.92683938927609277"/>
    <n v="6227673.8199999994"/>
    <n v="1.0705086991855333"/>
    <x v="0"/>
    <x v="0"/>
    <n v="131939.13"/>
    <n v="0"/>
    <n v="0"/>
    <x v="0"/>
    <n v="439070.42000000004"/>
    <x v="0"/>
    <x v="0"/>
    <x v="0"/>
    <n v="131939.13"/>
    <n v="0"/>
    <n v="571009.55000000005"/>
    <n v="0"/>
    <n v="2655610.9500000002"/>
    <n v="8558.76"/>
    <n v="2746390.4600000004"/>
    <x v="0"/>
    <x v="0"/>
    <n v="0"/>
    <x v="0"/>
    <x v="0"/>
    <n v="0"/>
    <n v="2655610.9500000002"/>
    <n v="8558.76"/>
    <n v="5410560.1699999999"/>
    <n v="0.10553612418286812"/>
    <x v="0"/>
    <n v="4.9683154831094513E-2"/>
    <n v="0"/>
    <n v="0.15987181225498431"/>
    <x v="0"/>
    <x v="0"/>
    <n v="0"/>
    <x v="0"/>
    <x v="0"/>
    <x v="0"/>
    <n v="4.9683154831094513E-2"/>
    <n v="0"/>
    <n v="0"/>
    <n v="95143.15"/>
    <n v="32.1"/>
    <n v="271320.02"/>
    <x v="0"/>
    <x v="0"/>
    <n v="0"/>
    <x v="0"/>
    <x v="0"/>
    <n v="0"/>
    <n v="95143.15"/>
    <n v="32.1"/>
    <n v="-366495.27"/>
    <n v="0.64183737382325745"/>
    <x v="0"/>
    <n v="0.72111397126841736"/>
    <n v="0"/>
    <n v="0.61794192375792478"/>
    <x v="0"/>
    <x v="0"/>
    <n v="0"/>
    <x v="0"/>
    <x v="0"/>
    <n v="0"/>
    <n v="0.72111397126841736"/>
    <n v="0"/>
    <n v="33175751.169999998"/>
    <n v="6635150.2339999992"/>
    <n v="6.2205782151699217E-2"/>
    <n v="103868.37999999998"/>
    <n v="1.3245760644384752"/>
    <n v="2.6338707314339922E-2"/>
    <n v="4133595.7800000003"/>
    <n v="826719.15600000008"/>
    <n v="5.0694361798475998E-4"/>
    <n v="6.3163603719549997E-5"/>
    <n v="0.92512359927619803"/>
    <n v="-33713.190000000031"/>
    <n v="-0.12233848613034931"/>
    <n v="-1.52429962296465E-2"/>
    <n v="0"/>
    <n v="0"/>
    <n v="0"/>
    <n v="0"/>
    <n v="118662.9"/>
    <n v="2523671.8199999998"/>
    <n v="11892751.060000001"/>
    <n v="2378550.2120000003"/>
    <n v="358.88"/>
    <n v="8558.76"/>
    <n v="48266.54"/>
    <n v="9653.3080000000009"/>
    <n v="145335.65"/>
    <n v="2307320.04"/>
    <n v="11432543.699999999"/>
    <n v="2286508.739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66625392392596"/>
    <n v="0.11153067943134104"/>
    <n v="0.19068676291173942"/>
    <x v="0"/>
    <x v="0"/>
    <n v="0"/>
    <x v="0"/>
    <x v="0"/>
    <n v="0"/>
    <n v="0"/>
    <n v="0"/>
    <n v="0"/>
    <n v="0"/>
    <n v="0"/>
    <n v="0"/>
    <n v="0"/>
    <n v="0"/>
    <n v="0"/>
    <n v="273492.44"/>
    <n v="4839550.6199999992"/>
    <n v="23373561.299999997"/>
    <n v="4674712.26"/>
    <n v="0.17551397270385152"/>
    <n v="3786713.41"/>
    <n v="531182.23"/>
    <n v="0.14027526577460214"/>
    <n v="-366495.27"/>
    <x v="0"/>
    <n v="204514.28000000003"/>
    <n v="0.24112055956059564"/>
    <n v="0.67332619949670713"/>
    <n v="33852.89"/>
    <n v="814190.07999999996"/>
    <n v="814329.77999999991"/>
    <n v="0.11321102978882829"/>
    <n v="526246.11"/>
    <n v="1.0731606107239071"/>
    <n v="0.10549309083610615"/>
    <n v="366495.27"/>
    <n v="848182.66999999993"/>
    <n v="0.43209473968620471"/>
    <x v="0"/>
    <x v="0"/>
    <x v="0"/>
    <x v="0"/>
    <x v="0"/>
    <x v="0"/>
    <n v="662795.55000000005"/>
    <n v="5336104.830000001"/>
    <n v="5998900.3800000008"/>
    <n v="848112.82"/>
    <x v="0"/>
    <n v="848112.82"/>
    <n v="0.14137804702134424"/>
    <n v="5848472.7599999998"/>
    <n v="-3255531.18"/>
    <x v="0"/>
    <n v="276670.15999999997"/>
    <n v="3.0651768517428843"/>
    <n v="144512.74"/>
    <n v="160773.59999999998"/>
    <n v="103868.37999999998"/>
    <n v="-33713.190000000031"/>
    <n v="-33713.190000000031"/>
    <n v="139.69999999996799"/>
    <n v="139.69999999996799"/>
    <n v="0"/>
    <n v="0"/>
    <n v="0"/>
    <n v="0"/>
    <n v="0"/>
    <x v="0"/>
    <x v="0"/>
    <x v="0"/>
    <x v="0"/>
    <x v="0"/>
    <x v="0"/>
    <x v="0"/>
    <x v="0"/>
    <x v="0"/>
    <x v="0"/>
    <n v="191675.86"/>
    <n v="132173.28"/>
    <n v="201237.87"/>
    <n v="1998584.81"/>
    <n v="3385.12"/>
    <n v="6106.11"/>
    <n v="8701.61"/>
    <n v="65027.82"/>
    <n v="3573.8"/>
    <n v="7256.34"/>
    <n v="6154.29"/>
    <n v="31734.04"/>
    <n v="557.78"/>
    <n v="416.46"/>
    <n v="1976.11"/>
    <n v="5608.41"/>
    <n v="0"/>
    <n v="0"/>
    <n v="0"/>
    <n v="0"/>
    <x v="0"/>
    <x v="0"/>
    <n v="0"/>
    <n v="0"/>
    <n v="84491.09"/>
    <n v="165597.49"/>
    <n v="246605.91"/>
    <n v="469873.74"/>
    <n v="1340751.81"/>
    <n v="10830.22"/>
    <n v="20218.22"/>
    <n v="25828.3"/>
    <n v="42658.17"/>
    <n v="118985.54"/>
    <n v="11663.45"/>
    <n v="24249.86"/>
    <n v="31966.14"/>
    <n v="50137.74"/>
    <n v="102532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523671.8200000003"/>
    <n v="83220.66"/>
    <n v="48718.47"/>
    <n v="8558.76"/>
    <n v="0"/>
    <n v="0"/>
    <n v="2307320.04"/>
    <n v="218520.45"/>
    <n v="220549.97"/>
    <x v="0"/>
    <x v="0"/>
    <x v="0"/>
    <x v="0"/>
    <x v="0"/>
    <x v="0"/>
    <n v="0"/>
    <n v="0"/>
    <n v="0"/>
    <x v="0"/>
    <x v="0"/>
    <x v="0"/>
    <x v="0"/>
    <x v="0"/>
    <x v="0"/>
    <n v="4839550.620000001"/>
    <n v="301741.11"/>
    <n v="269268.44"/>
    <x v="0"/>
    <x v="0"/>
    <x v="0"/>
    <x v="0"/>
    <x v="0"/>
    <x v="0"/>
    <x v="0"/>
    <x v="0"/>
    <x v="0"/>
    <x v="0"/>
    <x v="0"/>
    <x v="0"/>
  </r>
  <r>
    <s v="1091732935001"/>
    <x v="35"/>
    <x v="0"/>
    <x v="0"/>
    <x v="0"/>
    <x v="0"/>
    <x v="0"/>
    <x v="0"/>
    <x v="0"/>
    <x v="0"/>
    <n v="14475449.699999999"/>
    <n v="-101399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7521.44"/>
    <x v="0"/>
    <n v="0"/>
    <x v="0"/>
    <n v="2000"/>
    <n v="117638.61"/>
    <x v="0"/>
    <n v="0"/>
    <n v="0"/>
    <n v="219802.12"/>
    <n v="208690.17"/>
    <x v="0"/>
    <n v="0"/>
    <x v="0"/>
    <n v="8378.68"/>
    <n v="0"/>
    <n v="2733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28952.52"/>
    <n v="217160.05"/>
    <n v="219802.12"/>
    <n v="2642.070000000007"/>
    <n v="2731594.59"/>
    <n v="1397141.47"/>
    <n v="1.9551309932844523"/>
    <n v="16528487.4"/>
    <n v="1606009.7500000002"/>
    <n v="9.7166165973542148E-2"/>
    <n v="14922477.65"/>
    <n v="0.90283383402645789"/>
    <n v="13367138.200000001"/>
    <n v="1.1163554552013235"/>
    <x v="0"/>
    <x v="0"/>
    <n v="569832.37"/>
    <n v="0"/>
    <n v="87867.349999999991"/>
    <x v="0"/>
    <n v="764490.19000000006"/>
    <x v="0"/>
    <x v="0"/>
    <x v="0"/>
    <n v="569832.37"/>
    <n v="87867.349999999991"/>
    <n v="1422189.9100000001"/>
    <n v="0"/>
    <n v="4224893.1400000006"/>
    <n v="930112.45"/>
    <n v="10334438.630000001"/>
    <x v="0"/>
    <x v="0"/>
    <n v="0"/>
    <x v="0"/>
    <x v="0"/>
    <n v="0"/>
    <n v="4224893.1400000006"/>
    <n v="930112.45"/>
    <n v="15489444.219999999"/>
    <n v="9.1816716584554134E-2"/>
    <x v="0"/>
    <n v="0.134874978163353"/>
    <n v="9.4469598810337396E-2"/>
    <n v="7.3975008935729683E-2"/>
    <x v="0"/>
    <x v="0"/>
    <n v="0"/>
    <x v="0"/>
    <x v="0"/>
    <x v="0"/>
    <n v="0.134874978163353"/>
    <n v="9.4469598810337396E-2"/>
    <n v="0"/>
    <n v="304264.59999999998"/>
    <n v="3161.1"/>
    <n v="706568.82000000007"/>
    <x v="0"/>
    <x v="0"/>
    <n v="0"/>
    <x v="0"/>
    <x v="0"/>
    <n v="0"/>
    <n v="304264.59999999998"/>
    <n v="3161.1"/>
    <n v="-1013994.52"/>
    <n v="0.71298109547127919"/>
    <x v="0"/>
    <n v="0.53395457334233221"/>
    <n v="3.5975820370137489E-2"/>
    <n v="0.92423529986696107"/>
    <x v="0"/>
    <x v="0"/>
    <n v="0"/>
    <x v="0"/>
    <x v="0"/>
    <n v="0"/>
    <n v="0.53395457334233221"/>
    <n v="3.5975820370137489E-2"/>
    <n v="32974001.23"/>
    <n v="16487000.615"/>
    <n v="8.5622809931580751E-2"/>
    <n v="117547.41"/>
    <n v="1.0007758571626546"/>
    <n v="4.9385671718797347E-2"/>
    <n v="5414385.3399999999"/>
    <n v="2707192.67"/>
    <n v="1.1711334901036031E-2"/>
    <n v="1.92302048992191E-3"/>
    <n v="1.2986901213096391"/>
    <n v="-91.19999999999709"/>
    <n v="-4.0425641371138999E-4"/>
    <n v="-6.6379569307729996E-5"/>
    <n v="0"/>
    <n v="0"/>
    <n v="0"/>
    <n v="0"/>
    <n v="37302.94"/>
    <n v="3655060.77"/>
    <n v="7355133.5700000003"/>
    <n v="3677566.7850000001"/>
    <n v="6862.32"/>
    <n v="842245.1"/>
    <n v="1709115.6"/>
    <n v="854557.8"/>
    <n v="157620.57999999999"/>
    <n v="9569948.4399999995"/>
    <n v="19048534.740000002"/>
    <n v="9524267.37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172050330283804"/>
    <n v="9.636310147774671E-2"/>
    <n v="0.19859238369953486"/>
    <x v="0"/>
    <x v="0"/>
    <n v="0"/>
    <x v="0"/>
    <x v="0"/>
    <n v="0"/>
    <n v="0"/>
    <n v="0"/>
    <n v="0"/>
    <n v="0"/>
    <n v="306.5"/>
    <n v="19962.27"/>
    <n v="33124.49"/>
    <n v="16562.244999999999"/>
    <n v="0.22207134358898811"/>
    <n v="205256.77"/>
    <n v="14067254.309999999"/>
    <n v="28112783.909999996"/>
    <n v="14056391.954999998"/>
    <n v="0.17522855423250042"/>
    <n v="6185192.1799999997"/>
    <n v="624215.09"/>
    <n v="0.10092088844359885"/>
    <n v="-1013994.52"/>
    <x v="0"/>
    <n v="408195.39000000013"/>
    <n v="0.1494348361555366"/>
    <n v="0.52114864570820751"/>
    <n v="2733.27"/>
    <n v="2726219.25"/>
    <n v="2728861.32"/>
    <n v="0.16510048705364289"/>
    <n v="1606009.75"/>
    <n v="1.0971661659735421"/>
    <n v="0.15047901783149248"/>
    <n v="1013994.52"/>
    <n v="2731594.5899999994"/>
    <n v="0.37120974090082681"/>
    <x v="0"/>
    <x v="0"/>
    <x v="0"/>
    <x v="0"/>
    <x v="0"/>
    <x v="0"/>
    <n v="629428.07999999996"/>
    <n v="14645315.869999999"/>
    <n v="15274743.949999999"/>
    <n v="2730273.5549999997"/>
    <x v="0"/>
    <n v="2730273.5549999997"/>
    <n v="0.1787443091640171"/>
    <n v="12584048.380000001"/>
    <n v="-5560977.0899999999"/>
    <x v="0"/>
    <n v="1548977.96"/>
    <n v="1.7617762101663474"/>
    <n v="111168.73000000001"/>
    <n v="119547.41"/>
    <n v="117547.41"/>
    <n v="-91.19999999999709"/>
    <n v="-91.19999999999709"/>
    <n v="2642.0700000000029"/>
    <n v="2642.0700000000029"/>
    <n v="0"/>
    <n v="0"/>
    <n v="0"/>
    <n v="0"/>
    <n v="0"/>
    <x v="0"/>
    <x v="0"/>
    <x v="0"/>
    <x v="0"/>
    <x v="0"/>
    <x v="0"/>
    <x v="0"/>
    <x v="0"/>
    <x v="0"/>
    <x v="0"/>
    <n v="149165.25"/>
    <n v="263560.14"/>
    <n v="294486.76"/>
    <n v="2947848.62"/>
    <n v="22193.31"/>
    <n v="34123.26"/>
    <n v="35254.050000000003"/>
    <n v="231258.08000000002"/>
    <n v="3"/>
    <n v="18019.95"/>
    <n v="34008.78"/>
    <n v="194971.94"/>
    <n v="40023.97"/>
    <n v="28919.919999999998"/>
    <n v="121731.18"/>
    <n v="651570.03"/>
    <n v="1474.33"/>
    <n v="7119.74"/>
    <n v="13199.34"/>
    <n v="49181.49"/>
    <x v="0"/>
    <x v="0"/>
    <n v="9955.86"/>
    <n v="6936.59"/>
    <n v="515738.79"/>
    <n v="839881.96"/>
    <n v="1134348.1300000001"/>
    <n v="2002395.19"/>
    <n v="5077584.37"/>
    <n v="39850.81"/>
    <n v="55789.31"/>
    <n v="51008.32"/>
    <n v="66670.600000000006"/>
    <n v="129088.7"/>
    <n v="0"/>
    <n v="29788.07"/>
    <n v="51985.79"/>
    <n v="89944.25"/>
    <n v="250364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655060.77"/>
    <n v="322828.7"/>
    <n v="247003.66999999998"/>
    <n v="842245.10000000009"/>
    <n v="70974.899999999994"/>
    <n v="16892.45"/>
    <n v="9569948.4400000013"/>
    <n v="342407.74"/>
    <n v="422082.44999999995"/>
    <x v="0"/>
    <x v="0"/>
    <x v="0"/>
    <x v="0"/>
    <x v="0"/>
    <x v="0"/>
    <n v="0"/>
    <n v="0"/>
    <n v="0"/>
    <x v="0"/>
    <x v="0"/>
    <x v="0"/>
    <x v="0"/>
    <x v="0"/>
    <x v="0"/>
    <n v="14067254.309999999"/>
    <n v="736211.34"/>
    <n v="685978.57"/>
    <x v="0"/>
    <x v="0"/>
    <x v="0"/>
    <x v="0"/>
    <x v="0"/>
    <x v="0"/>
    <x v="0"/>
    <x v="0"/>
    <x v="0"/>
    <x v="0"/>
    <x v="0"/>
    <x v="0"/>
  </r>
  <r>
    <s v="1091732935001"/>
    <x v="35"/>
    <x v="1"/>
    <x v="0"/>
    <x v="1"/>
    <x v="0"/>
    <x v="0"/>
    <x v="0"/>
    <x v="0"/>
    <x v="0"/>
    <n v="14714146.67"/>
    <n v="-950317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187.4"/>
    <x v="0"/>
    <n v="0"/>
    <x v="0"/>
    <n v="2100"/>
    <n v="257393.07"/>
    <x v="0"/>
    <n v="1336.07"/>
    <n v="0"/>
    <n v="447763.9"/>
    <n v="419163.08"/>
    <x v="0"/>
    <n v="0"/>
    <x v="0"/>
    <n v="21097.07"/>
    <n v="0"/>
    <n v="7503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69874.36"/>
    <n v="446016.54"/>
    <n v="447763.9"/>
    <n v="1747.3600000000442"/>
    <n v="2771621.7199999997"/>
    <n v="1421864.4100000001"/>
    <n v="1.9492869365792758"/>
    <n v="17607508.09"/>
    <n v="1671112.6800000002"/>
    <n v="9.4909096247929092E-2"/>
    <n v="15936395.41"/>
    <n v="0.90509090375207091"/>
    <n v="14432644.459999999"/>
    <n v="1.1041909508799748"/>
    <x v="0"/>
    <x v="0"/>
    <n v="548742.80000000005"/>
    <n v="0"/>
    <n v="102336.45000000001"/>
    <x v="0"/>
    <n v="761670.76"/>
    <x v="0"/>
    <x v="0"/>
    <x v="0"/>
    <n v="548742.80000000005"/>
    <n v="102336.45000000001"/>
    <n v="1412750.01"/>
    <n v="0"/>
    <n v="4253639.12"/>
    <n v="873965.35000000009"/>
    <n v="10536859.77"/>
    <x v="0"/>
    <x v="0"/>
    <n v="0"/>
    <x v="0"/>
    <x v="0"/>
    <n v="0"/>
    <n v="4253639.12"/>
    <n v="873965.35000000009"/>
    <n v="15664464.24"/>
    <n v="9.0188211250307015E-2"/>
    <x v="0"/>
    <n v="0.12900549024478597"/>
    <n v="0.11709440196913985"/>
    <n v="7.2286314578143052E-2"/>
    <x v="0"/>
    <x v="0"/>
    <n v="0"/>
    <x v="0"/>
    <x v="0"/>
    <x v="0"/>
    <n v="0.12900549024478597"/>
    <n v="0.11709440196913985"/>
    <n v="0"/>
    <n v="266211.78999999998"/>
    <n v="3161.1"/>
    <n v="680944.68"/>
    <x v="0"/>
    <x v="0"/>
    <n v="0"/>
    <x v="0"/>
    <x v="0"/>
    <n v="0"/>
    <n v="266211.78999999998"/>
    <n v="3161.1"/>
    <n v="-950317.57"/>
    <n v="0.67267213822210481"/>
    <x v="0"/>
    <n v="0.48513035615228112"/>
    <n v="3.0889287248091951E-2"/>
    <n v="0.89401446892880598"/>
    <x v="0"/>
    <x v="0"/>
    <n v="0"/>
    <x v="0"/>
    <x v="0"/>
    <n v="0"/>
    <n v="0.48513035615228112"/>
    <n v="3.0889287248091951E-2"/>
    <n v="50581509.32"/>
    <n v="16860503.106666666"/>
    <n v="9.1596224040868535E-2"/>
    <n v="252972.75000000003"/>
    <n v="1.0174735025808115"/>
    <n v="5.0005760484491617E-2"/>
    <n v="8184259.6999999993"/>
    <n v="2728086.5666666664"/>
    <n v="3.8430452054203398E-3"/>
    <n v="6.2181774373357005E-4"/>
    <n v="1.2816897335930317"/>
    <n v="-4420.3199999999779"/>
    <n v="-9.7218029383891093E-3"/>
    <n v="-1.5730206763232999E-3"/>
    <n v="0"/>
    <n v="0"/>
    <n v="0"/>
    <n v="0"/>
    <n v="76570.73"/>
    <n v="3704896.32"/>
    <n v="11060029.890000001"/>
    <n v="3686676.6300000004"/>
    <n v="12105.71"/>
    <n v="771628.9"/>
    <n v="2480744.5"/>
    <n v="826914.83333333337"/>
    <n v="314823.93"/>
    <n v="9775189.0099999998"/>
    <n v="28823723.75"/>
    <n v="9607907.91666666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461748781042398"/>
    <n v="8.783765518778737E-2"/>
    <n v="0.19660300623024116"/>
    <x v="0"/>
    <x v="0"/>
    <n v="0"/>
    <x v="0"/>
    <x v="0"/>
    <n v="0"/>
    <n v="0"/>
    <n v="0"/>
    <n v="0"/>
    <n v="0"/>
    <n v="679.52"/>
    <n v="21699.09"/>
    <n v="54823.58"/>
    <n v="18274.526666666668"/>
    <n v="0.22310400014008566"/>
    <n v="411671.03"/>
    <n v="14251714.23"/>
    <n v="42364498.140000001"/>
    <n v="14121499.380000001"/>
    <n v="0.17491245890632895"/>
    <n v="6020055.7000000002"/>
    <n v="1494052.92"/>
    <n v="0.24817925189629059"/>
    <n v="-950317.57"/>
    <x v="0"/>
    <n v="462432.44000000006"/>
    <n v="0.16684543805638818"/>
    <n v="0.51004118829418676"/>
    <n v="7503.75"/>
    <n v="2762370.61"/>
    <n v="2764117.9699999997"/>
    <n v="0.15698518812948051"/>
    <n v="1671112.6799999997"/>
    <n v="1.0949090962479291"/>
    <n v="0.14337737138858611"/>
    <n v="950317.57"/>
    <n v="2771621.7199999997"/>
    <n v="0.34287419641090128"/>
    <x v="0"/>
    <x v="0"/>
    <x v="0"/>
    <x v="0"/>
    <x v="0"/>
    <x v="0"/>
    <n v="594119.98"/>
    <n v="14925155.989999998"/>
    <n v="15519275.969999999"/>
    <n v="2770748.04"/>
    <x v="0"/>
    <n v="2770748.04"/>
    <n v="0.17853590885013434"/>
    <n v="12880209.630000001"/>
    <n v="-4526002.78"/>
    <x v="0"/>
    <n v="1567140.33"/>
    <n v="1.7674705366047212"/>
    <n v="233975.68000000002"/>
    <n v="255072.75000000003"/>
    <n v="252972.75000000003"/>
    <n v="-4420.3199999999779"/>
    <n v="-4420.3199999999779"/>
    <n v="1747.3600000000222"/>
    <n v="1747.3600000000222"/>
    <n v="0"/>
    <n v="0"/>
    <n v="0"/>
    <n v="0"/>
    <n v="0"/>
    <x v="0"/>
    <x v="0"/>
    <x v="0"/>
    <x v="0"/>
    <x v="0"/>
    <x v="0"/>
    <x v="0"/>
    <x v="0"/>
    <x v="0"/>
    <x v="0"/>
    <n v="170987.03"/>
    <n v="217440.97"/>
    <n v="305246.36"/>
    <n v="3011221.96"/>
    <n v="23023.599999999999"/>
    <n v="37246.639999999999"/>
    <n v="29017.56"/>
    <n v="227643.24000000002"/>
    <n v="2"/>
    <n v="13370.55"/>
    <n v="38390.06"/>
    <n v="180049.15000000002"/>
    <n v="34226.42"/>
    <n v="32881.61"/>
    <n v="117613.41"/>
    <n v="586907.46"/>
    <n v="3053.92"/>
    <n v="5914.49"/>
    <n v="13585.009999999998"/>
    <n v="62064.24"/>
    <x v="0"/>
    <x v="0"/>
    <n v="10348.14"/>
    <n v="7370.65"/>
    <n v="540953.85"/>
    <n v="824804.54999999993"/>
    <n v="1135503.28"/>
    <n v="2044456.24"/>
    <n v="5229471.09"/>
    <n v="42939.88"/>
    <n v="60228.08"/>
    <n v="44673.74"/>
    <n v="69017.95"/>
    <n v="143092.92000000001"/>
    <n v="0"/>
    <n v="24518.47"/>
    <n v="58965.3"/>
    <n v="84250.76"/>
    <n v="233983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704896.32"/>
    <n v="316931.04000000004"/>
    <n v="231811.76"/>
    <n v="771628.89999999991"/>
    <n v="84617.66"/>
    <n v="17718.79"/>
    <n v="9775189.0099999998"/>
    <n v="359952.56999999995"/>
    <n v="401718.19"/>
    <x v="0"/>
    <x v="0"/>
    <x v="0"/>
    <x v="0"/>
    <x v="0"/>
    <x v="0"/>
    <n v="0"/>
    <n v="0"/>
    <n v="0"/>
    <x v="0"/>
    <x v="0"/>
    <x v="0"/>
    <x v="0"/>
    <x v="0"/>
    <x v="0"/>
    <n v="14251714.229999999"/>
    <n v="761501.27"/>
    <n v="651248.74"/>
    <x v="0"/>
    <x v="0"/>
    <x v="0"/>
    <x v="0"/>
    <x v="0"/>
    <x v="0"/>
    <x v="0"/>
    <x v="0"/>
    <x v="0"/>
    <x v="0"/>
    <x v="0"/>
    <x v="0"/>
  </r>
  <r>
    <s v="1091732935001"/>
    <x v="35"/>
    <x v="2"/>
    <x v="0"/>
    <x v="2"/>
    <x v="0"/>
    <x v="0"/>
    <x v="0"/>
    <x v="0"/>
    <x v="0"/>
    <n v="15339166.48"/>
    <n v="-951022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2160.14"/>
    <x v="0"/>
    <n v="0"/>
    <x v="0"/>
    <n v="26554.25"/>
    <n v="386792.02"/>
    <x v="0"/>
    <n v="1336.07"/>
    <n v="0"/>
    <n v="726864.47"/>
    <n v="674569.56"/>
    <x v="0"/>
    <n v="0"/>
    <x v="0"/>
    <n v="36563.56"/>
    <n v="0"/>
    <n v="15731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43617.29"/>
    <n v="706842.48"/>
    <n v="726864.47"/>
    <n v="20021.989999999991"/>
    <n v="2863639.2800000003"/>
    <n v="1391903.37"/>
    <n v="2.0573549441151222"/>
    <n v="17865683.890000001"/>
    <n v="1632142.79"/>
    <n v="9.1356300718695854E-2"/>
    <n v="16233541.1"/>
    <n v="0.90864369928130406"/>
    <n v="14612157.5"/>
    <n v="1.1109612731726988"/>
    <x v="0"/>
    <x v="0"/>
    <n v="501294.54000000004"/>
    <n v="0"/>
    <n v="103031.77"/>
    <x v="0"/>
    <n v="780063.44"/>
    <x v="0"/>
    <x v="0"/>
    <x v="0"/>
    <n v="501294.54000000004"/>
    <n v="103031.77"/>
    <n v="1384389.75"/>
    <n v="0"/>
    <n v="4444171.0200000005"/>
    <n v="841520.13"/>
    <n v="11004497.489999998"/>
    <x v="0"/>
    <x v="0"/>
    <n v="0"/>
    <x v="0"/>
    <x v="0"/>
    <n v="0"/>
    <n v="4444171.0200000005"/>
    <n v="841520.13"/>
    <n v="16290188.640000001"/>
    <n v="8.4983039828076534E-2"/>
    <x v="0"/>
    <n v="0.11279821090233381"/>
    <n v="0.12243530050790348"/>
    <n v="7.0885875589399586E-2"/>
    <x v="0"/>
    <x v="0"/>
    <n v="0"/>
    <x v="0"/>
    <x v="0"/>
    <x v="0"/>
    <n v="0.11279821090233381"/>
    <n v="0.12243530050790348"/>
    <n v="0"/>
    <n v="266650.23999999999"/>
    <n v="3427.2400000000002"/>
    <n v="680944.68"/>
    <x v="0"/>
    <x v="0"/>
    <n v="0"/>
    <x v="0"/>
    <x v="0"/>
    <n v="0"/>
    <n v="266650.23999999999"/>
    <n v="3427.2400000000002"/>
    <n v="-951022.16"/>
    <n v="0.68696128384365751"/>
    <x v="0"/>
    <n v="0.53192328805336675"/>
    <n v="3.3263914615851022E-2"/>
    <n v="0.87293500128656221"/>
    <x v="0"/>
    <x v="0"/>
    <n v="0"/>
    <x v="0"/>
    <x v="0"/>
    <n v="0"/>
    <n v="0.53192328805336675"/>
    <n v="3.3263914615851022E-2"/>
    <n v="68447193.210000008"/>
    <n v="17111798.302500002"/>
    <n v="9.0415282640046182E-2"/>
    <n v="392418.73000000004"/>
    <n v="0.98566146422215872"/>
    <n v="5.1283898073517513E-2"/>
    <n v="11027876.989999998"/>
    <n v="2756969.2474999996"/>
    <n v="2.9049275784495392E-2"/>
    <n v="4.6802772323642503E-3"/>
    <n v="1.302764217011029"/>
    <n v="5626.710000000021"/>
    <n v="8.1636166309831393E-3"/>
    <n v="1.31528198276577E-3"/>
    <n v="0"/>
    <n v="0"/>
    <n v="0"/>
    <n v="0"/>
    <n v="131785.5"/>
    <n v="3942876.48"/>
    <n v="15002906.370000001"/>
    <n v="3750726.5925000003"/>
    <n v="16708.400000000001"/>
    <n v="738488.36"/>
    <n v="3219232.86"/>
    <n v="804808.21499999997"/>
    <n v="498315.1"/>
    <n v="10224434.049999999"/>
    <n v="39048157.799999997"/>
    <n v="9762039.4499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054396848175491"/>
    <n v="8.3042889913841164E-2"/>
    <n v="0.20418483352881761"/>
    <x v="0"/>
    <x v="0"/>
    <n v="0"/>
    <x v="0"/>
    <x v="0"/>
    <n v="0"/>
    <n v="0"/>
    <n v="0"/>
    <n v="0"/>
    <n v="0"/>
    <n v="980.97"/>
    <n v="22574.03"/>
    <n v="77397.61"/>
    <n v="19349.4025"/>
    <n v="0.20279075800919438"/>
    <n v="660775.82999999996"/>
    <n v="14905798.889999999"/>
    <n v="57270297.030000001"/>
    <n v="14317574.2575"/>
    <n v="0.18460552552157766"/>
    <n v="5638031.3800000008"/>
    <n v="820160.03"/>
    <n v="0.14546922049944319"/>
    <n v="-951022.16"/>
    <x v="0"/>
    <n v="433367.58999999997"/>
    <n v="0.1513345598472165"/>
    <n v="0.48684109316271601"/>
    <n v="15731.35"/>
    <n v="2827885.94"/>
    <n v="2847907.93"/>
    <n v="0.15940660024741993"/>
    <n v="1632142.7899999998"/>
    <n v="1.0913563007186959"/>
    <n v="0.14606283955335683"/>
    <n v="951022.16"/>
    <n v="2863639.2800000003"/>
    <n v="0.33210263829039249"/>
    <x v="0"/>
    <x v="0"/>
    <x v="0"/>
    <x v="0"/>
    <x v="0"/>
    <x v="0"/>
    <n v="729715.33499999996"/>
    <n v="15585848.700000001"/>
    <n v="16315564.035"/>
    <n v="2853628.2850000001"/>
    <x v="0"/>
    <n v="2853628.2850000001"/>
    <n v="0.17490221477347781"/>
    <n v="13200985.640000001"/>
    <n v="-4817871.3500000006"/>
    <x v="0"/>
    <n v="1603219.83"/>
    <n v="1.7736914406803463"/>
    <n v="382409.42000000004"/>
    <n v="418972.98000000004"/>
    <n v="392418.73000000004"/>
    <n v="5626.710000000021"/>
    <n v="5626.710000000021"/>
    <n v="20021.99000000002"/>
    <n v="20021.99000000002"/>
    <n v="0"/>
    <n v="0"/>
    <n v="0"/>
    <n v="0"/>
    <n v="0"/>
    <x v="0"/>
    <x v="0"/>
    <x v="0"/>
    <x v="0"/>
    <x v="0"/>
    <x v="0"/>
    <x v="0"/>
    <x v="0"/>
    <x v="0"/>
    <x v="0"/>
    <n v="168315.62"/>
    <n v="198319.93"/>
    <n v="317164.85000000003"/>
    <n v="3259076.08"/>
    <n v="21272.89"/>
    <n v="35689.269999999997"/>
    <n v="25597.83"/>
    <n v="192613.02"/>
    <n v="1"/>
    <n v="9232.65"/>
    <n v="34831.96"/>
    <n v="182055.92"/>
    <n v="18948.27"/>
    <n v="40630.31"/>
    <n v="105712.76999999999"/>
    <n v="573197.01"/>
    <n v="2082.4"/>
    <n v="3763.99"/>
    <n v="14448.279999999999"/>
    <n v="69368.05"/>
    <x v="0"/>
    <x v="0"/>
    <n v="11531.48"/>
    <n v="1837.57"/>
    <n v="536256.64"/>
    <n v="844895.41"/>
    <n v="1181156.69"/>
    <n v="2173837.2800000003"/>
    <n v="5488288.0300000003"/>
    <n v="41584.050000000003"/>
    <n v="66579.839999999997"/>
    <n v="46583.18"/>
    <n v="73692.56"/>
    <n v="140721.13999999998"/>
    <n v="1"/>
    <n v="20889.939999999999"/>
    <n v="62389.020000000004"/>
    <n v="83334.820000000007"/>
    <n v="244287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942876.48"/>
    <n v="275173.01"/>
    <n v="226121.53000000003"/>
    <n v="738488.36"/>
    <n v="89662.720000000001"/>
    <n v="13369.05"/>
    <n v="10224434.050000001"/>
    <n v="369160.77"/>
    <n v="410902.67000000004"/>
    <x v="0"/>
    <x v="0"/>
    <x v="0"/>
    <x v="0"/>
    <x v="0"/>
    <x v="0"/>
    <n v="0"/>
    <n v="0"/>
    <n v="0"/>
    <x v="0"/>
    <x v="0"/>
    <x v="0"/>
    <x v="0"/>
    <x v="0"/>
    <x v="0"/>
    <n v="14905798.890000001"/>
    <n v="733996.5"/>
    <n v="650393.25"/>
    <x v="0"/>
    <x v="0"/>
    <x v="0"/>
    <x v="0"/>
    <x v="0"/>
    <x v="0"/>
    <x v="0"/>
    <x v="0"/>
    <x v="0"/>
    <x v="0"/>
    <x v="0"/>
    <x v="0"/>
  </r>
  <r>
    <s v="1091732935001"/>
    <x v="35"/>
    <x v="3"/>
    <x v="0"/>
    <x v="3"/>
    <x v="0"/>
    <x v="0"/>
    <x v="0"/>
    <x v="0"/>
    <x v="0"/>
    <n v="15650658.039999999"/>
    <n v="-959010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5062.44"/>
    <x v="0"/>
    <n v="0"/>
    <x v="0"/>
    <n v="55254.25"/>
    <n v="530536.52"/>
    <x v="0"/>
    <n v="1336.07"/>
    <n v="0"/>
    <n v="1002546.03"/>
    <n v="916563.5"/>
    <x v="0"/>
    <n v="0"/>
    <x v="0"/>
    <n v="52134.06"/>
    <n v="0"/>
    <n v="33848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92801.87"/>
    <n v="982189.28"/>
    <n v="1002546.03"/>
    <n v="20356.75"/>
    <n v="2913158.62"/>
    <n v="1522321.47"/>
    <n v="1.913629070737602"/>
    <n v="17803923.440000001"/>
    <n v="1717380.4599999997"/>
    <n v="9.6460786623108488E-2"/>
    <n v="16086542.979999997"/>
    <n v="0.90353921337689125"/>
    <n v="14495841.720000001"/>
    <n v="1.1097350047500378"/>
    <x v="0"/>
    <x v="0"/>
    <n v="572427.21"/>
    <n v="0"/>
    <n v="99554.510000000009"/>
    <x v="0"/>
    <n v="869149.99"/>
    <x v="0"/>
    <x v="0"/>
    <x v="0"/>
    <n v="572427.21"/>
    <n v="99554.510000000009"/>
    <n v="1541131.71"/>
    <n v="0"/>
    <n v="4476438.21"/>
    <n v="831883.25"/>
    <n v="11301346.949999999"/>
    <x v="0"/>
    <x v="0"/>
    <n v="0"/>
    <x v="0"/>
    <x v="0"/>
    <n v="0"/>
    <n v="4476438.21"/>
    <n v="831883.25"/>
    <n v="16609668.409999998"/>
    <n v="9.2785218341393735E-2"/>
    <x v="0"/>
    <n v="0.12787559732674161"/>
    <n v="0.11967365612903014"/>
    <n v="7.690676110071995E-2"/>
    <x v="0"/>
    <x v="0"/>
    <n v="0"/>
    <x v="0"/>
    <x v="0"/>
    <x v="0"/>
    <n v="0.12787559732674161"/>
    <n v="0.11967365612903014"/>
    <n v="0"/>
    <n v="281074.74"/>
    <n v="4902.09"/>
    <n v="668181.27"/>
    <x v="5"/>
    <x v="0"/>
    <n v="0"/>
    <x v="0"/>
    <x v="0"/>
    <n v="4852.2700000000004"/>
    <n v="281074.74"/>
    <n v="4902.09"/>
    <n v="-959010.37"/>
    <n v="0.62227670988613948"/>
    <x v="0"/>
    <n v="0.49102267517995868"/>
    <n v="4.9240260436217299E-2"/>
    <n v="0.76877555967066169"/>
    <x v="0"/>
    <x v="0"/>
    <n v="0"/>
    <x v="0"/>
    <x v="0"/>
    <n v="0"/>
    <n v="0.49102267517995868"/>
    <n v="4.9240260436217299E-2"/>
    <n v="86251116.650000006"/>
    <n v="17250223.330000002"/>
    <n v="9.226602633207763E-2"/>
    <n v="518380.87"/>
    <n v="1.0234492642446471"/>
    <n v="5.1778496597585787E-2"/>
    <n v="13920678.859999999"/>
    <n v="2784135.7719999999"/>
    <n v="2.193508327222491E-2"/>
    <n v="3.5402585132792001E-3"/>
    <n v="1.3327402675872519"/>
    <n v="-12155.650000000023"/>
    <n v="-1.3098121997765871E-2"/>
    <n v="-2.11399871771979E-3"/>
    <n v="0"/>
    <n v="0"/>
    <n v="0"/>
    <n v="0"/>
    <n v="175201.17"/>
    <n v="3904011"/>
    <n v="18906917.370000001"/>
    <n v="3781383.4740000004"/>
    <n v="22609.82"/>
    <n v="732328.74"/>
    <n v="3951561.5999999996"/>
    <n v="790312.32"/>
    <n v="678077.53"/>
    <n v="10432196.959999999"/>
    <n v="49480354.759999998"/>
    <n v="9896070.951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899767469074203"/>
    <n v="8.5826145288991573E-2"/>
    <n v="0.20555962056727989"/>
    <x v="0"/>
    <x v="0"/>
    <n v="0"/>
    <x v="0"/>
    <x v="0"/>
    <n v="0"/>
    <n v="0"/>
    <n v="0"/>
    <n v="0"/>
    <n v="0"/>
    <n v="1307.23"/>
    <n v="25538.15"/>
    <n v="102935.76000000001"/>
    <n v="20587.152000000002"/>
    <n v="0.19049210886479098"/>
    <n v="896842.48"/>
    <n v="15068536.700000001"/>
    <n v="72338833.730000004"/>
    <n v="14467766.746000001"/>
    <n v="0.18596701807788463"/>
    <n v="5480708.8799999999"/>
    <n v="461984.04"/>
    <n v="8.4292753020663996E-2"/>
    <n v="-959010.37"/>
    <x v="0"/>
    <n v="582121.34"/>
    <n v="0.1998248004772222"/>
    <n v="0.53274706642802327"/>
    <n v="33848.47"/>
    <n v="2858953.4"/>
    <n v="2879310.15"/>
    <n v="0.16172335045718439"/>
    <n v="1717380.4599999997"/>
    <n v="1.0964607866231084"/>
    <n v="0.1474957904835445"/>
    <n v="959010.37"/>
    <n v="2913158.62"/>
    <n v="0.32919950304662776"/>
    <x v="0"/>
    <x v="0"/>
    <x v="0"/>
    <x v="0"/>
    <x v="0"/>
    <x v="0"/>
    <n v="728265.34"/>
    <n v="15885371.879999999"/>
    <n v="16613637.219999999"/>
    <n v="2902980.2450000001"/>
    <x v="0"/>
    <n v="2902980.2450000001"/>
    <n v="0.17473478002187895"/>
    <n v="13193148"/>
    <n v="-5018724.84"/>
    <x v="0"/>
    <n v="1628122.54"/>
    <n v="1.7767715874752277"/>
    <n v="521501.06"/>
    <n v="573635.12"/>
    <n v="518380.87"/>
    <n v="-12155.650000000023"/>
    <n v="-12155.650000000023"/>
    <n v="20356.749999999978"/>
    <n v="20356.749999999978"/>
    <n v="0"/>
    <n v="0"/>
    <n v="0"/>
    <n v="0"/>
    <n v="0"/>
    <x v="0"/>
    <x v="0"/>
    <x v="0"/>
    <x v="0"/>
    <x v="0"/>
    <x v="0"/>
    <x v="0"/>
    <x v="0"/>
    <x v="0"/>
    <x v="0"/>
    <n v="124832.90000000001"/>
    <n v="232835.45"/>
    <n v="322140.27"/>
    <n v="3224202.38"/>
    <n v="27084.89"/>
    <n v="31027.94"/>
    <n v="34683.879999999997"/>
    <n v="248111.88"/>
    <n v="0"/>
    <n v="18497.11"/>
    <n v="33796.080000000002"/>
    <n v="179225.43"/>
    <n v="20193.91"/>
    <n v="40922.54"/>
    <n v="103702.86"/>
    <n v="567509.43000000005"/>
    <n v="585.36"/>
    <n v="7421.48"/>
    <n v="10181.780000000001"/>
    <n v="68278.759999999995"/>
    <x v="0"/>
    <x v="0"/>
    <n v="11083.630000000001"/>
    <n v="2003.5"/>
    <n v="531430.44000000006"/>
    <n v="870110.25"/>
    <n v="1183136.78"/>
    <n v="2200597.6999999997"/>
    <n v="5646921.79"/>
    <n v="55830.04"/>
    <n v="68253.819999999992"/>
    <n v="58996.310000000005"/>
    <n v="96666.069999999992"/>
    <n v="188545.18"/>
    <n v="1"/>
    <n v="31211.809999999998"/>
    <n v="60171.979999999996"/>
    <n v="77973.87"/>
    <n v="231499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904011"/>
    <n v="340908.58999999997"/>
    <n v="231518.62"/>
    <n v="732328.74"/>
    <n v="86467.37999999999"/>
    <n v="13087.130000000001"/>
    <n v="10432196.960000001"/>
    <n v="468291.42"/>
    <n v="400858.56999999995"/>
    <x v="0"/>
    <x v="0"/>
    <x v="0"/>
    <x v="0"/>
    <x v="0"/>
    <x v="0"/>
    <n v="0"/>
    <n v="0"/>
    <n v="0"/>
    <x v="0"/>
    <x v="0"/>
    <x v="0"/>
    <x v="0"/>
    <x v="0"/>
    <x v="0"/>
    <n v="15068536.699999999"/>
    <n v="895667.3899999999"/>
    <n v="645464.31999999995"/>
    <x v="0"/>
    <x v="0"/>
    <x v="0"/>
    <x v="0"/>
    <x v="0"/>
    <x v="0"/>
    <x v="0"/>
    <x v="0"/>
    <x v="0"/>
    <x v="0"/>
    <x v="0"/>
    <x v="0"/>
  </r>
  <r>
    <s v="1091733559001"/>
    <x v="36"/>
    <x v="0"/>
    <x v="0"/>
    <x v="0"/>
    <x v="0"/>
    <x v="0"/>
    <x v="0"/>
    <x v="0"/>
    <x v="0"/>
    <n v="8463986.5800000001"/>
    <n v="-659082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279.28"/>
    <x v="0"/>
    <n v="0"/>
    <x v="0"/>
    <n v="21648.39"/>
    <n v="56178.21"/>
    <x v="0"/>
    <n v="0"/>
    <n v="0"/>
    <n v="151859.65"/>
    <n v="137317.01"/>
    <x v="0"/>
    <n v="0"/>
    <x v="0"/>
    <n v="14478.94"/>
    <n v="0"/>
    <n v="6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265156.149999999"/>
    <x v="0"/>
    <x v="0"/>
    <x v="0"/>
    <x v="0"/>
    <x v="0"/>
    <x v="0"/>
    <x v="0"/>
    <x v="0"/>
    <x v="0"/>
    <x v="0"/>
    <x v="0"/>
    <x v="1"/>
    <x v="0"/>
    <x v="0"/>
    <n v="1778449.08"/>
    <n v="145105.88"/>
    <n v="151859.65"/>
    <n v="6753.7699999999895"/>
    <n v="1785202.85"/>
    <n v="1331624.08"/>
    <n v="1.3406207328422599"/>
    <n v="10519978.960000001"/>
    <n v="1756364.0000000002"/>
    <n v="0.16695508676188456"/>
    <n v="8763614.959999999"/>
    <n v="0.83304491323811525"/>
    <n v="8323121.9800000004"/>
    <n v="1.0529240086903062"/>
    <x v="0"/>
    <x v="0"/>
    <n v="282590.25"/>
    <n v="0"/>
    <n v="0"/>
    <x v="0"/>
    <n v="564926"/>
    <x v="0"/>
    <x v="0"/>
    <x v="0"/>
    <n v="282590.25"/>
    <n v="0"/>
    <n v="847516.25"/>
    <n v="359118.63"/>
    <n v="1475271.5"/>
    <n v="707083.74"/>
    <n v="6581594.8399999999"/>
    <x v="0"/>
    <x v="0"/>
    <n v="0"/>
    <x v="0"/>
    <x v="0"/>
    <n v="359118.63"/>
    <n v="1475271.5"/>
    <n v="707083.74"/>
    <n v="9123068.7100000009"/>
    <n v="9.2898154879730147E-2"/>
    <x v="0"/>
    <n v="0.19155135173424009"/>
    <n v="0"/>
    <n v="8.5834210967626196E-2"/>
    <x v="0"/>
    <x v="0"/>
    <n v="0"/>
    <x v="0"/>
    <x v="0"/>
    <x v="0"/>
    <n v="0.19155135173424009"/>
    <n v="0"/>
    <n v="3495.41"/>
    <n v="217594.91"/>
    <n v="1681.43"/>
    <n v="436310.38"/>
    <x v="0"/>
    <x v="0"/>
    <n v="0"/>
    <x v="0"/>
    <x v="0"/>
    <n v="3495.41"/>
    <n v="217594.91"/>
    <n v="1681.43"/>
    <n v="-659082.13"/>
    <n v="0.77766311855377401"/>
    <x v="0"/>
    <n v="0.77000147740412139"/>
    <n v="0"/>
    <n v="0.77233191603856077"/>
    <x v="0"/>
    <x v="0"/>
    <n v="0"/>
    <x v="0"/>
    <x v="0"/>
    <n v="0"/>
    <n v="0.77000147740412139"/>
    <n v="0"/>
    <n v="20947569.75"/>
    <n v="10473784.875"/>
    <n v="6.4364365704045454E-2"/>
    <n v="62868.280000000013"/>
    <n v="0.89358592282149263"/>
    <n v="2.6787302140383142E-2"/>
    <n v="3527359.56"/>
    <n v="1763679.78"/>
    <n v="4.5952355364645793E-2"/>
    <n v="7.7379133682082503E-3"/>
    <n v="1.1661205500116278"/>
    <n v="6690.0700000000143"/>
    <n v="4.551894335376469E-2"/>
    <n v="7.6649311550806704E-3"/>
    <n v="1382.05"/>
    <n v="359118.63"/>
    <n v="718237.26"/>
    <n v="359118.63"/>
    <n v="12069.12"/>
    <n v="1192681.25"/>
    <n v="2151941.91"/>
    <n v="1075970.9550000001"/>
    <n v="5184.75"/>
    <n v="707083.74"/>
    <n v="1412215.23"/>
    <n v="706107.61499999999"/>
    <n v="104197.42"/>
    <n v="6016668.8399999999"/>
    <n v="12128282.57"/>
    <n v="6064141.2850000001"/>
    <x v="0"/>
    <x v="0"/>
    <x v="0"/>
    <x v="0"/>
    <x v="0"/>
    <x v="0"/>
    <x v="0"/>
    <x v="0"/>
    <n v="386.46"/>
    <n v="0"/>
    <n v="0"/>
    <n v="0"/>
    <x v="0"/>
    <x v="0"/>
    <x v="0"/>
    <x v="0"/>
    <x v="0"/>
    <x v="0"/>
    <x v="0"/>
    <x v="0"/>
    <n v="4.6181396938387742E-2"/>
    <n v="0.13460348471952943"/>
    <n v="8.8112631386931012E-2"/>
    <n v="0.20619061813300082"/>
    <x v="0"/>
    <x v="0"/>
    <n v="0"/>
    <x v="0"/>
    <x v="0"/>
    <n v="0"/>
    <n v="0"/>
    <n v="0"/>
    <n v="0"/>
    <n v="0"/>
    <n v="0"/>
    <n v="32836.33"/>
    <n v="67960.399999999994"/>
    <n v="33980.199999999997"/>
    <n v="0"/>
    <n v="126575"/>
    <n v="8275552.46"/>
    <n v="16410676.970000001"/>
    <n v="8205338.4850000003"/>
    <n v="0.18511119349636435"/>
    <n v="4497781.74"/>
    <n v="500402.42"/>
    <n v="0.11125538074686567"/>
    <n v="-659082.13"/>
    <x v="0"/>
    <n v="188434.12"/>
    <n v="0.10555333809824469"/>
    <n v="0.47654794254778438"/>
    <n v="63.7"/>
    <n v="1778385.3800000001"/>
    <n v="1785139.1500000001"/>
    <n v="0.16969037265070727"/>
    <n v="1756364.0000000002"/>
    <n v="1.1669550867618845"/>
    <n v="0.14541294225947562"/>
    <n v="659082.13"/>
    <n v="1785202.85"/>
    <n v="0.36919173078846473"/>
    <x v="0"/>
    <x v="0"/>
    <x v="0"/>
    <x v="0"/>
    <x v="0"/>
    <x v="1"/>
    <n v="497241.87"/>
    <n v="8896567.9900000002"/>
    <n v="9418809.8599999994"/>
    <n v="1781825.9650000001"/>
    <x v="0"/>
    <n v="1781825.9650000001"/>
    <n v="0.1891774004874115"/>
    <n v="7823435.3300000001"/>
    <n v="-3997379.3200000003"/>
    <x v="0"/>
    <n v="589241.68999999994"/>
    <n v="3.0181996796594626"/>
    <n v="70037.73000000001"/>
    <n v="84516.670000000013"/>
    <n v="62868.280000000013"/>
    <n v="6690.0700000000143"/>
    <n v="6690.0700000000143"/>
    <n v="6753.7700000000141"/>
    <n v="6753.7700000000141"/>
    <n v="0"/>
    <n v="50593.77"/>
    <n v="14048.88"/>
    <n v="28895.81"/>
    <n v="265580.17"/>
    <x v="0"/>
    <x v="0"/>
    <x v="0"/>
    <x v="0"/>
    <x v="0"/>
    <x v="0"/>
    <x v="0"/>
    <x v="0"/>
    <x v="0"/>
    <x v="0"/>
    <n v="48409.56"/>
    <n v="79647.89"/>
    <n v="114250.64"/>
    <n v="950373.16"/>
    <n v="19036.480000000003"/>
    <n v="12037.77"/>
    <n v="14071.09"/>
    <n v="72362.260000000009"/>
    <n v="0"/>
    <n v="6358.68"/>
    <n v="20126.53"/>
    <n v="138597.44"/>
    <n v="11375.25"/>
    <n v="16431.849999999999"/>
    <n v="67641.040000000008"/>
    <n v="611635.6"/>
    <n v="0"/>
    <n v="0"/>
    <n v="0"/>
    <n v="0"/>
    <x v="0"/>
    <x v="0"/>
    <n v="0"/>
    <n v="0"/>
    <n v="409112.56"/>
    <n v="592999.11"/>
    <n v="856841.9"/>
    <n v="1367028.95"/>
    <n v="2790686.32"/>
    <n v="39172.839999999997"/>
    <n v="20726.030000000002"/>
    <n v="24056.28"/>
    <n v="24876.36"/>
    <n v="21810.09"/>
    <n v="0"/>
    <n v="16981.55"/>
    <n v="43050.62"/>
    <n v="98166.2"/>
    <n v="276086.03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118.63"/>
    <x v="0"/>
    <x v="0"/>
    <n v="1192681.25"/>
    <n v="117507.6"/>
    <n v="165082.65"/>
    <n v="707083.74"/>
    <n v="0"/>
    <n v="0"/>
    <n v="6016668.8399999999"/>
    <n v="130641.59999999999"/>
    <n v="434284.4"/>
    <x v="0"/>
    <x v="0"/>
    <x v="0"/>
    <x v="0"/>
    <x v="0"/>
    <x v="0"/>
    <n v="0"/>
    <n v="0"/>
    <n v="0"/>
    <x v="0"/>
    <x v="0"/>
    <x v="0"/>
    <x v="0"/>
    <x v="0"/>
    <x v="0"/>
    <n v="8275552.459999999"/>
    <n v="248149.19999999998"/>
    <n v="599367.05000000005"/>
    <x v="0"/>
    <x v="0"/>
    <x v="0"/>
    <x v="0"/>
    <x v="0"/>
    <x v="0"/>
    <x v="0"/>
    <x v="0"/>
    <x v="0"/>
    <x v="0"/>
    <x v="0"/>
    <x v="0"/>
  </r>
  <r>
    <s v="1091733559001"/>
    <x v="36"/>
    <x v="1"/>
    <x v="0"/>
    <x v="1"/>
    <x v="0"/>
    <x v="0"/>
    <x v="0"/>
    <x v="0"/>
    <x v="0"/>
    <n v="8556204.2699999996"/>
    <n v="-675082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058.74"/>
    <x v="0"/>
    <n v="0"/>
    <x v="0"/>
    <n v="37648.39"/>
    <n v="118002.3"/>
    <x v="0"/>
    <n v="0"/>
    <n v="0"/>
    <n v="302201.78000000003"/>
    <n v="271614.48"/>
    <x v="0"/>
    <n v="0"/>
    <x v="0"/>
    <n v="25920.02"/>
    <n v="0"/>
    <n v="4667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430352.870000001"/>
    <x v="0"/>
    <x v="0"/>
    <x v="0"/>
    <x v="0"/>
    <x v="0"/>
    <x v="0"/>
    <x v="0"/>
    <x v="0"/>
    <x v="0"/>
    <x v="0"/>
    <x v="0"/>
    <x v="1"/>
    <x v="0"/>
    <x v="0"/>
    <n v="1798944.3"/>
    <n v="283709.43"/>
    <n v="302201.78000000003"/>
    <n v="18492.350000000035"/>
    <n v="1817436.6500000001"/>
    <n v="1283844.29"/>
    <n v="1.4156207759431636"/>
    <n v="11145026.390000001"/>
    <n v="1706243.7"/>
    <n v="0.15309463076112104"/>
    <n v="9438782.6899999995"/>
    <n v="0.84690536923887882"/>
    <n v="8957801.7599999998"/>
    <n v="1.0536940806334611"/>
    <x v="0"/>
    <x v="0"/>
    <n v="256460.79"/>
    <n v="0"/>
    <n v="0"/>
    <x v="0"/>
    <n v="547771.07999999996"/>
    <x v="0"/>
    <x v="0"/>
    <x v="0"/>
    <n v="256460.79"/>
    <n v="0"/>
    <n v="804231.87"/>
    <n v="359118.63"/>
    <n v="1515803.67"/>
    <n v="702428.81"/>
    <n v="6653935.29"/>
    <x v="0"/>
    <x v="0"/>
    <n v="0"/>
    <x v="0"/>
    <x v="0"/>
    <n v="359118.63"/>
    <n v="1515803.67"/>
    <n v="702428.81"/>
    <n v="9231286.4000000004"/>
    <n v="8.712023819345481E-2"/>
    <x v="0"/>
    <n v="0.16919129770941907"/>
    <n v="0"/>
    <n v="8.2322874528585915E-2"/>
    <x v="0"/>
    <x v="0"/>
    <n v="0"/>
    <x v="0"/>
    <x v="0"/>
    <x v="0"/>
    <n v="0.16919129770941907"/>
    <n v="0"/>
    <n v="3495.41"/>
    <n v="217594.91"/>
    <n v="1681.43"/>
    <n v="452310.38"/>
    <x v="0"/>
    <x v="0"/>
    <n v="0"/>
    <x v="0"/>
    <x v="0"/>
    <n v="3495.41"/>
    <n v="217594.91"/>
    <n v="1681.43"/>
    <n v="-675082.13"/>
    <n v="0.83941230779625786"/>
    <x v="0"/>
    <n v="0.84845293504710795"/>
    <n v="0"/>
    <n v="0.82572884278593173"/>
    <x v="0"/>
    <x v="0"/>
    <n v="0"/>
    <x v="0"/>
    <x v="0"/>
    <n v="0"/>
    <n v="0.84845293504710795"/>
    <n v="0"/>
    <n v="32092596.140000001"/>
    <n v="10697532.046666667"/>
    <n v="6.6184779527780513E-2"/>
    <n v="131827.37"/>
    <n v="0.89512746859775782"/>
    <n v="1.5362337713324049E-2"/>
    <n v="5326303.8600000003"/>
    <n v="1775434.62"/>
    <n v="6.2494050048432712E-2"/>
    <n v="1.0371934341115E-2"/>
    <n v="1.1570507015054958"/>
    <n v="13825.069999999992"/>
    <n v="4.672119100617738E-2"/>
    <n v="7.7541641976989597E-3"/>
    <n v="2735.74"/>
    <n v="359118.63"/>
    <n v="1077355.8900000001"/>
    <n v="359118.63000000006"/>
    <n v="29253.73"/>
    <n v="1259342.8799999999"/>
    <n v="3411284.79"/>
    <n v="1137094.93"/>
    <n v="10419.950000000001"/>
    <n v="702428.81"/>
    <n v="2114644.04"/>
    <n v="704881.34666666668"/>
    <n v="210337.72"/>
    <n v="6106164.21"/>
    <n v="18234446.780000001"/>
    <n v="6078148.9266666668"/>
    <x v="0"/>
    <x v="0"/>
    <x v="0"/>
    <x v="0"/>
    <x v="0"/>
    <x v="0"/>
    <x v="0"/>
    <x v="0"/>
    <n v="386.46"/>
    <n v="0"/>
    <n v="0"/>
    <n v="0"/>
    <x v="0"/>
    <x v="0"/>
    <x v="0"/>
    <x v="0"/>
    <x v="0"/>
    <x v="0"/>
    <x v="0"/>
    <x v="0"/>
    <n v="4.5707570225471172E-2"/>
    <n v="0.15436035758245797"/>
    <n v="8.8695353190506726E-2"/>
    <n v="0.20763333298121589"/>
    <x v="0"/>
    <x v="0"/>
    <n v="0"/>
    <x v="0"/>
    <x v="0"/>
    <n v="0"/>
    <n v="0"/>
    <n v="0"/>
    <n v="0"/>
    <n v="0"/>
    <n v="225.99"/>
    <n v="31220.160000000003"/>
    <n v="99180.56"/>
    <n v="33060.186666666668"/>
    <n v="4.1014287477304019E-2"/>
    <n v="259777.55"/>
    <n v="8427054.5300000012"/>
    <n v="24837731.5"/>
    <n v="8279243.833333333"/>
    <n v="0.18826179435911852"/>
    <n v="3862263.1399999997"/>
    <n v="1010657.79"/>
    <n v="0.26167502144869398"/>
    <n v="-675082.13"/>
    <x v="0"/>
    <n v="129149.73999999999"/>
    <n v="7.1061481015032887E-2"/>
    <n v="0.44705768266421586"/>
    <n v="4667.28"/>
    <n v="1794277.02"/>
    <n v="1812769.37"/>
    <n v="0.1626527660469721"/>
    <n v="1706243.7000000004"/>
    <n v="1.1530946307611212"/>
    <n v="0.14105760421381042"/>
    <n v="675082.13"/>
    <n v="1817436.6500000001"/>
    <n v="0.37144740643367125"/>
    <x v="0"/>
    <x v="0"/>
    <x v="0"/>
    <x v="0"/>
    <x v="0"/>
    <x v="1"/>
    <n v="500449.29500000004"/>
    <n v="9004945.1999999993"/>
    <n v="9530394.4949999992"/>
    <n v="1808190.4750000001"/>
    <x v="0"/>
    <n v="1808190.4750000001"/>
    <n v="0.18972881720149615"/>
    <n v="7978290.3099999996"/>
    <n v="-2851605.3499999996"/>
    <x v="0"/>
    <n v="592966.22"/>
    <n v="3.0338057031309473"/>
    <n v="143555.74"/>
    <n v="169475.75999999998"/>
    <n v="131827.37"/>
    <n v="13825.069999999992"/>
    <n v="13825.069999999992"/>
    <n v="18492.349999999991"/>
    <n v="18492.349999999991"/>
    <n v="45968.71"/>
    <n v="9278.9500000000007"/>
    <n v="14136.46"/>
    <n v="29075.919999999998"/>
    <n v="260658.59"/>
    <x v="0"/>
    <x v="0"/>
    <x v="0"/>
    <x v="0"/>
    <x v="0"/>
    <x v="0"/>
    <x v="0"/>
    <x v="0"/>
    <x v="0"/>
    <x v="0"/>
    <n v="53411.44"/>
    <n v="85648.28"/>
    <n v="123327.78"/>
    <n v="996955.38"/>
    <n v="15398.380000000001"/>
    <n v="10358.380000000001"/>
    <n v="11701.18"/>
    <n v="52535.990000000005"/>
    <n v="0"/>
    <n v="5842.16"/>
    <n v="19433.29"/>
    <n v="141191.41"/>
    <n v="14196.48"/>
    <n v="15196.61"/>
    <n v="68260.42"/>
    <n v="604775.30000000005"/>
    <n v="0"/>
    <n v="0"/>
    <n v="0"/>
    <n v="0"/>
    <x v="0"/>
    <x v="0"/>
    <n v="0"/>
    <n v="0"/>
    <n v="441520.85"/>
    <n v="622858"/>
    <n v="877331.99"/>
    <n v="1387790.98"/>
    <n v="2776662.3899999997"/>
    <n v="36132.61"/>
    <n v="18816.54"/>
    <n v="18911.560000000001"/>
    <n v="18984.259999999998"/>
    <n v="14131.26"/>
    <n v="0"/>
    <n v="15051.24"/>
    <n v="43041.62"/>
    <n v="92839.61"/>
    <n v="289862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118.63"/>
    <x v="0"/>
    <x v="0"/>
    <n v="1259342.8799999999"/>
    <n v="89993.930000000008"/>
    <n v="166466.86000000002"/>
    <n v="702428.81"/>
    <n v="0"/>
    <n v="0"/>
    <n v="6106164.21"/>
    <n v="106976.23"/>
    <n v="440794.85"/>
    <x v="0"/>
    <x v="0"/>
    <x v="0"/>
    <x v="0"/>
    <x v="0"/>
    <x v="0"/>
    <n v="0"/>
    <n v="0"/>
    <n v="0"/>
    <x v="0"/>
    <x v="0"/>
    <x v="0"/>
    <x v="0"/>
    <x v="0"/>
    <x v="0"/>
    <n v="8427054.5300000012"/>
    <n v="196970.16000000003"/>
    <n v="607261.71"/>
    <x v="0"/>
    <x v="0"/>
    <x v="0"/>
    <x v="0"/>
    <x v="0"/>
    <x v="0"/>
    <x v="0"/>
    <x v="0"/>
    <x v="0"/>
    <x v="0"/>
    <x v="0"/>
    <x v="0"/>
  </r>
  <r>
    <s v="1091733559001"/>
    <x v="36"/>
    <x v="2"/>
    <x v="0"/>
    <x v="2"/>
    <x v="0"/>
    <x v="0"/>
    <x v="0"/>
    <x v="0"/>
    <x v="0"/>
    <n v="9206391"/>
    <n v="-675082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1019.53"/>
    <x v="0"/>
    <n v="0"/>
    <x v="0"/>
    <n v="37648.39"/>
    <n v="212484.38"/>
    <x v="0"/>
    <n v="0"/>
    <n v="0"/>
    <n v="456886.52"/>
    <n v="414105.61"/>
    <x v="0"/>
    <n v="0"/>
    <x v="0"/>
    <n v="38000.58"/>
    <n v="0"/>
    <n v="4780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188423.02"/>
    <x v="0"/>
    <x v="0"/>
    <x v="0"/>
    <x v="0"/>
    <x v="0"/>
    <x v="0"/>
    <x v="0"/>
    <x v="0"/>
    <x v="0"/>
    <x v="0"/>
    <x v="0"/>
    <x v="1"/>
    <x v="0"/>
    <x v="0"/>
    <n v="1886650.86"/>
    <n v="451152.3"/>
    <n v="456886.52"/>
    <n v="5734.2200000000303"/>
    <n v="1892385.08"/>
    <n v="1288603.97"/>
    <n v="1.4685544388009297"/>
    <n v="12003931.91"/>
    <n v="1838675.9500000002"/>
    <n v="0.15317280735891814"/>
    <n v="10165255.960000001"/>
    <n v="0.84682719264108197"/>
    <n v="9663891.459999999"/>
    <n v="1.0518801874043402"/>
    <x v="0"/>
    <x v="0"/>
    <n v="243905.63"/>
    <n v="0"/>
    <n v="0"/>
    <x v="0"/>
    <n v="524720.80000000005"/>
    <x v="0"/>
    <x v="0"/>
    <x v="0"/>
    <n v="243905.63"/>
    <n v="0"/>
    <n v="768626.43"/>
    <n v="359118.63"/>
    <n v="1640221.7000000002"/>
    <n v="693703.27"/>
    <n v="7188429.5299999993"/>
    <x v="0"/>
    <x v="0"/>
    <n v="0"/>
    <x v="0"/>
    <x v="0"/>
    <n v="359118.63"/>
    <n v="1640221.7000000002"/>
    <n v="693703.27"/>
    <n v="9881473.1300000008"/>
    <n v="7.7784599511429325E-2"/>
    <x v="0"/>
    <n v="0.14870284303640172"/>
    <n v="0"/>
    <n v="7.2995192873512124E-2"/>
    <x v="0"/>
    <x v="0"/>
    <n v="0"/>
    <x v="0"/>
    <x v="0"/>
    <x v="0"/>
    <n v="0.14870284303640172"/>
    <n v="0"/>
    <n v="3495.41"/>
    <n v="217594.91"/>
    <n v="1681.43"/>
    <n v="452310.38"/>
    <x v="0"/>
    <x v="0"/>
    <n v="0"/>
    <x v="0"/>
    <x v="0"/>
    <n v="3495.41"/>
    <n v="217594.91"/>
    <n v="1681.43"/>
    <n v="-675082.13"/>
    <n v="0.87829679497229873"/>
    <x v="0"/>
    <n v="0.89212745929644999"/>
    <n v="0"/>
    <n v="0.86200200182649511"/>
    <x v="0"/>
    <x v="0"/>
    <n v="0"/>
    <x v="0"/>
    <x v="0"/>
    <n v="0"/>
    <n v="0.89212745929644999"/>
    <n v="0"/>
    <n v="44096528.049999997"/>
    <n v="11024132.012499999"/>
    <n v="7.7097908391905709E-2"/>
    <n v="213438.26999999996"/>
    <n v="0.99553083896341577"/>
    <n v="3.2369840963023401E-2"/>
    <n v="7212954.7200000007"/>
    <n v="1803238.6800000002"/>
    <n v="1.2719824754424699E-2"/>
    <n v="2.0806064345013798E-3"/>
    <n v="1.1561860351412032"/>
    <n v="953.88999999995576"/>
    <n v="2.1159484001307201E-3"/>
    <n v="3.4610978856870002E-4"/>
    <n v="4060.75"/>
    <n v="359118.63"/>
    <n v="1436474.52"/>
    <n v="359118.63"/>
    <n v="46761.73"/>
    <n v="1396316.07"/>
    <n v="4807600.8600000003"/>
    <n v="1201900.2150000001"/>
    <n v="15875.62"/>
    <n v="693703.27"/>
    <n v="2808347.31"/>
    <n v="702086.82750000001"/>
    <n v="322727.43"/>
    <n v="6663708.7299999995"/>
    <n v="24898155.510000002"/>
    <n v="6224538.8775000004"/>
    <x v="0"/>
    <x v="0"/>
    <x v="0"/>
    <x v="0"/>
    <x v="0"/>
    <x v="0"/>
    <x v="0"/>
    <x v="0"/>
    <n v="386.46"/>
    <n v="0"/>
    <n v="0"/>
    <n v="0"/>
    <x v="0"/>
    <x v="0"/>
    <x v="0"/>
    <x v="0"/>
    <x v="0"/>
    <x v="0"/>
    <x v="0"/>
    <x v="0"/>
    <n v="4.5230179230746119E-2"/>
    <n v="0.15562599762077586"/>
    <n v="9.044818605430964E-2"/>
    <n v="0.20739041805430508"/>
    <x v="0"/>
    <x v="0"/>
    <n v="0"/>
    <x v="0"/>
    <x v="0"/>
    <n v="0"/>
    <n v="0"/>
    <n v="0"/>
    <n v="0"/>
    <n v="0"/>
    <n v="994.18"/>
    <n v="28076.1"/>
    <n v="127256.66"/>
    <n v="31814.165000000001"/>
    <n v="0.12499840872768467"/>
    <n v="401353.16"/>
    <n v="9112846.6999999993"/>
    <n v="33950578.200000003"/>
    <n v="8487644.5500000007"/>
    <n v="0.18914701605877213"/>
    <n v="4165744.74"/>
    <n v="1117164.28"/>
    <n v="0.26817876507719002"/>
    <n v="-675082.13"/>
    <x v="0"/>
    <n v="93544.300000000047"/>
    <n v="4.9431958108653043E-2"/>
    <n v="0.40740258110077665"/>
    <n v="4780.33"/>
    <n v="1881870.53"/>
    <n v="1887604.75"/>
    <n v="0.15724887179904037"/>
    <n v="1838675.9500000004"/>
    <n v="1.153172807358918"/>
    <n v="0.13636193187661388"/>
    <n v="675082.13"/>
    <n v="1892385.08"/>
    <n v="0.35673613004811894"/>
    <x v="0"/>
    <x v="0"/>
    <x v="0"/>
    <x v="0"/>
    <x v="0"/>
    <x v="1"/>
    <n v="527010.11499999999"/>
    <n v="9704222.5899999999"/>
    <n v="10256232.705"/>
    <n v="1889517.9700000002"/>
    <x v="0"/>
    <n v="1889517.9700000002"/>
    <n v="0.18423119134951416"/>
    <n v="8546611.7300000004"/>
    <n v="-3048580.46"/>
    <x v="0"/>
    <n v="645484.92000000004"/>
    <n v="2.9228426591282721"/>
    <n v="213086.07999999999"/>
    <n v="251086.65999999997"/>
    <n v="213438.26999999996"/>
    <n v="953.88999999995576"/>
    <n v="953.88999999995576"/>
    <n v="5734.2199999999557"/>
    <n v="5734.2199999999557"/>
    <n v="50593.77"/>
    <n v="9336.7900000000009"/>
    <n v="14224.58"/>
    <n v="29257.16"/>
    <n v="255706.33"/>
    <x v="0"/>
    <x v="0"/>
    <x v="0"/>
    <x v="0"/>
    <x v="0"/>
    <x v="0"/>
    <x v="0"/>
    <x v="0"/>
    <x v="0"/>
    <x v="0"/>
    <n v="73310.38"/>
    <n v="85198.599999999991"/>
    <n v="132279.41"/>
    <n v="1105527.68"/>
    <n v="14778.97"/>
    <n v="7669.1200000000008"/>
    <n v="9309.880000000001"/>
    <n v="44040.01"/>
    <n v="0"/>
    <n v="4909"/>
    <n v="16434.940000000002"/>
    <n v="146763.71"/>
    <n v="12873.99"/>
    <n v="14902.56"/>
    <n v="68956.25"/>
    <n v="596970.47"/>
    <n v="0"/>
    <n v="0"/>
    <n v="0"/>
    <n v="0"/>
    <x v="0"/>
    <x v="0"/>
    <n v="0"/>
    <n v="0"/>
    <n v="469010.15"/>
    <n v="661371.30000000005"/>
    <n v="934332.65"/>
    <n v="1546125.69"/>
    <n v="3052868.94"/>
    <n v="33804.269999999997"/>
    <n v="16918.71"/>
    <n v="16272.470000000001"/>
    <n v="14866.01"/>
    <n v="8826.2899999999991"/>
    <n v="0"/>
    <n v="14550.630000000001"/>
    <n v="39594.28"/>
    <n v="83887.75"/>
    <n v="296000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118.63"/>
    <x v="0"/>
    <x v="0"/>
    <n v="1396316.0699999998"/>
    <n v="75797.98000000001"/>
    <n v="168107.65"/>
    <n v="693703.27"/>
    <n v="0"/>
    <n v="0"/>
    <n v="6663708.7300000004"/>
    <n v="90687.749999999985"/>
    <n v="434033.05000000005"/>
    <x v="0"/>
    <x v="0"/>
    <x v="0"/>
    <x v="0"/>
    <x v="0"/>
    <x v="0"/>
    <n v="0"/>
    <n v="0"/>
    <n v="0"/>
    <x v="0"/>
    <x v="0"/>
    <x v="0"/>
    <x v="0"/>
    <x v="0"/>
    <x v="0"/>
    <n v="9112846.6999999993"/>
    <n v="166485.73000000001"/>
    <n v="602140.69999999995"/>
    <x v="0"/>
    <x v="0"/>
    <x v="0"/>
    <x v="0"/>
    <x v="0"/>
    <x v="0"/>
    <x v="0"/>
    <x v="0"/>
    <x v="0"/>
    <x v="0"/>
    <x v="0"/>
    <x v="0"/>
  </r>
  <r>
    <s v="1091733559001"/>
    <x v="36"/>
    <x v="3"/>
    <x v="0"/>
    <x v="3"/>
    <x v="0"/>
    <x v="0"/>
    <x v="0"/>
    <x v="0"/>
    <x v="0"/>
    <n v="9689164.4800000004"/>
    <n v="-664988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9904.44"/>
    <x v="0"/>
    <n v="0"/>
    <x v="0"/>
    <n v="37648.39"/>
    <n v="290513.91999999998"/>
    <x v="0"/>
    <n v="0"/>
    <n v="1247.08"/>
    <n v="626624.56000000006"/>
    <n v="571866.44999999995"/>
    <x v="0"/>
    <n v="0"/>
    <x v="0"/>
    <n v="49457.78"/>
    <n v="0"/>
    <n v="5300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744625.739999998"/>
    <x v="0"/>
    <x v="0"/>
    <x v="0"/>
    <x v="0"/>
    <x v="0"/>
    <x v="0"/>
    <x v="0"/>
    <x v="0"/>
    <x v="0"/>
    <x v="0"/>
    <x v="0"/>
    <x v="1"/>
    <x v="0"/>
    <x v="0"/>
    <n v="1972252.41"/>
    <n v="609313.82999999996"/>
    <n v="626624.56000000006"/>
    <n v="17310.730000000098"/>
    <n v="1989563.1400000001"/>
    <n v="1281802.4899999998"/>
    <n v="1.5521604580437354"/>
    <n v="12537002.810000001"/>
    <n v="1724807.5999999996"/>
    <n v="0.13757734812217048"/>
    <n v="10812195.210000003"/>
    <n v="0.86242265187782963"/>
    <n v="10060208.92"/>
    <n v="1.0747485758973685"/>
    <x v="0"/>
    <x v="0"/>
    <n v="229395.28"/>
    <n v="0"/>
    <n v="0"/>
    <x v="0"/>
    <n v="509724.75"/>
    <x v="0"/>
    <x v="0"/>
    <x v="0"/>
    <n v="229395.28"/>
    <n v="0"/>
    <n v="739120.03"/>
    <n v="359118.63"/>
    <n v="1674782.35"/>
    <n v="686050.1"/>
    <n v="7634201.669999999"/>
    <x v="0"/>
    <x v="0"/>
    <n v="0"/>
    <x v="0"/>
    <x v="0"/>
    <n v="359118.63"/>
    <n v="1674782.35"/>
    <n v="686050.1"/>
    <n v="10354152.75"/>
    <n v="7.1383921779597084E-2"/>
    <x v="0"/>
    <n v="0.13697020391933315"/>
    <n v="0"/>
    <n v="6.6768572803500501E-2"/>
    <x v="0"/>
    <x v="0"/>
    <n v="0"/>
    <x v="0"/>
    <x v="0"/>
    <x v="0"/>
    <n v="0.13697020391933315"/>
    <n v="0"/>
    <n v="3495.41"/>
    <n v="216801.81"/>
    <n v="1681.43"/>
    <n v="443009.62"/>
    <x v="0"/>
    <x v="0"/>
    <n v="0"/>
    <x v="0"/>
    <x v="0"/>
    <n v="3495.41"/>
    <n v="216801.81"/>
    <n v="1681.43"/>
    <n v="-664988.27"/>
    <n v="0.8997026775204563"/>
    <x v="0"/>
    <n v="0.9451014423662073"/>
    <n v="0"/>
    <n v="0.86911538040874015"/>
    <x v="0"/>
    <x v="0"/>
    <n v="0"/>
    <x v="0"/>
    <x v="0"/>
    <n v="0"/>
    <n v="0.9451014423662073"/>
    <n v="0"/>
    <n v="56633530.859999999"/>
    <n v="11326706.172"/>
    <n v="7.6945737513212861E-2"/>
    <n v="303771.39999999991"/>
    <n v="0.95635705007120508"/>
    <n v="3.2823603292461222E-2"/>
    <n v="9185207.1300000008"/>
    <n v="1837041.4260000002"/>
    <n v="2.8269471371191499E-2"/>
    <n v="4.5849330962939999E-3"/>
    <n v="1.2194385849057634"/>
    <n v="13257.479999999923"/>
    <n v="2.1650268435481519E-2"/>
    <n v="3.5113862226177099E-3"/>
    <n v="5442.56"/>
    <n v="359118.63"/>
    <n v="1795593.15"/>
    <n v="359118.63"/>
    <n v="66201.09"/>
    <n v="1445387.07"/>
    <n v="6252987.9300000006"/>
    <n v="1250597.5860000001"/>
    <n v="21416.16"/>
    <n v="686050.1"/>
    <n v="3494397.41"/>
    <n v="698879.48200000008"/>
    <n v="446157.98"/>
    <n v="7124476.9199999999"/>
    <n v="32022632.43"/>
    <n v="6404526.4859999996"/>
    <x v="0"/>
    <x v="0"/>
    <x v="0"/>
    <x v="0"/>
    <x v="0"/>
    <x v="0"/>
    <x v="0"/>
    <x v="0"/>
    <n v="386.46"/>
    <n v="0"/>
    <n v="0"/>
    <n v="0"/>
    <x v="0"/>
    <x v="0"/>
    <x v="0"/>
    <x v="0"/>
    <x v="0"/>
    <x v="0"/>
    <x v="0"/>
    <x v="0"/>
    <n v="4.5465978749139262E-2"/>
    <n v="0.15880669547366291"/>
    <n v="9.1930700005870239E-2"/>
    <n v="0.20898874302820708"/>
    <x v="0"/>
    <x v="0"/>
    <n v="0"/>
    <x v="0"/>
    <x v="0"/>
    <n v="0"/>
    <n v="0"/>
    <n v="0"/>
    <n v="0"/>
    <n v="0"/>
    <n v="2403.2600000000002"/>
    <n v="27370.35"/>
    <n v="154627.01"/>
    <n v="30925.402000000002"/>
    <n v="0.2331345603850194"/>
    <n v="557291.31000000006"/>
    <n v="9615032.7200000007"/>
    <n v="43565610.920000002"/>
    <n v="8713122.1840000004"/>
    <n v="0.19188000520296619"/>
    <n v="4169553.99"/>
    <n v="1164691.4099999999"/>
    <n v="0.27933237290926644"/>
    <n v="-664988.27"/>
    <x v="0"/>
    <n v="74131.760000000009"/>
    <n v="3.7260320373647453E-2"/>
    <n v="0.37475934938773892"/>
    <n v="5300.33"/>
    <n v="1966952.0799999998"/>
    <n v="1984262.81"/>
    <n v="0.15827250261260808"/>
    <n v="1724807.5999999999"/>
    <n v="1.1375773481221705"/>
    <n v="0.1391312009454766"/>
    <n v="664988.27"/>
    <n v="1989563.1400000001"/>
    <n v="0.33423833435112793"/>
    <x v="0"/>
    <x v="0"/>
    <x v="0"/>
    <x v="0"/>
    <x v="0"/>
    <x v="2"/>
    <n v="523263.14500000002"/>
    <n v="10207260.299999999"/>
    <n v="10753523.444999998"/>
    <n v="1980907.7749999999"/>
    <x v="0"/>
    <n v="1980907.7749999999"/>
    <n v="0.18421011356245759"/>
    <n v="8490917.7699999996"/>
    <n v="-3004862.58"/>
    <x v="0"/>
    <n v="673636.21"/>
    <n v="2.9277707770489356"/>
    <n v="291962.00999999995"/>
    <n v="341419.78999999992"/>
    <n v="303771.39999999991"/>
    <n v="13257.479999999923"/>
    <n v="13257.479999999923"/>
    <n v="18557.809999999925"/>
    <n v="17310.729999999923"/>
    <n v="50593.77"/>
    <n v="9336.7900000000009"/>
    <n v="14224.58"/>
    <n v="73310.39"/>
    <n v="211653.1"/>
    <x v="0"/>
    <x v="0"/>
    <x v="0"/>
    <x v="0"/>
    <x v="0"/>
    <x v="0"/>
    <x v="0"/>
    <x v="0"/>
    <x v="0"/>
    <x v="0"/>
    <n v="74471.61"/>
    <n v="97074.14"/>
    <n v="135079.4"/>
    <n v="1138761.92"/>
    <n v="12782.36"/>
    <n v="6561.04"/>
    <n v="9011.2000000000007"/>
    <n v="34709.729999999996"/>
    <n v="0"/>
    <n v="4784.5599999999995"/>
    <n v="14623.27"/>
    <n v="146923.12"/>
    <n v="11833.91"/>
    <n v="15008.83"/>
    <n v="69455.62"/>
    <n v="589751.74"/>
    <n v="0"/>
    <n v="0"/>
    <n v="0"/>
    <n v="0"/>
    <x v="0"/>
    <x v="0"/>
    <n v="0"/>
    <n v="0"/>
    <n v="499504.61"/>
    <n v="702243.66999999993"/>
    <n v="987288.48"/>
    <n v="1661311.9100000001"/>
    <n v="3274128.25"/>
    <n v="30204.469999999998"/>
    <n v="13562.43"/>
    <n v="13737.91"/>
    <n v="13181.05"/>
    <n v="8427.5400000000009"/>
    <n v="0"/>
    <n v="12481.210000000001"/>
    <n v="38848.909999999996"/>
    <n v="79488.23"/>
    <n v="2997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118.63"/>
    <x v="0"/>
    <x v="0"/>
    <n v="1445387.0699999998"/>
    <n v="63064.33"/>
    <n v="166330.95000000001"/>
    <n v="686050.1"/>
    <n v="0"/>
    <n v="0"/>
    <n v="7124476.9199999999"/>
    <n v="79113.399999999994"/>
    <n v="430611.35"/>
    <x v="0"/>
    <x v="0"/>
    <x v="0"/>
    <x v="0"/>
    <x v="0"/>
    <x v="0"/>
    <n v="0"/>
    <n v="0"/>
    <n v="0"/>
    <x v="0"/>
    <x v="0"/>
    <x v="0"/>
    <x v="0"/>
    <x v="0"/>
    <x v="0"/>
    <n v="9615032.7199999988"/>
    <n v="142177.73000000001"/>
    <n v="596942.30000000005"/>
    <x v="0"/>
    <x v="0"/>
    <x v="0"/>
    <x v="0"/>
    <x v="0"/>
    <x v="0"/>
    <x v="0"/>
    <x v="0"/>
    <x v="0"/>
    <x v="0"/>
    <x v="0"/>
    <x v="0"/>
  </r>
  <r>
    <s v="1190078937001"/>
    <x v="37"/>
    <x v="0"/>
    <x v="0"/>
    <x v="0"/>
    <x v="0"/>
    <x v="0"/>
    <x v="0"/>
    <x v="0"/>
    <x v="0"/>
    <n v="4804924.74"/>
    <n v="-288737.09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683.77"/>
    <x v="0"/>
    <n v="0"/>
    <x v="0"/>
    <n v="10000"/>
    <n v="18861.87"/>
    <x v="0"/>
    <n v="4429.68"/>
    <n v="0"/>
    <n v="67949.67"/>
    <n v="56121.45"/>
    <x v="0"/>
    <n v="0"/>
    <x v="0"/>
    <n v="391.4"/>
    <n v="16"/>
    <n v="11420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09486.44"/>
    <n v="56975.32"/>
    <n v="67949.67"/>
    <n v="10974.349999999999"/>
    <n v="1420460.79"/>
    <n v="374262.41999999987"/>
    <n v="3.795360458578771"/>
    <n v="6077051.04"/>
    <n v="403085.95999999985"/>
    <n v="6.6329204304329786E-2"/>
    <n v="5673965.0800000001"/>
    <n v="0.93367079569567024"/>
    <n v="4515478.5"/>
    <n v="1.2565589848340546"/>
    <x v="11"/>
    <x v="0"/>
    <n v="143765.56"/>
    <n v="41265.4"/>
    <n v="0"/>
    <x v="0"/>
    <n v="264995.48"/>
    <x v="0"/>
    <x v="0"/>
    <x v="11"/>
    <n v="185030.96"/>
    <n v="0"/>
    <n v="450042.43999999994"/>
    <n v="21578.5"/>
    <n v="1428716.32"/>
    <n v="0"/>
    <n v="3303181.05"/>
    <x v="0"/>
    <x v="0"/>
    <n v="340185.95999999996"/>
    <x v="0"/>
    <x v="0"/>
    <n v="21578.5"/>
    <n v="1768902.28"/>
    <n v="0"/>
    <n v="5093661.83"/>
    <n v="8.8353419410255582E-2"/>
    <x v="14"/>
    <n v="0.10062568614040888"/>
    <n v="0"/>
    <n v="8.0224328000428557E-2"/>
    <x v="0"/>
    <x v="0"/>
    <n v="0.1213024782092712"/>
    <x v="0"/>
    <x v="0"/>
    <x v="14"/>
    <n v="0.10460213777326353"/>
    <n v="0"/>
    <n v="2582.56"/>
    <n v="20057.25"/>
    <n v="0"/>
    <n v="255531.09"/>
    <x v="6"/>
    <x v="0"/>
    <n v="5600.96"/>
    <x v="0"/>
    <x v="0"/>
    <n v="7547.7899999999991"/>
    <n v="25658.21"/>
    <n v="0"/>
    <n v="-288737.09000000003"/>
    <n v="0.64157746989372844"/>
    <x v="13"/>
    <n v="0.13951359421547135"/>
    <n v="0"/>
    <n v="0.96428471157319373"/>
    <x v="0"/>
    <x v="0"/>
    <n v="0.1357301758858511"/>
    <x v="0"/>
    <x v="0"/>
    <n v="471.73687499999994"/>
    <n v="0.13866982044518389"/>
    <n v="0"/>
    <n v="12075914.16"/>
    <n v="6037957.0800000001"/>
    <n v="3.7486593064686047E-2"/>
    <n v="22829.079999999994"/>
    <n v="0.82622120558515733"/>
    <n v="2.0233598613125622E-2"/>
    <n v="2840647.57"/>
    <n v="1420323.7849999999"/>
    <n v="9.2719844158633144E-2"/>
    <n v="2.1810721450176321E-2"/>
    <n v="1.1292240207765651"/>
    <n v="3967.2099999999955"/>
    <n v="3.3518075598515697E-2"/>
    <n v="7.8845409745774402E-3"/>
    <n v="230.04"/>
    <n v="21562.5"/>
    <n v="43750"/>
    <n v="21875"/>
    <n v="17033.009999999998"/>
    <n v="1284950.76"/>
    <n v="2633067.38"/>
    <n v="1316533.69"/>
    <n v="0"/>
    <n v="0"/>
    <n v="0"/>
    <n v="0"/>
    <n v="33003.49"/>
    <n v="3038185.57"/>
    <n v="6076386.3700000001"/>
    <n v="3038193.1850000001"/>
    <x v="0"/>
    <x v="0"/>
    <x v="0"/>
    <x v="0"/>
    <x v="0"/>
    <x v="0"/>
    <x v="0"/>
    <x v="0"/>
    <n v="3371.5"/>
    <n v="298920.56"/>
    <n v="607969.53"/>
    <n v="303984.76500000001"/>
    <x v="0"/>
    <x v="0"/>
    <x v="0"/>
    <x v="0"/>
    <x v="0"/>
    <x v="0"/>
    <x v="0"/>
    <x v="0"/>
    <n v="0.12619337142857143"/>
    <n v="0.15525323928474627"/>
    <n v="0"/>
    <n v="0.13035440996817321"/>
    <x v="0"/>
    <x v="0"/>
    <n v="0.1330921962487166"/>
    <x v="0"/>
    <x v="0"/>
    <n v="0"/>
    <n v="0"/>
    <n v="0"/>
    <n v="0"/>
    <n v="0"/>
    <n v="176.95"/>
    <n v="14526.44"/>
    <n v="18866.060000000001"/>
    <n v="9433.0300000000007"/>
    <n v="0.22510264464334362"/>
    <n v="54729.09"/>
    <n v="4643619.3899999997"/>
    <n v="9361173.2800000012"/>
    <n v="4680586.6400000006"/>
    <n v="0.14031341165388617"/>
    <n v="3695399.07"/>
    <n v="1037202.64"/>
    <n v="0.28067405450746086"/>
    <n v="-288737.09000000003"/>
    <x v="0"/>
    <n v="161305.34999999992"/>
    <n v="0.11355846717880887"/>
    <n v="0.31929533142582056"/>
    <n v="11420.82"/>
    <n v="1398065.6199999999"/>
    <n v="1409039.97"/>
    <n v="0.23186245445784506"/>
    <n v="403085.95999999996"/>
    <n v="1.0663292043043298"/>
    <n v="0.21743984270702921"/>
    <n v="288737.09000000003"/>
    <n v="1435447.17"/>
    <n v="0.20114783465002062"/>
    <x v="0"/>
    <x v="0"/>
    <x v="0"/>
    <x v="0"/>
    <x v="0"/>
    <x v="0"/>
    <n v="3650"/>
    <n v="5032548.3999999994"/>
    <n v="5036198.3999999994"/>
    <n v="1414973.615"/>
    <x v="0"/>
    <n v="1414973.615"/>
    <n v="0.2809606577453343"/>
    <n v="4510762.91"/>
    <n v="-2658196.4299999997"/>
    <x v="0"/>
    <n v="859017.78"/>
    <n v="1.6408117187050539"/>
    <n v="32437.679999999997"/>
    <n v="32829.079999999994"/>
    <n v="22829.079999999994"/>
    <n v="3967.2099999999955"/>
    <n v="3983.2099999999955"/>
    <n v="10974.349999999995"/>
    <n v="10974.349999999995"/>
    <n v="312.5"/>
    <n v="625"/>
    <n v="937.5"/>
    <n v="1875"/>
    <n v="17812.5"/>
    <x v="0"/>
    <x v="0"/>
    <x v="0"/>
    <x v="0"/>
    <x v="0"/>
    <x v="0"/>
    <x v="0"/>
    <x v="0"/>
    <x v="0"/>
    <x v="8"/>
    <n v="48307.91"/>
    <n v="70258.009999999995"/>
    <n v="97873.17"/>
    <n v="1068511.67"/>
    <n v="6323.76"/>
    <n v="9412.61"/>
    <n v="9818.2000000000007"/>
    <n v="109430.67000000001"/>
    <n v="0"/>
    <n v="3122.77"/>
    <n v="1718.31"/>
    <n v="3939.24"/>
    <n v="0"/>
    <n v="0"/>
    <n v="0"/>
    <n v="0"/>
    <n v="0"/>
    <n v="0"/>
    <n v="0"/>
    <n v="0"/>
    <x v="0"/>
    <x v="0"/>
    <n v="0"/>
    <n v="0"/>
    <n v="116394.82"/>
    <n v="177266.17"/>
    <n v="236856.72999999998"/>
    <n v="608080.82999999996"/>
    <n v="1899587.02"/>
    <n v="15752.58"/>
    <n v="22647.200000000001"/>
    <n v="20527.740000000002"/>
    <n v="33553.449999999997"/>
    <n v="51585.11"/>
    <n v="4731.32"/>
    <n v="16175.06"/>
    <n v="23695.62"/>
    <n v="22002.26"/>
    <n v="54325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81.31"/>
    <n v="16368.19"/>
    <n v="22155.86"/>
    <n v="42021.43"/>
    <n v="205993.77"/>
    <n v="2160.5500000000002"/>
    <n v="3268.63"/>
    <n v="3391.56"/>
    <n v="6895.84"/>
    <n v="24495.27"/>
    <n v="0"/>
    <n v="1053.55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562.5"/>
    <x v="0"/>
    <x v="13"/>
    <n v="1284950.76"/>
    <n v="134985.24000000002"/>
    <n v="8780.32"/>
    <n v="0"/>
    <n v="0"/>
    <n v="0"/>
    <n v="3038185.57"/>
    <n v="144066.08000000002"/>
    <n v="120929.4"/>
    <x v="0"/>
    <x v="0"/>
    <x v="0"/>
    <x v="0"/>
    <x v="0"/>
    <x v="0"/>
    <n v="298920.56"/>
    <n v="40211.85"/>
    <n v="1053.55"/>
    <x v="0"/>
    <x v="0"/>
    <x v="0"/>
    <x v="0"/>
    <x v="0"/>
    <x v="0"/>
    <n v="4643619.3899999997"/>
    <n v="319263.17000000004"/>
    <n v="130779.26999999999"/>
    <x v="0"/>
    <x v="0"/>
    <x v="0"/>
    <x v="0"/>
    <x v="0"/>
    <x v="0"/>
    <x v="0"/>
    <x v="0"/>
    <x v="0"/>
    <x v="0"/>
    <x v="0"/>
    <x v="0"/>
  </r>
  <r>
    <s v="1190078937001"/>
    <x v="37"/>
    <x v="1"/>
    <x v="0"/>
    <x v="1"/>
    <x v="0"/>
    <x v="0"/>
    <x v="0"/>
    <x v="0"/>
    <x v="0"/>
    <n v="4833190.78"/>
    <n v="-288737.09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092.67"/>
    <x v="0"/>
    <n v="0"/>
    <x v="0"/>
    <n v="10000"/>
    <n v="41904.26"/>
    <x v="0"/>
    <n v="8581.5400000000009"/>
    <n v="0"/>
    <n v="138180.5"/>
    <n v="113285.64"/>
    <x v="0"/>
    <n v="0"/>
    <x v="0"/>
    <n v="1180.8800000000001"/>
    <n v="16"/>
    <n v="23697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12364.59"/>
    <n v="105578.47"/>
    <n v="138180.5"/>
    <n v="32602.03"/>
    <n v="1444966.62"/>
    <n v="350309.95999999996"/>
    <n v="4.1248231137932825"/>
    <n v="6092516.7699999996"/>
    <n v="406412.2099999999"/>
    <n v="6.6706785609717725E-2"/>
    <n v="5686104.5599999996"/>
    <n v="0.93329321439028223"/>
    <n v="4484742.6900000004"/>
    <n v="1.2678775468387016"/>
    <x v="11"/>
    <x v="0"/>
    <n v="105586.12000000001"/>
    <n v="33444.69"/>
    <n v="0"/>
    <x v="0"/>
    <n v="286417.91000000003"/>
    <x v="0"/>
    <x v="0"/>
    <x v="11"/>
    <n v="139030.81"/>
    <n v="0"/>
    <n v="425464.72000000003"/>
    <n v="21578.5"/>
    <n v="1413936.3299999998"/>
    <n v="0"/>
    <n v="3359972.2399999998"/>
    <x v="0"/>
    <x v="0"/>
    <n v="326440.8"/>
    <x v="0"/>
    <x v="0"/>
    <n v="21578.5"/>
    <n v="1740377.13"/>
    <n v="0"/>
    <n v="5121927.87"/>
    <n v="8.3067300203897645E-2"/>
    <x v="14"/>
    <n v="7.4675300266172542E-2"/>
    <n v="0"/>
    <n v="8.5244129874120639E-2"/>
    <x v="0"/>
    <x v="0"/>
    <n v="0.10245254269686878"/>
    <x v="0"/>
    <x v="0"/>
    <x v="14"/>
    <n v="7.9885449885221144E-2"/>
    <n v="0"/>
    <n v="2582.56"/>
    <n v="20057.25"/>
    <n v="0"/>
    <n v="255531.09"/>
    <x v="6"/>
    <x v="0"/>
    <n v="5600.96"/>
    <x v="0"/>
    <x v="0"/>
    <n v="7547.7899999999991"/>
    <n v="25658.21"/>
    <n v="0"/>
    <n v="-288737.09000000003"/>
    <n v="0.67863932407838656"/>
    <x v="13"/>
    <n v="0.18996104791046398"/>
    <n v="0"/>
    <n v="0.89216170175950227"/>
    <x v="0"/>
    <x v="0"/>
    <n v="0.16746933519192433"/>
    <x v="0"/>
    <x v="0"/>
    <n v="471.73687499999994"/>
    <n v="0.18455053236041707"/>
    <n v="0"/>
    <n v="18168430.93"/>
    <n v="6056143.6433333335"/>
    <n v="4.1515785425065323E-2"/>
    <n v="59373.850000000006"/>
    <n v="0.70576962753804917"/>
    <n v="2.0607202759693681E-2"/>
    <n v="4253012.16"/>
    <n v="1417670.72"/>
    <n v="0.13798139246326538"/>
    <n v="3.2299791999704619E-2"/>
    <n v="1.1432335629263017"/>
    <n v="17469.590000000004"/>
    <n v="7.3936449784333572E-2"/>
    <n v="1.7307637693730109E-2"/>
    <n v="478.87"/>
    <n v="21562.5"/>
    <n v="65312.5"/>
    <n v="21770.833333333332"/>
    <n v="34019.07"/>
    <n v="1308350.21"/>
    <n v="3941417.59"/>
    <n v="1313805.8633333333"/>
    <n v="0"/>
    <n v="0"/>
    <n v="0"/>
    <n v="0"/>
    <n v="66089.14"/>
    <n v="3073554.33"/>
    <n v="9149940.6999999993"/>
    <n v="3049980.2333333329"/>
    <x v="0"/>
    <x v="0"/>
    <x v="0"/>
    <x v="0"/>
    <x v="0"/>
    <x v="0"/>
    <x v="0"/>
    <x v="0"/>
    <n v="6703.29"/>
    <n v="292996.11"/>
    <n v="900965.64"/>
    <n v="300321.88"/>
    <x v="0"/>
    <x v="0"/>
    <x v="0"/>
    <x v="0"/>
    <x v="0"/>
    <x v="0"/>
    <x v="0"/>
    <x v="0"/>
    <n v="0.13197565550239237"/>
    <n v="0.15536117298344934"/>
    <n v="0"/>
    <n v="0.13001226554397236"/>
    <x v="0"/>
    <x v="0"/>
    <n v="0.13392211050357036"/>
    <x v="0"/>
    <x v="0"/>
    <n v="0"/>
    <n v="0"/>
    <n v="0"/>
    <n v="0"/>
    <n v="0"/>
    <n v="334.26"/>
    <n v="14353.35"/>
    <n v="33219.410000000003"/>
    <n v="11073.136666666667"/>
    <n v="0.18111941181375585"/>
    <n v="110569.22"/>
    <n v="4696463.1499999994"/>
    <n v="14057636.43"/>
    <n v="4685878.8099999996"/>
    <n v="0.14157756674889338"/>
    <n v="3745356.61"/>
    <n v="1023777.07"/>
    <n v="0.27334568549935756"/>
    <n v="-288737.09000000003"/>
    <x v="0"/>
    <n v="136727.63"/>
    <n v="9.4623383064724356E-2"/>
    <n v="0.30124283985341205"/>
    <n v="23697.98"/>
    <n v="1388666.61"/>
    <n v="1421268.6400000001"/>
    <n v="0.23328103863389124"/>
    <n v="406412.20999999996"/>
    <n v="1.0667067856097177"/>
    <n v="0.21869274835497593"/>
    <n v="288737.09000000003"/>
    <n v="1459952.9999999998"/>
    <n v="0.19777149675366268"/>
    <x v="0"/>
    <x v="0"/>
    <x v="0"/>
    <x v="0"/>
    <x v="0"/>
    <x v="0"/>
    <n v="3650"/>
    <n v="5061439.7"/>
    <n v="5065089.7"/>
    <n v="1428665.6049999997"/>
    <x v="0"/>
    <n v="1428665.6049999997"/>
    <n v="0.28206126438392587"/>
    <n v="4480211.25"/>
    <n v="-2721579.54"/>
    <x v="0"/>
    <n v="860327.77"/>
    <n v="1.6416587250229062"/>
    <n v="68192.97"/>
    <n v="69373.850000000006"/>
    <n v="59373.850000000006"/>
    <n v="17469.590000000004"/>
    <n v="17485.590000000004"/>
    <n v="32602.030000000006"/>
    <n v="32602.030000000006"/>
    <n v="625"/>
    <n v="625"/>
    <n v="937.5"/>
    <n v="1875"/>
    <n v="17500"/>
    <x v="0"/>
    <x v="0"/>
    <x v="0"/>
    <x v="0"/>
    <x v="0"/>
    <x v="0"/>
    <x v="0"/>
    <x v="0"/>
    <x v="0"/>
    <x v="8"/>
    <n v="50132.25"/>
    <n v="71810.490000000005"/>
    <n v="96933.42"/>
    <n v="1089474.05"/>
    <n v="5128.1099999999997"/>
    <n v="7466.81"/>
    <n v="7779.31"/>
    <n v="74626.009999999995"/>
    <n v="327.81"/>
    <n v="3089.89"/>
    <n v="2668.5"/>
    <n v="4499.68"/>
    <n v="0"/>
    <n v="0"/>
    <n v="0"/>
    <n v="0"/>
    <n v="0"/>
    <n v="0"/>
    <n v="0"/>
    <n v="0"/>
    <x v="0"/>
    <x v="0"/>
    <n v="0"/>
    <n v="0"/>
    <n v="117199.45"/>
    <n v="170311.24"/>
    <n v="231937.54"/>
    <n v="621515.78"/>
    <n v="1932590.32"/>
    <n v="19577.18"/>
    <n v="26172.92"/>
    <n v="23866.79"/>
    <n v="38808.589999999997"/>
    <n v="63724.61"/>
    <n v="3666.57"/>
    <n v="16417.21"/>
    <n v="22759.11"/>
    <n v="21360.42"/>
    <n v="50064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125.07"/>
    <n v="16988.96"/>
    <n v="21717.79"/>
    <n v="43574.86"/>
    <n v="198589.43"/>
    <n v="2039.12"/>
    <n v="2951.39"/>
    <n v="2805.5"/>
    <n v="5934.6"/>
    <n v="18716.7"/>
    <n v="0"/>
    <n v="997.38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562.5"/>
    <x v="0"/>
    <x v="13"/>
    <n v="1308350.21"/>
    <n v="95000.239999999991"/>
    <n v="10585.880000000001"/>
    <n v="0"/>
    <n v="0"/>
    <n v="0"/>
    <n v="3073554.33"/>
    <n v="172150.09"/>
    <n v="114267.82"/>
    <x v="0"/>
    <x v="0"/>
    <x v="0"/>
    <x v="0"/>
    <x v="0"/>
    <x v="0"/>
    <n v="292996.11"/>
    <n v="32447.31"/>
    <n v="997.38"/>
    <x v="0"/>
    <x v="0"/>
    <x v="0"/>
    <x v="0"/>
    <x v="0"/>
    <x v="0"/>
    <n v="4696463.1500000004"/>
    <n v="299597.63999999996"/>
    <n v="125867.08000000002"/>
    <x v="0"/>
    <x v="0"/>
    <x v="0"/>
    <x v="0"/>
    <x v="0"/>
    <x v="0"/>
    <x v="0"/>
    <x v="0"/>
    <x v="0"/>
    <x v="0"/>
    <x v="0"/>
    <x v="0"/>
  </r>
  <r>
    <s v="1190078937001"/>
    <x v="37"/>
    <x v="2"/>
    <x v="0"/>
    <x v="2"/>
    <x v="0"/>
    <x v="0"/>
    <x v="0"/>
    <x v="0"/>
    <x v="0"/>
    <n v="4905037.66"/>
    <n v="-288737.09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830.98"/>
    <x v="0"/>
    <n v="0"/>
    <x v="0"/>
    <n v="10000"/>
    <n v="69784.91"/>
    <x v="0"/>
    <n v="9900.7999999999993"/>
    <n v="0"/>
    <n v="210742.35"/>
    <n v="180530.86"/>
    <x v="0"/>
    <n v="0"/>
    <x v="0"/>
    <n v="1631.03"/>
    <n v="28"/>
    <n v="28552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51171.99"/>
    <n v="159516.69"/>
    <n v="210742.35"/>
    <n v="51225.66"/>
    <n v="1502397.65"/>
    <n v="325552.68999999994"/>
    <n v="4.614913948338133"/>
    <n v="6153631.5300000003"/>
    <n v="388091.58999999997"/>
    <n v="6.306708292623428E-2"/>
    <n v="5765539.9400000004"/>
    <n v="0.93693291707376569"/>
    <n v="4509503.3"/>
    <n v="1.2785310391057925"/>
    <x v="11"/>
    <x v="0"/>
    <n v="67956.62"/>
    <n v="33188.32"/>
    <n v="0"/>
    <x v="0"/>
    <n v="264615.40000000002"/>
    <x v="0"/>
    <x v="0"/>
    <x v="11"/>
    <n v="101144.94"/>
    <n v="0"/>
    <n v="365776.34"/>
    <n v="20953.5"/>
    <n v="1489168.5999999999"/>
    <n v="0"/>
    <n v="3374498.9300000006"/>
    <x v="0"/>
    <x v="0"/>
    <n v="309153.71999999997"/>
    <x v="0"/>
    <x v="0"/>
    <n v="20953.5"/>
    <n v="1798322.3199999998"/>
    <n v="0"/>
    <n v="5193774.75"/>
    <n v="7.0425915178551013E-2"/>
    <x v="15"/>
    <n v="4.5633932920691463E-2"/>
    <n v="0"/>
    <n v="7.8416205039365638E-2"/>
    <x v="0"/>
    <x v="0"/>
    <n v="0.10735216124845595"/>
    <x v="0"/>
    <x v="0"/>
    <x v="15"/>
    <n v="5.6244055292601833E-2"/>
    <n v="0"/>
    <n v="2582.56"/>
    <n v="20057.25"/>
    <n v="0"/>
    <n v="255531.09"/>
    <x v="6"/>
    <x v="0"/>
    <n v="5600.96"/>
    <x v="0"/>
    <x v="0"/>
    <n v="7547.7899999999991"/>
    <n v="25658.21"/>
    <n v="0"/>
    <n v="-288737.09000000003"/>
    <n v="0.78938153845598658"/>
    <x v="13"/>
    <n v="0.29514784578750386"/>
    <n v="0"/>
    <n v="0.96566976071687427"/>
    <x v="0"/>
    <x v="0"/>
    <n v="0.16876298649645419"/>
    <x v="0"/>
    <x v="0"/>
    <n v="471.73687499999994"/>
    <n v="0.25367764319203706"/>
    <n v="0"/>
    <n v="24322062.460000001"/>
    <n v="6080515.6150000002"/>
    <n v="4.590723183267411E-2"/>
    <n v="102330.90999999999"/>
    <n v="0.68195338045953091"/>
    <n v="2.0368923927185738E-2"/>
    <n v="5704184.1500000004"/>
    <n v="1426046.0375000001"/>
    <n v="0.14368585207754905"/>
    <n v="3.3698234323175903E-2"/>
    <n v="1.1528065366725706"/>
    <n v="32545.999999999985"/>
    <n v="9.1290180384516473E-2"/>
    <n v="2.141002642585927E-2"/>
    <n v="750.22"/>
    <n v="20937.5"/>
    <n v="86250"/>
    <n v="21562.5"/>
    <n v="55396.2"/>
    <n v="1421211.98"/>
    <n v="5362629.57"/>
    <n v="1340657.3925000001"/>
    <n v="0"/>
    <n v="0"/>
    <n v="0"/>
    <n v="0"/>
    <n v="104789.53"/>
    <n v="3109883.5300000003"/>
    <n v="12259824.23"/>
    <n v="3064956.0575000001"/>
    <x v="0"/>
    <x v="0"/>
    <x v="0"/>
    <x v="0"/>
    <x v="0"/>
    <x v="0"/>
    <x v="0"/>
    <x v="0"/>
    <n v="10429"/>
    <n v="275965.40000000002"/>
    <n v="1176931.04"/>
    <n v="294232.76"/>
    <x v="0"/>
    <x v="0"/>
    <x v="0"/>
    <x v="0"/>
    <x v="0"/>
    <x v="0"/>
    <x v="0"/>
    <x v="0"/>
    <n v="0.13917124637681161"/>
    <n v="0.16528070574898945"/>
    <n v="0"/>
    <n v="0.13675828042438418"/>
    <x v="0"/>
    <x v="0"/>
    <n v="0.14177891000308734"/>
    <x v="0"/>
    <x v="0"/>
    <n v="0"/>
    <n v="0"/>
    <n v="0"/>
    <n v="0"/>
    <n v="0"/>
    <n v="452.2"/>
    <n v="14648.04"/>
    <n v="47867.450000000004"/>
    <n v="11966.862500000001"/>
    <n v="0.15115072977566174"/>
    <n v="176433.19"/>
    <n v="4827998.4100000011"/>
    <n v="18885634.84"/>
    <n v="4721408.71"/>
    <n v="0.1494750408930389"/>
    <n v="3995418.03"/>
    <n v="978113.84"/>
    <n v="0.24480888674369827"/>
    <n v="-288737.09000000003"/>
    <x v="0"/>
    <n v="77039.25"/>
    <n v="5.1277536276764013E-2"/>
    <n v="0.25205581593398868"/>
    <n v="28552.46"/>
    <n v="1422619.53"/>
    <n v="1473845.19"/>
    <n v="0.23950819655267852"/>
    <n v="388091.5900000002"/>
    <n v="1.0630670829262343"/>
    <n v="0.22529923125208634"/>
    <n v="288737.09000000003"/>
    <n v="1502397.65"/>
    <n v="0.19218419970238906"/>
    <x v="0"/>
    <x v="0"/>
    <x v="0"/>
    <x v="0"/>
    <x v="0"/>
    <x v="0"/>
    <n v="3650"/>
    <n v="5168217.6900000004"/>
    <n v="5171867.6900000004"/>
    <n v="1476784.82"/>
    <x v="0"/>
    <n v="1476784.82"/>
    <n v="0.28554187935925329"/>
    <n v="4505330.76"/>
    <n v="-3017304.19"/>
    <x v="0"/>
    <n v="862361.79"/>
    <n v="1.6827879050624448"/>
    <n v="110699.87999999999"/>
    <n v="112330.90999999999"/>
    <n v="102330.90999999999"/>
    <n v="32545.999999999985"/>
    <n v="32573.999999999985"/>
    <n v="51225.659999999989"/>
    <n v="51225.659999999989"/>
    <n v="312.5"/>
    <n v="625"/>
    <n v="937.5"/>
    <n v="1875"/>
    <n v="17187.5"/>
    <x v="0"/>
    <x v="0"/>
    <x v="0"/>
    <x v="0"/>
    <x v="0"/>
    <x v="0"/>
    <x v="0"/>
    <x v="0"/>
    <x v="0"/>
    <x v="8"/>
    <n v="47853.97"/>
    <n v="73739.59"/>
    <n v="101378.13"/>
    <n v="1198240.29"/>
    <n v="3363.1"/>
    <n v="5098.18"/>
    <n v="5137.87"/>
    <n v="44383.07"/>
    <n v="331.91"/>
    <n v="2294.12"/>
    <n v="2836.18"/>
    <n v="4512.1899999999996"/>
    <n v="0"/>
    <n v="0"/>
    <n v="0"/>
    <n v="0"/>
    <n v="0"/>
    <n v="0"/>
    <n v="0"/>
    <n v="0"/>
    <x v="0"/>
    <x v="0"/>
    <n v="0"/>
    <n v="0"/>
    <n v="113061.84"/>
    <n v="171084.12000000002"/>
    <n v="240223.38999999998"/>
    <n v="643998.26"/>
    <n v="1941515.9200000002"/>
    <n v="17589.310000000001"/>
    <n v="25704.03"/>
    <n v="23389.26"/>
    <n v="37777.26"/>
    <n v="46084.15"/>
    <n v="2808.98"/>
    <n v="15782.01"/>
    <n v="24112.34"/>
    <n v="24318.5"/>
    <n v="47049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556.67"/>
    <n v="15810.21"/>
    <n v="21314.38"/>
    <n v="42502.99"/>
    <n v="185781.15"/>
    <n v="2046.04"/>
    <n v="2858.2"/>
    <n v="2840.56"/>
    <n v="6008.79"/>
    <n v="17683.88"/>
    <n v="0"/>
    <n v="1009.84"/>
    <n v="741.01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37.5"/>
    <x v="0"/>
    <x v="13"/>
    <n v="1421211.98"/>
    <n v="57982.22"/>
    <n v="9974.3999999999978"/>
    <n v="0"/>
    <n v="0"/>
    <n v="0"/>
    <n v="3109883.5300000003"/>
    <n v="150544.00999999998"/>
    <n v="114071.39"/>
    <x v="0"/>
    <x v="0"/>
    <x v="0"/>
    <x v="0"/>
    <x v="0"/>
    <x v="0"/>
    <n v="275965.40000000002"/>
    <n v="31437.47"/>
    <n v="1750.85"/>
    <x v="0"/>
    <x v="0"/>
    <x v="0"/>
    <x v="0"/>
    <x v="0"/>
    <x v="0"/>
    <n v="4827998.41"/>
    <n v="239963.7"/>
    <n v="125812.63999999998"/>
    <x v="0"/>
    <x v="0"/>
    <x v="0"/>
    <x v="0"/>
    <x v="0"/>
    <x v="0"/>
    <x v="0"/>
    <x v="0"/>
    <x v="0"/>
    <x v="0"/>
    <x v="0"/>
    <x v="0"/>
  </r>
  <r>
    <s v="1190078937001"/>
    <x v="37"/>
    <x v="3"/>
    <x v="0"/>
    <x v="3"/>
    <x v="0"/>
    <x v="0"/>
    <x v="0"/>
    <x v="0"/>
    <x v="0"/>
    <n v="4845891.4000000004"/>
    <n v="-305740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700.13"/>
    <x v="0"/>
    <n v="0"/>
    <x v="0"/>
    <n v="27002.93"/>
    <n v="95409.54"/>
    <x v="0"/>
    <n v="9904.34"/>
    <n v="0"/>
    <n v="269166.03000000003"/>
    <n v="237385.22"/>
    <x v="0"/>
    <n v="0"/>
    <x v="0"/>
    <n v="1902.78"/>
    <n v="32"/>
    <n v="29846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55982.49"/>
    <n v="226016.94"/>
    <n v="269166.03000000003"/>
    <n v="43149.090000000026"/>
    <n v="1499131.58"/>
    <n v="478662.73999999993"/>
    <n v="3.1319161796466553"/>
    <n v="6123729.0300000003"/>
    <n v="542383.57000000007"/>
    <n v="8.8570798502493511E-2"/>
    <n v="5581345.46"/>
    <n v="0.9114292014975065"/>
    <n v="4490119.5600000005"/>
    <n v="1.2430282502321608"/>
    <x v="11"/>
    <x v="0"/>
    <n v="150479.15"/>
    <n v="49079.61"/>
    <n v="0"/>
    <x v="0"/>
    <n v="335281.53000000003"/>
    <x v="0"/>
    <x v="0"/>
    <x v="11"/>
    <n v="199558.76"/>
    <n v="0"/>
    <n v="534856.29"/>
    <n v="20953.5"/>
    <n v="1477108.09"/>
    <n v="0"/>
    <n v="3365943.5900000003"/>
    <x v="0"/>
    <x v="0"/>
    <n v="287626.23999999999"/>
    <x v="0"/>
    <x v="0"/>
    <n v="20953.5"/>
    <n v="1764734.33"/>
    <n v="0"/>
    <n v="5151631.42"/>
    <n v="0.10382270127547286"/>
    <x v="15"/>
    <n v="0.10187416277707882"/>
    <n v="0"/>
    <n v="9.9609967022649959E-2"/>
    <x v="0"/>
    <x v="0"/>
    <n v="0.17063676109662318"/>
    <x v="0"/>
    <x v="0"/>
    <x v="15"/>
    <n v="0.11308147442227182"/>
    <n v="0"/>
    <n v="2582.56"/>
    <n v="20057.25"/>
    <n v="0"/>
    <n v="272534.02"/>
    <x v="6"/>
    <x v="0"/>
    <n v="5600.96"/>
    <x v="0"/>
    <x v="0"/>
    <n v="7547.7899999999991"/>
    <n v="25658.21"/>
    <n v="0"/>
    <n v="-305740.02"/>
    <n v="0.57163022239113992"/>
    <x v="13"/>
    <n v="0.13328922977037019"/>
    <n v="0"/>
    <n v="0.81285127755173392"/>
    <x v="0"/>
    <x v="0"/>
    <n v="0.11411989622574426"/>
    <x v="0"/>
    <x v="0"/>
    <n v="471.73687499999994"/>
    <n v="0.12857471152857433"/>
    <n v="0"/>
    <n v="30445791.490000002"/>
    <n v="6089158.2980000004"/>
    <n v="4.7006270159541182E-2"/>
    <n v="118584.94"/>
    <n v="0.80456708921048481"/>
    <n v="2.0189302689072579E-2"/>
    <n v="7160166.6400000006"/>
    <n v="1432033.3280000002"/>
    <n v="9.0394034460628214E-2"/>
    <n v="2.1258647528102099E-2"/>
    <n v="1.1483888222707355"/>
    <n v="23175.400000000009"/>
    <n v="4.8550685686276157E-2"/>
    <n v="1.141803129388771E-2"/>
    <n v="1008.94"/>
    <n v="20937.5"/>
    <n v="107187.5"/>
    <n v="21437.5"/>
    <n v="72372.820000000007"/>
    <n v="1326628.94"/>
    <n v="6689258.5099999998"/>
    <n v="1337851.702"/>
    <n v="0"/>
    <n v="0"/>
    <n v="0"/>
    <n v="0"/>
    <n v="139124.43"/>
    <n v="3030662.06"/>
    <n v="15290486.290000001"/>
    <n v="3058097.2580000004"/>
    <x v="0"/>
    <x v="0"/>
    <x v="0"/>
    <x v="0"/>
    <x v="0"/>
    <x v="0"/>
    <x v="0"/>
    <x v="0"/>
    <n v="13123.22"/>
    <n v="238546.63"/>
    <n v="1415477.67"/>
    <n v="283095.53399999999"/>
    <x v="0"/>
    <x v="0"/>
    <x v="0"/>
    <x v="0"/>
    <x v="0"/>
    <x v="0"/>
    <x v="0"/>
    <x v="0"/>
    <n v="0.14119276967930031"/>
    <n v="0.16228888424286658"/>
    <n v="0"/>
    <n v="0.13648136562960808"/>
    <x v="0"/>
    <x v="0"/>
    <n v="0.13906846018983823"/>
    <x v="0"/>
    <x v="0"/>
    <n v="0"/>
    <n v="0"/>
    <n v="0"/>
    <n v="0"/>
    <n v="0"/>
    <n v="636.53"/>
    <n v="14032.5"/>
    <n v="61899.950000000004"/>
    <n v="12379.990000000002"/>
    <n v="0.15424810520848559"/>
    <n v="231942.76"/>
    <n v="4616775.13"/>
    <n v="23502409.969999999"/>
    <n v="4700481.9939999999"/>
    <n v="0.14803338910524505"/>
    <n v="4119067.1999999997"/>
    <n v="1006324.57"/>
    <n v="0.24430884982891274"/>
    <n v="-305740.02"/>
    <x v="0"/>
    <n v="229116.27000000002"/>
    <n v="0.15283266196019965"/>
    <n v="0.36735077081867928"/>
    <n v="29846.03"/>
    <n v="1426136.46"/>
    <n v="1469285.55"/>
    <n v="0.23993314250222467"/>
    <n v="542383.57000000007"/>
    <n v="1.0885707985024935"/>
    <n v="0.22041115087074886"/>
    <n v="305740.02"/>
    <n v="1499131.58"/>
    <n v="0.20394475313501167"/>
    <x v="0"/>
    <x v="0"/>
    <x v="0"/>
    <x v="0"/>
    <x v="0"/>
    <x v="0"/>
    <n v="3650"/>
    <n v="5110104.46"/>
    <n v="5113754.46"/>
    <n v="1477557.0349999999"/>
    <x v="0"/>
    <n v="1477557.0349999999"/>
    <n v="0.28893781399899282"/>
    <n v="4485964.4400000004"/>
    <n v="-3112742.63"/>
    <x v="0"/>
    <n v="863680.9"/>
    <n v="1.6857875287041777"/>
    <n v="143685.09"/>
    <n v="145587.87"/>
    <n v="118584.94"/>
    <n v="23175.400000000009"/>
    <n v="23207.400000000009"/>
    <n v="43149.090000000011"/>
    <n v="43149.090000000011"/>
    <n v="625"/>
    <n v="625"/>
    <n v="937.5"/>
    <n v="1875"/>
    <n v="16875"/>
    <x v="0"/>
    <x v="0"/>
    <x v="0"/>
    <x v="0"/>
    <x v="0"/>
    <x v="0"/>
    <x v="0"/>
    <x v="0"/>
    <x v="0"/>
    <x v="8"/>
    <n v="48564.09"/>
    <n v="69871.820000000007"/>
    <n v="95393.64"/>
    <n v="1112799.3900000001"/>
    <n v="6942.8"/>
    <n v="10365.18"/>
    <n v="10510.76"/>
    <n v="109768.84999999999"/>
    <n v="336.06"/>
    <n v="4006.23"/>
    <n v="3811.87"/>
    <n v="4737.3999999999996"/>
    <n v="0"/>
    <n v="0"/>
    <n v="0"/>
    <n v="0"/>
    <n v="0"/>
    <n v="0"/>
    <n v="0"/>
    <n v="0"/>
    <x v="0"/>
    <x v="0"/>
    <n v="0"/>
    <n v="0"/>
    <n v="111671.06"/>
    <n v="167218.87"/>
    <n v="354927.92"/>
    <n v="502470.62"/>
    <n v="1894373.59"/>
    <n v="22824.560000000001"/>
    <n v="32914.639999999999"/>
    <n v="30367.3"/>
    <n v="48737.68"/>
    <n v="79811.92"/>
    <n v="2687.54"/>
    <n v="18491.919999999998"/>
    <n v="24120.720000000001"/>
    <n v="29206.21"/>
    <n v="46119.04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99.58"/>
    <n v="14394.25"/>
    <n v="18854.71"/>
    <n v="37247.51"/>
    <n v="158650.57999999999"/>
    <n v="2851.53"/>
    <n v="4041.32"/>
    <n v="4283.8500000000004"/>
    <n v="8990.26"/>
    <n v="25951.51"/>
    <n v="0"/>
    <n v="1469.86"/>
    <n v="1491.28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37.5"/>
    <x v="0"/>
    <x v="13"/>
    <n v="1326628.9400000002"/>
    <n v="137587.59"/>
    <n v="12891.56"/>
    <n v="0"/>
    <n v="0"/>
    <n v="0"/>
    <n v="3030662.06"/>
    <n v="214656.09999999998"/>
    <n v="120625.43"/>
    <x v="0"/>
    <x v="0"/>
    <x v="0"/>
    <x v="0"/>
    <x v="0"/>
    <x v="0"/>
    <n v="238546.63"/>
    <n v="46118.47"/>
    <n v="2961.14"/>
    <x v="0"/>
    <x v="0"/>
    <x v="0"/>
    <x v="0"/>
    <x v="0"/>
    <x v="0"/>
    <n v="4616775.13"/>
    <n v="398362.16"/>
    <n v="136494.12999999998"/>
    <x v="0"/>
    <x v="0"/>
    <x v="0"/>
    <x v="0"/>
    <x v="0"/>
    <x v="0"/>
    <x v="0"/>
    <x v="0"/>
    <x v="0"/>
    <x v="0"/>
    <x v="0"/>
    <x v="0"/>
  </r>
  <r>
    <s v="1190082462001"/>
    <x v="38"/>
    <x v="0"/>
    <x v="0"/>
    <x v="0"/>
    <x v="0"/>
    <x v="0"/>
    <x v="0"/>
    <x v="0"/>
    <x v="0"/>
    <n v="6292300.96"/>
    <n v="-133536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028.71"/>
    <x v="0"/>
    <n v="0"/>
    <x v="0"/>
    <n v="431.73"/>
    <n v="64120.82"/>
    <x v="0"/>
    <n v="0"/>
    <n v="0"/>
    <n v="130345.68"/>
    <n v="129804.53"/>
    <x v="0"/>
    <n v="0"/>
    <x v="0"/>
    <n v="324.45999999999998"/>
    <n v="0"/>
    <n v="216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290317.52"/>
    <n v="101581.26"/>
    <n v="130345.68"/>
    <n v="28764.42"/>
    <n v="2319081.94"/>
    <n v="1215249.8799999999"/>
    <n v="1.9083169463057261"/>
    <n v="8290190.8700000001"/>
    <n v="1297584.3400000001"/>
    <n v="0.15652044209206489"/>
    <n v="6992606.5300000012"/>
    <n v="0.84347955790793527"/>
    <n v="5720937.7199999997"/>
    <n v="1.2222832815596534"/>
    <x v="0"/>
    <x v="0"/>
    <n v="263395.77"/>
    <n v="0"/>
    <n v="1"/>
    <x v="0"/>
    <n v="1541286.94"/>
    <x v="0"/>
    <x v="0"/>
    <x v="0"/>
    <n v="263395.77"/>
    <n v="1"/>
    <n v="1804683.71"/>
    <n v="0"/>
    <n v="2106518.8899999997"/>
    <n v="1"/>
    <n v="5521148.5800000001"/>
    <x v="0"/>
    <x v="0"/>
    <n v="0"/>
    <x v="0"/>
    <x v="0"/>
    <n v="0"/>
    <n v="2106518.8899999997"/>
    <n v="1"/>
    <n v="7627668.4699999997"/>
    <n v="0.23659703054713388"/>
    <x v="0"/>
    <n v="0.1250384087464794"/>
    <n v="1"/>
    <n v="0.27916056191336913"/>
    <x v="0"/>
    <x v="0"/>
    <n v="0"/>
    <x v="0"/>
    <x v="0"/>
    <x v="0"/>
    <n v="0.1250384087464794"/>
    <n v="1"/>
    <n v="0"/>
    <n v="182494.41000000003"/>
    <n v="1"/>
    <n v="1152863.7599999998"/>
    <x v="0"/>
    <x v="0"/>
    <n v="0"/>
    <x v="0"/>
    <x v="0"/>
    <n v="0"/>
    <n v="182494.41000000003"/>
    <n v="1"/>
    <n v="-1335367.51"/>
    <n v="0.73994545559454294"/>
    <x v="0"/>
    <n v="0.69285247063762645"/>
    <n v="1"/>
    <n v="0.74798775625776714"/>
    <x v="0"/>
    <x v="0"/>
    <n v="0"/>
    <x v="0"/>
    <x v="0"/>
    <n v="0"/>
    <n v="0.69285247063762645"/>
    <n v="1"/>
    <n v="16406391.210000001"/>
    <n v="8203195.6050000004"/>
    <n v="9.3798792208612702E-2"/>
    <n v="92668.550000000017"/>
    <n v="0.69193723221092795"/>
    <n v="5.5362010351574439E-2"/>
    <n v="4585291.82"/>
    <n v="2292645.91"/>
    <n v="0.15055662913074963"/>
    <n v="4.2077875089265283E-2"/>
    <n v="1.3624668442911467"/>
    <n v="28547.730000000018"/>
    <n v="0.14942244613779027"/>
    <n v="4.176089130328621E-2"/>
    <n v="12.05"/>
    <n v="0"/>
    <n v="0"/>
    <n v="0"/>
    <n v="30204.42"/>
    <n v="1843123.1199999999"/>
    <n v="3662131.77"/>
    <n v="1831065.885"/>
    <n v="0"/>
    <n v="0"/>
    <n v="0"/>
    <n v="0"/>
    <n v="85083.05"/>
    <n v="3979861.64"/>
    <n v="7959554.7000000002"/>
    <n v="3979777.3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9794647640437033"/>
    <n v="0"/>
    <n v="0.25654616080469927"/>
    <x v="0"/>
    <x v="0"/>
    <n v="0"/>
    <x v="0"/>
    <x v="0"/>
    <n v="117.94"/>
    <n v="6930.67"/>
    <n v="14007"/>
    <n v="7003.5"/>
    <n v="0.20208181623473978"/>
    <n v="5660.38"/>
    <n v="340997.48000000004"/>
    <n v="684477.97"/>
    <n v="342238.98499999999"/>
    <n v="0.19847113560134011"/>
    <n v="126299.56"/>
    <n v="5822984.7600000007"/>
    <n v="11621686.470000003"/>
    <n v="5810843.2350000013"/>
    <n v="0.26082182201564752"/>
    <n v="3920480.12"/>
    <n v="1195779.56"/>
    <n v="0.30500844881213174"/>
    <n v="-1335367.51"/>
    <x v="0"/>
    <n v="469316.19999999995"/>
    <n v="0.20237154707866853"/>
    <n v="0.78796223416218725"/>
    <n v="216.69"/>
    <n v="2290100.83"/>
    <n v="2318865.25"/>
    <n v="0.27971192537814271"/>
    <n v="1297584.3400000001"/>
    <n v="1.1565204420920649"/>
    <n v="0.24185644732069181"/>
    <n v="1335367.51"/>
    <n v="2449835.12"/>
    <n v="0.54508464634958775"/>
    <x v="0"/>
    <x v="0"/>
    <x v="0"/>
    <x v="0"/>
    <x v="0"/>
    <x v="0"/>
    <n v="0"/>
    <n v="7094411.3100000005"/>
    <n v="7094411.3100000005"/>
    <n v="2304699.73"/>
    <x v="0"/>
    <n v="2304699.73"/>
    <n v="0.32486130692075699"/>
    <n v="5720937.7199999997"/>
    <n v="-2724700.56"/>
    <x v="0"/>
    <n v="1462678.03"/>
    <n v="1.5658384641218683"/>
    <n v="92775.82"/>
    <n v="93100.280000000013"/>
    <n v="92668.550000000017"/>
    <n v="28547.730000000018"/>
    <n v="28547.730000000018"/>
    <n v="28764.420000000016"/>
    <n v="28764.420000000016"/>
    <n v="0"/>
    <n v="0"/>
    <n v="0"/>
    <n v="0"/>
    <n v="0"/>
    <x v="0"/>
    <x v="0"/>
    <x v="0"/>
    <x v="0"/>
    <x v="0"/>
    <x v="0"/>
    <x v="0"/>
    <x v="0"/>
    <x v="0"/>
    <x v="0"/>
    <n v="70943.399999999994"/>
    <n v="109901.77"/>
    <n v="162310.66"/>
    <n v="1499967.29"/>
    <n v="22167.06"/>
    <n v="13424.46"/>
    <n v="19998.990000000002"/>
    <n v="162166.97999999998"/>
    <n v="0"/>
    <n v="6753.19"/>
    <n v="14784.78"/>
    <n v="24100.31"/>
    <n v="0"/>
    <n v="0"/>
    <n v="0"/>
    <n v="0"/>
    <n v="0"/>
    <n v="0"/>
    <n v="0"/>
    <n v="0"/>
    <x v="0"/>
    <x v="0"/>
    <n v="0"/>
    <n v="1"/>
    <n v="154843.56999999998"/>
    <n v="223524.91"/>
    <n v="333889.09000000003"/>
    <n v="649813.34000000008"/>
    <n v="2617790.73"/>
    <n v="126847.48"/>
    <n v="80362.83"/>
    <n v="116449.64"/>
    <n v="223323.31"/>
    <n v="613506.85"/>
    <n v="1"/>
    <n v="40862.18"/>
    <n v="91420.69"/>
    <n v="141570.29999999999"/>
    <n v="106942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43123.12"/>
    <n v="217757.49"/>
    <n v="45638.28"/>
    <n v="0"/>
    <n v="0"/>
    <n v="1"/>
    <n v="3979861.64"/>
    <n v="1160490.1099999999"/>
    <n v="380796.82999999996"/>
    <x v="0"/>
    <x v="0"/>
    <x v="0"/>
    <x v="0"/>
    <x v="0"/>
    <x v="0"/>
    <n v="0"/>
    <n v="0"/>
    <n v="0"/>
    <x v="0"/>
    <x v="0"/>
    <x v="0"/>
    <x v="0"/>
    <x v="0"/>
    <x v="0"/>
    <n v="5822984.7599999998"/>
    <n v="1378247.6"/>
    <n v="426436.11"/>
    <x v="0"/>
    <x v="0"/>
    <x v="0"/>
    <x v="0"/>
    <x v="0"/>
    <x v="0"/>
    <x v="0"/>
    <x v="0"/>
    <x v="0"/>
    <x v="0"/>
    <x v="0"/>
    <x v="0"/>
  </r>
  <r>
    <s v="1190082462001"/>
    <x v="38"/>
    <x v="1"/>
    <x v="0"/>
    <x v="1"/>
    <x v="0"/>
    <x v="0"/>
    <x v="0"/>
    <x v="0"/>
    <x v="0"/>
    <n v="6412374.5899999999"/>
    <n v="-133536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385.33"/>
    <x v="0"/>
    <n v="0"/>
    <x v="0"/>
    <n v="774.67"/>
    <n v="130315.91"/>
    <x v="0"/>
    <n v="0"/>
    <n v="0"/>
    <n v="248284.44"/>
    <n v="245804.21"/>
    <x v="0"/>
    <n v="0"/>
    <x v="0"/>
    <n v="568.11"/>
    <n v="0"/>
    <n v="1912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286837.94"/>
    <n v="202475.91"/>
    <n v="248284.44"/>
    <n v="45808.53"/>
    <n v="2332646.4699999997"/>
    <n v="1224492.18"/>
    <n v="1.9049909081493683"/>
    <n v="8398613.7799999993"/>
    <n v="1270861.6300000001"/>
    <n v="0.15131802262730079"/>
    <n v="7127752.1500000004"/>
    <n v="0.84868197737269935"/>
    <n v="5800656.25"/>
    <n v="1.2287837518384235"/>
    <x v="0"/>
    <x v="0"/>
    <n v="287061.76000000001"/>
    <n v="0"/>
    <n v="1"/>
    <x v="0"/>
    <n v="1544764.2"/>
    <x v="0"/>
    <x v="0"/>
    <x v="0"/>
    <n v="287061.76000000001"/>
    <n v="1"/>
    <n v="1831826.96"/>
    <n v="0"/>
    <n v="2163383.0499999998"/>
    <n v="1"/>
    <n v="5584358.0499999998"/>
    <x v="0"/>
    <x v="0"/>
    <n v="0"/>
    <x v="0"/>
    <x v="0"/>
    <n v="0"/>
    <n v="2163383.0499999998"/>
    <n v="1"/>
    <n v="7747742.0999999996"/>
    <n v="0.2364336520700657"/>
    <x v="0"/>
    <n v="0.13269113853878076"/>
    <n v="1"/>
    <n v="0.27662341600750334"/>
    <x v="0"/>
    <x v="0"/>
    <n v="0"/>
    <x v="0"/>
    <x v="0"/>
    <x v="0"/>
    <n v="0.13269113853878076"/>
    <n v="1"/>
    <n v="0"/>
    <n v="185122.80000000002"/>
    <n v="1"/>
    <n v="1150235.3699999999"/>
    <x v="0"/>
    <x v="0"/>
    <n v="0"/>
    <x v="0"/>
    <x v="0"/>
    <n v="0"/>
    <n v="185122.80000000002"/>
    <n v="1"/>
    <n v="-1335367.51"/>
    <n v="0.72898125159158045"/>
    <x v="0"/>
    <n v="0.64488840310879447"/>
    <n v="1"/>
    <n v="0.74460255487536542"/>
    <x v="0"/>
    <x v="0"/>
    <n v="0"/>
    <x v="0"/>
    <x v="0"/>
    <n v="0"/>
    <n v="0.64488840310879447"/>
    <n v="1"/>
    <n v="24805004.990000002"/>
    <n v="8268334.9966666671"/>
    <n v="9.4565043665407453E-2"/>
    <n v="174212.31999999998"/>
    <n v="0.748029243856003"/>
    <n v="5.5526168229164313E-2"/>
    <n v="6872129.7599999998"/>
    <n v="2290709.92"/>
    <n v="0.11998515289967393"/>
    <n v="3.3241418025612743E-2"/>
    <n v="1.3650895529436262"/>
    <n v="43896.409999999974"/>
    <n v="0.11497678414035062"/>
    <n v="3.1853869020326268E-2"/>
    <n v="0"/>
    <n v="0"/>
    <n v="0"/>
    <n v="0"/>
    <n v="58235.39"/>
    <n v="1876321.2899999998"/>
    <n v="5538453.0599999996"/>
    <n v="1846151.0199999998"/>
    <n v="0"/>
    <n v="0"/>
    <n v="0"/>
    <n v="0"/>
    <n v="159289.60999999999"/>
    <n v="4039593.85"/>
    <n v="11999148.550000001"/>
    <n v="3999716.183333333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8926530723364118"/>
    <n v="0"/>
    <n v="0.23895136959530344"/>
    <x v="0"/>
    <x v="0"/>
    <n v="0"/>
    <x v="0"/>
    <x v="0"/>
    <n v="225.85"/>
    <n v="6783.19"/>
    <n v="20790.189999999999"/>
    <n v="6930.0633333333326"/>
    <n v="0.19553933850532393"/>
    <n v="10372.44"/>
    <n v="334873.62"/>
    <n v="1019351.59"/>
    <n v="339783.86333333334"/>
    <n v="0.18315949259469935"/>
    <n v="239089.13"/>
    <n v="5915915.1400000006"/>
    <n v="17537601.610000003"/>
    <n v="5845867.2033333341"/>
    <n v="0.24539298107593399"/>
    <n v="3999129.2399999998"/>
    <n v="887029.79"/>
    <n v="0.22180573238988396"/>
    <n v="-1335367.51"/>
    <x v="0"/>
    <n v="496459.44999999995"/>
    <n v="0.21283098677186174"/>
    <n v="0.80103050940286569"/>
    <n v="1912.12"/>
    <n v="2284925.8199999998"/>
    <n v="2330734.3499999996"/>
    <n v="0.27751417210662588"/>
    <n v="1270861.6299999994"/>
    <n v="1.1513180226273008"/>
    <n v="0.2410404133806055"/>
    <n v="1335367.51"/>
    <n v="2463399.6500000004"/>
    <n v="0.54208317761188274"/>
    <x v="0"/>
    <x v="0"/>
    <x v="0"/>
    <x v="0"/>
    <x v="0"/>
    <x v="0"/>
    <n v="157500"/>
    <n v="7196583.9900000002"/>
    <n v="7354083.9900000002"/>
    <n v="2309742.2050000005"/>
    <x v="0"/>
    <n v="2309742.2050000005"/>
    <n v="0.31407612533943885"/>
    <n v="5800656.25"/>
    <n v="-3112099.4499999997"/>
    <x v="0"/>
    <n v="1458613.95"/>
    <n v="1.5678157609832266"/>
    <n v="174418.88"/>
    <n v="174986.99"/>
    <n v="174212.31999999998"/>
    <n v="43896.409999999974"/>
    <n v="43896.409999999974"/>
    <n v="45808.529999999977"/>
    <n v="45808.529999999977"/>
    <n v="0"/>
    <n v="0"/>
    <n v="0"/>
    <n v="0"/>
    <n v="0"/>
    <x v="0"/>
    <x v="0"/>
    <x v="0"/>
    <x v="0"/>
    <x v="0"/>
    <x v="0"/>
    <x v="0"/>
    <x v="0"/>
    <x v="0"/>
    <x v="0"/>
    <n v="71394.12000000001"/>
    <n v="111843.78"/>
    <n v="167650.41"/>
    <n v="1525432.9800000002"/>
    <n v="22752.09"/>
    <n v="14382.95"/>
    <n v="20464.169999999998"/>
    <n v="183821.53"/>
    <n v="1"/>
    <n v="6909.67"/>
    <n v="13633.93"/>
    <n v="25096.42"/>
    <n v="0"/>
    <n v="0"/>
    <n v="0"/>
    <n v="0"/>
    <n v="0"/>
    <n v="0"/>
    <n v="0"/>
    <n v="0"/>
    <x v="0"/>
    <x v="0"/>
    <n v="0"/>
    <n v="1"/>
    <n v="156498.06"/>
    <n v="227069.44999999998"/>
    <n v="344181.13999999996"/>
    <n v="647557.57000000007"/>
    <n v="2664287.63"/>
    <n v="118878.11"/>
    <n v="77255.929999999993"/>
    <n v="114684.22"/>
    <n v="211772.2"/>
    <n v="636382.22000000009"/>
    <n v="0"/>
    <n v="40099.58"/>
    <n v="85597.01"/>
    <n v="139776.26"/>
    <n v="120318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76321.2900000003"/>
    <n v="241420.74"/>
    <n v="45641.02"/>
    <n v="0"/>
    <n v="0"/>
    <n v="1"/>
    <n v="4039593.8499999996"/>
    <n v="1158972.6800000002"/>
    <n v="385791.51999999996"/>
    <x v="0"/>
    <x v="0"/>
    <x v="0"/>
    <x v="0"/>
    <x v="0"/>
    <x v="0"/>
    <n v="0"/>
    <n v="0"/>
    <n v="0"/>
    <x v="0"/>
    <x v="0"/>
    <x v="0"/>
    <x v="0"/>
    <x v="0"/>
    <x v="0"/>
    <n v="5915915.1400000006"/>
    <n v="1400393.42"/>
    <n v="431433.54"/>
    <x v="0"/>
    <x v="0"/>
    <x v="0"/>
    <x v="0"/>
    <x v="0"/>
    <x v="0"/>
    <x v="0"/>
    <x v="0"/>
    <x v="0"/>
    <x v="0"/>
    <x v="0"/>
    <x v="0"/>
  </r>
  <r>
    <s v="1190082462001"/>
    <x v="38"/>
    <x v="2"/>
    <x v="0"/>
    <x v="2"/>
    <x v="0"/>
    <x v="0"/>
    <x v="0"/>
    <x v="0"/>
    <x v="0"/>
    <n v="6352304.8200000003"/>
    <n v="-133536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380.53"/>
    <x v="0"/>
    <n v="0"/>
    <x v="0"/>
    <n v="3693.16"/>
    <n v="192567.3"/>
    <x v="0"/>
    <n v="0"/>
    <n v="0"/>
    <n v="397545.91"/>
    <n v="386817.15"/>
    <x v="0"/>
    <n v="0"/>
    <x v="0"/>
    <n v="1638.73"/>
    <n v="0"/>
    <n v="9090.0300000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285152.2799999998"/>
    <n v="304640.99"/>
    <n v="397545.91"/>
    <n v="92904.919999999984"/>
    <n v="2378057.1999999997"/>
    <n v="983193.44"/>
    <n v="2.4187073502036385"/>
    <n v="8305644.6600000001"/>
    <n v="1081263.81"/>
    <n v="0.13018421257622162"/>
    <n v="7224380.8499999996"/>
    <n v="0.8698157874237783"/>
    <n v="5652675.4200000009"/>
    <n v="1.2780462901582978"/>
    <x v="0"/>
    <x v="0"/>
    <n v="250619.64"/>
    <n v="0"/>
    <n v="1"/>
    <x v="0"/>
    <n v="1338500.47"/>
    <x v="0"/>
    <x v="0"/>
    <x v="0"/>
    <n v="250619.64"/>
    <n v="1"/>
    <n v="1589121.1099999999"/>
    <n v="0"/>
    <n v="2253478.8199999998"/>
    <n v="1"/>
    <n v="5434192.5099999998"/>
    <x v="0"/>
    <x v="0"/>
    <n v="0"/>
    <x v="0"/>
    <x v="0"/>
    <n v="0"/>
    <n v="2253478.8199999998"/>
    <n v="1"/>
    <n v="7687672.3300000001"/>
    <n v="0.2067103073317382"/>
    <x v="0"/>
    <n v="0.11121455315031541"/>
    <n v="1"/>
    <n v="0.24631083045675908"/>
    <x v="0"/>
    <x v="0"/>
    <n v="0"/>
    <x v="0"/>
    <x v="0"/>
    <x v="0"/>
    <n v="0.11121455315031541"/>
    <n v="1"/>
    <n v="0"/>
    <n v="203580.87000000002"/>
    <n v="1"/>
    <n v="1131777.2999999998"/>
    <x v="0"/>
    <x v="0"/>
    <n v="0"/>
    <x v="0"/>
    <x v="0"/>
    <n v="0"/>
    <n v="203580.87000000002"/>
    <n v="1"/>
    <n v="-1335367.51"/>
    <n v="0.8403182750495336"/>
    <x v="0"/>
    <n v="0.81231012062741781"/>
    <n v="1"/>
    <n v="0.84555614687232783"/>
    <x v="0"/>
    <x v="0"/>
    <n v="0"/>
    <x v="0"/>
    <x v="0"/>
    <n v="0"/>
    <n v="0.81231012062741781"/>
    <n v="1"/>
    <n v="33110649.650000002"/>
    <n v="8277662.4125000006"/>
    <n v="9.3053951902752813E-2"/>
    <n v="276382.19"/>
    <n v="0.69674279663244576"/>
    <n v="5.6535173419649289E-2"/>
    <n v="9157282.0399999991"/>
    <n v="2289320.5099999998"/>
    <n v="0.1623275021460408"/>
    <n v="4.4894278297556739E-2"/>
    <n v="1.3906567716399987"/>
    <n v="83814.890000000014"/>
    <n v="0.14644500782461434"/>
    <n v="4.0501719361462303E-2"/>
    <n v="0"/>
    <n v="0"/>
    <n v="0"/>
    <n v="0"/>
    <n v="89964.77"/>
    <n v="2002859.18"/>
    <n v="7541312.2399999993"/>
    <n v="1885328.0599999998"/>
    <n v="0"/>
    <n v="0"/>
    <n v="0"/>
    <n v="0"/>
    <n v="252530.23"/>
    <n v="4095692.04"/>
    <n v="16094840.59"/>
    <n v="4023710.147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9087345467080147"/>
    <n v="0"/>
    <n v="0.25104216829027942"/>
    <x v="0"/>
    <x v="0"/>
    <n v="0"/>
    <x v="0"/>
    <x v="0"/>
    <n v="343.81"/>
    <n v="6625.67"/>
    <n v="27415.86"/>
    <n v="6853.9650000000001"/>
    <n v="0.20064882152155722"/>
    <n v="16139.72"/>
    <n v="359843.38"/>
    <n v="1379194.97"/>
    <n v="344798.74249999999"/>
    <n v="0.18723641371748911"/>
    <n v="378310.05"/>
    <n v="6098551.2199999997"/>
    <n v="23636152.830000002"/>
    <n v="5909038.2075000005"/>
    <n v="0.25608908706654354"/>
    <n v="3982099.93"/>
    <n v="852723.33"/>
    <n v="0.2141391087591315"/>
    <n v="-1335367.51"/>
    <x v="0"/>
    <n v="253753.59999999986"/>
    <n v="0.10670626425638538"/>
    <n v="0.69541147165912287"/>
    <n v="9090.0300000000007"/>
    <n v="2276062.25"/>
    <n v="2368967.17"/>
    <n v="0.2852237564904444"/>
    <n v="1081263.8099999996"/>
    <n v="1.1301842125762216"/>
    <n v="0.25236926274194299"/>
    <n v="1335367.51"/>
    <n v="2508810.3800000004"/>
    <n v="0.53227119938813383"/>
    <x v="0"/>
    <x v="0"/>
    <x v="0"/>
    <x v="0"/>
    <x v="0"/>
    <x v="0"/>
    <n v="157500"/>
    <n v="7137921.330000001"/>
    <n v="7295421.330000001"/>
    <n v="2331604.7400000002"/>
    <x v="0"/>
    <n v="2331604.7400000002"/>
    <n v="0.31959836650037593"/>
    <n v="5652675.4199999999"/>
    <n v="-3129376.6"/>
    <x v="0"/>
    <n v="1453091.92"/>
    <n v="1.5726137132467159"/>
    <n v="278436.62"/>
    <n v="280075.34999999998"/>
    <n v="276382.19"/>
    <n v="83814.890000000014"/>
    <n v="83814.890000000014"/>
    <n v="92904.920000000013"/>
    <n v="92904.920000000013"/>
    <n v="0"/>
    <n v="0"/>
    <n v="0"/>
    <n v="0"/>
    <n v="0"/>
    <x v="0"/>
    <x v="0"/>
    <x v="0"/>
    <x v="0"/>
    <x v="0"/>
    <x v="0"/>
    <x v="0"/>
    <x v="0"/>
    <x v="0"/>
    <x v="0"/>
    <n v="68366.13"/>
    <n v="117528.23"/>
    <n v="178333.19999999998"/>
    <n v="1638631.6199999999"/>
    <n v="20550"/>
    <n v="13106.23"/>
    <n v="17543.099999999999"/>
    <n v="155508.73000000001"/>
    <n v="1"/>
    <n v="6627.24"/>
    <n v="12804.35"/>
    <n v="24478.99"/>
    <n v="0"/>
    <n v="0"/>
    <n v="0"/>
    <n v="0"/>
    <n v="0"/>
    <n v="0"/>
    <n v="0"/>
    <n v="0"/>
    <x v="0"/>
    <x v="0"/>
    <n v="0"/>
    <n v="1"/>
    <n v="151141.29"/>
    <n v="231407.48"/>
    <n v="343399.56999999995"/>
    <n v="664617.80000000005"/>
    <n v="2705125.9000000004"/>
    <n v="103126.09999999999"/>
    <n v="67200.219999999987"/>
    <n v="98055.260000000009"/>
    <n v="187480.8"/>
    <n v="517570.71"/>
    <n v="0"/>
    <n v="33458.79"/>
    <n v="70664.13"/>
    <n v="124882.17"/>
    <n v="136062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02859.1799999997"/>
    <n v="206708.06"/>
    <n v="43911.58"/>
    <n v="0"/>
    <n v="0"/>
    <n v="1"/>
    <n v="4095692.0400000005"/>
    <n v="973433.09"/>
    <n v="365067.38"/>
    <x v="0"/>
    <x v="0"/>
    <x v="0"/>
    <x v="0"/>
    <x v="0"/>
    <x v="0"/>
    <n v="0"/>
    <n v="0"/>
    <n v="0"/>
    <x v="0"/>
    <x v="0"/>
    <x v="0"/>
    <x v="0"/>
    <x v="0"/>
    <x v="0"/>
    <n v="6098551.2199999997"/>
    <n v="1180141.1499999999"/>
    <n v="408979.95999999996"/>
    <x v="0"/>
    <x v="0"/>
    <x v="0"/>
    <x v="0"/>
    <x v="0"/>
    <x v="0"/>
    <x v="0"/>
    <x v="0"/>
    <x v="0"/>
    <x v="0"/>
    <x v="0"/>
    <x v="0"/>
  </r>
  <r>
    <s v="1190082462001"/>
    <x v="38"/>
    <x v="3"/>
    <x v="0"/>
    <x v="3"/>
    <x v="0"/>
    <x v="0"/>
    <x v="0"/>
    <x v="0"/>
    <x v="0"/>
    <n v="6481865.7300000004"/>
    <n v="-1356813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4153.63"/>
    <x v="0"/>
    <n v="0"/>
    <x v="0"/>
    <n v="29364.11"/>
    <n v="258837.54"/>
    <x v="0"/>
    <n v="0"/>
    <n v="0"/>
    <n v="541845.06999999995"/>
    <n v="515985.91"/>
    <x v="0"/>
    <n v="0"/>
    <x v="0"/>
    <n v="2157.4699999999998"/>
    <n v="0"/>
    <n v="23701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279627.9500000002"/>
    <n v="432355.28"/>
    <n v="541845.06999999995"/>
    <n v="109489.78999999992"/>
    <n v="2389117.7400000002"/>
    <n v="921758.67"/>
    <n v="2.5919124145585744"/>
    <n v="8219478.5599999996"/>
    <n v="1006983.57"/>
    <n v="0.12251185554525006"/>
    <n v="7212494.9900000012"/>
    <n v="0.8774881444547501"/>
    <n v="5548827.6699999999"/>
    <n v="1.2998232093230606"/>
    <x v="0"/>
    <x v="0"/>
    <n v="241440.78"/>
    <n v="0"/>
    <n v="1"/>
    <x v="0"/>
    <n v="1318231.75"/>
    <x v="0"/>
    <x v="0"/>
    <x v="0"/>
    <n v="241440.78"/>
    <n v="1"/>
    <n v="1559673.53"/>
    <n v="0"/>
    <n v="2393652.98"/>
    <n v="1"/>
    <n v="5445025.1900000004"/>
    <x v="0"/>
    <x v="0"/>
    <n v="0"/>
    <x v="0"/>
    <x v="0"/>
    <n v="0"/>
    <n v="2393652.98"/>
    <n v="1"/>
    <n v="7838679.1699999999"/>
    <n v="0.19897147161847678"/>
    <x v="0"/>
    <n v="0.10086707723188848"/>
    <n v="1"/>
    <n v="0.24209837493883107"/>
    <x v="0"/>
    <x v="0"/>
    <n v="0"/>
    <x v="0"/>
    <x v="0"/>
    <x v="0"/>
    <n v="0.10086707723188848"/>
    <n v="1"/>
    <n v="0"/>
    <n v="235187.87000000002"/>
    <n v="1"/>
    <n v="1121616.23"/>
    <x v="0"/>
    <x v="0"/>
    <n v="0"/>
    <x v="0"/>
    <x v="0"/>
    <n v="0"/>
    <n v="235187.87000000002"/>
    <n v="1"/>
    <n v="-1356813.44"/>
    <n v="0.86993426117836337"/>
    <x v="0"/>
    <n v="0.9741016824084151"/>
    <n v="1"/>
    <n v="0.85084904835587516"/>
    <x v="0"/>
    <x v="0"/>
    <n v="0"/>
    <x v="0"/>
    <x v="0"/>
    <n v="0"/>
    <n v="0.9741016824084151"/>
    <n v="1"/>
    <n v="41330128.210000001"/>
    <n v="8266025.642"/>
    <n v="9.3940262664382379E-2"/>
    <n v="344625.63999999996"/>
    <n v="0.7510687248923209"/>
    <n v="5.6194576464876633E-2"/>
    <n v="11436909.989999998"/>
    <n v="2287381.9979999997"/>
    <n v="0.14360057493116632"/>
    <n v="3.9737279343900658E-2"/>
    <n v="1.4464013098603148"/>
    <n v="85788.099999999948"/>
    <n v="0.11251478774644089"/>
    <n v="3.1135192551583889E-2"/>
    <n v="0"/>
    <n v="0"/>
    <n v="0"/>
    <n v="0"/>
    <n v="119137.75"/>
    <n v="2152212.2000000002"/>
    <n v="9693524.4399999995"/>
    <n v="1938704.8879999998"/>
    <n v="0"/>
    <n v="0"/>
    <n v="0"/>
    <n v="0"/>
    <n v="329865.65999999997"/>
    <n v="4126793.44"/>
    <n v="20221634.030000001"/>
    <n v="4044326.8060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8435670751762195"/>
    <n v="0"/>
    <n v="0.24468768906901234"/>
    <x v="0"/>
    <x v="0"/>
    <n v="0"/>
    <x v="0"/>
    <x v="0"/>
    <n v="453.48"/>
    <n v="6474.38"/>
    <n v="33890.239999999998"/>
    <n v="6778.0479999999998"/>
    <n v="0.20071265355453372"/>
    <n v="23353.25"/>
    <n v="349230.64"/>
    <n v="1728425.6099999999"/>
    <n v="345685.12199999997"/>
    <n v="0.20266926616529363"/>
    <n v="503726.96"/>
    <n v="6279005.6399999997"/>
    <n v="29915158.470000003"/>
    <n v="5983031.6940000001"/>
    <n v="0.25257778285137056"/>
    <n v="4218276.79"/>
    <n v="647537.57999999996"/>
    <n v="0.15350760802019348"/>
    <n v="-1356813.44"/>
    <x v="0"/>
    <n v="202860.09000000008"/>
    <n v="8.4910042985156545E-2"/>
    <n v="0.68417898192553739"/>
    <n v="23701.69"/>
    <n v="2255926.2600000002"/>
    <n v="2365416.0500000003"/>
    <n v="0.28778176531918592"/>
    <n v="1006983.5700000004"/>
    <n v="1.12251185554525"/>
    <n v="0.25637302973463788"/>
    <n v="1356813.44"/>
    <n v="2519870.9200000009"/>
    <n v="0.53844561212683051"/>
    <x v="0"/>
    <x v="0"/>
    <x v="0"/>
    <x v="0"/>
    <x v="0"/>
    <x v="0"/>
    <n v="157500"/>
    <n v="7256940.9800000004"/>
    <n v="7414440.9800000004"/>
    <n v="2334372.8450000007"/>
    <x v="0"/>
    <n v="2334372.8450000007"/>
    <n v="0.31484138201340173"/>
    <n v="5548827.6699999999"/>
    <n v="-3570739.21"/>
    <x v="0"/>
    <n v="1450700.27"/>
    <n v="1.5713983082115233"/>
    <n v="371832.27999999997"/>
    <n v="373989.74999999994"/>
    <n v="344625.63999999996"/>
    <n v="85788.099999999948"/>
    <n v="85788.099999999948"/>
    <n v="109489.78999999995"/>
    <n v="109489.78999999995"/>
    <n v="0"/>
    <n v="0"/>
    <n v="0"/>
    <n v="0"/>
    <n v="0"/>
    <x v="0"/>
    <x v="0"/>
    <x v="0"/>
    <x v="0"/>
    <x v="0"/>
    <x v="0"/>
    <x v="0"/>
    <x v="0"/>
    <x v="0"/>
    <x v="0"/>
    <n v="77668.69"/>
    <n v="124232.09000000001"/>
    <n v="188616.36"/>
    <n v="1761695.06"/>
    <n v="18769.8"/>
    <n v="12042.39"/>
    <n v="15655.46"/>
    <n v="148425.29"/>
    <n v="1"/>
    <n v="6282.72"/>
    <n v="13676.92"/>
    <n v="26587.200000000001"/>
    <n v="0"/>
    <n v="0"/>
    <n v="0"/>
    <n v="0"/>
    <n v="0"/>
    <n v="0"/>
    <n v="0"/>
    <n v="0"/>
    <x v="0"/>
    <x v="0"/>
    <n v="0"/>
    <n v="1"/>
    <n v="160017.42000000001"/>
    <n v="231368.66"/>
    <n v="340366.63"/>
    <n v="669920"/>
    <n v="2725120.73"/>
    <n v="99593.39"/>
    <n v="65444.75"/>
    <n v="95516.31"/>
    <n v="180743.78999999998"/>
    <n v="510848.06999999995"/>
    <n v="0"/>
    <n v="31937.07"/>
    <n v="69190.31"/>
    <n v="114449.2"/>
    <n v="150508.86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152212.2000000002"/>
    <n v="194892.94"/>
    <n v="46547.839999999997"/>
    <n v="0"/>
    <n v="0"/>
    <n v="1"/>
    <n v="4126793.44"/>
    <n v="952146.30999999994"/>
    <n v="366085.44000000006"/>
    <x v="0"/>
    <x v="0"/>
    <x v="0"/>
    <x v="0"/>
    <x v="0"/>
    <x v="0"/>
    <n v="0"/>
    <n v="0"/>
    <n v="0"/>
    <x v="0"/>
    <x v="0"/>
    <x v="0"/>
    <x v="0"/>
    <x v="0"/>
    <x v="0"/>
    <n v="6279005.6400000006"/>
    <n v="1147039.25"/>
    <n v="412634.28"/>
    <x v="0"/>
    <x v="0"/>
    <x v="0"/>
    <x v="0"/>
    <x v="0"/>
    <x v="0"/>
    <x v="0"/>
    <x v="0"/>
    <x v="0"/>
    <x v="0"/>
    <x v="0"/>
    <x v="0"/>
  </r>
  <r>
    <s v="1191712249001"/>
    <x v="39"/>
    <x v="0"/>
    <x v="0"/>
    <x v="0"/>
    <x v="0"/>
    <x v="0"/>
    <x v="0"/>
    <x v="0"/>
    <x v="0"/>
    <n v="11536761.43"/>
    <n v="-252858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328.87"/>
    <x v="0"/>
    <n v="0"/>
    <x v="0"/>
    <n v="11160"/>
    <n v="60798.82"/>
    <x v="0"/>
    <n v="6224.42"/>
    <n v="0"/>
    <n v="155183.99"/>
    <n v="146894.72"/>
    <x v="0"/>
    <n v="0"/>
    <x v="0"/>
    <n v="3121.18"/>
    <n v="0.13"/>
    <n v="5167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62394.48"/>
    <n v="151512.10999999999"/>
    <n v="155183.99"/>
    <n v="3671.8800000000047"/>
    <n v="1966066.3599999999"/>
    <n v="1602667.8900000001"/>
    <n v="1.2267459604497346"/>
    <n v="15923019.77"/>
    <n v="1962258.69"/>
    <n v="0.12323407986323187"/>
    <n v="13960761.08"/>
    <n v="0.87676592013676813"/>
    <n v="13617707.869999999"/>
    <n v="1.0251916999009614"/>
    <x v="12"/>
    <x v="0"/>
    <n v="326245.37"/>
    <n v="0"/>
    <n v="0"/>
    <x v="0"/>
    <n v="56181.279999999999"/>
    <x v="0"/>
    <x v="0"/>
    <x v="12"/>
    <n v="326245.37"/>
    <n v="0"/>
    <n v="487711.94999999995"/>
    <n v="2338978.1800000002"/>
    <n v="7492520.8399999999"/>
    <n v="681576.74"/>
    <n v="1029830.11"/>
    <x v="0"/>
    <x v="0"/>
    <n v="246714.12"/>
    <x v="0"/>
    <x v="0"/>
    <n v="2338978.1800000002"/>
    <n v="7739234.96"/>
    <n v="681576.74"/>
    <n v="11789619.99"/>
    <n v="4.1367910960122468E-2"/>
    <x v="16"/>
    <n v="4.3542804480207489E-2"/>
    <n v="0"/>
    <n v="5.4553930259428909E-2"/>
    <x v="0"/>
    <x v="0"/>
    <n v="0"/>
    <x v="0"/>
    <x v="0"/>
    <x v="16"/>
    <n v="4.2154731273335057E-2"/>
    <n v="0"/>
    <n v="45592.62"/>
    <n v="163007.31"/>
    <n v="12632.75"/>
    <n v="31563.52"/>
    <x v="0"/>
    <x v="0"/>
    <n v="62.36"/>
    <x v="0"/>
    <x v="0"/>
    <n v="45592.62"/>
    <n v="163069.66999999998"/>
    <n v="12632.75"/>
    <n v="-252858.56"/>
    <n v="0.51845881570053809"/>
    <x v="14"/>
    <n v="0.49964635513448052"/>
    <n v="0"/>
    <n v="0.56181560833074651"/>
    <x v="0"/>
    <x v="0"/>
    <n v="0"/>
    <x v="0"/>
    <x v="0"/>
    <n v="0.43303880028835939"/>
    <n v="0.49983749960957297"/>
    <n v="0"/>
    <n v="31642479.350000001"/>
    <n v="15821239.675000001"/>
    <n v="4.6114328269285888E-2"/>
    <n v="65527.03"/>
    <n v="0.92784336479159824"/>
    <n v="2.0622788523681219E-2"/>
    <n v="3938527.6799999997"/>
    <n v="1969263.8399999999"/>
    <n v="2.2375142987442431E-2"/>
    <n v="2.78502575683912E-3"/>
    <n v="0.86575656509512133"/>
    <n v="4728.2099999999991"/>
    <n v="2.8812045825205419E-2"/>
    <n v="3.5862246679478301E-3"/>
    <n v="21479.86"/>
    <n v="2233692.88"/>
    <n v="4547111.3499999996"/>
    <n v="2273555.6749999998"/>
    <n v="92151.18"/>
    <n v="7166275.4699999997"/>
    <n v="14505851.149999999"/>
    <n v="7252925.5749999993"/>
    <n v="6311.36"/>
    <n v="681576.74"/>
    <n v="1370654.25"/>
    <n v="685327.125"/>
    <n v="13741.78"/>
    <n v="973648.83"/>
    <n v="1969220.44"/>
    <n v="984610.22"/>
    <x v="0"/>
    <x v="0"/>
    <x v="0"/>
    <x v="0"/>
    <x v="0"/>
    <x v="0"/>
    <x v="0"/>
    <x v="0"/>
    <n v="2953.28"/>
    <n v="246714.12"/>
    <n v="473163.53"/>
    <n v="236581.76500000001"/>
    <x v="0"/>
    <x v="0"/>
    <x v="0"/>
    <x v="0"/>
    <x v="0"/>
    <x v="0"/>
    <x v="0"/>
    <x v="0"/>
    <n v="0.11337233692330848"/>
    <n v="0.15246456737562758"/>
    <n v="0.11051119565711046"/>
    <n v="0.16747882222875973"/>
    <x v="0"/>
    <x v="0"/>
    <n v="0.14979751292328047"/>
    <x v="0"/>
    <x v="0"/>
    <n v="0"/>
    <n v="0"/>
    <n v="0"/>
    <n v="0"/>
    <n v="0"/>
    <n v="0"/>
    <n v="0"/>
    <n v="0"/>
    <n v="0"/>
    <n v="0"/>
    <n v="138852.51999999999"/>
    <n v="11301908.039999999"/>
    <n v="22866000.719999999"/>
    <n v="11433000.359999999"/>
    <n v="0.14573866767550769"/>
    <n v="8406765.6500000004"/>
    <n v="1796876.18"/>
    <n v="0.2137416760273316"/>
    <n v="-252858.56"/>
    <x v="0"/>
    <n v="234853.38999999996"/>
    <n v="0.11945344001511728"/>
    <n v="0.24852900625770205"/>
    <n v="5167.96"/>
    <n v="1957226.52"/>
    <n v="1960898.4"/>
    <n v="0.1231486507160193"/>
    <n v="1962258.69"/>
    <n v="1.1232340798632319"/>
    <n v="0.10963756613493621"/>
    <n v="252858.56"/>
    <n v="2009421.63"/>
    <n v="0.12583648758672913"/>
    <x v="0"/>
    <x v="0"/>
    <x v="0"/>
    <x v="0"/>
    <x v="0"/>
    <x v="0"/>
    <n v="951570.2"/>
    <n v="12513001.969999999"/>
    <n v="13464572.169999998"/>
    <n v="1964230.4199999997"/>
    <x v="0"/>
    <n v="1964230.4199999997"/>
    <n v="0.14588138376772503"/>
    <n v="13617707.869999999"/>
    <n v="-6609889.4700000007"/>
    <x v="0"/>
    <n v="959362.61"/>
    <n v="2.045519034768303"/>
    <n v="73565.850000000006"/>
    <n v="76687.03"/>
    <n v="65527.03"/>
    <n v="4728.2099999999991"/>
    <n v="4728.3399999999992"/>
    <n v="3671.8799999999992"/>
    <n v="3671.8799999999992"/>
    <n v="300220.99"/>
    <n v="338143.36"/>
    <n v="297230.90000000002"/>
    <n v="205058.56"/>
    <n v="1093039.07"/>
    <x v="8"/>
    <x v="5"/>
    <x v="3"/>
    <x v="5"/>
    <x v="1"/>
    <x v="0"/>
    <x v="10"/>
    <x v="9"/>
    <x v="0"/>
    <x v="9"/>
    <n v="859258.21"/>
    <n v="738047.4"/>
    <n v="722223.45"/>
    <n v="4846746.41"/>
    <n v="13465.19"/>
    <n v="13206.85"/>
    <n v="11292.87"/>
    <n v="130599.59000000001"/>
    <n v="3807.74"/>
    <n v="16348.72"/>
    <n v="24465.97"/>
    <n v="113058.44"/>
    <n v="41677.68"/>
    <n v="16240.9"/>
    <n v="68067.73"/>
    <n v="555590.43000000005"/>
    <n v="0"/>
    <n v="0"/>
    <n v="0"/>
    <n v="0"/>
    <x v="0"/>
    <x v="0"/>
    <n v="0"/>
    <n v="0"/>
    <n v="161835.6"/>
    <n v="202153.07"/>
    <n v="75686.94"/>
    <n v="111555.9"/>
    <n v="422417.32"/>
    <n v="1738.52"/>
    <n v="2095.0300000000002"/>
    <n v="1507.38"/>
    <n v="2893.03"/>
    <n v="18088.919999999998"/>
    <n v="960.46"/>
    <n v="2918.12"/>
    <n v="7914.99"/>
    <n v="9647.06"/>
    <n v="8417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92.95"/>
    <n v="10780.38"/>
    <n v="16504.05"/>
    <n v="34105.15"/>
    <n v="179631.59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33692.88"/>
    <x v="8"/>
    <x v="14"/>
    <n v="7166275.4699999997"/>
    <n v="168564.5"/>
    <n v="157680.87"/>
    <n v="681576.74"/>
    <n v="0"/>
    <n v="0"/>
    <n v="973648.83000000007"/>
    <n v="26322.879999999997"/>
    <n v="29858.399999999998"/>
    <x v="0"/>
    <x v="0"/>
    <x v="0"/>
    <x v="0"/>
    <x v="0"/>
    <x v="0"/>
    <n v="246714.12"/>
    <n v="0"/>
    <n v="0"/>
    <x v="0"/>
    <x v="0"/>
    <x v="0"/>
    <x v="0"/>
    <x v="0"/>
    <x v="0"/>
    <n v="11301908.040000001"/>
    <n v="264610.56"/>
    <n v="223101.38999999996"/>
    <x v="0"/>
    <x v="0"/>
    <x v="0"/>
    <x v="0"/>
    <x v="0"/>
    <x v="0"/>
    <x v="0"/>
    <x v="0"/>
    <x v="0"/>
    <x v="0"/>
    <x v="0"/>
    <x v="0"/>
  </r>
  <r>
    <s v="1191712249001"/>
    <x v="39"/>
    <x v="1"/>
    <x v="0"/>
    <x v="1"/>
    <x v="0"/>
    <x v="0"/>
    <x v="0"/>
    <x v="0"/>
    <x v="0"/>
    <n v="11422937.560000001"/>
    <n v="-355346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250.81"/>
    <x v="0"/>
    <n v="0"/>
    <x v="0"/>
    <n v="113648.3"/>
    <n v="121221.91"/>
    <x v="0"/>
    <n v="8883.5499999999993"/>
    <n v="0"/>
    <n v="289297.02"/>
    <n v="274684.56"/>
    <x v="0"/>
    <n v="642.96"/>
    <x v="0"/>
    <n v="6438.82"/>
    <n v="0.64"/>
    <n v="7530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44968.71"/>
    <n v="384004.57"/>
    <n v="289297.02"/>
    <n v="-94707.549999999988"/>
    <n v="1850261.16"/>
    <n v="1616027.06"/>
    <n v="1.1449444169579683"/>
    <n v="15819839.66"/>
    <n v="1914362.9699999997"/>
    <n v="0.12101026376647864"/>
    <n v="13905476.690000001"/>
    <n v="0.87898973623352139"/>
    <n v="13631117.07"/>
    <n v="1.0201274494666197"/>
    <x v="13"/>
    <x v="0"/>
    <n v="411326.78"/>
    <n v="0"/>
    <n v="30090.29"/>
    <x v="0"/>
    <n v="61969.770000000004"/>
    <x v="0"/>
    <x v="0"/>
    <x v="13"/>
    <n v="411326.78"/>
    <n v="30090.29"/>
    <n v="606572.44000000006"/>
    <n v="2341598.7200000002"/>
    <n v="7393221.3399999999"/>
    <n v="700272.92"/>
    <n v="1084869.71"/>
    <x v="0"/>
    <x v="0"/>
    <n v="258321.73"/>
    <x v="0"/>
    <x v="0"/>
    <n v="2341598.7200000002"/>
    <n v="7651543.0700000003"/>
    <n v="700272.92"/>
    <n v="11778284.42"/>
    <n v="5.1499218253722563E-2"/>
    <x v="17"/>
    <n v="5.5635664223195033E-2"/>
    <n v="4.2969375425798269E-2"/>
    <n v="5.7121854752493741E-2"/>
    <x v="0"/>
    <x v="0"/>
    <n v="0"/>
    <x v="0"/>
    <x v="0"/>
    <x v="17"/>
    <n v="5.375736321902453E-2"/>
    <n v="4.2969375425798269E-2"/>
    <n v="57207.1"/>
    <n v="241945.94999999998"/>
    <n v="8231.75"/>
    <n v="45796.17"/>
    <x v="0"/>
    <x v="0"/>
    <n v="2165.89"/>
    <x v="0"/>
    <x v="0"/>
    <n v="57207.1"/>
    <n v="244111.84"/>
    <n v="8231.75"/>
    <n v="-355346.86"/>
    <n v="0.58582757238360506"/>
    <x v="15"/>
    <n v="0.5882086014433584"/>
    <n v="0.27356831722126973"/>
    <n v="0.73900822933504506"/>
    <x v="0"/>
    <x v="0"/>
    <n v="0"/>
    <x v="0"/>
    <x v="0"/>
    <n v="0.55440972383743459"/>
    <n v="0.59347422018084983"/>
    <n v="0.27356831722126973"/>
    <n v="47462319.010000005"/>
    <n v="15820773.003333336"/>
    <n v="4.5973193588376239E-2"/>
    <n v="27867.229999999996"/>
    <n v="4.3499806044590734"/>
    <n v="2.0322649211404389E-2"/>
    <n v="5883496.3899999997"/>
    <n v="1961165.4633333331"/>
    <n v="-0.28974877980676383"/>
    <n v="-3.5917669754839052E-2"/>
    <n v="0.86407330811663252"/>
    <n v="-93354.680000000008"/>
    <n v="-0.28560980216731302"/>
    <n v="-3.5404596215493689E-2"/>
    <n v="39672.629999999997"/>
    <n v="2238413.12"/>
    <n v="6785524.4699999997"/>
    <n v="2261841.4899999998"/>
    <n v="168744.73"/>
    <n v="6981894.5599999996"/>
    <n v="21487745.709999997"/>
    <n v="7162581.9033333324"/>
    <n v="11285.74"/>
    <n v="670182.63"/>
    <n v="2040836.88"/>
    <n v="680278.96"/>
    <n v="26201.56"/>
    <n v="1022899.94"/>
    <n v="2992120.38"/>
    <n v="997373.46"/>
    <x v="0"/>
    <x v="0"/>
    <x v="0"/>
    <x v="0"/>
    <x v="0"/>
    <x v="0"/>
    <x v="0"/>
    <x v="0"/>
    <n v="5974.51"/>
    <n v="258321.73"/>
    <n v="731485.26"/>
    <n v="243828.42"/>
    <x v="0"/>
    <x v="0"/>
    <x v="0"/>
    <x v="0"/>
    <x v="0"/>
    <x v="0"/>
    <x v="0"/>
    <x v="0"/>
    <n v="0.10523981501462334"/>
    <n v="0.14135522548493529"/>
    <n v="9.9539224320564029E-2"/>
    <n v="0.15762336407066618"/>
    <x v="0"/>
    <x v="0"/>
    <n v="0.14701756259586146"/>
    <x v="0"/>
    <x v="0"/>
    <n v="0"/>
    <n v="0"/>
    <n v="0"/>
    <n v="0"/>
    <n v="0"/>
    <n v="0"/>
    <n v="0"/>
    <n v="0"/>
    <n v="0"/>
    <n v="0"/>
    <n v="259206.54"/>
    <n v="11171711.98"/>
    <n v="34037712.700000003"/>
    <n v="11345904.233333334"/>
    <n v="0.13707494863484171"/>
    <n v="8154452.4299999997"/>
    <n v="1705663.21"/>
    <n v="0.20916955793682887"/>
    <n v="-355346.86"/>
    <x v="0"/>
    <n v="251225.58000000007"/>
    <n v="0.13577844329824235"/>
    <n v="0.3118674541555993"/>
    <n v="7530.04"/>
    <n v="1937438.67"/>
    <n v="1842731.1199999999"/>
    <n v="0.11648228803856282"/>
    <n v="1914362.9699999997"/>
    <n v="1.1210102637664787"/>
    <n v="0.10390831538615389"/>
    <n v="355346.86"/>
    <n v="1893616.4299999997"/>
    <n v="0.1876551419655775"/>
    <x v="0"/>
    <x v="0"/>
    <x v="0"/>
    <x v="0"/>
    <x v="0"/>
    <x v="0"/>
    <n v="998308.02"/>
    <n v="12407559.190000001"/>
    <n v="13405867.210000001"/>
    <n v="1850261.1599999997"/>
    <x v="0"/>
    <n v="1850261.1599999997"/>
    <n v="0.13801875932500748"/>
    <n v="13631117.07"/>
    <n v="-6448789.2199999997"/>
    <x v="0"/>
    <n v="937331.96"/>
    <n v="2.075005220135671"/>
    <n v="134433.75"/>
    <n v="141515.53"/>
    <n v="27867.229999999996"/>
    <n v="-93354.680000000008"/>
    <n v="-93354.040000000008"/>
    <n v="-94707.550000000017"/>
    <n v="-94707.550000000017"/>
    <n v="400718.43"/>
    <n v="111308.92"/>
    <n v="319533.27"/>
    <n v="339787.92"/>
    <n v="1067064.58"/>
    <x v="9"/>
    <x v="6"/>
    <x v="4"/>
    <x v="6"/>
    <x v="2"/>
    <x v="0"/>
    <x v="11"/>
    <x v="10"/>
    <x v="0"/>
    <x v="9"/>
    <n v="940430.9"/>
    <n v="709115.87"/>
    <n v="564876.06999999995"/>
    <n v="4767471.72"/>
    <n v="21352.99"/>
    <n v="19404.330000000002"/>
    <n v="21132.35"/>
    <n v="198347.82"/>
    <n v="2881.82"/>
    <n v="19227.07"/>
    <n v="23501.82"/>
    <n v="105478.58"/>
    <n v="42085.53"/>
    <n v="16024.19"/>
    <n v="67460.09"/>
    <n v="544612.81999999995"/>
    <n v="469.23"/>
    <n v="901.82"/>
    <n v="2169.67"/>
    <n v="26336.53"/>
    <x v="0"/>
    <x v="0"/>
    <n v="213.04"/>
    <n v="0"/>
    <n v="164457.04999999999"/>
    <n v="215312.91"/>
    <n v="72761.05"/>
    <n v="110911.28"/>
    <n v="459457.65"/>
    <n v="2237.9499999999998"/>
    <n v="2913.98"/>
    <n v="2213.1"/>
    <n v="4695.93"/>
    <n v="20122.84"/>
    <n v="847.72"/>
    <n v="3116.47"/>
    <n v="5363.91"/>
    <n v="12049.65"/>
    <n v="8408.219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98.11"/>
    <n v="10617.29"/>
    <n v="17172.71"/>
    <n v="32419.41"/>
    <n v="191514.21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38413.12"/>
    <x v="9"/>
    <x v="15"/>
    <n v="6981894.5599999996"/>
    <n v="260237.49000000002"/>
    <n v="151089.29"/>
    <n v="670182.62999999989"/>
    <n v="29877.25"/>
    <n v="213.04"/>
    <n v="1022899.94"/>
    <n v="32183.800000000003"/>
    <n v="29785.97"/>
    <x v="0"/>
    <x v="0"/>
    <x v="0"/>
    <x v="0"/>
    <x v="0"/>
    <x v="0"/>
    <n v="258321.72999999998"/>
    <n v="0"/>
    <n v="0"/>
    <x v="0"/>
    <x v="0"/>
    <x v="0"/>
    <x v="0"/>
    <x v="0"/>
    <x v="0"/>
    <n v="11171711.98"/>
    <n v="389539.51999999996"/>
    <n v="217032.92"/>
    <x v="0"/>
    <x v="0"/>
    <x v="0"/>
    <x v="0"/>
    <x v="0"/>
    <x v="0"/>
    <x v="0"/>
    <x v="0"/>
    <x v="0"/>
    <x v="0"/>
    <x v="0"/>
    <x v="0"/>
  </r>
  <r>
    <s v="1191712249001"/>
    <x v="39"/>
    <x v="2"/>
    <x v="0"/>
    <x v="2"/>
    <x v="0"/>
    <x v="0"/>
    <x v="0"/>
    <x v="0"/>
    <x v="0"/>
    <n v="11310439.6"/>
    <n v="-394341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3353.01"/>
    <x v="0"/>
    <n v="0"/>
    <x v="0"/>
    <n v="152643.29999999999"/>
    <n v="183019.41"/>
    <x v="0"/>
    <n v="12765.34"/>
    <n v="0"/>
    <n v="436831.38"/>
    <n v="414838.39"/>
    <x v="0"/>
    <n v="642.96"/>
    <x v="0"/>
    <n v="10924.67"/>
    <n v="0.85"/>
    <n v="10424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32980.31"/>
    <n v="561781.06000000006"/>
    <n v="436831.38"/>
    <n v="-124949.68000000005"/>
    <n v="1808030.63"/>
    <n v="1665644.4500000002"/>
    <n v="1.0854841379863509"/>
    <n v="15471387.98"/>
    <n v="1950550.7200000002"/>
    <n v="0.12607470787504613"/>
    <n v="13520837.260000002"/>
    <n v="0.87392529212495396"/>
    <n v="13351155.559999999"/>
    <n v="1.0127091396124819"/>
    <x v="14"/>
    <x v="0"/>
    <n v="507039.81"/>
    <n v="0"/>
    <n v="0"/>
    <x v="0"/>
    <n v="136648.35999999999"/>
    <x v="0"/>
    <x v="0"/>
    <x v="14"/>
    <n v="507039.81"/>
    <n v="0"/>
    <n v="742070.92"/>
    <n v="2243756.35"/>
    <n v="7361535.54"/>
    <n v="711867.93"/>
    <n v="1126874.0100000002"/>
    <x v="0"/>
    <x v="0"/>
    <n v="260747.63"/>
    <x v="0"/>
    <x v="0"/>
    <n v="2243756.35"/>
    <n v="7622283.1699999999"/>
    <n v="711867.93"/>
    <n v="11704781.459999999"/>
    <n v="6.3398955592290071E-2"/>
    <x v="18"/>
    <n v="6.887690852607091E-2"/>
    <n v="0"/>
    <n v="0.12126321025009704"/>
    <x v="0"/>
    <x v="0"/>
    <n v="0"/>
    <x v="0"/>
    <x v="0"/>
    <x v="18"/>
    <n v="6.652072596772865E-2"/>
    <n v="0"/>
    <n v="67680.69"/>
    <n v="264967.12"/>
    <n v="8231.75"/>
    <n v="51296.409999999996"/>
    <x v="0"/>
    <x v="0"/>
    <n v="2165.89"/>
    <x v="0"/>
    <x v="0"/>
    <n v="67680.69"/>
    <n v="267133.01"/>
    <n v="8231.75"/>
    <n v="-394341.86"/>
    <n v="0.5314072406987731"/>
    <x v="16"/>
    <n v="0.52257656060576385"/>
    <n v="0"/>
    <n v="0.37538986929663848"/>
    <x v="0"/>
    <x v="0"/>
    <n v="0"/>
    <x v="0"/>
    <x v="0"/>
    <n v="0.68793248816484598"/>
    <n v="0.52684819758038326"/>
    <n v="0"/>
    <n v="62933706.99000001"/>
    <n v="15733426.747500002"/>
    <n v="4.6530082209606687E-2"/>
    <n v="60409.710000000021"/>
    <n v="3.0296356330795153"/>
    <n v="2.0368546861599699E-2"/>
    <n v="7816476.6999999993"/>
    <n v="1954119.1749999998"/>
    <n v="-0.25576675486028122"/>
    <n v="-3.1766679187000178E-2"/>
    <n v="0.87660693139069601"/>
    <n v="-122609.69999999998"/>
    <n v="-0.2509769139336141"/>
    <n v="-3.117177254967227E-2"/>
    <n v="59210.21"/>
    <n v="2145373.6"/>
    <n v="8930898.0700000003"/>
    <n v="2232724.5175000001"/>
    <n v="250209.45"/>
    <n v="6854495.7300000004"/>
    <n v="28342241.439999998"/>
    <n v="7085560.3599999994"/>
    <n v="17946.14"/>
    <n v="711867.93"/>
    <n v="2752704.81"/>
    <n v="688176.20250000001"/>
    <n v="37800.54"/>
    <n v="990225.65"/>
    <n v="3982346.03"/>
    <n v="995586.50749999995"/>
    <x v="0"/>
    <x v="0"/>
    <x v="0"/>
    <x v="0"/>
    <x v="0"/>
    <x v="0"/>
    <x v="0"/>
    <x v="0"/>
    <n v="9406.1200000000008"/>
    <n v="260747.63"/>
    <n v="992232.89"/>
    <n v="248058.2225"/>
    <x v="0"/>
    <x v="0"/>
    <x v="0"/>
    <x v="0"/>
    <x v="0"/>
    <x v="0"/>
    <x v="0"/>
    <x v="0"/>
    <n v="0.10607705435384057"/>
    <n v="0.14125033859707323"/>
    <n v="0.10431130826556008"/>
    <n v="0.15187244790980658"/>
    <x v="0"/>
    <x v="0"/>
    <n v="0.1516760042090522"/>
    <x v="0"/>
    <x v="0"/>
    <n v="0"/>
    <n v="0"/>
    <n v="0"/>
    <n v="0"/>
    <n v="0"/>
    <n v="0"/>
    <n v="0"/>
    <n v="0"/>
    <n v="0"/>
    <n v="0"/>
    <n v="391193.71"/>
    <n v="10962710.540000001"/>
    <n v="45000423.240000002"/>
    <n v="11250105.810000001"/>
    <n v="0.13908978870306288"/>
    <n v="7708865.4199999999"/>
    <n v="1480781.75"/>
    <n v="0.19208815685875602"/>
    <n v="-394341.86"/>
    <x v="0"/>
    <n v="347729.06000000006"/>
    <n v="0.19232476166623355"/>
    <n v="0.38389988566412248"/>
    <n v="10424.51"/>
    <n v="1922555.8"/>
    <n v="1797606.1199999999"/>
    <n v="0.11618906605689037"/>
    <n v="1950550.7200000002"/>
    <n v="1.1260747078750462"/>
    <n v="0.1031806018236076"/>
    <n v="394341.86"/>
    <n v="1851385.9"/>
    <n v="0.21299819772852327"/>
    <x v="0"/>
    <x v="0"/>
    <x v="0"/>
    <x v="0"/>
    <x v="0"/>
    <x v="0"/>
    <n v="1037057.585"/>
    <n v="12156489.84"/>
    <n v="13193547.425000001"/>
    <n v="1808030.63"/>
    <x v="0"/>
    <n v="1808030.63"/>
    <n v="0.13703900639899355"/>
    <n v="13352371.560000001"/>
    <n v="-6228083.6699999999"/>
    <x v="0"/>
    <n v="918341.68"/>
    <n v="2.1048596095518608"/>
    <n v="201485.38"/>
    <n v="213053.01"/>
    <n v="60409.710000000021"/>
    <n v="-122609.69999999998"/>
    <n v="-122608.84999999998"/>
    <n v="-124949.67999999998"/>
    <n v="-124949.67999999998"/>
    <n v="262896.15000000002"/>
    <n v="342760.48"/>
    <n v="369536.86"/>
    <n v="208194.14"/>
    <n v="961985.97"/>
    <x v="10"/>
    <x v="7"/>
    <x v="5"/>
    <x v="7"/>
    <x v="3"/>
    <x v="0"/>
    <x v="12"/>
    <x v="11"/>
    <x v="0"/>
    <x v="9"/>
    <n v="434179.76"/>
    <n v="929256.2"/>
    <n v="575330.98"/>
    <n v="4915728.79"/>
    <n v="21201.5"/>
    <n v="22140.51"/>
    <n v="22664.42"/>
    <n v="243132.57"/>
    <n v="2855.92"/>
    <n v="66563.05"/>
    <n v="24638.2"/>
    <n v="103843.64"/>
    <n v="10703.2"/>
    <n v="18518.37"/>
    <n v="77688.710000000006"/>
    <n v="604957.65"/>
    <n v="0"/>
    <n v="0"/>
    <n v="0"/>
    <n v="0"/>
    <x v="0"/>
    <x v="0"/>
    <n v="0"/>
    <n v="0"/>
    <n v="157650.81"/>
    <n v="188784.32"/>
    <n v="99079.95"/>
    <n v="108465.34"/>
    <n v="436245.23"/>
    <n v="4916.72"/>
    <n v="3914.64"/>
    <n v="5095.3599999999997"/>
    <n v="10638.58"/>
    <n v="39721.94"/>
    <n v="846.93"/>
    <n v="47908.57"/>
    <n v="5604.26"/>
    <n v="9596.64"/>
    <n v="8404.7199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17.84"/>
    <n v="10824.77"/>
    <n v="17686.2"/>
    <n v="37769.360000000001"/>
    <n v="188749.46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45373.5999999996"/>
    <x v="10"/>
    <x v="16"/>
    <n v="6854495.7300000004"/>
    <n v="309139"/>
    <n v="197900.81"/>
    <n v="711867.93"/>
    <n v="0"/>
    <n v="0"/>
    <n v="990225.65"/>
    <n v="64287.240000000005"/>
    <n v="72361.119999999995"/>
    <x v="0"/>
    <x v="0"/>
    <x v="0"/>
    <x v="0"/>
    <x v="0"/>
    <x v="0"/>
    <n v="260747.63"/>
    <n v="0"/>
    <n v="0"/>
    <x v="0"/>
    <x v="0"/>
    <x v="0"/>
    <x v="0"/>
    <x v="0"/>
    <x v="0"/>
    <n v="10962710.539999999"/>
    <n v="432755.08999999997"/>
    <n v="309315.83"/>
    <x v="0"/>
    <x v="0"/>
    <x v="0"/>
    <x v="0"/>
    <x v="0"/>
    <x v="0"/>
    <x v="0"/>
    <x v="0"/>
    <x v="0"/>
    <x v="0"/>
    <x v="0"/>
    <x v="0"/>
  </r>
  <r>
    <s v="1191712249001"/>
    <x v="39"/>
    <x v="3"/>
    <x v="0"/>
    <x v="3"/>
    <x v="0"/>
    <x v="0"/>
    <x v="0"/>
    <x v="0"/>
    <x v="0"/>
    <n v="11191593.49"/>
    <n v="-394341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4957.08"/>
    <x v="0"/>
    <n v="0"/>
    <x v="0"/>
    <n v="152643.29999999999"/>
    <n v="244840.38"/>
    <x v="0"/>
    <n v="12083.26"/>
    <n v="0"/>
    <n v="581803.26"/>
    <n v="553717.56999999995"/>
    <x v="0"/>
    <n v="857.11"/>
    <x v="0"/>
    <n v="15439.18"/>
    <n v="0.99"/>
    <n v="11788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35142.93"/>
    <n v="694524.02"/>
    <n v="581803.26"/>
    <n v="-112720.76000000001"/>
    <n v="1822422.17"/>
    <n v="1947300.4"/>
    <n v="0.93587110134625351"/>
    <n v="15458958.890000001"/>
    <n v="2335466.19"/>
    <n v="0.15107525717729622"/>
    <n v="13123492.699999999"/>
    <n v="0.84892474282270369"/>
    <n v="13290417.48"/>
    <n v="0.98744021545965754"/>
    <x v="15"/>
    <x v="0"/>
    <n v="760788.34"/>
    <n v="0"/>
    <n v="0"/>
    <x v="0"/>
    <n v="118064.02"/>
    <x v="0"/>
    <x v="0"/>
    <x v="15"/>
    <n v="760788.34"/>
    <n v="0"/>
    <n v="1032017"/>
    <n v="2151415.7200000002"/>
    <n v="7473494.4900000002"/>
    <n v="704005.51"/>
    <n v="998701.04"/>
    <x v="0"/>
    <x v="0"/>
    <n v="258318.59"/>
    <x v="0"/>
    <x v="0"/>
    <n v="2151415.7200000002"/>
    <n v="7731813.0800000001"/>
    <n v="704005.51"/>
    <n v="11585935.35"/>
    <n v="8.9074983488493228E-2"/>
    <x v="19"/>
    <n v="0.10179820711957198"/>
    <n v="0"/>
    <n v="0.11821757990759676"/>
    <x v="0"/>
    <x v="0"/>
    <n v="0"/>
    <x v="0"/>
    <x v="0"/>
    <x v="19"/>
    <n v="9.8397145938246083E-2"/>
    <n v="0"/>
    <n v="67680.69"/>
    <n v="264967.12"/>
    <n v="8231.75"/>
    <n v="51296.409999999996"/>
    <x v="0"/>
    <x v="0"/>
    <n v="2165.89"/>
    <x v="0"/>
    <x v="0"/>
    <n v="67680.69"/>
    <n v="267133.01"/>
    <n v="8231.75"/>
    <n v="-394341.86"/>
    <n v="0.38210791101309377"/>
    <x v="17"/>
    <n v="0.3482796805219176"/>
    <n v="0"/>
    <n v="0.43447961538155311"/>
    <x v="0"/>
    <x v="0"/>
    <n v="0"/>
    <x v="0"/>
    <x v="0"/>
    <n v="0.44188195134333874"/>
    <n v="0.35112658272338931"/>
    <n v="0"/>
    <n v="78392665.88000001"/>
    <n v="15678533.176000003"/>
    <n v="4.6848843048938542E-2"/>
    <n v="132413.47999999992"/>
    <n v="1.8490593253798642"/>
    <n v="2.010249278181582E-2"/>
    <n v="9751619.629999999"/>
    <n v="1950323.9259999997"/>
    <n v="-0.17338775138422827"/>
    <n v="-2.156848961595742E-2"/>
    <n v="0.87170369157844385"/>
    <n v="-112426.90000000008"/>
    <n v="-0.17293573416378233"/>
    <n v="-2.1512261141641391E-2"/>
    <n v="77548.81"/>
    <n v="1998251.08"/>
    <n v="10929149.15"/>
    <n v="2185829.83"/>
    <n v="322411.87"/>
    <n v="6712706.1500000004"/>
    <n v="35054947.589999996"/>
    <n v="7010989.5179999992"/>
    <n v="24240.6"/>
    <n v="704005.51"/>
    <n v="3456710.3200000003"/>
    <n v="691342.06400000001"/>
    <n v="49962.59"/>
    <n v="880637.02"/>
    <n v="4862983.05"/>
    <n v="972596.61"/>
    <x v="0"/>
    <x v="0"/>
    <x v="0"/>
    <x v="0"/>
    <x v="0"/>
    <x v="0"/>
    <x v="0"/>
    <x v="0"/>
    <n v="12687"/>
    <n v="258318.59"/>
    <n v="1250551.48"/>
    <n v="250110.296"/>
    <x v="0"/>
    <x v="0"/>
    <x v="0"/>
    <x v="0"/>
    <x v="0"/>
    <x v="0"/>
    <x v="0"/>
    <x v="0"/>
    <n v="0.10643391667868307"/>
    <n v="0.13795992812665336"/>
    <n v="0.10518931768630238"/>
    <n v="0.15411093197209477"/>
    <x v="0"/>
    <x v="0"/>
    <n v="0.15217686200331393"/>
    <x v="0"/>
    <x v="0"/>
    <n v="0"/>
    <n v="0"/>
    <n v="0"/>
    <n v="0"/>
    <n v="0"/>
    <n v="0"/>
    <n v="0"/>
    <n v="0"/>
    <n v="0"/>
    <n v="0"/>
    <n v="522781.12"/>
    <n v="10553918.35"/>
    <n v="55554341.590000004"/>
    <n v="11110868.318"/>
    <n v="0.14115398680940427"/>
    <n v="6384425.2200000007"/>
    <n v="1323847.6100000001"/>
    <n v="0.20735580171773083"/>
    <n v="-394341.86"/>
    <x v="0"/>
    <n v="637675.14"/>
    <n v="0.34990528017994865"/>
    <n v="0.53330272611956375"/>
    <n v="11788.41"/>
    <n v="1923354.52"/>
    <n v="1810633.76"/>
    <n v="0.11712520700027555"/>
    <n v="2335466.1900000004"/>
    <n v="1.1510752571772962"/>
    <n v="0.10175286652194554"/>
    <n v="394341.86"/>
    <n v="1865777.44"/>
    <n v="0.21135525146021703"/>
    <x v="0"/>
    <x v="0"/>
    <x v="0"/>
    <x v="0"/>
    <x v="0"/>
    <x v="0"/>
    <n v="1168947.02"/>
    <n v="12019370.150000002"/>
    <n v="13188317.170000002"/>
    <n v="1822422.17"/>
    <x v="0"/>
    <n v="1822422.17"/>
    <n v="0.13818458765501465"/>
    <n v="13291139.48"/>
    <n v="-5060577.6100000003"/>
    <x v="0"/>
    <n v="916973.36"/>
    <n v="2.1103589421616347"/>
    <n v="268760.48999999993"/>
    <n v="285056.77999999991"/>
    <n v="132413.47999999992"/>
    <n v="-112426.90000000008"/>
    <n v="-112425.91000000008"/>
    <n v="-112720.76000000007"/>
    <n v="-112720.76000000007"/>
    <n v="80330.820000000007"/>
    <n v="514872.2"/>
    <n v="274656.71000000002"/>
    <n v="204627.9"/>
    <n v="923763.45"/>
    <x v="11"/>
    <x v="8"/>
    <x v="6"/>
    <x v="8"/>
    <x v="4"/>
    <x v="0"/>
    <x v="13"/>
    <x v="12"/>
    <x v="0"/>
    <x v="9"/>
    <n v="467872.77"/>
    <n v="700383.34"/>
    <n v="496827.37"/>
    <n v="5047622.67"/>
    <n v="31288.78"/>
    <n v="41154.44"/>
    <n v="37134.81"/>
    <n v="428622.31"/>
    <n v="3050.04"/>
    <n v="81086.850000000006"/>
    <n v="28765.74"/>
    <n v="109685.37"/>
    <n v="11526.24"/>
    <n v="18712.02"/>
    <n v="77984.62"/>
    <n v="595782.63"/>
    <n v="0"/>
    <n v="0"/>
    <n v="0"/>
    <n v="0"/>
    <x v="0"/>
    <x v="0"/>
    <n v="0"/>
    <n v="0"/>
    <n v="129567.27"/>
    <n v="146109.85"/>
    <n v="95354.49"/>
    <n v="102834.27"/>
    <n v="406771.14"/>
    <n v="4539.07"/>
    <n v="5919.98"/>
    <n v="5222.9799999999996"/>
    <n v="10869.84"/>
    <n v="47631.49"/>
    <n v="1020.08"/>
    <n v="9126.1"/>
    <n v="7112.9"/>
    <n v="10735.86"/>
    <n v="15885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37.77"/>
    <n v="10941.3"/>
    <n v="17915.3"/>
    <n v="38216.07"/>
    <n v="182208.1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98251.0799999998"/>
    <x v="11"/>
    <x v="17"/>
    <n v="6712706.1500000004"/>
    <n v="538200.34"/>
    <n v="222588"/>
    <n v="704005.51"/>
    <n v="0"/>
    <n v="0"/>
    <n v="880637.02"/>
    <n v="74183.360000000001"/>
    <n v="43880.66"/>
    <x v="0"/>
    <x v="0"/>
    <x v="0"/>
    <x v="0"/>
    <x v="0"/>
    <x v="0"/>
    <n v="258318.59"/>
    <n v="0"/>
    <n v="0"/>
    <x v="0"/>
    <x v="0"/>
    <x v="0"/>
    <x v="0"/>
    <x v="0"/>
    <x v="0"/>
    <n v="10553918.350000001"/>
    <n v="626739.29999999981"/>
    <n v="405277.69999999995"/>
    <x v="0"/>
    <x v="0"/>
    <x v="0"/>
    <x v="0"/>
    <x v="0"/>
    <x v="0"/>
    <x v="0"/>
    <x v="0"/>
    <x v="0"/>
    <x v="0"/>
    <x v="0"/>
    <x v="0"/>
  </r>
  <r>
    <s v="1191725669001"/>
    <x v="40"/>
    <x v="0"/>
    <x v="0"/>
    <x v="0"/>
    <x v="0"/>
    <x v="0"/>
    <x v="0"/>
    <x v="0"/>
    <x v="0"/>
    <n v="10158689.27"/>
    <n v="-292105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685.94"/>
    <x v="0"/>
    <n v="674.21"/>
    <x v="6"/>
    <n v="17030.59"/>
    <n v="66532.31"/>
    <x v="0"/>
    <n v="3052.17"/>
    <n v="0"/>
    <n v="166116.75"/>
    <n v="144691.57999999999"/>
    <x v="0"/>
    <n v="0"/>
    <x v="0"/>
    <n v="1384.64"/>
    <n v="0"/>
    <n v="20040.53"/>
    <x v="0"/>
    <x v="0"/>
    <x v="0"/>
    <x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1"/>
    <x v="1"/>
    <x v="0"/>
    <x v="0"/>
    <x v="1"/>
    <x v="0"/>
    <x v="0"/>
    <x v="0"/>
    <x v="0"/>
    <x v="4"/>
    <x v="0"/>
    <x v="0"/>
    <n v="1445140.71"/>
    <n v="164535.59"/>
    <n v="166116.75"/>
    <n v="1581.1600000000035"/>
    <n v="1446721.8699999999"/>
    <n v="742538.07000000007"/>
    <n v="1.9483470658952204"/>
    <n v="14373839.15"/>
    <n v="1083738.98"/>
    <n v="7.5396626377302961E-2"/>
    <n v="13290100.17"/>
    <n v="0.92460337362269696"/>
    <n v="12688955.35"/>
    <n v="1.0473754381994891"/>
    <x v="16"/>
    <x v="0"/>
    <n v="47807.97"/>
    <n v="64563.6"/>
    <n v="0"/>
    <x v="0"/>
    <n v="157369.15"/>
    <x v="0"/>
    <x v="0"/>
    <x v="16"/>
    <n v="112371.57"/>
    <n v="0"/>
    <n v="269746.71999999997"/>
    <n v="6"/>
    <n v="3603947.8800000004"/>
    <n v="0"/>
    <n v="4938324.5200000005"/>
    <x v="0"/>
    <x v="0"/>
    <n v="1908516.11"/>
    <x v="0"/>
    <x v="0"/>
    <n v="6"/>
    <n v="5512463.9900000002"/>
    <n v="0"/>
    <n v="10450794.51"/>
    <n v="2.581112084271572E-2"/>
    <x v="5"/>
    <n v="1.3265444338223889E-2"/>
    <n v="0"/>
    <n v="3.186691141148415E-2"/>
    <x v="0"/>
    <x v="0"/>
    <n v="3.3829214048394902E-2"/>
    <x v="0"/>
    <x v="0"/>
    <x v="5"/>
    <n v="2.0384998469622662E-2"/>
    <n v="0"/>
    <n v="6"/>
    <n v="41814.86"/>
    <n v="0"/>
    <n v="176098.43"/>
    <x v="0"/>
    <x v="0"/>
    <n v="74185.95"/>
    <x v="0"/>
    <x v="0"/>
    <n v="6"/>
    <n v="116000.81"/>
    <n v="0"/>
    <n v="-292105.24"/>
    <n v="1.0828870875612502"/>
    <x v="5"/>
    <n v="0.87464203144371111"/>
    <n v="0"/>
    <n v="1.119014940348855"/>
    <x v="0"/>
    <x v="0"/>
    <n v="1.1490367637492334"/>
    <x v="0"/>
    <x v="0"/>
    <n v="1"/>
    <n v="1.0322967811164336"/>
    <n v="0"/>
    <n v="28203158.48"/>
    <n v="14101579.24"/>
    <n v="5.6616901299630602E-2"/>
    <n v="51125.109999999986"/>
    <n v="1.3013626767746811"/>
    <n v="3.0219304713845659E-2"/>
    <n v="2852289.46"/>
    <n v="1426144.73"/>
    <n v="1.330434394270771E-2"/>
    <n v="1.34551738334238E-3"/>
    <n v="0.862575941282962"/>
    <n v="-15407.200000000012"/>
    <n v="-0.12964069922973398"/>
    <n v="-1.3111042164381021E-2"/>
    <n v="0"/>
    <n v="0"/>
    <n v="0"/>
    <n v="0"/>
    <n v="43745.29"/>
    <n v="3556139.91"/>
    <n v="6879849.3100000005"/>
    <n v="3439924.6550000003"/>
    <n v="0"/>
    <n v="0"/>
    <n v="0"/>
    <n v="0"/>
    <n v="63616.639999999999"/>
    <n v="4780955.37"/>
    <n v="8794917.2599999998"/>
    <n v="4397458.63"/>
    <x v="0"/>
    <x v="0"/>
    <x v="0"/>
    <x v="0"/>
    <x v="0"/>
    <x v="0"/>
    <x v="0"/>
    <x v="0"/>
    <n v="23750.69"/>
    <n v="1843952.51"/>
    <n v="3770655.0700000003"/>
    <n v="1885327.5350000001"/>
    <x v="0"/>
    <x v="0"/>
    <x v="0"/>
    <x v="0"/>
    <x v="0"/>
    <x v="0"/>
    <x v="0"/>
    <x v="0"/>
    <n v="0"/>
    <n v="0.15260319124635013"/>
    <n v="0"/>
    <n v="0.17360019598410639"/>
    <x v="0"/>
    <x v="0"/>
    <n v="0.15117175912884545"/>
    <x v="0"/>
    <x v="0"/>
    <n v="0"/>
    <n v="0"/>
    <n v="0"/>
    <n v="0"/>
    <n v="0"/>
    <n v="0"/>
    <n v="0"/>
    <n v="0"/>
    <n v="0"/>
    <n v="0"/>
    <n v="132712.71"/>
    <n v="10181047.790000001"/>
    <n v="19445421.640000001"/>
    <n v="9722710.8200000003"/>
    <n v="0.16379717030399138"/>
    <n v="7320481.9299999997"/>
    <n v="1348500.13"/>
    <n v="0.18420920137425978"/>
    <n v="-292105.24"/>
    <x v="0"/>
    <n v="-22358.520000000019"/>
    <n v="0"/>
    <n v="0.18665775459332259"/>
    <n v="20040.53"/>
    <n v="1425100.18"/>
    <n v="1426681.3399999999"/>
    <n v="9.9255412914510024E-2"/>
    <n v="1083738.98"/>
    <n v="1.0753966263773029"/>
    <n v="9.2296563407375118E-2"/>
    <n v="292105.24"/>
    <n v="1446721.8699999999"/>
    <n v="0.20190835989781505"/>
    <x v="0"/>
    <x v="6"/>
    <x v="7"/>
    <x v="0"/>
    <x v="0"/>
    <x v="3"/>
    <n v="1021528.4"/>
    <n v="10954102.01"/>
    <n v="11977230.41"/>
    <n v="1445931.29"/>
    <x v="0"/>
    <n v="1445931.29"/>
    <n v="0.12072334258450657"/>
    <n v="12448403.810000001"/>
    <n v="-5971981.7999999998"/>
    <x v="0"/>
    <n v="673259.82"/>
    <n v="2.1464829283886271"/>
    <n v="69005.639999999985"/>
    <n v="68155.699999999983"/>
    <n v="51125.109999999986"/>
    <n v="-15407.200000000012"/>
    <n v="-15407.200000000012"/>
    <n v="1581.1599999999871"/>
    <n v="1581.1599999999871"/>
    <n v="0"/>
    <n v="0"/>
    <n v="0"/>
    <n v="0"/>
    <n v="0"/>
    <x v="0"/>
    <x v="0"/>
    <x v="0"/>
    <x v="0"/>
    <x v="0"/>
    <x v="0"/>
    <x v="0"/>
    <x v="0"/>
    <x v="0"/>
    <x v="10"/>
    <n v="126604.1"/>
    <n v="221161.88"/>
    <n v="304731.06"/>
    <n v="2903642.87"/>
    <n v="2784.31"/>
    <n v="3407.69"/>
    <n v="2635.3"/>
    <n v="23652.050000000003"/>
    <n v="0"/>
    <n v="1611.87"/>
    <n v="1690.6"/>
    <n v="12026.15"/>
    <n v="0"/>
    <n v="0"/>
    <n v="0"/>
    <n v="0"/>
    <n v="0"/>
    <n v="0"/>
    <n v="0"/>
    <n v="0"/>
    <x v="0"/>
    <x v="0"/>
    <n v="0"/>
    <n v="0"/>
    <n v="207809.73"/>
    <n v="331081.95"/>
    <n v="457821.59"/>
    <n v="843371.47"/>
    <n v="2940870.63"/>
    <n v="3650.53"/>
    <n v="5771.1"/>
    <n v="5057.32"/>
    <n v="8960.26"/>
    <n v="15463.53"/>
    <n v="5005.08"/>
    <n v="15643.48"/>
    <n v="19219.02"/>
    <n v="24965.56"/>
    <n v="53633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087.11"/>
    <n v="137663.04000000001"/>
    <n v="200375.09"/>
    <n v="361920.26"/>
    <n v="1063907.01"/>
    <n v="1826.71"/>
    <n v="2772.75"/>
    <n v="2901.45"/>
    <n v="5871.76"/>
    <n v="26514.15"/>
    <n v="591.98"/>
    <n v="2069.33"/>
    <n v="4439.49"/>
    <n v="7054.18"/>
    <n v="10521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18"/>
    <n v="3556139.91"/>
    <n v="32479.350000000002"/>
    <n v="15328.619999999999"/>
    <n v="0"/>
    <n v="0"/>
    <n v="0"/>
    <n v="4780955.37"/>
    <n v="38902.74"/>
    <n v="118466.41"/>
    <x v="0"/>
    <x v="0"/>
    <x v="0"/>
    <x v="0"/>
    <x v="0"/>
    <x v="0"/>
    <n v="1843952.51"/>
    <n v="39886.82"/>
    <n v="24676.78"/>
    <x v="0"/>
    <x v="0"/>
    <x v="0"/>
    <x v="0"/>
    <x v="0"/>
    <x v="0"/>
    <n v="10181047.789999999"/>
    <n v="111268.91"/>
    <n v="158477.80999999997"/>
    <x v="0"/>
    <x v="0"/>
    <x v="0"/>
    <x v="0"/>
    <x v="0"/>
    <x v="0"/>
    <x v="0"/>
    <x v="0"/>
    <x v="0"/>
    <x v="0"/>
    <x v="0"/>
    <x v="0"/>
  </r>
  <r>
    <s v="1191725669001"/>
    <x v="40"/>
    <x v="1"/>
    <x v="0"/>
    <x v="1"/>
    <x v="0"/>
    <x v="0"/>
    <x v="0"/>
    <x v="0"/>
    <x v="0"/>
    <n v="10740416.050000001"/>
    <n v="-292105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618.48000000001"/>
    <x v="0"/>
    <n v="721.91"/>
    <x v="7"/>
    <n v="17030.59"/>
    <n v="137346.41"/>
    <x v="0"/>
    <n v="5757.3"/>
    <n v="810.5"/>
    <n v="318232.63"/>
    <n v="288684.38"/>
    <x v="0"/>
    <n v="1203.43"/>
    <x v="0"/>
    <n v="2571.64"/>
    <n v="0"/>
    <n v="25773.18"/>
    <x v="0"/>
    <x v="0"/>
    <x v="0"/>
    <x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2"/>
    <x v="2"/>
    <x v="0"/>
    <x v="0"/>
    <x v="2"/>
    <x v="0"/>
    <x v="0"/>
    <x v="0"/>
    <x v="0"/>
    <x v="4"/>
    <x v="0"/>
    <x v="0"/>
    <n v="1502112.53"/>
    <n v="316945.45"/>
    <n v="318232.63"/>
    <n v="1287.179999999993"/>
    <n v="1503399.71"/>
    <n v="808878.95000000007"/>
    <n v="1.8586213796267042"/>
    <n v="14758900.789999999"/>
    <n v="1082986.7899999998"/>
    <n v="7.3378553417323966E-2"/>
    <n v="13675913.999999998"/>
    <n v="0.92662144658267598"/>
    <n v="12973647.429999998"/>
    <n v="1.0541302339060097"/>
    <x v="16"/>
    <x v="0"/>
    <n v="43168.41"/>
    <n v="62115.4"/>
    <n v="0"/>
    <x v="0"/>
    <n v="200814.02"/>
    <x v="0"/>
    <x v="0"/>
    <x v="16"/>
    <n v="105283.81"/>
    <n v="0"/>
    <n v="306103.82999999996"/>
    <n v="6"/>
    <n v="4038241.4999999995"/>
    <n v="0"/>
    <n v="5260558.6899999995"/>
    <x v="0"/>
    <x v="0"/>
    <n v="1733715.0999999999"/>
    <x v="0"/>
    <x v="0"/>
    <n v="6"/>
    <n v="5771956.5999999996"/>
    <n v="0"/>
    <n v="11032521.290000001"/>
    <n v="2.7745591597222279E-2"/>
    <x v="5"/>
    <n v="1.068990301843018E-2"/>
    <n v="0"/>
    <n v="3.8173515748761662E-2"/>
    <x v="0"/>
    <x v="0"/>
    <n v="3.5827916593677941E-2"/>
    <x v="0"/>
    <x v="0"/>
    <x v="5"/>
    <n v="1.8240575474874499E-2"/>
    <n v="0"/>
    <n v="6"/>
    <n v="41814.86"/>
    <n v="0"/>
    <n v="176098.43"/>
    <x v="0"/>
    <x v="0"/>
    <n v="74185.95"/>
    <x v="0"/>
    <x v="0"/>
    <n v="6"/>
    <n v="116000.81"/>
    <n v="0"/>
    <n v="-292105.24"/>
    <n v="0.95426849118483759"/>
    <x v="5"/>
    <n v="0.96864489565402101"/>
    <n v="0"/>
    <n v="0.87692298575567584"/>
    <x v="0"/>
    <x v="0"/>
    <n v="1.1943245958329174"/>
    <x v="0"/>
    <x v="0"/>
    <n v="1"/>
    <n v="1.1017915290109657"/>
    <n v="0"/>
    <n v="42962059.269999996"/>
    <n v="14320686.423333332"/>
    <n v="5.7544620113830033E-2"/>
    <n v="119428.20999999999"/>
    <n v="1.1500332291675477"/>
    <n v="3.0545352860130728E-2"/>
    <n v="4354401.99"/>
    <n v="1451467.33"/>
    <n v="5.3208775977065101E-3"/>
    <n v="5.3929537814726997E-4"/>
    <n v="0.88722977335263209"/>
    <n v="-17918.200000000012"/>
    <n v="-7.4069321284689238E-2"/>
    <n v="-7.5072658406115603E-3"/>
    <n v="0"/>
    <n v="0"/>
    <n v="0"/>
    <n v="0"/>
    <n v="89020.69"/>
    <n v="3995073.09"/>
    <n v="10874922.4"/>
    <n v="3624974.1333333333"/>
    <n v="0"/>
    <n v="0"/>
    <n v="0"/>
    <n v="0"/>
    <n v="132442.88"/>
    <n v="5059744.67"/>
    <n v="13854661.93"/>
    <n v="4618220.6433333335"/>
    <x v="0"/>
    <x v="0"/>
    <x v="0"/>
    <x v="0"/>
    <x v="0"/>
    <x v="0"/>
    <x v="0"/>
    <x v="0"/>
    <n v="44400.93"/>
    <n v="1671599.7"/>
    <n v="5442254.7700000005"/>
    <n v="1814084.9233333336"/>
    <x v="0"/>
    <x v="0"/>
    <x v="0"/>
    <x v="0"/>
    <x v="0"/>
    <x v="0"/>
    <x v="0"/>
    <x v="0"/>
    <n v="0"/>
    <n v="0.14734564174913101"/>
    <n v="0"/>
    <n v="0.17207001167151539"/>
    <x v="0"/>
    <x v="0"/>
    <n v="0.14685397390905311"/>
    <x v="0"/>
    <x v="0"/>
    <n v="0"/>
    <n v="0"/>
    <n v="0"/>
    <n v="0"/>
    <n v="0"/>
    <n v="0"/>
    <n v="0"/>
    <n v="0"/>
    <n v="0"/>
    <n v="0"/>
    <n v="269888.15000000002"/>
    <n v="10726417.459999999"/>
    <n v="30171839.100000001"/>
    <n v="10057279.700000001"/>
    <n v="0.16101062596479243"/>
    <n v="7166115.5399999991"/>
    <n v="1076275.33"/>
    <n v="0.15018950280558835"/>
    <n v="-292105.24"/>
    <x v="0"/>
    <n v="13998.589999999967"/>
    <n v="9.3112895438831594E-3"/>
    <n v="0.20378222262748846"/>
    <n v="25773.18"/>
    <n v="1476339.35"/>
    <n v="1477626.53"/>
    <n v="0.10011765449369893"/>
    <n v="1082986.7899999998"/>
    <n v="1.0733785534173239"/>
    <n v="9.3273388195575124E-2"/>
    <n v="292105.24"/>
    <n v="1503399.71"/>
    <n v="0.19429645892375488"/>
    <x v="0"/>
    <x v="7"/>
    <x v="8"/>
    <x v="0"/>
    <x v="0"/>
    <x v="3"/>
    <n v="1054316.845"/>
    <n v="11565862.640000002"/>
    <n v="12621779.485000003"/>
    <n v="1502756.12"/>
    <x v="0"/>
    <n v="1502756.12"/>
    <n v="0.11906055891611068"/>
    <n v="12754786.76"/>
    <n v="-6089840.209999999"/>
    <x v="0"/>
    <n v="679324.88"/>
    <n v="2.2111843305371064"/>
    <n v="135065.9"/>
    <n v="136458.79999999999"/>
    <n v="119428.20999999999"/>
    <n v="-17918.200000000012"/>
    <n v="-17918.200000000012"/>
    <n v="2097.6799999999885"/>
    <n v="1287.1799999999885"/>
    <n v="0"/>
    <n v="0"/>
    <n v="0"/>
    <n v="0"/>
    <n v="0"/>
    <x v="0"/>
    <x v="0"/>
    <x v="0"/>
    <x v="0"/>
    <x v="0"/>
    <x v="0"/>
    <x v="0"/>
    <x v="0"/>
    <x v="0"/>
    <x v="10"/>
    <n v="143613.64000000001"/>
    <n v="227712.99"/>
    <n v="325447.02"/>
    <n v="3298299.44"/>
    <n v="2181.84"/>
    <n v="2797.64"/>
    <n v="2464.4"/>
    <n v="23258.519999999997"/>
    <n v="0"/>
    <n v="1300.49"/>
    <n v="1785.83"/>
    <n v="9379.69"/>
    <n v="0"/>
    <n v="0"/>
    <n v="0"/>
    <n v="0"/>
    <n v="0"/>
    <n v="0"/>
    <n v="0"/>
    <n v="0"/>
    <x v="0"/>
    <x v="0"/>
    <n v="0"/>
    <n v="0"/>
    <n v="209064.44"/>
    <n v="320054.52"/>
    <n v="485924.19"/>
    <n v="841546.16"/>
    <n v="3203155.36"/>
    <n v="4556.3599999999997"/>
    <n v="7469.15"/>
    <n v="6422.83"/>
    <n v="11335.83"/>
    <n v="52226.17"/>
    <n v="6028.71"/>
    <n v="11351.29"/>
    <n v="20386.54"/>
    <n v="24646.95"/>
    <n v="56390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151.78"/>
    <n v="128849.85"/>
    <n v="181446.27"/>
    <n v="332558.73"/>
    <n v="953593.07"/>
    <n v="1852.11"/>
    <n v="2805.44"/>
    <n v="2937.71"/>
    <n v="5739.2"/>
    <n v="25655.23"/>
    <n v="599.67999999999995"/>
    <n v="2096.89"/>
    <n v="4612.28"/>
    <n v="7423.21"/>
    <n v="8393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18"/>
    <n v="3995073.09"/>
    <n v="30702.399999999994"/>
    <n v="12466.01"/>
    <n v="0"/>
    <n v="0"/>
    <n v="0"/>
    <n v="5059744.67"/>
    <n v="82010.34"/>
    <n v="118803.68000000001"/>
    <x v="0"/>
    <x v="0"/>
    <x v="0"/>
    <x v="0"/>
    <x v="0"/>
    <x v="0"/>
    <n v="1671599.7"/>
    <n v="38989.69"/>
    <n v="23125.71"/>
    <x v="0"/>
    <x v="0"/>
    <x v="0"/>
    <x v="0"/>
    <x v="0"/>
    <x v="0"/>
    <n v="10726417.460000001"/>
    <n v="151702.43"/>
    <n v="154401.4"/>
    <x v="0"/>
    <x v="0"/>
    <x v="0"/>
    <x v="0"/>
    <x v="0"/>
    <x v="0"/>
    <x v="0"/>
    <x v="0"/>
    <x v="0"/>
    <x v="0"/>
    <x v="0"/>
    <x v="0"/>
  </r>
  <r>
    <s v="1191725669001"/>
    <x v="40"/>
    <x v="2"/>
    <x v="0"/>
    <x v="2"/>
    <x v="0"/>
    <x v="0"/>
    <x v="0"/>
    <x v="0"/>
    <x v="0"/>
    <n v="11464436.880000001"/>
    <n v="-306731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2723.74"/>
    <x v="0"/>
    <n v="767.2"/>
    <x v="8"/>
    <n v="36957.339999999997"/>
    <n v="221604.3"/>
    <x v="0"/>
    <n v="6227.5"/>
    <n v="3113.29"/>
    <n v="499695.2"/>
    <n v="456314.1"/>
    <x v="0"/>
    <n v="2255.0700000000002"/>
    <x v="2"/>
    <n v="3860.07"/>
    <n v="2058.5300000000002"/>
    <n v="31120.81"/>
    <x v="0"/>
    <x v="0"/>
    <x v="0"/>
    <x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3"/>
    <x v="3"/>
    <x v="0"/>
    <x v="0"/>
    <x v="3"/>
    <x v="0"/>
    <x v="0"/>
    <x v="0"/>
    <x v="0"/>
    <x v="4"/>
    <x v="0"/>
    <x v="0"/>
    <n v="1558417.92"/>
    <n v="496176.85"/>
    <n v="499695.2"/>
    <n v="3518.3500000000349"/>
    <n v="1561936.27"/>
    <n v="786708.60000000009"/>
    <n v="1.9854063753720244"/>
    <n v="14970381.9"/>
    <n v="1033232.2900000002"/>
    <n v="6.9018432322023801E-2"/>
    <n v="13937149.609999999"/>
    <n v="0.93098156767797613"/>
    <n v="13129547.319999998"/>
    <n v="1.0615102920395278"/>
    <x v="16"/>
    <x v="0"/>
    <n v="49778.549999999996"/>
    <n v="78648.34"/>
    <n v="0"/>
    <x v="0"/>
    <n v="178085.06"/>
    <x v="0"/>
    <x v="0"/>
    <x v="16"/>
    <n v="128426.88999999998"/>
    <n v="0"/>
    <n v="306517.94999999995"/>
    <n v="6"/>
    <n v="4472643.47"/>
    <n v="0"/>
    <n v="5708899.1400000006"/>
    <x v="0"/>
    <x v="0"/>
    <n v="1589620.25"/>
    <x v="0"/>
    <x v="0"/>
    <n v="6"/>
    <n v="6062263.7199999997"/>
    <n v="0"/>
    <n v="11771168.860000001"/>
    <n v="2.6039720748683569E-2"/>
    <x v="5"/>
    <n v="1.112955913742885E-2"/>
    <n v="0"/>
    <n v="3.1194290813832799E-2"/>
    <x v="0"/>
    <x v="0"/>
    <n v="4.9476181496807173E-2"/>
    <x v="0"/>
    <x v="0"/>
    <x v="5"/>
    <n v="2.1184642557912341E-2"/>
    <n v="0"/>
    <n v="6"/>
    <n v="49872.85"/>
    <n v="0"/>
    <n v="179276.72"/>
    <x v="0"/>
    <x v="0"/>
    <n v="77576.409999999989"/>
    <x v="0"/>
    <x v="0"/>
    <n v="6"/>
    <n v="127449.25999999998"/>
    <n v="0"/>
    <n v="-306731.98"/>
    <n v="1.0006982625324228"/>
    <x v="5"/>
    <n v="1.0018943902544371"/>
    <n v="0"/>
    <n v="1.0066915214560952"/>
    <x v="0"/>
    <x v="0"/>
    <n v="0.98637059599732169"/>
    <x v="0"/>
    <x v="0"/>
    <n v="1"/>
    <n v="0.99238765339564006"/>
    <n v="0"/>
    <n v="57932441.169999994"/>
    <n v="14483110.292499999"/>
    <n v="6.1203510993010003E-2"/>
    <n v="201284.09999999998"/>
    <n v="1.1009528323399613"/>
    <n v="3.0308647185219251E-2"/>
    <n v="5912819.9100000001"/>
    <n v="1478204.9775"/>
    <n v="9.5206011440995691E-3"/>
    <n v="9.7171116671589E-4"/>
    <n v="0.93406724133548347"/>
    <n v="-20320.200000000012"/>
    <n v="-5.4986149578162981E-2"/>
    <n v="-5.6121094404763903E-3"/>
    <n v="0"/>
    <n v="0"/>
    <n v="0"/>
    <n v="0"/>
    <n v="144687.43"/>
    <n v="4422864.92"/>
    <n v="15297787.32"/>
    <n v="3824446.83"/>
    <n v="0"/>
    <n v="0"/>
    <n v="0"/>
    <n v="0"/>
    <n v="215723.69"/>
    <n v="5530814.0800000001"/>
    <n v="19385476.009999998"/>
    <n v="4846369.0024999995"/>
    <x v="0"/>
    <x v="0"/>
    <x v="0"/>
    <x v="0"/>
    <x v="0"/>
    <x v="0"/>
    <x v="0"/>
    <x v="0"/>
    <n v="64351.27"/>
    <n v="1510971.91"/>
    <n v="6953226.6800000006"/>
    <n v="1738306.6700000002"/>
    <x v="0"/>
    <x v="0"/>
    <x v="0"/>
    <x v="0"/>
    <x v="0"/>
    <x v="0"/>
    <x v="0"/>
    <x v="0"/>
    <n v="0"/>
    <n v="0.15132900148071871"/>
    <n v="0"/>
    <n v="0.17804974395364359"/>
    <x v="0"/>
    <x v="0"/>
    <n v="0.14807806035743967"/>
    <x v="0"/>
    <x v="0"/>
    <n v="0"/>
    <n v="0"/>
    <n v="0"/>
    <n v="0"/>
    <n v="0"/>
    <n v="0"/>
    <n v="0"/>
    <n v="0"/>
    <n v="0"/>
    <n v="0"/>
    <n v="430997.23"/>
    <n v="11464650.91"/>
    <n v="41636490.010000005"/>
    <n v="10409122.502500001"/>
    <n v="0.1656228869999313"/>
    <n v="7069840.7000000011"/>
    <n v="1346467.12"/>
    <n v="0.19045225729060627"/>
    <n v="-306731.98"/>
    <x v="0"/>
    <n v="-214.03000000002794"/>
    <n v="0"/>
    <n v="0.19668533457315479"/>
    <n v="31120.81"/>
    <n v="1527297.1099999999"/>
    <n v="1530815.46"/>
    <n v="0.10225627310148981"/>
    <n v="1033232.29"/>
    <n v="1.0690184323220238"/>
    <n v="9.5654359185723403E-2"/>
    <n v="306731.98"/>
    <n v="1561936.27"/>
    <n v="0.19637931834440336"/>
    <x v="2"/>
    <x v="8"/>
    <x v="9"/>
    <x v="0"/>
    <x v="0"/>
    <x v="3"/>
    <n v="666929.95499999996"/>
    <n v="12281938.51"/>
    <n v="12950468.465"/>
    <n v="1560177.095"/>
    <x v="0"/>
    <n v="1560177.095"/>
    <n v="0.12047263766685679"/>
    <n v="12933083.949999999"/>
    <n v="-5723373.580000001"/>
    <x v="0"/>
    <n v="686592.53"/>
    <n v="2.2697857199232851"/>
    <n v="233590.36"/>
    <n v="238241.43999999997"/>
    <n v="201284.09999999998"/>
    <n v="-20320.200000000012"/>
    <n v="-18261.670000000013"/>
    <n v="6631.6399999999885"/>
    <n v="3518.3499999999885"/>
    <n v="0"/>
    <n v="0"/>
    <n v="0"/>
    <n v="0"/>
    <n v="0"/>
    <x v="0"/>
    <x v="0"/>
    <x v="0"/>
    <x v="0"/>
    <x v="0"/>
    <x v="0"/>
    <x v="0"/>
    <x v="0"/>
    <x v="0"/>
    <x v="10"/>
    <n v="139410.17000000001"/>
    <n v="240606.09"/>
    <n v="350409.29"/>
    <n v="3692439.37"/>
    <n v="2180.0300000000002"/>
    <n v="3069.83"/>
    <n v="2183.48"/>
    <n v="29179.61"/>
    <n v="0"/>
    <n v="1014.59"/>
    <n v="2319.7399999999998"/>
    <n v="9831.27"/>
    <n v="0"/>
    <n v="0"/>
    <n v="0"/>
    <n v="0"/>
    <n v="0"/>
    <n v="0"/>
    <n v="0"/>
    <n v="0"/>
    <x v="0"/>
    <x v="0"/>
    <n v="0"/>
    <n v="0"/>
    <n v="208213.26"/>
    <n v="322248.99"/>
    <n v="499361.72"/>
    <n v="879773.04"/>
    <n v="3621217.07"/>
    <n v="4655.03"/>
    <n v="6113.26"/>
    <n v="5827.93"/>
    <n v="7935.85"/>
    <n v="36692.629999999997"/>
    <n v="4409.6099999999997"/>
    <n v="10483.84"/>
    <n v="18793.439999999999"/>
    <n v="22228.12"/>
    <n v="60945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950.559999999998"/>
    <n v="122135.23"/>
    <n v="167158.37"/>
    <n v="313019.99"/>
    <n v="841707.76"/>
    <n v="1960.72"/>
    <n v="2970.31"/>
    <n v="3111.3"/>
    <n v="6172.04"/>
    <n v="34138.15"/>
    <n v="1084.48"/>
    <n v="3118.3"/>
    <n v="5428.32"/>
    <n v="8843.31"/>
    <n v="11821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18"/>
    <n v="4422864.92"/>
    <n v="36612.949999999997"/>
    <n v="13165.6"/>
    <n v="0"/>
    <n v="0"/>
    <n v="0"/>
    <n v="5530814.0800000001"/>
    <n v="61224.7"/>
    <n v="116860.35999999999"/>
    <x v="0"/>
    <x v="0"/>
    <x v="0"/>
    <x v="0"/>
    <x v="0"/>
    <x v="0"/>
    <n v="1510971.91"/>
    <n v="48352.520000000004"/>
    <n v="30295.82"/>
    <x v="0"/>
    <x v="0"/>
    <x v="0"/>
    <x v="0"/>
    <x v="0"/>
    <x v="0"/>
    <n v="11464650.91"/>
    <n v="146190.16999999998"/>
    <n v="160327.78"/>
    <x v="0"/>
    <x v="0"/>
    <x v="0"/>
    <x v="0"/>
    <x v="0"/>
    <x v="0"/>
    <x v="0"/>
    <x v="0"/>
    <x v="0"/>
    <x v="0"/>
    <x v="0"/>
    <x v="0"/>
  </r>
  <r>
    <s v="1191725669001"/>
    <x v="40"/>
    <x v="3"/>
    <x v="0"/>
    <x v="3"/>
    <x v="0"/>
    <x v="0"/>
    <x v="0"/>
    <x v="0"/>
    <x v="0"/>
    <n v="12091030.189999999"/>
    <n v="-303077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722.03999999998"/>
    <x v="0"/>
    <n v="767.2"/>
    <x v="9"/>
    <n v="39556.61"/>
    <n v="306725.89"/>
    <x v="0"/>
    <n v="6288.31"/>
    <n v="3933.2"/>
    <n v="674101.75"/>
    <n v="621349.69999999995"/>
    <x v="0"/>
    <n v="6350.21"/>
    <x v="2"/>
    <n v="5194.1099999999997"/>
    <n v="2058.5300000000002"/>
    <n v="35062.58"/>
    <x v="0"/>
    <x v="0"/>
    <x v="0"/>
    <x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4"/>
    <x v="4"/>
    <x v="0"/>
    <x v="0"/>
    <x v="4"/>
    <x v="0"/>
    <x v="0"/>
    <x v="0"/>
    <x v="0"/>
    <x v="4"/>
    <x v="0"/>
    <x v="0"/>
    <n v="1604630.85"/>
    <n v="673239.82"/>
    <n v="674101.75"/>
    <n v="861.93000000005122"/>
    <n v="1605492.7800000003"/>
    <n v="847418.03999999992"/>
    <n v="1.8945699810686121"/>
    <n v="15295374.880000001"/>
    <n v="1125764.03"/>
    <n v="7.3601597792286338E-2"/>
    <n v="14169610.850000001"/>
    <n v="0.92639840220771374"/>
    <n v="13412883.350000001"/>
    <n v="1.0564179587828892"/>
    <x v="16"/>
    <x v="0"/>
    <n v="53416.94"/>
    <n v="80277.84"/>
    <n v="0"/>
    <x v="0"/>
    <n v="214216.41999999998"/>
    <x v="0"/>
    <x v="0"/>
    <x v="16"/>
    <n v="133694.78"/>
    <n v="0"/>
    <n v="347917.19999999995"/>
    <n v="6"/>
    <n v="4798942.92"/>
    <n v="0"/>
    <n v="6099145.7299999995"/>
    <x v="0"/>
    <x v="0"/>
    <n v="1496012.7100000002"/>
    <x v="0"/>
    <x v="0"/>
    <n v="6"/>
    <n v="6294955.6299999999"/>
    <n v="0"/>
    <n v="12394107.359999999"/>
    <n v="2.8071178495907428E-2"/>
    <x v="5"/>
    <n v="1.1130980486844379E-2"/>
    <n v="0"/>
    <n v="3.5122364587278028E-2"/>
    <x v="0"/>
    <x v="0"/>
    <n v="5.3661201849013691E-2"/>
    <x v="0"/>
    <x v="0"/>
    <x v="5"/>
    <n v="2.123839910210773E-2"/>
    <n v="0"/>
    <n v="6"/>
    <n v="57813.17"/>
    <n v="0"/>
    <n v="176721.49000000002"/>
    <x v="0"/>
    <x v="0"/>
    <n v="68536.509999999995"/>
    <x v="0"/>
    <x v="0"/>
    <n v="6"/>
    <n v="126349.68"/>
    <n v="0"/>
    <n v="-303077.17"/>
    <n v="0.87111867421328992"/>
    <x v="5"/>
    <n v="1.0823002964977027"/>
    <n v="0"/>
    <n v="0.82496705901443046"/>
    <x v="0"/>
    <x v="0"/>
    <n v="0.8537413313561999"/>
    <x v="0"/>
    <x v="0"/>
    <n v="1"/>
    <n v="0.94506068224952389"/>
    <n v="0"/>
    <n v="73227816.049999997"/>
    <n v="14645563.209999999"/>
    <n v="6.2829790620254344E-2"/>
    <n v="280688.21999999997"/>
    <n v="1.0927636720914047"/>
    <n v="2.9561291279285671E-2"/>
    <n v="7517450.7599999998"/>
    <n v="1503490.152"/>
    <n v="1.7198582887689301E-3"/>
    <n v="1.7655790787441999E-4"/>
    <n v="0.96706302759959839"/>
    <n v="-26037.670000000042"/>
    <n v="-5.1954454038884927E-2"/>
    <n v="-5.3335613577949999E-3"/>
    <n v="0"/>
    <n v="0"/>
    <n v="0"/>
    <n v="0"/>
    <n v="202800.65"/>
    <n v="4745525.9800000004"/>
    <n v="20043313.300000001"/>
    <n v="4008662.66"/>
    <n v="0"/>
    <n v="0"/>
    <n v="0"/>
    <n v="0"/>
    <n v="298288.14"/>
    <n v="5884929.3099999996"/>
    <n v="25270405.319999997"/>
    <n v="5054081.0639999993"/>
    <x v="0"/>
    <x v="0"/>
    <x v="0"/>
    <x v="0"/>
    <x v="0"/>
    <x v="0"/>
    <x v="0"/>
    <x v="0"/>
    <n v="82738.41"/>
    <n v="1415734.87"/>
    <n v="8368961.5500000007"/>
    <n v="1673792.31"/>
    <x v="0"/>
    <x v="0"/>
    <x v="0"/>
    <x v="0"/>
    <x v="0"/>
    <x v="0"/>
    <x v="0"/>
    <x v="0"/>
    <n v="0"/>
    <n v="0.1517718006234029"/>
    <n v="0"/>
    <n v="0.17705778927332222"/>
    <x v="0"/>
    <x v="0"/>
    <n v="0.14829511912382964"/>
    <x v="0"/>
    <x v="0"/>
    <n v="0"/>
    <n v="0"/>
    <n v="0"/>
    <n v="0"/>
    <n v="0"/>
    <n v="0"/>
    <n v="0"/>
    <n v="0"/>
    <n v="0"/>
    <n v="0"/>
    <n v="591836.24"/>
    <n v="12046190.16"/>
    <n v="53682680.170000002"/>
    <n v="10736536.034"/>
    <n v="0.1653707223984901"/>
    <n v="6778208.1900000004"/>
    <n v="1213096.25"/>
    <n v="0.17897004872020608"/>
    <n v="-303077.17"/>
    <x v="0"/>
    <n v="44840.02999999997"/>
    <n v="2.792913836709995E-2"/>
    <n v="0.21682070988476879"/>
    <n v="35062.58"/>
    <n v="1569568.27"/>
    <n v="1570430.2000000002"/>
    <n v="0.10267353447174876"/>
    <n v="1125764.0299999998"/>
    <n v="1.0736015977922864"/>
    <n v="9.5634669958467575E-2"/>
    <n v="303077.17"/>
    <n v="1605492.7799999998"/>
    <n v="0.18877516845637887"/>
    <x v="2"/>
    <x v="9"/>
    <x v="10"/>
    <x v="0"/>
    <x v="0"/>
    <x v="3"/>
    <n v="574987.53500000003"/>
    <n v="12923552.759999998"/>
    <n v="13500140.294999998"/>
    <n v="1605061.8149999999"/>
    <x v="0"/>
    <n v="1605061.8149999999"/>
    <n v="0.11889223222328003"/>
    <n v="13157201.76"/>
    <n v="-5565111.9400000004"/>
    <x v="0"/>
    <n v="694348.08"/>
    <n v="2.3109891079413658"/>
    <n v="310627.65999999997"/>
    <n v="320244.82999999996"/>
    <n v="280688.21999999997"/>
    <n v="-26037.670000000042"/>
    <n v="-23979.140000000043"/>
    <n v="4795.1299999999583"/>
    <n v="861.92999999995845"/>
    <n v="0"/>
    <n v="0"/>
    <n v="0"/>
    <n v="0"/>
    <n v="0"/>
    <x v="0"/>
    <x v="0"/>
    <x v="0"/>
    <x v="0"/>
    <x v="0"/>
    <x v="0"/>
    <x v="0"/>
    <x v="0"/>
    <x v="0"/>
    <x v="10"/>
    <n v="152473.21"/>
    <n v="261514.86"/>
    <n v="383294.81"/>
    <n v="3948243.1"/>
    <n v="3279.26"/>
    <n v="4551.84"/>
    <n v="3278.59"/>
    <n v="31260.41"/>
    <n v="0"/>
    <n v="1957.97"/>
    <n v="2776.81"/>
    <n v="6312.0599999999995"/>
    <n v="0"/>
    <n v="0"/>
    <n v="0"/>
    <n v="0"/>
    <n v="0"/>
    <n v="0"/>
    <n v="0"/>
    <n v="0"/>
    <x v="0"/>
    <x v="0"/>
    <n v="0"/>
    <n v="0"/>
    <n v="201650.67"/>
    <n v="341863.62"/>
    <n v="522548.37"/>
    <n v="909340.57"/>
    <n v="3909526.08"/>
    <n v="6571.2"/>
    <n v="7996.36"/>
    <n v="8299"/>
    <n v="13113.55"/>
    <n v="63327.14"/>
    <n v="3269.43"/>
    <n v="11795.42"/>
    <n v="17521.79"/>
    <n v="22249.62"/>
    <n v="60072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907.8"/>
    <n v="115527.65"/>
    <n v="158961.51"/>
    <n v="298183.69"/>
    <n v="776154.22"/>
    <n v="1958.24"/>
    <n v="2969.53"/>
    <n v="3111.95"/>
    <n v="5965.87"/>
    <n v="37443.97"/>
    <n v="1098.58"/>
    <n v="2998.51"/>
    <n v="5025.2700000000004"/>
    <n v="8259.57"/>
    <n v="11446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18"/>
    <n v="4745525.9800000004"/>
    <n v="42370.1"/>
    <n v="11046.84"/>
    <n v="0"/>
    <n v="0"/>
    <n v="0"/>
    <n v="5884929.3100000005"/>
    <n v="99307.25"/>
    <n v="114909.17"/>
    <x v="0"/>
    <x v="0"/>
    <x v="0"/>
    <x v="0"/>
    <x v="0"/>
    <x v="0"/>
    <n v="1415734.87"/>
    <n v="51449.56"/>
    <n v="28828.28"/>
    <x v="0"/>
    <x v="0"/>
    <x v="0"/>
    <x v="0"/>
    <x v="0"/>
    <x v="0"/>
    <n v="12046190.160000002"/>
    <n v="193126.90999999997"/>
    <n v="154790.29"/>
    <x v="0"/>
    <x v="0"/>
    <x v="0"/>
    <x v="0"/>
    <x v="0"/>
    <x v="0"/>
    <x v="0"/>
    <x v="0"/>
    <x v="0"/>
    <x v="0"/>
    <x v="0"/>
    <x v="0"/>
  </r>
  <r>
    <s v="1290029224001"/>
    <x v="41"/>
    <x v="0"/>
    <x v="0"/>
    <x v="0"/>
    <x v="0"/>
    <x v="0"/>
    <x v="0"/>
    <x v="0"/>
    <x v="0"/>
    <n v="8036678.6799999997"/>
    <n v="-1208222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714.35"/>
    <x v="0"/>
    <n v="0"/>
    <x v="0"/>
    <n v="9469.98"/>
    <n v="63917.87"/>
    <x v="0"/>
    <n v="0"/>
    <n v="0"/>
    <n v="118401.11"/>
    <n v="116293.27"/>
    <x v="0"/>
    <n v="0"/>
    <x v="0"/>
    <n v="958.46"/>
    <n v="0"/>
    <n v="1149.380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338489.539999999"/>
    <x v="0"/>
    <x v="0"/>
    <x v="0"/>
    <x v="0"/>
    <x v="0"/>
    <x v="0"/>
    <x v="0"/>
    <x v="0"/>
    <x v="0"/>
    <x v="0"/>
    <x v="0"/>
    <x v="1"/>
    <x v="0"/>
    <x v="0"/>
    <n v="3793209.53"/>
    <n v="106102.2"/>
    <n v="118401.11"/>
    <n v="12298.910000000003"/>
    <n v="3805508.44"/>
    <n v="1737578.09"/>
    <n v="2.1901222522896795"/>
    <n v="10309226.539999999"/>
    <n v="1759225.46"/>
    <n v="0.17064572722057963"/>
    <n v="8550001.0800000019"/>
    <n v="0.82935427277942064"/>
    <n v="6204878.8399999999"/>
    <n v="1.3779481115541012"/>
    <x v="17"/>
    <x v="0"/>
    <n v="557515.28"/>
    <n v="0"/>
    <n v="179507.03"/>
    <x v="0"/>
    <n v="887191.24999999988"/>
    <x v="0"/>
    <x v="0"/>
    <x v="17"/>
    <n v="557515.28"/>
    <n v="179507.03"/>
    <n v="1626289.64"/>
    <n v="2076.08"/>
    <n v="6264364.8499999996"/>
    <n v="284219.81"/>
    <n v="2694239.99"/>
    <x v="0"/>
    <x v="0"/>
    <n v="0"/>
    <x v="0"/>
    <x v="0"/>
    <n v="2076.08"/>
    <n v="6264364.8499999996"/>
    <n v="284219.81"/>
    <n v="9244900.7300000004"/>
    <n v="0.17591207169187201"/>
    <x v="5"/>
    <n v="8.8997894175975409E-2"/>
    <n v="0.63157817887500523"/>
    <n v="0.32929184233509939"/>
    <x v="0"/>
    <x v="0"/>
    <n v="0"/>
    <x v="0"/>
    <x v="0"/>
    <x v="5"/>
    <n v="8.8997894175975409E-2"/>
    <n v="0.63157817887500523"/>
    <n v="7826.37"/>
    <n v="444320.80000000005"/>
    <n v="175473.08"/>
    <n v="580601.79999999993"/>
    <x v="0"/>
    <x v="0"/>
    <n v="0"/>
    <x v="0"/>
    <x v="0"/>
    <n v="7826.37"/>
    <n v="444320.80000000005"/>
    <n v="175473.08"/>
    <n v="-1208222.05"/>
    <n v="0.74293165269133743"/>
    <x v="18"/>
    <n v="0.79696613875766786"/>
    <n v="0.97752762106308588"/>
    <n v="0.65442687808293876"/>
    <x v="0"/>
    <x v="0"/>
    <n v="0"/>
    <x v="0"/>
    <x v="0"/>
    <n v="3.7697824746637894"/>
    <n v="0.79696613875766786"/>
    <n v="0.97752762106308588"/>
    <n v="20784089.399999999"/>
    <n v="10392044.699999999"/>
    <n v="7.3807846496272297E-2"/>
    <n v="75067.400000000023"/>
    <n v="0.85147307619552537"/>
    <n v="2.5380768425678539E-2"/>
    <n v="7627629.3599999994"/>
    <n v="3813814.6799999997"/>
    <n v="3.8697978896027573E-2"/>
    <n v="1.420191350793555E-2"/>
    <n v="1.5653588681816073"/>
    <n v="11149.530000000021"/>
    <n v="3.508150532369346E-2"/>
    <n v="1.287469057941988E-2"/>
    <n v="24.73"/>
    <n v="0"/>
    <n v="0"/>
    <n v="0"/>
    <n v="75560.759999999995"/>
    <n v="5706849.5700000003"/>
    <n v="11382674.609999999"/>
    <n v="5691337.3049999997"/>
    <n v="594.54999999999995"/>
    <n v="104712.78"/>
    <n v="218366.81"/>
    <n v="109183.405"/>
    <n v="30148.32"/>
    <n v="1807048.74"/>
    <n v="3568227.24"/>
    <n v="1784113.6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931741019872658"/>
    <n v="6.5345095255089358E-2"/>
    <n v="0.20277847550987249"/>
    <x v="0"/>
    <x v="0"/>
    <n v="0"/>
    <x v="0"/>
    <x v="0"/>
    <n v="796.09"/>
    <n v="106976.7"/>
    <n v="222412.45"/>
    <n v="111206.22500000001"/>
    <n v="8.5904183871001821E-2"/>
    <n v="5364.91"/>
    <n v="217092.47999999998"/>
    <n v="422494.44999999995"/>
    <n v="211247.22499999998"/>
    <n v="0.30475628733111171"/>
    <n v="115690.45"/>
    <n v="7618611.0899999999"/>
    <n v="15169268.66"/>
    <n v="7584634.3300000001"/>
    <n v="0.18303919999265145"/>
    <n v="4080747.2800000003"/>
    <n v="918055.97"/>
    <n v="0.22497251287759235"/>
    <n v="-1208222.05"/>
    <x v="0"/>
    <n v="418067.58999999985"/>
    <n v="0.10985853706318409"/>
    <n v="0.42873709641871538"/>
    <n v="1149.3800000000001"/>
    <n v="3792060.15"/>
    <n v="3804359.06"/>
    <n v="0.3690246833978294"/>
    <n v="1759225.4600000004"/>
    <n v="1.1706457272205797"/>
    <n v="0.3152317347742693"/>
    <n v="1208222.05"/>
    <n v="4028510.9100000006"/>
    <n v="0.29991778028969018"/>
    <x v="0"/>
    <x v="0"/>
    <x v="0"/>
    <x v="0"/>
    <x v="0"/>
    <x v="0"/>
    <n v="56029.919999999998"/>
    <n v="9279110.7300000004"/>
    <n v="9335140.6500000004"/>
    <n v="3799358.9850000003"/>
    <x v="0"/>
    <n v="3799358.9850000003"/>
    <n v="0.40699536594555757"/>
    <n v="5905930.5300000003"/>
    <n v="-3162691.3100000005"/>
    <x v="0"/>
    <n v="3071530.65"/>
    <n v="1.2349574079620531"/>
    <n v="83578.920000000013"/>
    <n v="84537.380000000019"/>
    <n v="75067.400000000023"/>
    <n v="11149.530000000021"/>
    <n v="11149.530000000021"/>
    <n v="12298.910000000022"/>
    <n v="12298.910000000022"/>
    <n v="0"/>
    <n v="0"/>
    <n v="0"/>
    <n v="0"/>
    <n v="0"/>
    <x v="0"/>
    <x v="0"/>
    <x v="0"/>
    <x v="0"/>
    <x v="0"/>
    <x v="0"/>
    <x v="0"/>
    <x v="0"/>
    <x v="0"/>
    <x v="11"/>
    <n v="181405.01"/>
    <n v="356033.83"/>
    <n v="504926.67000000004"/>
    <n v="4664484.0600000005"/>
    <n v="13578.67"/>
    <n v="17946.400000000001"/>
    <n v="18453.740000000002"/>
    <n v="131799.21000000002"/>
    <n v="64.31"/>
    <n v="11371.33"/>
    <n v="18634.400000000001"/>
    <n v="345667.22000000003"/>
    <n v="2557.11"/>
    <n v="4691.99"/>
    <n v="20414.04"/>
    <n v="77049.64"/>
    <n v="1485.78"/>
    <n v="1485.78"/>
    <n v="6686.01"/>
    <n v="29720.05"/>
    <x v="0"/>
    <x v="10"/>
    <n v="3910.83"/>
    <n v="134901.96"/>
    <n v="100937.98"/>
    <n v="114429.93000000001"/>
    <n v="673939.64999999991"/>
    <n v="258277.65000000002"/>
    <n v="659463.53"/>
    <n v="10139.11"/>
    <n v="15464.7"/>
    <n v="13867.19"/>
    <n v="22248.48"/>
    <n v="59390.75"/>
    <n v="82.79"/>
    <n v="8607.4"/>
    <n v="29429.32"/>
    <n v="32317.199999999997"/>
    <n v="69564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19"/>
    <n v="5706849.5700000003"/>
    <n v="181778.02000000002"/>
    <n v="375737.26"/>
    <n v="104712.78"/>
    <n v="39377.619999999995"/>
    <n v="140129.41"/>
    <n v="1807048.74"/>
    <n v="121110.23"/>
    <n v="766081.02"/>
    <x v="0"/>
    <x v="0"/>
    <x v="0"/>
    <x v="0"/>
    <x v="0"/>
    <x v="0"/>
    <n v="0"/>
    <n v="0"/>
    <n v="0"/>
    <x v="0"/>
    <x v="0"/>
    <x v="0"/>
    <x v="0"/>
    <x v="0"/>
    <x v="0"/>
    <n v="7618611.0900000008"/>
    <n v="342265.87"/>
    <n v="1284023.77"/>
    <x v="0"/>
    <x v="0"/>
    <x v="0"/>
    <x v="0"/>
    <x v="0"/>
    <x v="0"/>
    <x v="0"/>
    <x v="0"/>
    <x v="0"/>
    <x v="0"/>
    <x v="0"/>
    <x v="0"/>
  </r>
  <r>
    <s v="1290029224001"/>
    <x v="41"/>
    <x v="1"/>
    <x v="0"/>
    <x v="1"/>
    <x v="0"/>
    <x v="0"/>
    <x v="0"/>
    <x v="0"/>
    <x v="0"/>
    <n v="8105653.5300000003"/>
    <n v="-1212636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361.69"/>
    <x v="0"/>
    <n v="0"/>
    <x v="0"/>
    <n v="32880.5"/>
    <n v="122379.21"/>
    <x v="0"/>
    <n v="0"/>
    <n v="0"/>
    <n v="228659.9"/>
    <n v="221870.96"/>
    <x v="0"/>
    <n v="0"/>
    <x v="0"/>
    <n v="2155.2600000000002"/>
    <n v="0"/>
    <n v="4633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420769.539999999"/>
    <x v="0"/>
    <x v="0"/>
    <x v="0"/>
    <x v="0"/>
    <x v="0"/>
    <x v="0"/>
    <x v="0"/>
    <x v="0"/>
    <x v="0"/>
    <x v="0"/>
    <x v="0"/>
    <x v="1"/>
    <x v="0"/>
    <x v="0"/>
    <n v="3762020.01"/>
    <n v="208621.4"/>
    <n v="228659.9"/>
    <n v="20038.5"/>
    <n v="3782058.51"/>
    <n v="1859902.1100000003"/>
    <n v="2.0334718099760631"/>
    <n v="10269701.779999999"/>
    <n v="1882884.7400000005"/>
    <n v="0.18334366277966063"/>
    <n v="8386817.0399999991"/>
    <n v="0.81665633722033937"/>
    <n v="6170275.6599999992"/>
    <n v="1.3592289068005756"/>
    <x v="18"/>
    <x v="0"/>
    <n v="616955.01"/>
    <n v="0"/>
    <n v="176143.03"/>
    <x v="0"/>
    <n v="969209.76"/>
    <x v="0"/>
    <x v="0"/>
    <x v="18"/>
    <n v="616955.01"/>
    <n v="176143.03"/>
    <n v="1764216.37"/>
    <n v="1908.57"/>
    <n v="6341642.3699999992"/>
    <n v="278612.96999999997"/>
    <n v="2696126.4099999997"/>
    <x v="0"/>
    <x v="0"/>
    <n v="0"/>
    <x v="0"/>
    <x v="0"/>
    <n v="1908.57"/>
    <n v="6341642.3699999992"/>
    <n v="278612.96999999997"/>
    <n v="9318290.3200000003"/>
    <n v="0.18932833271071556"/>
    <x v="5"/>
    <n v="9.7286313860678986E-2"/>
    <n v="0.63221403511832208"/>
    <n v="0.35948231373913958"/>
    <x v="0"/>
    <x v="0"/>
    <n v="0"/>
    <x v="0"/>
    <x v="0"/>
    <x v="5"/>
    <n v="9.7286313860678986E-2"/>
    <n v="0.63221403511832208"/>
    <n v="7826.37"/>
    <n v="441099.54000000004"/>
    <n v="172109.08"/>
    <n v="591601.79999999993"/>
    <x v="0"/>
    <x v="0"/>
    <n v="0"/>
    <x v="0"/>
    <x v="0"/>
    <n v="7826.37"/>
    <n v="441099.54000000004"/>
    <n v="172109.08"/>
    <n v="-1212636.79"/>
    <n v="0.68735151233178948"/>
    <x v="19"/>
    <n v="0.71496224659882412"/>
    <n v="0.97709844096584453"/>
    <n v="0.61039604058465102"/>
    <x v="0"/>
    <x v="0"/>
    <n v="0"/>
    <x v="0"/>
    <x v="0"/>
    <n v="4.1006460334176902"/>
    <n v="0.71496224659882412"/>
    <n v="0.97709844096584453"/>
    <n v="31053791.18"/>
    <n v="10351263.726666667"/>
    <n v="7.0935808360130803E-2"/>
    <n v="137784.03"/>
    <n v="0.88819589614268069"/>
    <n v="2.6542266457012999E-2"/>
    <n v="11389649.369999999"/>
    <n v="3796549.7899999996"/>
    <n v="3.166849024782576E-2"/>
    <n v="1.161510354433961E-2"/>
    <n v="1.5849396467476218"/>
    <n v="15404.819999999992"/>
    <n v="2.43455045008115E-2"/>
    <n v="8.9292401817458195E-3"/>
    <n v="47.96"/>
    <n v="0"/>
    <n v="0"/>
    <n v="0"/>
    <n v="144690.42000000001"/>
    <n v="5724687.3599999994"/>
    <n v="17107361.969999999"/>
    <n v="5702453.9899999993"/>
    <n v="1299.47"/>
    <n v="102469.94"/>
    <n v="320836.75"/>
    <n v="106945.58333333333"/>
    <n v="60781.67"/>
    <n v="1726916.6500000001"/>
    <n v="5295143.8900000006"/>
    <n v="1765047.963333333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224016213412714"/>
    <n v="7.2904553483975898E-2"/>
    <n v="0.20661762602262351"/>
    <x v="0"/>
    <x v="0"/>
    <n v="0"/>
    <x v="0"/>
    <x v="0"/>
    <n v="1376.14"/>
    <n v="104563.26"/>
    <n v="326975.71000000002"/>
    <n v="108991.90333333334"/>
    <n v="7.5756452979335989E-2"/>
    <n v="7388.32"/>
    <n v="221387.72999999998"/>
    <n v="643882.17999999993"/>
    <n v="214627.39333333331"/>
    <n v="0.20654362572978802"/>
    <n v="220709.88"/>
    <n v="7554073.9499999993"/>
    <n v="22723342.609999999"/>
    <n v="7574447.5366666662"/>
    <n v="0.17483245789075397"/>
    <n v="3856448.94"/>
    <n v="820744.33"/>
    <n v="0.21282385499443432"/>
    <n v="-1212636.79"/>
    <x v="0"/>
    <n v="551579.58000000007"/>
    <n v="0.14584110175492768"/>
    <n v="0.46895454179149892"/>
    <n v="4633.68"/>
    <n v="3757386.3299999996"/>
    <n v="3777424.8299999996"/>
    <n v="0.36782225140718738"/>
    <n v="1882884.7400000005"/>
    <n v="1.1833436627796607"/>
    <n v="0.31083299211927762"/>
    <n v="1212636.79"/>
    <n v="4005060.98"/>
    <n v="0.30277611153875617"/>
    <x v="0"/>
    <x v="0"/>
    <x v="0"/>
    <x v="0"/>
    <x v="0"/>
    <x v="0"/>
    <n v="55038.05"/>
    <n v="9338881.3500000015"/>
    <n v="9393919.4000000022"/>
    <n v="3772039.26"/>
    <x v="0"/>
    <n v="3772039.26"/>
    <n v="0.40154051779494709"/>
    <n v="5879271.3899999997"/>
    <n v="-3035704.61"/>
    <x v="0"/>
    <n v="3036028.03"/>
    <n v="1.2391255854116736"/>
    <n v="168509.27"/>
    <n v="170664.53"/>
    <n v="137784.03"/>
    <n v="15404.819999999992"/>
    <n v="15404.819999999992"/>
    <n v="20038.499999999993"/>
    <n v="20038.499999999993"/>
    <n v="0"/>
    <n v="0"/>
    <n v="0"/>
    <n v="0"/>
    <n v="0"/>
    <x v="0"/>
    <x v="0"/>
    <x v="0"/>
    <x v="0"/>
    <x v="0"/>
    <x v="0"/>
    <x v="0"/>
    <x v="0"/>
    <x v="0"/>
    <x v="12"/>
    <n v="181964.75999999998"/>
    <n v="345845.77"/>
    <n v="497093.1"/>
    <n v="4699783.7300000004"/>
    <n v="20547.899999999998"/>
    <n v="28161.789999999997"/>
    <n v="25527.7"/>
    <n v="165563.10999999999"/>
    <n v="0"/>
    <n v="10464.82"/>
    <n v="20892.36"/>
    <n v="345797.33"/>
    <n v="2315.62"/>
    <n v="5039.2700000000004"/>
    <n v="20233.41"/>
    <n v="74881.64"/>
    <n v="1485.78"/>
    <n v="2228.67"/>
    <n v="6686.01"/>
    <n v="28977.16"/>
    <x v="0"/>
    <x v="11"/>
    <n v="4079.64"/>
    <n v="131942.88"/>
    <n v="65996.259999999995"/>
    <n v="110812.87999999999"/>
    <n v="680426.60000000009"/>
    <n v="262366.71000000002"/>
    <n v="607314.20000000007"/>
    <n v="12809.189999999999"/>
    <n v="21910.149999999998"/>
    <n v="19413.2"/>
    <n v="33063.619999999995"/>
    <n v="110004.61"/>
    <n v="0"/>
    <n v="13457.56"/>
    <n v="36617.78"/>
    <n v="33129.97"/>
    <n v="688803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20"/>
    <n v="5724687.3600000003"/>
    <n v="239800.5"/>
    <n v="377154.51"/>
    <n v="102469.94"/>
    <n v="39377.619999999995"/>
    <n v="136765.41"/>
    <n v="1726916.6500000004"/>
    <n v="197200.77"/>
    <n v="772008.99"/>
    <x v="0"/>
    <x v="0"/>
    <x v="0"/>
    <x v="0"/>
    <x v="0"/>
    <x v="0"/>
    <n v="0"/>
    <n v="0"/>
    <n v="0"/>
    <x v="0"/>
    <x v="0"/>
    <x v="0"/>
    <x v="0"/>
    <x v="0"/>
    <x v="0"/>
    <n v="7554073.9499999993"/>
    <n v="476378.89"/>
    <n v="1287837.48"/>
    <x v="0"/>
    <x v="0"/>
    <x v="0"/>
    <x v="0"/>
    <x v="0"/>
    <x v="0"/>
    <x v="0"/>
    <x v="0"/>
    <x v="0"/>
    <x v="0"/>
    <x v="0"/>
    <x v="0"/>
  </r>
  <r>
    <s v="1290029224001"/>
    <x v="41"/>
    <x v="2"/>
    <x v="0"/>
    <x v="2"/>
    <x v="0"/>
    <x v="0"/>
    <x v="0"/>
    <x v="0"/>
    <x v="0"/>
    <n v="8359999.5099999998"/>
    <n v="-867291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757.850000000006"/>
    <x v="0"/>
    <n v="0"/>
    <x v="0"/>
    <n v="73002.240000000005"/>
    <n v="176044.97"/>
    <x v="0"/>
    <n v="0"/>
    <n v="0"/>
    <n v="367220.1"/>
    <n v="346556.76"/>
    <x v="0"/>
    <n v="0"/>
    <x v="0"/>
    <n v="4158.05"/>
    <n v="0"/>
    <n v="16505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701587.600000001"/>
    <x v="0"/>
    <x v="0"/>
    <x v="0"/>
    <x v="0"/>
    <x v="0"/>
    <x v="0"/>
    <x v="0"/>
    <x v="0"/>
    <x v="0"/>
    <x v="0"/>
    <x v="0"/>
    <x v="1"/>
    <x v="0"/>
    <x v="0"/>
    <n v="3760868.76"/>
    <n v="327805.06"/>
    <n v="367220.1"/>
    <n v="39415.039999999979"/>
    <n v="3800283.8"/>
    <n v="1805157.6300000001"/>
    <n v="2.1052365382628659"/>
    <n v="10443243.859999999"/>
    <n v="1841170.4800000004"/>
    <n v="0.1763025459026292"/>
    <n v="8602073.3800000008"/>
    <n v="0.82369745409737094"/>
    <n v="6285910.8299999991"/>
    <n v="1.3684688842460087"/>
    <x v="18"/>
    <x v="0"/>
    <n v="474125.26"/>
    <n v="0"/>
    <n v="117861.09999999999"/>
    <x v="0"/>
    <n v="801700.39"/>
    <x v="0"/>
    <x v="0"/>
    <x v="18"/>
    <n v="474125.26"/>
    <n v="117861.09999999999"/>
    <n v="1395595.32"/>
    <n v="1908.57"/>
    <n v="6431488.6900000004"/>
    <n v="217868.24"/>
    <n v="2576025.4800000004"/>
    <x v="0"/>
    <x v="0"/>
    <n v="0"/>
    <x v="0"/>
    <x v="0"/>
    <n v="1908.57"/>
    <n v="6431488.6900000004"/>
    <n v="217868.24"/>
    <n v="9227290.9800000004"/>
    <n v="0.15124648426335852"/>
    <x v="5"/>
    <n v="7.371936465303805E-2"/>
    <n v="0.54097421450689642"/>
    <n v="0.31121601716455066"/>
    <x v="0"/>
    <x v="0"/>
    <n v="0"/>
    <x v="0"/>
    <x v="0"/>
    <x v="5"/>
    <n v="7.371936465303805E-2"/>
    <n v="0.54097421450689642"/>
    <n v="7826.37"/>
    <n v="322809.41000000003"/>
    <n v="114165.9"/>
    <n v="422489.79000000004"/>
    <x v="0"/>
    <x v="0"/>
    <n v="0"/>
    <x v="0"/>
    <x v="0"/>
    <n v="7826.37"/>
    <n v="322809.41000000003"/>
    <n v="114165.9"/>
    <n v="-867291.47"/>
    <n v="0.62144911033378925"/>
    <x v="19"/>
    <n v="0.68085258735212717"/>
    <n v="0.96864784055129305"/>
    <n v="0.52699212233138626"/>
    <x v="0"/>
    <x v="0"/>
    <n v="0"/>
    <x v="0"/>
    <x v="0"/>
    <n v="4.1006460334176902"/>
    <n v="0.68085258735212717"/>
    <n v="0.96864784055129305"/>
    <n v="41497035.039999999"/>
    <n v="10374258.76"/>
    <n v="6.7877609021581797E-2"/>
    <n v="198954.72000000003"/>
    <n v="0.88484942704551051"/>
    <n v="2.6968619780214548E-2"/>
    <n v="15150518.129999999"/>
    <n v="3787629.5324999997"/>
    <n v="4.1625021308759703E-2"/>
    <n v="1.519724576447715E-2"/>
    <n v="1.5369477704851247"/>
    <n v="22909.750000000029"/>
    <n v="2.41942880668993E-2"/>
    <n v="8.8333057927311703E-3"/>
    <n v="47.96"/>
    <n v="0"/>
    <n v="0"/>
    <n v="0"/>
    <n v="226377.07"/>
    <n v="5957363.4299999997"/>
    <n v="23064725.399999999"/>
    <n v="5766181.3499999996"/>
    <n v="2194.66"/>
    <n v="100007.14"/>
    <n v="420843.89"/>
    <n v="105210.9725"/>
    <n v="95780.57"/>
    <n v="1774325.09"/>
    <n v="7069468.9800000004"/>
    <n v="1767367.24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703777336104771"/>
    <n v="8.3438445548062956E-2"/>
    <n v="0.2167757047008077"/>
    <x v="0"/>
    <x v="0"/>
    <n v="0"/>
    <x v="0"/>
    <x v="0"/>
    <n v="1856.45"/>
    <n v="93259.72"/>
    <n v="420235.43000000005"/>
    <n v="105058.85750000001"/>
    <n v="7.068228397591321E-2"/>
    <n v="8103.68"/>
    <n v="200621.41999999998"/>
    <n v="844503.59999999986"/>
    <n v="211125.89999999997"/>
    <n v="0.15353265515978856"/>
    <n v="341855.99"/>
    <n v="7831695.6600000001"/>
    <n v="30555038.27"/>
    <n v="7638759.5674999999"/>
    <n v="0.1790112580343366"/>
    <n v="4063819.51"/>
    <n v="771409.18"/>
    <n v="0.1898236814164023"/>
    <n v="-867291.47"/>
    <x v="0"/>
    <n v="528303.85000000009"/>
    <n v="0.1390169465764636"/>
    <n v="0.37108322812094091"/>
    <n v="16505.29"/>
    <n v="3744363.4699999997"/>
    <n v="3783778.51"/>
    <n v="0.36231831418710164"/>
    <n v="1841170.4799999995"/>
    <n v="1.1763025459026291"/>
    <n v="0.3080145626217945"/>
    <n v="867291.47"/>
    <n v="4023286.2700000005"/>
    <n v="0.2155679242779808"/>
    <x v="0"/>
    <x v="0"/>
    <x v="0"/>
    <x v="0"/>
    <x v="0"/>
    <x v="0"/>
    <n v="53969.644999999997"/>
    <n v="9563895.3899999987"/>
    <n v="9617865.0349999983"/>
    <n v="3780576.2800000003"/>
    <x v="0"/>
    <n v="3780576.2800000003"/>
    <n v="0.39307853315078267"/>
    <n v="6003646.4199999999"/>
    <n v="-3292410.3299999996"/>
    <x v="0"/>
    <n v="3027809.88"/>
    <n v="1.2421086227514391"/>
    <n v="267798.91000000003"/>
    <n v="271956.96000000002"/>
    <n v="198954.72000000003"/>
    <n v="22909.750000000029"/>
    <n v="22909.750000000029"/>
    <n v="39415.04000000003"/>
    <n v="39415.04000000003"/>
    <n v="0"/>
    <n v="0"/>
    <n v="0"/>
    <n v="0"/>
    <n v="0"/>
    <x v="0"/>
    <x v="0"/>
    <x v="0"/>
    <x v="0"/>
    <x v="0"/>
    <x v="0"/>
    <x v="0"/>
    <x v="0"/>
    <x v="0"/>
    <x v="12"/>
    <n v="174852.83000000002"/>
    <n v="343403.18000000005"/>
    <n v="494158.8"/>
    <n v="4944948.62"/>
    <n v="17948.48"/>
    <n v="26930.41"/>
    <n v="23254.55"/>
    <n v="133501.15"/>
    <n v="0"/>
    <n v="8236.35"/>
    <n v="20910.95"/>
    <n v="243343.37"/>
    <n v="1999.76"/>
    <n v="5029.7999999999993"/>
    <n v="20019.75"/>
    <n v="72957.83"/>
    <n v="1493.58"/>
    <n v="2987.16"/>
    <n v="6721.11"/>
    <n v="27985.99"/>
    <x v="0"/>
    <x v="0"/>
    <n v="4268.6399999999994"/>
    <n v="74404.62"/>
    <n v="56788.659999999996"/>
    <n v="568014.21"/>
    <n v="217100.58000000002"/>
    <n v="273550.70999999996"/>
    <n v="658870.93000000005"/>
    <n v="13133.600000000002"/>
    <n v="21693.170000000002"/>
    <n v="24979.679999999997"/>
    <n v="31703.51"/>
    <n v="111622.89000000001"/>
    <n v="33.380000000000003"/>
    <n v="23070.89"/>
    <n v="38255.31"/>
    <n v="35781.379999999997"/>
    <n v="501426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20"/>
    <n v="5957363.4299999997"/>
    <n v="201634.59"/>
    <n v="272490.67"/>
    <n v="100007.14"/>
    <n v="39187.839999999997"/>
    <n v="78673.259999999995"/>
    <n v="1774325.0899999999"/>
    <n v="203132.85"/>
    <n v="598567.54"/>
    <x v="0"/>
    <x v="0"/>
    <x v="0"/>
    <x v="0"/>
    <x v="0"/>
    <x v="0"/>
    <n v="0"/>
    <n v="0"/>
    <n v="0"/>
    <x v="0"/>
    <x v="0"/>
    <x v="0"/>
    <x v="0"/>
    <x v="0"/>
    <x v="0"/>
    <n v="7831695.6599999992"/>
    <n v="443955.27999999997"/>
    <n v="951640.04"/>
    <x v="0"/>
    <x v="0"/>
    <x v="0"/>
    <x v="0"/>
    <x v="0"/>
    <x v="0"/>
    <x v="0"/>
    <x v="0"/>
    <x v="0"/>
    <x v="0"/>
    <x v="0"/>
    <x v="0"/>
  </r>
  <r>
    <s v="1290029224001"/>
    <x v="41"/>
    <x v="3"/>
    <x v="0"/>
    <x v="3"/>
    <x v="0"/>
    <x v="0"/>
    <x v="0"/>
    <x v="0"/>
    <x v="0"/>
    <n v="8370765.8099999996"/>
    <n v="-872291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554.12"/>
    <x v="0"/>
    <n v="0"/>
    <x v="0"/>
    <n v="83056.509999999995"/>
    <n v="263138.46000000002"/>
    <x v="0"/>
    <n v="0"/>
    <n v="0"/>
    <n v="496200.82"/>
    <n v="466444.71"/>
    <x v="0"/>
    <n v="0"/>
    <x v="0"/>
    <n v="5476.84"/>
    <n v="0"/>
    <n v="24279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805146.600000001"/>
    <x v="0"/>
    <x v="0"/>
    <x v="0"/>
    <x v="0"/>
    <x v="0"/>
    <x v="0"/>
    <x v="0"/>
    <x v="0"/>
    <x v="0"/>
    <x v="0"/>
    <x v="0"/>
    <x v="1"/>
    <x v="0"/>
    <x v="0"/>
    <n v="3761048.02"/>
    <n v="455749.09"/>
    <n v="496200.82"/>
    <n v="40451.729999999981"/>
    <n v="3801499.75"/>
    <n v="1934500.9700000002"/>
    <n v="1.9651061482796772"/>
    <n v="10303390.439999999"/>
    <n v="1968292.2000000002"/>
    <n v="0.19103344782108445"/>
    <n v="8335098.2399999984"/>
    <n v="0.80896655217891544"/>
    <n v="6355233.9700000007"/>
    <n v="1.3115328687104177"/>
    <x v="19"/>
    <x v="0"/>
    <n v="551369.36"/>
    <n v="0"/>
    <n v="124472.35"/>
    <x v="0"/>
    <n v="839488.28"/>
    <x v="0"/>
    <x v="0"/>
    <x v="19"/>
    <n v="551369.36"/>
    <n v="124472.35"/>
    <n v="1517133.3900000001"/>
    <n v="1803.4"/>
    <n v="6485078.1599999992"/>
    <n v="215974.12"/>
    <n v="2540201.6"/>
    <x v="0"/>
    <x v="0"/>
    <n v="0"/>
    <x v="0"/>
    <x v="0"/>
    <n v="1803.4"/>
    <n v="6485078.1599999992"/>
    <n v="215974.12"/>
    <n v="9243057.2799999993"/>
    <n v="0.16413761637967478"/>
    <x v="5"/>
    <n v="8.5021235889005856E-2"/>
    <n v="0.57632993249376363"/>
    <n v="0.33048096655005649"/>
    <x v="0"/>
    <x v="0"/>
    <n v="0"/>
    <x v="0"/>
    <x v="0"/>
    <x v="5"/>
    <n v="8.5021235889005856E-2"/>
    <n v="0.57632993249376363"/>
    <n v="7826.37"/>
    <n v="322809.41000000003"/>
    <n v="114165.9"/>
    <n v="427489.79000000004"/>
    <x v="0"/>
    <x v="0"/>
    <n v="0"/>
    <x v="0"/>
    <x v="0"/>
    <n v="7826.37"/>
    <n v="322809.41000000003"/>
    <n v="114165.9"/>
    <n v="-872291.47"/>
    <n v="0.57496030062326942"/>
    <x v="20"/>
    <n v="0.58546853238272079"/>
    <n v="0.91719887991188398"/>
    <n v="0.5092266326815188"/>
    <x v="0"/>
    <x v="0"/>
    <n v="0"/>
    <x v="0"/>
    <x v="0"/>
    <n v="4.3397859598536099"/>
    <n v="0.58546853238272079"/>
    <n v="0.91719887991188398"/>
    <n v="51800425.479999997"/>
    <n v="10360085.095999999"/>
    <n v="7.619776987206324E-2"/>
    <n v="279310.92000000004"/>
    <n v="0.94209871923374844"/>
    <n v="2.9725646763162462E-2"/>
    <n v="18911566.149999999"/>
    <n v="3782313.2299999995"/>
    <n v="3.2084912755890427E-2"/>
    <n v="1.1713725213208419E-2"/>
    <n v="1.5203718615392388"/>
    <n v="16172.460000000021"/>
    <n v="1.28274357647529E-2"/>
    <n v="4.6831063210795902E-3"/>
    <n v="47.96"/>
    <n v="0"/>
    <n v="0"/>
    <n v="0"/>
    <n v="308708.44"/>
    <n v="5933708.7999999998"/>
    <n v="28998434.199999999"/>
    <n v="5799686.8399999999"/>
    <n v="2885.71"/>
    <n v="91501.76999999999"/>
    <n v="512345.66000000003"/>
    <n v="102469.13200000001"/>
    <n v="125990.78"/>
    <n v="1700713.32"/>
    <n v="8770182.3000000007"/>
    <n v="1754036.460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968540122073213"/>
    <n v="8.4485247713428469E-2"/>
    <n v="0.21548716267847703"/>
    <x v="0"/>
    <x v="0"/>
    <n v="0"/>
    <x v="0"/>
    <x v="0"/>
    <n v="3710.01"/>
    <n v="94134.31"/>
    <n v="514369.74000000005"/>
    <n v="102873.948"/>
    <n v="0.10819094840221356"/>
    <n v="9245.2900000000009"/>
    <n v="186626.71"/>
    <n v="1031130.3099999998"/>
    <n v="206226.06199999998"/>
    <n v="0.13449255506803987"/>
    <n v="461117.8"/>
    <n v="7725923.8899999987"/>
    <n v="38280962.159999996"/>
    <n v="7656192.4319999991"/>
    <n v="0.18068425164159982"/>
    <n v="4022824.96"/>
    <n v="607984.18999999994"/>
    <n v="0.15113364266289128"/>
    <n v="-872291.47"/>
    <x v="0"/>
    <n v="644841.92000000016"/>
    <n v="0.16962829472762694"/>
    <n v="0.40338048914355529"/>
    <n v="24279.27"/>
    <n v="3736768.75"/>
    <n v="3777220.48"/>
    <n v="0.36659976169941205"/>
    <n v="1968292.2000000007"/>
    <n v="1.1910334478210844"/>
    <n v="0.3077997199575559"/>
    <n v="872291.47"/>
    <n v="4024502.22"/>
    <n v="0.2167451829607886"/>
    <x v="0"/>
    <x v="0"/>
    <x v="0"/>
    <x v="0"/>
    <x v="0"/>
    <x v="0"/>
    <n v="49842.154999999999"/>
    <n v="9595721.9399999995"/>
    <n v="9645564.0949999988"/>
    <n v="3781273.8849999998"/>
    <x v="0"/>
    <n v="3781273.8849999998"/>
    <n v="0.39202205778302907"/>
    <n v="6079471.4199999999"/>
    <n v="-3414840.77"/>
    <x v="0"/>
    <n v="3024365.51"/>
    <n v="1.2435824993917486"/>
    <n v="356890.59"/>
    <n v="362367.43000000005"/>
    <n v="279310.92000000004"/>
    <n v="16172.460000000021"/>
    <n v="16172.460000000021"/>
    <n v="40451.730000000025"/>
    <n v="40451.730000000025"/>
    <n v="0"/>
    <n v="0"/>
    <n v="0"/>
    <n v="0"/>
    <n v="0"/>
    <x v="0"/>
    <x v="0"/>
    <x v="0"/>
    <x v="0"/>
    <x v="0"/>
    <x v="0"/>
    <x v="0"/>
    <x v="0"/>
    <x v="0"/>
    <x v="13"/>
    <n v="174407.12000000002"/>
    <n v="344791.19"/>
    <n v="483981.83999999997"/>
    <n v="4930528.6500000004"/>
    <n v="20193.830000000002"/>
    <n v="29252.19"/>
    <n v="25138.780000000002"/>
    <n v="202301.87"/>
    <n v="144.15"/>
    <n v="11438.74"/>
    <n v="21274.739999999998"/>
    <n v="241625.06"/>
    <n v="1998.54"/>
    <n v="4457.74"/>
    <n v="18318.25"/>
    <n v="66727.240000000005"/>
    <n v="1831.9"/>
    <n v="3663.8"/>
    <n v="8243.5499999999993"/>
    <n v="31299"/>
    <x v="0"/>
    <x v="0"/>
    <n v="4624.5599999999995"/>
    <n v="74809.539999999994"/>
    <n v="65728.45"/>
    <n v="593508.07000000007"/>
    <n v="151573.98000000001"/>
    <n v="264770.76"/>
    <n v="625132.05999999994"/>
    <n v="17304.849999999999"/>
    <n v="26257.22"/>
    <n v="25240.31"/>
    <n v="34204.04"/>
    <n v="126297.58"/>
    <n v="33.950000000000003"/>
    <n v="15166.44"/>
    <n v="45184.210000000006"/>
    <n v="45234.96"/>
    <n v="504564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21"/>
    <n v="5933708.8000000007"/>
    <n v="276886.67"/>
    <n v="274482.69"/>
    <n v="91501.77"/>
    <n v="45038.25"/>
    <n v="79434.099999999991"/>
    <n v="1700713.3199999998"/>
    <n v="229304"/>
    <n v="610184.28"/>
    <x v="0"/>
    <x v="0"/>
    <x v="0"/>
    <x v="0"/>
    <x v="0"/>
    <x v="0"/>
    <n v="0"/>
    <n v="0"/>
    <n v="0"/>
    <x v="0"/>
    <x v="0"/>
    <x v="0"/>
    <x v="0"/>
    <x v="0"/>
    <x v="0"/>
    <n v="7725923.8900000015"/>
    <n v="551228.91999999993"/>
    <n v="965904.47"/>
    <x v="0"/>
    <x v="0"/>
    <x v="0"/>
    <x v="0"/>
    <x v="0"/>
    <x v="0"/>
    <x v="0"/>
    <x v="0"/>
    <x v="0"/>
    <x v="0"/>
    <x v="0"/>
    <x v="0"/>
  </r>
  <r>
    <s v="1290068068001"/>
    <x v="42"/>
    <x v="0"/>
    <x v="0"/>
    <x v="0"/>
    <x v="0"/>
    <x v="0"/>
    <x v="0"/>
    <x v="0"/>
    <x v="0"/>
    <n v="21368948.960000001"/>
    <n v="-1277936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593.91"/>
    <x v="0"/>
    <n v="0"/>
    <x v="0"/>
    <n v="20000"/>
    <n v="156371.10999999999"/>
    <x v="0"/>
    <n v="1405.35"/>
    <n v="10690.36"/>
    <n v="311869.28000000003"/>
    <n v="290607.57"/>
    <x v="0"/>
    <n v="4134.17"/>
    <x v="0"/>
    <n v="4654.9799999999996"/>
    <n v="0"/>
    <n v="12472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3454.52"/>
    <x v="0"/>
    <x v="0"/>
    <x v="0"/>
    <x v="0"/>
    <x v="0"/>
    <x v="0"/>
    <x v="0"/>
    <x v="0"/>
    <x v="0"/>
    <x v="0"/>
    <x v="0"/>
    <x v="1"/>
    <x v="0"/>
    <x v="0"/>
    <n v="3978605.99"/>
    <n v="293060.73"/>
    <n v="311869.28000000003"/>
    <n v="18808.550000000047"/>
    <n v="3997414.54"/>
    <n v="1534299.9000000001"/>
    <n v="2.6053671384583938"/>
    <n v="25914845.550000001"/>
    <n v="1867815.9599999997"/>
    <n v="7.2075133783693332E-2"/>
    <n v="24047029.590000004"/>
    <n v="0.92792486621630677"/>
    <n v="21368884.5"/>
    <n v="1.1253291948861441"/>
    <x v="0"/>
    <x v="0"/>
    <n v="188524.1"/>
    <n v="27537.68"/>
    <n v="1"/>
    <x v="0"/>
    <n v="1135992.48"/>
    <x v="0"/>
    <x v="0"/>
    <x v="0"/>
    <n v="216061.78"/>
    <n v="1"/>
    <n v="1352055.26"/>
    <n v="0"/>
    <n v="6438168.2799999993"/>
    <n v="255078.71"/>
    <n v="14547685.429999998"/>
    <x v="0"/>
    <x v="0"/>
    <n v="1405953.0000000002"/>
    <x v="0"/>
    <x v="0"/>
    <n v="0"/>
    <n v="7844121.2799999993"/>
    <n v="255078.71"/>
    <n v="22646885.420000002"/>
    <n v="5.9701598472607982E-2"/>
    <x v="0"/>
    <n v="2.9282257282035509E-2"/>
    <n v="3.9203585434499996E-6"/>
    <n v="7.8087506460469303E-2"/>
    <x v="0"/>
    <x v="0"/>
    <n v="1.958648688825302E-2"/>
    <x v="0"/>
    <x v="0"/>
    <x v="0"/>
    <n v="2.7544421138781781E-2"/>
    <n v="3.9203585434499996E-6"/>
    <n v="0"/>
    <n v="187895.13"/>
    <n v="3475.71"/>
    <n v="1086565.6199999999"/>
    <x v="0"/>
    <x v="0"/>
    <n v="0"/>
    <x v="0"/>
    <x v="0"/>
    <n v="0"/>
    <n v="187895.13"/>
    <n v="3475.71"/>
    <n v="-1277936.46"/>
    <n v="0.94518064298644122"/>
    <x v="0"/>
    <n v="0.99666371567348688"/>
    <n v="3475.71"/>
    <n v="0.95649015211790833"/>
    <x v="0"/>
    <x v="0"/>
    <n v="0"/>
    <x v="0"/>
    <x v="0"/>
    <n v="0"/>
    <n v="0.86963612907382326"/>
    <n v="3475.71"/>
    <n v="51968984.600000001"/>
    <n v="25984492.300000001"/>
    <n v="7.2214353789779445E-2"/>
    <n v="174802.81000000003"/>
    <n v="0.89455718703835463"/>
    <n v="2.6726344004804739E-2"/>
    <n v="7954171.9700000007"/>
    <n v="3977085.9850000003"/>
    <n v="5.6750746866238488E-2"/>
    <n v="8.6860500253068493E-3"/>
    <n v="1.2746676149621827"/>
    <n v="18431.700000000041"/>
    <n v="5.5613683192720927E-2"/>
    <n v="8.5120154531555092E-3"/>
    <n v="0"/>
    <n v="0"/>
    <n v="0"/>
    <n v="0"/>
    <n v="56766.04"/>
    <n v="6249644.1799999997"/>
    <n v="12722940.199999999"/>
    <n v="6361470.0999999996"/>
    <n v="1469.21"/>
    <n v="255077.71"/>
    <n v="512690.8"/>
    <n v="256345.4"/>
    <n v="189215.98"/>
    <n v="13411692.949999999"/>
    <n v="26567644.409999996"/>
    <n v="13283822.204999998"/>
    <x v="0"/>
    <x v="0"/>
    <x v="0"/>
    <x v="0"/>
    <x v="0"/>
    <x v="0"/>
    <x v="0"/>
    <x v="0"/>
    <n v="15392.5"/>
    <n v="1378415.32"/>
    <n v="2820266.6900000004"/>
    <n v="1410133.3450000002"/>
    <x v="0"/>
    <x v="0"/>
    <x v="0"/>
    <x v="0"/>
    <x v="0"/>
    <x v="0"/>
    <x v="0"/>
    <x v="0"/>
    <n v="0"/>
    <n v="0.107080984315245"/>
    <n v="6.8776424308764655E-2"/>
    <n v="0.17092909894151964"/>
    <x v="0"/>
    <x v="0"/>
    <n v="0.13098761238072842"/>
    <x v="0"/>
    <x v="0"/>
    <n v="1493.97"/>
    <n v="117954.10999999999"/>
    <n v="234418.64999999997"/>
    <n v="117209.32499999998"/>
    <n v="0.15295404183924788"/>
    <n v="5876.83"/>
    <n v="357323.42"/>
    <n v="717230.07000000007"/>
    <n v="358615.03500000003"/>
    <n v="0.19665087382630231"/>
    <n v="282606.21999999997"/>
    <n v="21294830.160000004"/>
    <n v="42623542.100000001"/>
    <n v="21311771.050000001"/>
    <n v="0.15912683333748556"/>
    <n v="11478463.639999999"/>
    <n v="2189070.5299999998"/>
    <n v="0.19071110896510188"/>
    <n v="-1277936.46"/>
    <x v="0"/>
    <n v="74118.800000000047"/>
    <n v="1.854168469602856E-2"/>
    <n v="0.33983140411448481"/>
    <n v="12472.56"/>
    <n v="3966133.43"/>
    <n v="3984941.98"/>
    <n v="0.15377062434392938"/>
    <n v="1867815.9600000002"/>
    <n v="1.0720751337836933"/>
    <n v="0.14343269375274478"/>
    <n v="1277936.46"/>
    <n v="4095356.8200000003"/>
    <n v="0.3120452053796865"/>
    <x v="0"/>
    <x v="0"/>
    <x v="0"/>
    <x v="0"/>
    <x v="0"/>
    <x v="0"/>
    <n v="565356.33499999996"/>
    <n v="22595062.349999998"/>
    <n v="23160418.684999999"/>
    <n v="3988010.2650000001"/>
    <x v="0"/>
    <n v="3988010.2650000001"/>
    <n v="0.17219076732765898"/>
    <n v="17766894.800000001"/>
    <n v="-9289393.1099999994"/>
    <x v="0"/>
    <n v="1059892.3500000001"/>
    <n v="3.7537830988213092"/>
    <n v="186013.66"/>
    <n v="194802.81000000003"/>
    <n v="174802.81000000003"/>
    <n v="18431.700000000041"/>
    <n v="18431.700000000041"/>
    <n v="29498.91000000004"/>
    <n v="18808.550000000039"/>
    <n v="0"/>
    <n v="0"/>
    <n v="0"/>
    <n v="0"/>
    <n v="0"/>
    <x v="0"/>
    <x v="0"/>
    <x v="0"/>
    <x v="0"/>
    <x v="0"/>
    <x v="0"/>
    <x v="0"/>
    <x v="0"/>
    <x v="0"/>
    <x v="0"/>
    <n v="240940.62"/>
    <n v="416834.95"/>
    <n v="604080.47000000009"/>
    <n v="4987788.1399999997"/>
    <n v="15337.69"/>
    <n v="22466.18"/>
    <n v="19113.87"/>
    <n v="37296.639999999999"/>
    <n v="0"/>
    <n v="15081.71"/>
    <n v="27436.34"/>
    <n v="51791.67"/>
    <n v="3195.49"/>
    <n v="4701.6099999999997"/>
    <n v="20606.29"/>
    <n v="226574.32"/>
    <n v="0"/>
    <n v="0"/>
    <n v="0"/>
    <n v="0"/>
    <x v="0"/>
    <x v="0"/>
    <n v="0"/>
    <n v="1"/>
    <n v="562606.77999999991"/>
    <n v="890348.65999999992"/>
    <n v="4951935.3500000006"/>
    <n v="1672002.0799999998"/>
    <n v="5334800.08"/>
    <n v="54651.02"/>
    <n v="61057.740000000005"/>
    <n v="47506.19"/>
    <n v="59812.270000000004"/>
    <n v="70015.02"/>
    <n v="0"/>
    <n v="36194.720000000001"/>
    <n v="85032.72"/>
    <n v="150516.17000000001"/>
    <n v="571206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984.25"/>
    <n v="83892.800000000003"/>
    <n v="115530.75"/>
    <n v="223032.87"/>
    <n v="911974.65"/>
    <n v="1990.75"/>
    <n v="2974.12"/>
    <n v="2904.5"/>
    <n v="5015.93"/>
    <n v="9603.01"/>
    <n v="0"/>
    <n v="1002.1"/>
    <n v="1881.88"/>
    <n v="1613.3"/>
    <n v="552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249644.1799999997"/>
    <n v="94214.38"/>
    <n v="94309.72"/>
    <n v="255077.71000000002"/>
    <n v="0"/>
    <n v="1"/>
    <n v="13411692.950000001"/>
    <n v="293042.24000000005"/>
    <n v="842950.24"/>
    <x v="0"/>
    <x v="0"/>
    <x v="0"/>
    <x v="0"/>
    <x v="0"/>
    <x v="0"/>
    <n v="1378415.32"/>
    <n v="22488.309999999998"/>
    <n v="5049.37"/>
    <x v="0"/>
    <x v="0"/>
    <x v="0"/>
    <x v="0"/>
    <x v="0"/>
    <x v="0"/>
    <n v="21294830.160000004"/>
    <n v="409744.93000000005"/>
    <n v="942310.33"/>
    <x v="0"/>
    <x v="0"/>
    <x v="0"/>
    <x v="0"/>
    <x v="0"/>
    <x v="0"/>
    <x v="0"/>
    <x v="0"/>
    <x v="0"/>
    <x v="0"/>
    <x v="0"/>
    <x v="0"/>
  </r>
  <r>
    <s v="1290068068001"/>
    <x v="42"/>
    <x v="1"/>
    <x v="0"/>
    <x v="1"/>
    <x v="0"/>
    <x v="0"/>
    <x v="0"/>
    <x v="0"/>
    <x v="0"/>
    <n v="21656510.300000001"/>
    <n v="-1334087.14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0530.22"/>
    <x v="0"/>
    <n v="0"/>
    <x v="0"/>
    <n v="86655.5"/>
    <n v="294328.37"/>
    <x v="0"/>
    <n v="5769.95"/>
    <n v="28225.08"/>
    <n v="655145.29"/>
    <n v="615441.04"/>
    <x v="0"/>
    <n v="7654.16"/>
    <x v="0"/>
    <n v="9205.1299999999992"/>
    <n v="0"/>
    <n v="22844.95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6966.69999999995"/>
    <x v="0"/>
    <x v="0"/>
    <x v="0"/>
    <x v="0"/>
    <x v="0"/>
    <x v="0"/>
    <x v="0"/>
    <x v="0"/>
    <x v="0"/>
    <x v="0"/>
    <x v="0"/>
    <x v="1"/>
    <x v="0"/>
    <x v="0"/>
    <n v="4005340.58"/>
    <n v="605509.12"/>
    <n v="655145.29"/>
    <n v="49636.170000000042"/>
    <n v="4054976.75"/>
    <n v="1544191.6400000001"/>
    <n v="2.6259543472207891"/>
    <n v="27181045.719999999"/>
    <n v="1873059.1100000003"/>
    <n v="6.8910487451253236E-2"/>
    <n v="25307986.609999999"/>
    <n v="0.93108951254874683"/>
    <n v="22606943.280000001"/>
    <n v="1.119478484841848"/>
    <x v="0"/>
    <x v="0"/>
    <n v="185184.9"/>
    <n v="25078.51"/>
    <n v="1"/>
    <x v="0"/>
    <n v="1141542.18"/>
    <x v="0"/>
    <x v="0"/>
    <x v="0"/>
    <n v="210263.41"/>
    <n v="1"/>
    <n v="1351806.5899999999"/>
    <n v="0"/>
    <n v="6489340.5499999998"/>
    <n v="252621.41"/>
    <n v="14840210.450000001"/>
    <x v="0"/>
    <x v="0"/>
    <n v="1408425.04"/>
    <x v="0"/>
    <x v="0"/>
    <n v="0"/>
    <n v="7897765.5899999999"/>
    <n v="252621.41"/>
    <n v="22990597.449999999"/>
    <n v="5.8798236667833959E-2"/>
    <x v="0"/>
    <n v="2.8536782524073271E-2"/>
    <n v="3.9584926709099999E-6"/>
    <n v="7.692223663849726E-2"/>
    <x v="0"/>
    <x v="0"/>
    <n v="1.7806066555022339E-2"/>
    <x v="0"/>
    <x v="0"/>
    <x v="0"/>
    <n v="2.6623151523543762E-2"/>
    <n v="3.9584926709099999E-6"/>
    <n v="0"/>
    <n v="179278.36"/>
    <n v="2158.75"/>
    <n v="1152650.0399999998"/>
    <x v="0"/>
    <x v="0"/>
    <n v="0"/>
    <x v="0"/>
    <x v="0"/>
    <n v="0"/>
    <n v="179278.36"/>
    <n v="2158.75"/>
    <n v="-1334087.1499999999"/>
    <n v="0.98689203016830984"/>
    <x v="0"/>
    <n v="0.96810463488113763"/>
    <n v="2158.75"/>
    <n v="1.0097305734248032"/>
    <x v="0"/>
    <x v="0"/>
    <n v="0"/>
    <x v="0"/>
    <x v="0"/>
    <n v="0"/>
    <n v="0.85263698519870856"/>
    <n v="2158.75"/>
    <n v="79150030.319999993"/>
    <n v="26383343.439999998"/>
    <n v="6.6935042710417003E-2"/>
    <n v="355114.61000000004"/>
    <n v="0.82882641747688146"/>
    <n v="2.5808512918330868E-2"/>
    <n v="11959512.550000001"/>
    <n v="3986504.1833333336"/>
    <n v="7.4706310668155224E-2"/>
    <n v="1.128806971251708E-2"/>
    <n v="1.317215347045432"/>
    <n v="60786.240000000049"/>
    <n v="9.1488036441752879E-2"/>
    <n v="1.3823776384878091E-2"/>
    <n v="0"/>
    <n v="0"/>
    <n v="0"/>
    <n v="0"/>
    <n v="128480.28"/>
    <n v="6304155.6500000004"/>
    <n v="19027095.850000001"/>
    <n v="6342365.2833333341"/>
    <n v="3674.25"/>
    <n v="252620.41"/>
    <n v="765311.21"/>
    <n v="255103.73666666666"/>
    <n v="395211.17"/>
    <n v="13698668.27"/>
    <n v="40266312.679999992"/>
    <n v="13422104.226666665"/>
    <x v="0"/>
    <x v="0"/>
    <x v="0"/>
    <x v="0"/>
    <x v="0"/>
    <x v="0"/>
    <x v="0"/>
    <x v="0"/>
    <n v="31668.1"/>
    <n v="1383346.53"/>
    <n v="4203613.2200000007"/>
    <n v="1401204.406666667"/>
    <x v="0"/>
    <x v="0"/>
    <x v="0"/>
    <x v="0"/>
    <x v="0"/>
    <x v="0"/>
    <x v="0"/>
    <x v="0"/>
    <n v="0"/>
    <n v="0.1215448252445735"/>
    <n v="8.6417785517606621E-2"/>
    <n v="0.17666879797348262"/>
    <x v="0"/>
    <x v="0"/>
    <n v="0.13560376993961396"/>
    <x v="0"/>
    <x v="0"/>
    <n v="2926.24"/>
    <n v="108891.32"/>
    <n v="343309.97"/>
    <n v="114436.65666666666"/>
    <n v="0.15342496461725244"/>
    <n v="10595.79"/>
    <n v="330507.46999999997"/>
    <n v="1047737.54"/>
    <n v="349245.84666666668"/>
    <n v="0.18203434802956475"/>
    <n v="601127.52"/>
    <n v="21638790.859999999"/>
    <n v="64262332.960000001"/>
    <n v="21420777.653333332"/>
    <n v="0.16837694589667446"/>
    <n v="10647637.379999999"/>
    <n v="3091562.47"/>
    <n v="0.29035196820348519"/>
    <n v="-1334087.1499999999"/>
    <x v="0"/>
    <n v="17719.439999999944"/>
    <n v="4.3698006406571697E-3"/>
    <n v="0.33750103468105075"/>
    <n v="22844.959999999999"/>
    <n v="3982495.62"/>
    <n v="4032131.79"/>
    <n v="0.14834351229662698"/>
    <n v="1873059.1100000006"/>
    <n v="1.0689104874512532"/>
    <n v="0.13878010744411567"/>
    <n v="1334087.1499999999"/>
    <n v="4152919.03"/>
    <n v="0.32124082852633895"/>
    <x v="0"/>
    <x v="0"/>
    <x v="0"/>
    <x v="0"/>
    <x v="0"/>
    <x v="0"/>
    <n v="569055.57999999996"/>
    <n v="22951372.090000004"/>
    <n v="23520427.670000002"/>
    <n v="4030158.665"/>
    <x v="0"/>
    <n v="4030158.665"/>
    <n v="0.17134716772775416"/>
    <n v="17453939.859999999"/>
    <n v="-7556074.9099999983"/>
    <x v="0"/>
    <n v="1069297.68"/>
    <n v="3.745767577088543"/>
    <n v="424910.82000000007"/>
    <n v="441770.11000000004"/>
    <n v="355114.61000000004"/>
    <n v="60786.240000000049"/>
    <n v="60786.240000000049"/>
    <n v="77861.250000000044"/>
    <n v="49636.170000000042"/>
    <n v="0"/>
    <n v="0"/>
    <n v="0"/>
    <n v="0"/>
    <n v="0"/>
    <x v="0"/>
    <x v="0"/>
    <x v="0"/>
    <x v="0"/>
    <x v="0"/>
    <x v="0"/>
    <x v="0"/>
    <x v="0"/>
    <x v="0"/>
    <x v="0"/>
    <n v="246029.62"/>
    <n v="424277.28"/>
    <n v="619216.44000000006"/>
    <n v="5014632.3099999996"/>
    <n v="13337.76"/>
    <n v="18377.009999999998"/>
    <n v="15601.93"/>
    <n v="45146.39"/>
    <n v="0"/>
    <n v="8263.49"/>
    <n v="31537.32"/>
    <n v="52921"/>
    <n v="2971.64"/>
    <n v="4777.66"/>
    <n v="20684.97"/>
    <n v="224186.14"/>
    <n v="0"/>
    <n v="0"/>
    <n v="0"/>
    <n v="0"/>
    <x v="0"/>
    <x v="0"/>
    <n v="0"/>
    <n v="1"/>
    <n v="567427.24"/>
    <n v="1328258.03"/>
    <n v="4591268.16"/>
    <n v="1721631.04"/>
    <n v="5490083.7999999998"/>
    <n v="46481.049999999996"/>
    <n v="63519.94"/>
    <n v="56059.520000000004"/>
    <n v="60160.59"/>
    <n v="84031.9"/>
    <n v="0"/>
    <n v="40132.78"/>
    <n v="70532.479999999996"/>
    <n v="147742.49"/>
    <n v="572881.429999999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010.22"/>
    <n v="84451.02"/>
    <n v="116991.38"/>
    <n v="224668.03"/>
    <n v="912225.88"/>
    <n v="1611.77"/>
    <n v="2540.3200000000002"/>
    <n v="2209.08"/>
    <n v="4623.37"/>
    <n v="9028.4699999999993"/>
    <n v="0"/>
    <n v="741.35"/>
    <n v="1750.06"/>
    <n v="1905.62"/>
    <n v="668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304155.6499999994"/>
    <n v="92463.09"/>
    <n v="92721.81"/>
    <n v="252620.41"/>
    <n v="0"/>
    <n v="1"/>
    <n v="13698668.27"/>
    <n v="310253"/>
    <n v="831289.17999999993"/>
    <x v="0"/>
    <x v="0"/>
    <x v="0"/>
    <x v="0"/>
    <x v="0"/>
    <x v="0"/>
    <n v="1383346.53"/>
    <n v="20013.010000000002"/>
    <n v="5065.5"/>
    <x v="0"/>
    <x v="0"/>
    <x v="0"/>
    <x v="0"/>
    <x v="0"/>
    <x v="0"/>
    <n v="21638790.859999996"/>
    <n v="422729.1"/>
    <n v="929077.49"/>
    <x v="0"/>
    <x v="0"/>
    <x v="0"/>
    <x v="0"/>
    <x v="0"/>
    <x v="0"/>
    <x v="0"/>
    <x v="0"/>
    <x v="0"/>
    <x v="0"/>
    <x v="0"/>
    <x v="0"/>
  </r>
  <r>
    <s v="1290068068001"/>
    <x v="42"/>
    <x v="2"/>
    <x v="0"/>
    <x v="2"/>
    <x v="0"/>
    <x v="0"/>
    <x v="0"/>
    <x v="0"/>
    <x v="0"/>
    <n v="22469014.02"/>
    <n v="-1395621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8143.52"/>
    <x v="0"/>
    <n v="0"/>
    <x v="0"/>
    <n v="164983.25"/>
    <n v="463255.84"/>
    <x v="0"/>
    <n v="12522.75"/>
    <n v="49318.34"/>
    <n v="1094962.97"/>
    <n v="1005479.86"/>
    <x v="0"/>
    <n v="16514.59"/>
    <x v="0"/>
    <n v="20877.080000000002"/>
    <n v="0"/>
    <n v="52091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9445.52"/>
    <x v="0"/>
    <x v="0"/>
    <x v="0"/>
    <x v="0"/>
    <x v="0"/>
    <x v="0"/>
    <x v="0"/>
    <x v="0"/>
    <x v="0"/>
    <x v="0"/>
    <x v="0"/>
    <x v="1"/>
    <x v="0"/>
    <x v="0"/>
    <n v="4054133.73"/>
    <n v="1008223.7"/>
    <n v="1094962.97"/>
    <n v="86739.270000000019"/>
    <n v="4140873"/>
    <n v="1515600.68"/>
    <n v="2.7321662325989458"/>
    <n v="27091516.390000001"/>
    <n v="2051920.1200000003"/>
    <n v="7.5740319975496226E-2"/>
    <n v="25039596.27"/>
    <n v="0.92425968002450376"/>
    <n v="22352589.569999997"/>
    <n v="1.120210085349856"/>
    <x v="0"/>
    <x v="0"/>
    <n v="188128.66999999998"/>
    <n v="8669.41"/>
    <n v="1"/>
    <x v="0"/>
    <n v="1104219.68"/>
    <x v="0"/>
    <x v="0"/>
    <x v="0"/>
    <n v="196798.07999999999"/>
    <n v="1"/>
    <n v="1301018.76"/>
    <n v="0"/>
    <n v="6587129.7200000007"/>
    <n v="238787.26"/>
    <n v="15653743.010000002"/>
    <x v="0"/>
    <x v="0"/>
    <n v="1384975.2300000002"/>
    <x v="0"/>
    <x v="0"/>
    <n v="0"/>
    <n v="7972104.9500000011"/>
    <n v="238787.26"/>
    <n v="23864635.219999999"/>
    <n v="5.4516599478950677E-2"/>
    <x v="0"/>
    <n v="2.856003722361793E-2"/>
    <n v="4.1878281110999998E-6"/>
    <n v="7.0540296930554997E-2"/>
    <x v="0"/>
    <x v="0"/>
    <n v="6.2596137549694704E-3"/>
    <x v="0"/>
    <x v="0"/>
    <x v="0"/>
    <n v="2.4685836580713851E-2"/>
    <n v="4.1878281110999998E-6"/>
    <n v="0"/>
    <n v="192409.75"/>
    <n v="4543.72"/>
    <n v="1198667.73"/>
    <x v="0"/>
    <x v="0"/>
    <n v="0"/>
    <x v="0"/>
    <x v="0"/>
    <n v="0"/>
    <n v="192409.75"/>
    <n v="4543.72"/>
    <n v="-1395621.2"/>
    <n v="1.0727141244296892"/>
    <x v="0"/>
    <n v="1.0227561274950809"/>
    <n v="4543.72"/>
    <n v="1.0855337499509157"/>
    <x v="0"/>
    <x v="0"/>
    <n v="0"/>
    <x v="0"/>
    <x v="0"/>
    <n v="0"/>
    <n v="0.97770135765552191"/>
    <n v="4543.72"/>
    <n v="106241546.70999999"/>
    <n v="26560386.677499998"/>
    <n v="6.9766430078736202E-2"/>
    <n v="559744.75999999989"/>
    <n v="0.82761978870512354"/>
    <n v="2.7386539542219739E-2"/>
    <n v="16013646.280000001"/>
    <n v="4003411.5700000003"/>
    <n v="8.6665353769759854E-2"/>
    <n v="1.306295289345002E-2"/>
    <n v="1.3431617501295794"/>
    <n v="96488.919999999867"/>
    <n v="9.6406695452498636E-2"/>
    <n v="1.453125230013886E-2"/>
    <n v="0"/>
    <n v="0"/>
    <n v="0"/>
    <n v="0"/>
    <n v="214103.6"/>
    <n v="6399001.0500000007"/>
    <n v="25426096.900000002"/>
    <n v="6356524.2250000006"/>
    <n v="5530.82"/>
    <n v="238786.26"/>
    <n v="1004097.47"/>
    <n v="251024.36749999999"/>
    <n v="639887.23"/>
    <n v="14549523.33"/>
    <n v="54815836.00999999"/>
    <n v="13703959.002499998"/>
    <x v="0"/>
    <x v="0"/>
    <x v="0"/>
    <x v="0"/>
    <x v="0"/>
    <x v="0"/>
    <x v="0"/>
    <x v="0"/>
    <n v="50449.279999999999"/>
    <n v="1376305.82"/>
    <n v="5579919.040000001"/>
    <n v="1394979.7600000002"/>
    <x v="0"/>
    <x v="0"/>
    <x v="0"/>
    <x v="0"/>
    <x v="0"/>
    <x v="0"/>
    <x v="0"/>
    <x v="0"/>
    <n v="0"/>
    <n v="0.13472998287833945"/>
    <n v="8.813200176672091E-2"/>
    <n v="0.1867744145712246"/>
    <x v="0"/>
    <x v="0"/>
    <n v="0.14465953255121061"/>
    <x v="0"/>
    <x v="0"/>
    <n v="4641.91"/>
    <n v="127772.44"/>
    <n v="471082.41"/>
    <n v="117770.60249999999"/>
    <n v="0.15765937853633721"/>
    <n v="16354.72"/>
    <n v="334524.97000000003"/>
    <n v="1382262.51"/>
    <n v="345565.6275"/>
    <n v="0.1893095689906254"/>
    <n v="985050.06"/>
    <n v="22563616.460000001"/>
    <n v="86825949.420000002"/>
    <n v="21706487.355"/>
    <n v="0.18152178081878326"/>
    <n v="10774157.42"/>
    <n v="2100483.9"/>
    <n v="0.19495574624711581"/>
    <n v="-1395621.2"/>
    <x v="0"/>
    <n v="-94602.439999999944"/>
    <n v="0"/>
    <n v="0.32091165379490333"/>
    <n v="52091.44"/>
    <n v="4002042.29"/>
    <n v="4088781.56"/>
    <n v="0.15092479509597506"/>
    <n v="2051920.1200000003"/>
    <n v="1.0757403199754962"/>
    <n v="0.14029853886987606"/>
    <n v="1395621.2"/>
    <n v="4226006.1500000004"/>
    <n v="0.33024589895592077"/>
    <x v="0"/>
    <x v="0"/>
    <x v="0"/>
    <x v="0"/>
    <x v="0"/>
    <x v="0"/>
    <n v="564795.80499999993"/>
    <n v="23861440.879999995"/>
    <n v="24426236.684999995"/>
    <n v="4097503.3650000002"/>
    <x v="0"/>
    <n v="4097503.3650000002"/>
    <n v="0.16775008847417958"/>
    <n v="17767506.57"/>
    <n v="-8673673.5199999996"/>
    <x v="0"/>
    <n v="1085216.3500000001"/>
    <n v="3.735783864664405"/>
    <n v="687336.34"/>
    <n v="724728.00999999989"/>
    <n v="559744.75999999989"/>
    <n v="96488.919999999867"/>
    <n v="96488.919999999867"/>
    <n v="136057.60999999987"/>
    <n v="86739.269999999873"/>
    <n v="0"/>
    <n v="0"/>
    <n v="0"/>
    <n v="0"/>
    <n v="0"/>
    <x v="0"/>
    <x v="0"/>
    <x v="0"/>
    <x v="0"/>
    <x v="0"/>
    <x v="0"/>
    <x v="0"/>
    <x v="0"/>
    <x v="0"/>
    <x v="0"/>
    <n v="230341.13999999998"/>
    <n v="428954.93"/>
    <n v="635165.79999999993"/>
    <n v="5104539.1799999988"/>
    <n v="11823.7"/>
    <n v="16998.650000000001"/>
    <n v="13493.69"/>
    <n v="57514.36"/>
    <n v="0"/>
    <n v="5738.53"/>
    <n v="29782.33"/>
    <n v="52777.409999999996"/>
    <n v="2215.54"/>
    <n v="3954.98"/>
    <n v="17137.23"/>
    <n v="215478.51"/>
    <n v="0"/>
    <n v="0"/>
    <n v="0"/>
    <n v="0"/>
    <x v="0"/>
    <x v="0"/>
    <n v="0"/>
    <n v="1"/>
    <n v="493332.36000000004"/>
    <n v="3653033.9499999997"/>
    <n v="2462858.39"/>
    <n v="1906781.09"/>
    <n v="6033517.54"/>
    <n v="38354.42"/>
    <n v="60618.879999999997"/>
    <n v="49488.38"/>
    <n v="56997.090000000004"/>
    <n v="77767.38"/>
    <n v="0"/>
    <n v="39292.93"/>
    <n v="71719.989999999991"/>
    <n v="135892.31"/>
    <n v="574088.3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870.95"/>
    <n v="78630.789999999994"/>
    <n v="117328"/>
    <n v="228882.31"/>
    <n v="901593.77"/>
    <n v="797.54"/>
    <n v="1207.5"/>
    <n v="1263.42"/>
    <n v="1846.4"/>
    <n v="0"/>
    <n v="0"/>
    <n v="479.46"/>
    <n v="701.87"/>
    <n v="1581.13"/>
    <n v="792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399001.0499999989"/>
    <n v="99830.399999999994"/>
    <n v="88298.26999999999"/>
    <n v="238786.26"/>
    <n v="0"/>
    <n v="1"/>
    <n v="14549523.329999998"/>
    <n v="283226.15000000002"/>
    <n v="820993.53"/>
    <x v="0"/>
    <x v="0"/>
    <x v="0"/>
    <x v="0"/>
    <x v="0"/>
    <x v="0"/>
    <n v="1376305.82"/>
    <n v="5114.8600000000006"/>
    <n v="3554.55"/>
    <x v="0"/>
    <x v="0"/>
    <x v="0"/>
    <x v="0"/>
    <x v="0"/>
    <x v="0"/>
    <n v="22563616.459999997"/>
    <n v="388171.41000000003"/>
    <n v="912847.35"/>
    <x v="0"/>
    <x v="0"/>
    <x v="0"/>
    <x v="0"/>
    <x v="0"/>
    <x v="0"/>
    <x v="0"/>
    <x v="0"/>
    <x v="0"/>
    <x v="0"/>
    <x v="0"/>
    <x v="0"/>
  </r>
  <r>
    <s v="1290068068001"/>
    <x v="42"/>
    <x v="3"/>
    <x v="0"/>
    <x v="3"/>
    <x v="0"/>
    <x v="0"/>
    <x v="0"/>
    <x v="0"/>
    <x v="0"/>
    <n v="22988321.629999999"/>
    <n v="-1393543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1648.19"/>
    <x v="0"/>
    <n v="0"/>
    <x v="0"/>
    <n v="198312.62"/>
    <n v="620464.92000000004"/>
    <x v="0"/>
    <n v="17378.43"/>
    <n v="69044.929999999993"/>
    <n v="1458272.96"/>
    <n v="1356578.88"/>
    <x v="0"/>
    <n v="19854.87"/>
    <x v="0"/>
    <n v="25500.400000000001"/>
    <n v="0"/>
    <n v="56338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0819.66"/>
    <x v="0"/>
    <x v="0"/>
    <x v="0"/>
    <x v="0"/>
    <x v="0"/>
    <x v="0"/>
    <x v="0"/>
    <x v="0"/>
    <x v="0"/>
    <x v="0"/>
    <x v="0"/>
    <x v="1"/>
    <x v="0"/>
    <x v="0"/>
    <n v="4092420.18"/>
    <n v="1336849.0900000001"/>
    <n v="1458272.96"/>
    <n v="121423.86999999988"/>
    <n v="4213844.05"/>
    <n v="1641625.1400000001"/>
    <n v="2.5668734885480613"/>
    <n v="28454129.399999999"/>
    <n v="2257582.1399999997"/>
    <n v="7.9341107516014878E-2"/>
    <n v="26196547.260000002"/>
    <n v="0.92065889248398525"/>
    <n v="23614810.969999999"/>
    <n v="1.1093269936939072"/>
    <x v="0"/>
    <x v="0"/>
    <n v="199558.12"/>
    <n v="34375.47"/>
    <n v="1"/>
    <x v="0"/>
    <n v="1137312.48"/>
    <x v="0"/>
    <x v="0"/>
    <x v="0"/>
    <n v="233933.59"/>
    <n v="1"/>
    <n v="1371247.07"/>
    <n v="0"/>
    <n v="6709431.46"/>
    <n v="237044.45"/>
    <n v="16083036.23"/>
    <x v="0"/>
    <x v="0"/>
    <n v="1352352.92"/>
    <x v="0"/>
    <x v="0"/>
    <n v="0"/>
    <n v="8061784.3799999999"/>
    <n v="237044.45"/>
    <n v="24381865.059999999"/>
    <n v="5.62404502947405E-2"/>
    <x v="0"/>
    <n v="2.974292549073897E-2"/>
    <n v="4.2186180693099996E-6"/>
    <n v="7.0715035627324452E-2"/>
    <x v="0"/>
    <x v="0"/>
    <n v="2.5419008227526879E-2"/>
    <x v="0"/>
    <x v="0"/>
    <x v="0"/>
    <n v="2.9017594489422451E-2"/>
    <n v="4.2186180693099996E-6"/>
    <n v="0"/>
    <n v="173062.26"/>
    <n v="1915.15"/>
    <n v="1218566.0199999998"/>
    <x v="0"/>
    <x v="0"/>
    <n v="0"/>
    <x v="0"/>
    <x v="0"/>
    <n v="0"/>
    <n v="173062.26"/>
    <n v="1915.15"/>
    <n v="-1393543.43"/>
    <n v="1.0162599144149858"/>
    <x v="0"/>
    <n v="0.86722735211175583"/>
    <n v="1915.15"/>
    <n v="1.07144346116733"/>
    <x v="0"/>
    <x v="0"/>
    <n v="0"/>
    <x v="0"/>
    <x v="0"/>
    <n v="0"/>
    <n v="0.73979226326582692"/>
    <n v="1915.15"/>
    <n v="134695676.10999998"/>
    <n v="26939135.221999995"/>
    <n v="6.9096307088576545E-2"/>
    <n v="771973.34"/>
    <n v="0.80373879232668843"/>
    <n v="2.6888062442645251E-2"/>
    <n v="20106066.460000001"/>
    <n v="4021213.2920000004"/>
    <n v="9.0587487792477925E-2"/>
    <n v="1.352202314581038E-2"/>
    <n v="1.2928358435084866"/>
    <n v="151508.41999999993"/>
    <n v="0.11303187048154215"/>
    <n v="1.6872303296091299E-2"/>
    <n v="0"/>
    <n v="0"/>
    <n v="0"/>
    <n v="0"/>
    <n v="292287.17"/>
    <n v="6509873.3399999999"/>
    <n v="31935970.240000002"/>
    <n v="6387194.0480000004"/>
    <n v="7447.8"/>
    <n v="237043.45"/>
    <n v="1241140.92"/>
    <n v="248228.18399999998"/>
    <n v="873396.85"/>
    <n v="14945723.75"/>
    <n v="69761559.75999999"/>
    <n v="13952311.951999998"/>
    <x v="0"/>
    <x v="0"/>
    <x v="0"/>
    <x v="0"/>
    <x v="0"/>
    <x v="0"/>
    <x v="0"/>
    <x v="0"/>
    <n v="66070.179999999993"/>
    <n v="1317977.45"/>
    <n v="6897896.4900000012"/>
    <n v="1379579.2980000002"/>
    <x v="0"/>
    <x v="0"/>
    <x v="0"/>
    <x v="0"/>
    <x v="0"/>
    <x v="0"/>
    <x v="0"/>
    <x v="0"/>
    <n v="0"/>
    <n v="0.13728430722635843"/>
    <n v="9.0011535515241908E-2"/>
    <n v="0.1877961558639325"/>
    <x v="0"/>
    <x v="0"/>
    <n v="0.14367462623377228"/>
    <x v="0"/>
    <x v="0"/>
    <n v="6774.34"/>
    <n v="135946.42000000001"/>
    <n v="607028.82999999996"/>
    <n v="121405.76599999999"/>
    <n v="0.16739748588217798"/>
    <n v="21417.66"/>
    <n v="329050.65000000002"/>
    <n v="1711313.1600000001"/>
    <n v="342262.63200000004"/>
    <n v="0.18773004702423957"/>
    <n v="1330126.3600000001"/>
    <n v="23010617.989999998"/>
    <n v="109836567.41"/>
    <n v="21967313.482000001"/>
    <n v="0.18165075503063738"/>
    <n v="11496033.109999999"/>
    <n v="2890070.92"/>
    <n v="0.25139723349318016"/>
    <n v="-1393543.43"/>
    <x v="0"/>
    <n v="-22296.35999999987"/>
    <n v="0"/>
    <n v="0.33506996097355773"/>
    <n v="56338.81"/>
    <n v="4036081.37"/>
    <n v="4157505.2399999998"/>
    <n v="0.14611254421300271"/>
    <n v="2257582.14"/>
    <n v="1.0793411075160149"/>
    <n v="0.13537198129075681"/>
    <n v="1393543.43"/>
    <n v="4298977.1999999993"/>
    <n v="0.32415697156988882"/>
    <x v="0"/>
    <x v="0"/>
    <x v="0"/>
    <x v="0"/>
    <x v="0"/>
    <x v="0"/>
    <n v="563924.4"/>
    <n v="24436209.68"/>
    <n v="25000134.079999998"/>
    <n v="4153132.1149999998"/>
    <x v="0"/>
    <n v="4153132.1149999998"/>
    <n v="0.16612439364165202"/>
    <n v="18859211.850000001"/>
    <n v="-8605962.1899999995"/>
    <x v="0"/>
    <n v="1097191.4099999999"/>
    <n v="3.7299054136780021"/>
    <n v="924930.69"/>
    <n v="970285.96"/>
    <n v="771973.34"/>
    <n v="151508.41999999993"/>
    <n v="151508.41999999993"/>
    <n v="190468.79999999993"/>
    <n v="121423.86999999994"/>
    <n v="0"/>
    <n v="0"/>
    <n v="0"/>
    <n v="0"/>
    <n v="0"/>
    <x v="0"/>
    <x v="0"/>
    <x v="0"/>
    <x v="0"/>
    <x v="0"/>
    <x v="0"/>
    <x v="0"/>
    <x v="0"/>
    <x v="0"/>
    <x v="0"/>
    <n v="242351.72"/>
    <n v="427756.28"/>
    <n v="635226.62"/>
    <n v="5204538.72"/>
    <n v="12188.25"/>
    <n v="17561.61"/>
    <n v="14035.4"/>
    <n v="67914.92"/>
    <n v="0"/>
    <n v="6508.97"/>
    <n v="17208.240000000002"/>
    <n v="64140.729999999996"/>
    <n v="2235.7800000000002"/>
    <n v="4052.68"/>
    <n v="17234.21"/>
    <n v="213520.78"/>
    <n v="0"/>
    <n v="0"/>
    <n v="0"/>
    <n v="0"/>
    <x v="0"/>
    <x v="0"/>
    <n v="0"/>
    <n v="1"/>
    <n v="988790.17999999993"/>
    <n v="3884590.1499999994"/>
    <n v="1729516.06"/>
    <n v="2093705.81"/>
    <n v="6249121.5499999998"/>
    <n v="40516.82"/>
    <n v="63014.46"/>
    <n v="47763.24"/>
    <n v="64308.65"/>
    <n v="99218.32"/>
    <n v="0"/>
    <n v="65273.279999999999"/>
    <n v="75658.28"/>
    <n v="135790.51999999999"/>
    <n v="545768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796.230000000003"/>
    <n v="76555.05"/>
    <n v="112932.61"/>
    <n v="222767.22"/>
    <n v="863926.34"/>
    <n v="2151.35"/>
    <n v="3150.15"/>
    <n v="3210.69"/>
    <n v="4545.34"/>
    <n v="16842.189999999999"/>
    <n v="0"/>
    <n v="1020.39"/>
    <n v="851.88"/>
    <n v="1599.85"/>
    <n v="1003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509873.3399999999"/>
    <n v="111700.18"/>
    <n v="87857.94"/>
    <n v="237043.45"/>
    <n v="0"/>
    <n v="1"/>
    <n v="14945723.75"/>
    <n v="314821.49"/>
    <n v="822490.99"/>
    <x v="0"/>
    <x v="0"/>
    <x v="0"/>
    <x v="0"/>
    <x v="0"/>
    <x v="0"/>
    <n v="1317977.45"/>
    <n v="29899.72"/>
    <n v="4475.75"/>
    <x v="0"/>
    <x v="0"/>
    <x v="0"/>
    <x v="0"/>
    <x v="0"/>
    <x v="0"/>
    <n v="23010617.989999998"/>
    <n v="456421.39000000007"/>
    <n v="914825.68"/>
    <x v="0"/>
    <x v="0"/>
    <x v="0"/>
    <x v="0"/>
    <x v="0"/>
    <x v="0"/>
    <x v="0"/>
    <x v="0"/>
    <x v="0"/>
    <x v="0"/>
    <x v="0"/>
    <x v="0"/>
  </r>
  <r>
    <s v="1291713013001"/>
    <x v="43"/>
    <x v="0"/>
    <x v="0"/>
    <x v="0"/>
    <x v="0"/>
    <x v="0"/>
    <x v="0"/>
    <x v="0"/>
    <x v="0"/>
    <n v="2623396.62"/>
    <n v="-31360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848.69"/>
    <x v="0"/>
    <n v="0"/>
    <x v="10"/>
    <n v="4018.8"/>
    <n v="13319.48"/>
    <x v="0"/>
    <n v="1279.04"/>
    <n v="0"/>
    <n v="57061.99"/>
    <n v="52310.38"/>
    <x v="0"/>
    <n v="2582.6999999999998"/>
    <x v="0"/>
    <n v="0.01"/>
    <n v="0"/>
    <n v="2168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4300.42"/>
    <n v="59905.58"/>
    <n v="57061.99"/>
    <n v="-2843.5900000000038"/>
    <n v="421456.82999999996"/>
    <n v="1063917.42"/>
    <n v="0.39613678851127371"/>
    <n v="5711994.0899999999"/>
    <n v="1086235.2900000003"/>
    <n v="0.19016743940643682"/>
    <n v="4625758.8"/>
    <n v="0.80983256059356323"/>
    <n v="5150107.09"/>
    <n v="0.89818691517733085"/>
    <x v="0"/>
    <x v="0"/>
    <n v="55151.61"/>
    <n v="0"/>
    <n v="0"/>
    <x v="0"/>
    <n v="0"/>
    <x v="0"/>
    <x v="0"/>
    <x v="0"/>
    <n v="55151.61"/>
    <n v="0"/>
    <n v="55151.61"/>
    <n v="140039.76999999999"/>
    <n v="2498221.41"/>
    <n v="0"/>
    <n v="16496.39"/>
    <x v="0"/>
    <x v="0"/>
    <n v="0"/>
    <x v="0"/>
    <x v="0"/>
    <n v="140039.76999999999"/>
    <n v="2498221.41"/>
    <n v="0"/>
    <n v="2654757.5700000003"/>
    <n v="2.0774631410129099E-2"/>
    <x v="0"/>
    <n v="2.2076349910074618E-2"/>
    <n v="0"/>
    <n v="0"/>
    <x v="0"/>
    <x v="0"/>
    <n v="0"/>
    <x v="0"/>
    <x v="0"/>
    <x v="0"/>
    <n v="2.2076349910074618E-2"/>
    <n v="0"/>
    <n v="0"/>
    <n v="31262.32"/>
    <n v="0"/>
    <n v="0"/>
    <x v="0"/>
    <x v="0"/>
    <n v="98.63"/>
    <x v="0"/>
    <x v="0"/>
    <n v="0"/>
    <n v="31360.95"/>
    <n v="0"/>
    <n v="-31360.95"/>
    <n v="0.56863163196867694"/>
    <x v="0"/>
    <n v="0.56684328889038782"/>
    <n v="0"/>
    <n v="0"/>
    <x v="0"/>
    <x v="0"/>
    <n v="0"/>
    <x v="0"/>
    <x v="0"/>
    <n v="0"/>
    <n v="0.56863163196867694"/>
    <n v="0"/>
    <n v="11269578.960000001"/>
    <n v="5634789.4800000004"/>
    <n v="2.8365524669077789E-2"/>
    <n v="9586.0299999999952"/>
    <n v="1.3894677984525405"/>
    <n v="1.195402245977076E-2"/>
    <n v="847281.1"/>
    <n v="423640.55"/>
    <n v="-8.0547246952634807E-2"/>
    <n v="-6.0557861338237703E-3"/>
    <n v="0.51547618789418226"/>
    <n v="-3733.4500000000044"/>
    <n v="-0.10575333263069378"/>
    <n v="-7.9508560451135198E-3"/>
    <n v="2514.15"/>
    <n v="140039.76999999999"/>
    <n v="292321.75"/>
    <n v="146160.875"/>
    <n v="35067.379999999997"/>
    <n v="2443069.7999999998"/>
    <n v="4976600.91"/>
    <n v="2488300.4550000001"/>
    <n v="0"/>
    <n v="0"/>
    <n v="0"/>
    <n v="0"/>
    <n v="248.81"/>
    <n v="16496.39"/>
    <n v="33408.43"/>
    <n v="16704.21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20641502043553037"/>
    <n v="0.16911485072247834"/>
    <n v="0"/>
    <n v="0.17874051549264661"/>
    <x v="0"/>
    <x v="0"/>
    <n v="0"/>
    <x v="0"/>
    <x v="0"/>
    <n v="187.33"/>
    <n v="0"/>
    <n v="0"/>
    <n v="0"/>
    <n v="0"/>
    <n v="0"/>
    <n v="0"/>
    <n v="0"/>
    <n v="0"/>
    <n v="0"/>
    <n v="38017.67"/>
    <n v="2599605.96"/>
    <n v="5302331.09"/>
    <n v="2651165.5449999999"/>
    <n v="0.17207980122569072"/>
    <n v="1460953.2399999998"/>
    <n v="1126623.8500000001"/>
    <n v="0.7711566798674544"/>
    <n v="-31360.95"/>
    <x v="0"/>
    <n v="23790.66"/>
    <n v="5.6448628439596062E-2"/>
    <n v="0.12998245441284267"/>
    <n v="2168.9"/>
    <n v="422131.51999999996"/>
    <n v="419287.92999999993"/>
    <n v="7.3404825599180545E-2"/>
    <n v="1086235.29"/>
    <n v="1.1901674394064368"/>
    <n v="6.1676049242104271E-2"/>
    <n v="31360.95"/>
    <n v="421456.82999999996"/>
    <n v="7.4410823998272854E-2"/>
    <x v="0"/>
    <x v="10"/>
    <x v="11"/>
    <x v="0"/>
    <x v="0"/>
    <x v="0"/>
    <n v="462277.31"/>
    <n v="3659881.8500000006"/>
    <n v="4122159.1600000006"/>
    <n v="421456.82999999996"/>
    <x v="0"/>
    <n v="421456.82999999996"/>
    <n v="0.10224176545381132"/>
    <n v="5150107.09"/>
    <n v="-334329.38999999966"/>
    <x v="0"/>
    <n v="240206.34"/>
    <n v="1.7663997544777543"/>
    <n v="17461.689999999995"/>
    <n v="13604.829999999994"/>
    <n v="9586.0299999999952"/>
    <n v="-3733.4500000000044"/>
    <n v="-3733.4500000000044"/>
    <n v="-2843.5900000000042"/>
    <n v="-2843.5900000000042"/>
    <n v="6623.81"/>
    <n v="6577.64"/>
    <n v="43465.96"/>
    <n v="21318.53"/>
    <n v="62053.83"/>
    <x v="0"/>
    <x v="0"/>
    <x v="0"/>
    <x v="0"/>
    <x v="0"/>
    <x v="0"/>
    <x v="0"/>
    <x v="0"/>
    <x v="0"/>
    <x v="0"/>
    <n v="190273.09"/>
    <n v="322034.98"/>
    <n v="408427.75"/>
    <n v="1522333.98"/>
    <n v="5949.05"/>
    <n v="9052.2199999999993"/>
    <n v="8850.61"/>
    <n v="27020.53"/>
    <n v="0"/>
    <n v="1914.67"/>
    <n v="1071.6500000000001"/>
    <n v="1292.8800000000001"/>
    <n v="0"/>
    <n v="0"/>
    <n v="0"/>
    <n v="0"/>
    <n v="0"/>
    <n v="0"/>
    <n v="0"/>
    <n v="0"/>
    <x v="0"/>
    <x v="0"/>
    <n v="0"/>
    <n v="0"/>
    <n v="421.88"/>
    <n v="862.85"/>
    <n v="1343.42"/>
    <n v="2873.74"/>
    <n v="10994.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039.77000000002"/>
    <x v="0"/>
    <x v="0"/>
    <n v="2443069.7999999998"/>
    <n v="50872.41"/>
    <n v="4279.2000000000007"/>
    <n v="0"/>
    <n v="0"/>
    <n v="0"/>
    <n v="16496.39"/>
    <n v="0"/>
    <n v="0"/>
    <x v="0"/>
    <x v="0"/>
    <x v="0"/>
    <x v="0"/>
    <x v="0"/>
    <x v="0"/>
    <n v="0"/>
    <n v="0"/>
    <n v="0"/>
    <x v="0"/>
    <x v="0"/>
    <x v="0"/>
    <x v="0"/>
    <x v="0"/>
    <x v="0"/>
    <n v="2599605.96"/>
    <n v="50872.41"/>
    <n v="4279.2000000000007"/>
    <x v="0"/>
    <x v="0"/>
    <x v="0"/>
    <x v="0"/>
    <x v="0"/>
    <x v="0"/>
    <x v="0"/>
    <x v="0"/>
    <x v="0"/>
    <x v="0"/>
    <x v="0"/>
    <x v="0"/>
  </r>
  <r>
    <s v="1291713013001"/>
    <x v="43"/>
    <x v="1"/>
    <x v="0"/>
    <x v="1"/>
    <x v="0"/>
    <x v="0"/>
    <x v="0"/>
    <x v="0"/>
    <x v="0"/>
    <n v="2465428.86"/>
    <n v="-32732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576.08"/>
    <x v="0"/>
    <n v="0"/>
    <x v="11"/>
    <n v="5390.48"/>
    <n v="24687.27"/>
    <x v="0"/>
    <n v="1847.58"/>
    <n v="0"/>
    <n v="109091.54"/>
    <n v="102497.31"/>
    <x v="0"/>
    <n v="2582.6999999999998"/>
    <x v="0"/>
    <n v="0.01"/>
    <n v="0"/>
    <n v="4011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4944.1"/>
    <n v="109952.56"/>
    <n v="109091.54"/>
    <n v="-861.02000000000407"/>
    <n v="424083.07999999996"/>
    <n v="1198947.05"/>
    <n v="0.35371293502911572"/>
    <n v="5759505.5"/>
    <n v="1223247.1599999999"/>
    <n v="0.21238753222824425"/>
    <n v="4536258.34"/>
    <n v="0.78761246777175575"/>
    <n v="5205381.0299999993"/>
    <n v="0.87145557911252469"/>
    <x v="0"/>
    <x v="0"/>
    <n v="52221.56"/>
    <n v="0"/>
    <n v="0"/>
    <x v="0"/>
    <n v="0"/>
    <x v="0"/>
    <x v="0"/>
    <x v="0"/>
    <n v="52221.56"/>
    <n v="0"/>
    <n v="52221.56"/>
    <n v="126655.2"/>
    <n v="2355431.7800000003"/>
    <n v="0"/>
    <n v="16074.51"/>
    <x v="0"/>
    <x v="0"/>
    <n v="0"/>
    <x v="0"/>
    <x v="0"/>
    <n v="126655.2"/>
    <n v="2355431.7800000003"/>
    <n v="0"/>
    <n v="2498161.4899999998"/>
    <n v="2.090399688292369E-2"/>
    <x v="0"/>
    <n v="2.2170695175047689E-2"/>
    <n v="0"/>
    <n v="0"/>
    <x v="0"/>
    <x v="0"/>
    <n v="0"/>
    <x v="0"/>
    <x v="0"/>
    <x v="0"/>
    <n v="2.2170695175047689E-2"/>
    <n v="0"/>
    <n v="0"/>
    <n v="32634"/>
    <n v="0"/>
    <n v="0"/>
    <x v="0"/>
    <x v="0"/>
    <n v="98.63"/>
    <x v="0"/>
    <x v="0"/>
    <n v="0"/>
    <n v="32732.63"/>
    <n v="0"/>
    <n v="-32732.63"/>
    <n v="0.62680299094856606"/>
    <x v="0"/>
    <n v="0.62491430742398357"/>
    <n v="0"/>
    <n v="0"/>
    <x v="0"/>
    <x v="0"/>
    <n v="0"/>
    <x v="0"/>
    <x v="0"/>
    <n v="0"/>
    <n v="0.62680299094856606"/>
    <n v="0"/>
    <n v="17029084.460000001"/>
    <n v="5676361.4866666673"/>
    <n v="2.6094818018184869E-2"/>
    <n v="21662.309999999994"/>
    <n v="1.1396416171682524"/>
    <n v="1.2728269714624461E-2"/>
    <n v="1272225.2"/>
    <n v="424075.06666666665"/>
    <n v="-1.218208851703313E-2"/>
    <n v="-9.1011117106174996E-4"/>
    <n v="0.47991904446618389"/>
    <n v="-3024.9600000000064"/>
    <n v="-4.2798460524127432E-2"/>
    <n v="-3.1974285010974799E-3"/>
    <n v="3572.01"/>
    <n v="126655.2"/>
    <n v="418976.95"/>
    <n v="139658.98333333334"/>
    <n v="65201.59"/>
    <n v="2303210.2200000002"/>
    <n v="7279811.1300000008"/>
    <n v="2426603.7100000004"/>
    <n v="0"/>
    <n v="0"/>
    <n v="0"/>
    <n v="0"/>
    <n v="477.65"/>
    <n v="16074.51"/>
    <n v="49482.94"/>
    <n v="16494.31333333333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5345994570823049"/>
    <n v="0.16121690508748127"/>
    <n v="0"/>
    <n v="0.17375079168699351"/>
    <x v="0"/>
    <x v="0"/>
    <n v="0"/>
    <x v="0"/>
    <x v="0"/>
    <n v="377.66"/>
    <n v="0"/>
    <n v="0"/>
    <n v="0"/>
    <n v="0"/>
    <n v="0"/>
    <n v="0"/>
    <n v="0"/>
    <n v="0"/>
    <n v="0"/>
    <n v="69628.91"/>
    <n v="2445939.9300000002"/>
    <n v="7748271.0199999996"/>
    <n v="2582757.0066666664"/>
    <n v="0.16175484527643694"/>
    <n v="2642845.71"/>
    <n v="1103963.18"/>
    <n v="0.41771760486161713"/>
    <n v="-32732.63"/>
    <x v="0"/>
    <n v="19488.929999999997"/>
    <n v="4.5955452879657452E-2"/>
    <n v="0.12289042252851611"/>
    <n v="4011.52"/>
    <n v="420932.57999999996"/>
    <n v="420071.55999999994"/>
    <n v="7.2935351828381789E-2"/>
    <n v="1223247.1599999999"/>
    <n v="1.2123875322282442"/>
    <n v="6.0158447599946922E-2"/>
    <n v="32732.63"/>
    <n v="424083.07999999996"/>
    <n v="7.7184475268383748E-2"/>
    <x v="0"/>
    <x v="11"/>
    <x v="12"/>
    <x v="0"/>
    <x v="0"/>
    <x v="0"/>
    <n v="506681.55000000005"/>
    <n v="3641245.4499999997"/>
    <n v="4147927"/>
    <n v="424083.07999999996"/>
    <x v="0"/>
    <n v="424083.07999999996"/>
    <n v="0.10223976458602091"/>
    <n v="5205381.03"/>
    <n v="-1538882.53"/>
    <x v="0"/>
    <n v="240206.34"/>
    <n v="1.7690794506090055"/>
    <n v="36921.229999999996"/>
    <n v="27052.789999999994"/>
    <n v="21662.309999999994"/>
    <n v="-3024.9600000000064"/>
    <n v="-3024.9600000000064"/>
    <n v="-861.02000000000635"/>
    <n v="-861.02000000000635"/>
    <n v="3270.7"/>
    <n v="6650.51"/>
    <n v="36817.57"/>
    <n v="21554.720000000001"/>
    <n v="58361.7"/>
    <x v="0"/>
    <x v="0"/>
    <x v="0"/>
    <x v="0"/>
    <x v="0"/>
    <x v="0"/>
    <x v="0"/>
    <x v="0"/>
    <x v="0"/>
    <x v="0"/>
    <n v="164942.79999999999"/>
    <n v="302640.45"/>
    <n v="421305.19"/>
    <n v="1414321.78"/>
    <n v="6445.28"/>
    <n v="9493.48"/>
    <n v="7431.16"/>
    <n v="22328.21"/>
    <n v="0"/>
    <n v="2245.4499999999998"/>
    <n v="2985.1"/>
    <n v="1292.8800000000001"/>
    <n v="0"/>
    <n v="0"/>
    <n v="0"/>
    <n v="0"/>
    <n v="0"/>
    <n v="0"/>
    <n v="0"/>
    <n v="0"/>
    <x v="0"/>
    <x v="0"/>
    <n v="0"/>
    <n v="0"/>
    <n v="428.21"/>
    <n v="875.8"/>
    <n v="1363.57"/>
    <n v="2916.84"/>
    <n v="10490.09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655.2"/>
    <x v="0"/>
    <x v="0"/>
    <n v="2303210.2199999997"/>
    <n v="45698.13"/>
    <n v="6523.4299999999994"/>
    <n v="0"/>
    <n v="0"/>
    <n v="0"/>
    <n v="16074.51"/>
    <n v="0"/>
    <n v="0"/>
    <x v="0"/>
    <x v="0"/>
    <x v="0"/>
    <x v="0"/>
    <x v="0"/>
    <x v="0"/>
    <n v="0"/>
    <n v="0"/>
    <n v="0"/>
    <x v="0"/>
    <x v="0"/>
    <x v="0"/>
    <x v="0"/>
    <x v="0"/>
    <x v="0"/>
    <n v="2445939.9299999992"/>
    <n v="45698.13"/>
    <n v="6523.4299999999994"/>
    <x v="0"/>
    <x v="0"/>
    <x v="0"/>
    <x v="0"/>
    <x v="0"/>
    <x v="0"/>
    <x v="0"/>
    <x v="0"/>
    <x v="0"/>
    <x v="0"/>
    <x v="0"/>
    <x v="0"/>
  </r>
  <r>
    <s v="1390017177001"/>
    <x v="44"/>
    <x v="0"/>
    <x v="0"/>
    <x v="0"/>
    <x v="0"/>
    <x v="0"/>
    <x v="0"/>
    <x v="0"/>
    <x v="0"/>
    <n v="7006131.4900000002"/>
    <n v="-434773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58.32"/>
    <x v="0"/>
    <n v="0"/>
    <x v="0"/>
    <n v="0"/>
    <n v="74703.55"/>
    <x v="0"/>
    <n v="0"/>
    <n v="0"/>
    <n v="134633.28"/>
    <n v="96214.27"/>
    <x v="0"/>
    <n v="0"/>
    <x v="0"/>
    <n v="1292.8399999999999"/>
    <n v="0"/>
    <n v="37126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74260.119999999"/>
    <x v="0"/>
    <x v="0"/>
    <x v="0"/>
    <x v="0"/>
    <x v="0"/>
    <x v="0"/>
    <x v="0"/>
    <x v="0"/>
    <x v="0"/>
    <x v="0"/>
    <x v="0"/>
    <x v="1"/>
    <x v="0"/>
    <x v="0"/>
    <n v="4389370.4400000004"/>
    <n v="78461.87"/>
    <n v="134633.28"/>
    <n v="56171.41"/>
    <n v="4445541.8500000006"/>
    <n v="984693.67999999993"/>
    <n v="4.5146444425234868"/>
    <n v="8668580.4499999993"/>
    <n v="1064190.3799999999"/>
    <n v="0.12276408878457142"/>
    <n v="7604390.0700000012"/>
    <n v="0.87723591121542877"/>
    <n v="3224966.48"/>
    <n v="2.3579749176183689"/>
    <x v="0"/>
    <x v="0"/>
    <n v="438968.30000000005"/>
    <n v="0"/>
    <n v="0"/>
    <x v="0"/>
    <n v="0"/>
    <x v="0"/>
    <x v="0"/>
    <x v="0"/>
    <n v="438968.30000000005"/>
    <n v="0"/>
    <n v="438968.30000000005"/>
    <n v="0"/>
    <n v="7376691.5200000014"/>
    <n v="64213.96"/>
    <n v="0"/>
    <x v="0"/>
    <x v="0"/>
    <n v="0"/>
    <x v="0"/>
    <x v="0"/>
    <n v="0"/>
    <n v="7376691.5200000014"/>
    <n v="64213.96"/>
    <n v="7440905.4800000004"/>
    <n v="5.8993935775676597E-2"/>
    <x v="0"/>
    <n v="5.9507476869522118E-2"/>
    <n v="0"/>
    <n v="0"/>
    <x v="0"/>
    <x v="0"/>
    <n v="0"/>
    <x v="0"/>
    <x v="0"/>
    <x v="0"/>
    <n v="5.9507476869522118E-2"/>
    <n v="0"/>
    <n v="0"/>
    <n v="315283.21000000002"/>
    <n v="440.96"/>
    <n v="0"/>
    <x v="0"/>
    <x v="0"/>
    <n v="20804.41"/>
    <x v="0"/>
    <x v="0"/>
    <n v="0"/>
    <n v="336087.62"/>
    <n v="440.96"/>
    <n v="-434773.99"/>
    <n v="0.99044507314081665"/>
    <x v="0"/>
    <n v="0.71823685218272026"/>
    <n v="0"/>
    <n v="0"/>
    <x v="0"/>
    <x v="0"/>
    <n v="0"/>
    <x v="0"/>
    <x v="0"/>
    <n v="0"/>
    <n v="0.76563073005499471"/>
    <n v="0"/>
    <n v="17286008.479999997"/>
    <n v="8643004.2399999984"/>
    <n v="0.10371886616128749"/>
    <n v="93748.79"/>
    <n v="0.79684815132013975"/>
    <n v="4.1277480618243927E-2"/>
    <n v="8766729.7300000004"/>
    <n v="4383364.8650000002"/>
    <n v="0.15377613791226113"/>
    <n v="7.7988729529999648E-2"/>
    <n v="4.345868298227936"/>
    <n v="19045.239999999991"/>
    <n v="5.2138685014531609E-2"/>
    <n v="2.6442527812528292E-2"/>
    <n v="0"/>
    <n v="0"/>
    <n v="0"/>
    <n v="0"/>
    <n v="90056.8"/>
    <n v="6937723.2200000007"/>
    <n v="13800191.859999999"/>
    <n v="6900095.9299999997"/>
    <n v="448.45"/>
    <n v="64213.96"/>
    <n v="131763.37"/>
    <n v="65881.684999999998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66183442901786"/>
    <n v="8.1682792417953495E-2"/>
    <n v="0"/>
    <x v="0"/>
    <x v="0"/>
    <n v="0"/>
    <x v="0"/>
    <x v="0"/>
    <n v="664.35"/>
    <n v="62565.08"/>
    <n v="125128.15"/>
    <n v="62564.074999999997"/>
    <n v="0.12742456433664209"/>
    <n v="1581.61"/>
    <n v="108346.4"/>
    <n v="214423.53999999998"/>
    <n v="107211.76999999999"/>
    <n v="0.17702645894196131"/>
    <n v="96194.39"/>
    <n v="7001937.1800000006"/>
    <n v="13931955.23"/>
    <n v="6965977.6150000002"/>
    <n v="0.16571007600058157"/>
    <n v="1416826.44"/>
    <n v="576944.35"/>
    <n v="0.40720890979420177"/>
    <n v="-434773.99"/>
    <x v="0"/>
    <n v="4194.3100000000559"/>
    <n v="9.4348678778045003E-4"/>
    <n v="0.10000712083895111"/>
    <n v="37126.17"/>
    <n v="4352244.2700000005"/>
    <n v="4408415.6800000006"/>
    <n v="0.50855104886290825"/>
    <n v="1064190.3799999999"/>
    <n v="1.1227640887845713"/>
    <n v="0.45294559555554659"/>
    <n v="434773.99"/>
    <n v="4889990.1100000003"/>
    <n v="8.8911016222893741E-2"/>
    <x v="0"/>
    <x v="0"/>
    <x v="0"/>
    <x v="0"/>
    <x v="0"/>
    <x v="0"/>
    <n v="32106.98"/>
    <n v="8027422.1399999997"/>
    <n v="8059529.1200000001"/>
    <n v="4417456.1450000005"/>
    <x v="0"/>
    <n v="4417456.1450000005"/>
    <n v="0.54810350322302703"/>
    <n v="3224966.48"/>
    <n v="-839882.09"/>
    <x v="0"/>
    <n v="791463.18"/>
    <n v="5.5458934173033798"/>
    <n v="92455.95"/>
    <n v="93748.79"/>
    <n v="93748.79"/>
    <n v="19045.239999999991"/>
    <n v="19045.239999999991"/>
    <n v="56171.409999999989"/>
    <n v="56171.409999999989"/>
    <n v="0"/>
    <n v="0"/>
    <n v="0"/>
    <n v="0"/>
    <n v="0"/>
    <x v="0"/>
    <x v="0"/>
    <x v="0"/>
    <x v="0"/>
    <x v="0"/>
    <x v="0"/>
    <x v="0"/>
    <x v="0"/>
    <x v="0"/>
    <x v="0"/>
    <n v="613013.46"/>
    <n v="542917.14000000013"/>
    <n v="723903.36"/>
    <n v="5057889.26"/>
    <n v="17222.310000000001"/>
    <n v="23298.14"/>
    <n v="21988.84"/>
    <n v="144844.44"/>
    <n v="7042.59"/>
    <n v="24139.370000000003"/>
    <n v="35571.71"/>
    <n v="164860.9"/>
    <n v="3196.33"/>
    <n v="5502.16"/>
    <n v="15058.52"/>
    <n v="40456.949999999997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937723.2199999997"/>
    <n v="207353.72999999998"/>
    <n v="231614.57"/>
    <n v="64213.96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7001937.1799999997"/>
    <n v="207353.72999999998"/>
    <n v="231614.57"/>
    <x v="0"/>
    <x v="0"/>
    <x v="0"/>
    <x v="0"/>
    <x v="0"/>
    <x v="0"/>
    <x v="0"/>
    <x v="0"/>
    <x v="0"/>
    <x v="0"/>
    <x v="0"/>
    <x v="0"/>
  </r>
  <r>
    <s v="1390017177001"/>
    <x v="44"/>
    <x v="1"/>
    <x v="0"/>
    <x v="1"/>
    <x v="0"/>
    <x v="0"/>
    <x v="0"/>
    <x v="0"/>
    <x v="0"/>
    <n v="7156458.9400000004"/>
    <n v="-409330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51.4500000000007"/>
    <x v="0"/>
    <n v="0"/>
    <x v="0"/>
    <n v="0"/>
    <n v="138645.06"/>
    <x v="0"/>
    <n v="0"/>
    <n v="0"/>
    <n v="269612.11"/>
    <n v="201011.82"/>
    <x v="0"/>
    <n v="0"/>
    <x v="0"/>
    <n v="2337.8200000000002"/>
    <n v="0"/>
    <n v="66262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72417.23"/>
    <x v="0"/>
    <x v="0"/>
    <x v="0"/>
    <x v="0"/>
    <x v="0"/>
    <x v="0"/>
    <x v="0"/>
    <x v="0"/>
    <x v="0"/>
    <x v="0"/>
    <x v="0"/>
    <x v="1"/>
    <x v="0"/>
    <x v="0"/>
    <n v="4406603.74"/>
    <n v="147896.51"/>
    <n v="269612.11"/>
    <n v="121715.59999999998"/>
    <n v="4528319.34"/>
    <n v="958468.3899999999"/>
    <n v="4.724536966732936"/>
    <n v="8810129.9000000004"/>
    <n v="1024137.5"/>
    <n v="0.11624544832193677"/>
    <n v="7785992.3999999994"/>
    <n v="0.88375455167806316"/>
    <n v="3288953.15"/>
    <n v="2.3673162994127779"/>
    <x v="0"/>
    <x v="0"/>
    <n v="358645.82"/>
    <n v="0"/>
    <n v="0"/>
    <x v="0"/>
    <n v="0"/>
    <x v="0"/>
    <x v="0"/>
    <x v="0"/>
    <n v="358645.82"/>
    <n v="0"/>
    <n v="358645.82"/>
    <n v="0"/>
    <n v="7505304.129999999"/>
    <n v="60485.17"/>
    <n v="0"/>
    <x v="0"/>
    <x v="0"/>
    <n v="0"/>
    <x v="0"/>
    <x v="0"/>
    <n v="0"/>
    <n v="7505304.129999999"/>
    <n v="60485.17"/>
    <n v="7565789.3000000007"/>
    <n v="4.740362251430924E-2"/>
    <x v="0"/>
    <n v="4.7785647828237979E-2"/>
    <n v="0"/>
    <n v="0"/>
    <x v="0"/>
    <x v="0"/>
    <n v="0"/>
    <x v="0"/>
    <x v="0"/>
    <x v="0"/>
    <n v="4.7785647828237979E-2"/>
    <n v="0"/>
    <n v="0"/>
    <n v="289840.65999999997"/>
    <n v="439.88"/>
    <n v="0"/>
    <x v="0"/>
    <x v="0"/>
    <n v="20804.41"/>
    <x v="0"/>
    <x v="0"/>
    <n v="0"/>
    <n v="310645.06999999995"/>
    <n v="439.88"/>
    <n v="-409330.36"/>
    <n v="1.1413219872463591"/>
    <x v="0"/>
    <n v="0.80815290137774354"/>
    <n v="0"/>
    <n v="0"/>
    <x v="0"/>
    <x v="0"/>
    <n v="0"/>
    <x v="0"/>
    <x v="0"/>
    <n v="0"/>
    <n v="0.86616113356625746"/>
    <n v="0"/>
    <n v="26096138.379999995"/>
    <n v="8698712.7933333311"/>
    <n v="9.5631431886973331E-2"/>
    <n v="194098.19"/>
    <n v="0.71430372431602784"/>
    <n v="3.892147586013836E-2"/>
    <n v="13173333.470000001"/>
    <n v="4391111.1566666672"/>
    <n v="0.16631179989403239"/>
    <n v="8.3954214531567803E-2"/>
    <n v="4.2852751545548546"/>
    <n v="55453.130000000005"/>
    <n v="7.5770976440635102E-2"/>
    <n v="3.8249197082928732E-2"/>
    <n v="0"/>
    <n v="0"/>
    <n v="0"/>
    <n v="0"/>
    <n v="187256.47"/>
    <n v="7146658.3099999996"/>
    <n v="20946850.169999998"/>
    <n v="6982283.3899999997"/>
    <n v="943.82"/>
    <n v="60485.17"/>
    <n v="192248.53999999998"/>
    <n v="64082.846666666657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091280706382216"/>
    <n v="8.8368733515479511E-2"/>
    <n v="0"/>
    <x v="0"/>
    <x v="0"/>
    <n v="0"/>
    <x v="0"/>
    <x v="0"/>
    <n v="1680.91"/>
    <n v="61191.85"/>
    <n v="186320"/>
    <n v="62106.666666666664"/>
    <n v="0.16238933018462862"/>
    <n v="3572.52"/>
    <n v="122843.91"/>
    <n v="337267.44999999995"/>
    <n v="112422.48333333332"/>
    <n v="0.19066577578120864"/>
    <n v="200969.3"/>
    <n v="7207143.4799999995"/>
    <n v="21139098.710000001"/>
    <n v="7046366.2366666673"/>
    <n v="0.17112590511196868"/>
    <n v="1470178.94"/>
    <n v="539512.79"/>
    <n v="0.36697083281576598"/>
    <n v="-409330.36"/>
    <x v="0"/>
    <n v="-50684.539999999979"/>
    <n v="0"/>
    <n v="8.1388262063246009E-2"/>
    <n v="66262.47"/>
    <n v="4340341.2700000005"/>
    <n v="4462056.87"/>
    <n v="0.5064689080237057"/>
    <n v="1024137.5"/>
    <n v="1.1162454483219368"/>
    <n v="0.45372539595577799"/>
    <n v="409330.36"/>
    <n v="4972767.5999999996"/>
    <n v="8.2314395709946309E-2"/>
    <x v="0"/>
    <x v="0"/>
    <x v="0"/>
    <x v="0"/>
    <x v="0"/>
    <x v="0"/>
    <n v="30242.584999999999"/>
    <n v="8210131.9399999995"/>
    <n v="8240374.5249999994"/>
    <n v="4467461.54"/>
    <x v="0"/>
    <n v="4467461.54"/>
    <n v="0.54214302110255119"/>
    <n v="3288953.15"/>
    <n v="-930666.14999999991"/>
    <x v="0"/>
    <n v="795953.42"/>
    <n v="5.5362583152164859"/>
    <n v="191760.37"/>
    <n v="194098.19"/>
    <n v="194098.19"/>
    <n v="55453.130000000005"/>
    <n v="55453.130000000005"/>
    <n v="121715.6"/>
    <n v="121715.6"/>
    <n v="0"/>
    <n v="0"/>
    <n v="0"/>
    <n v="0"/>
    <n v="0"/>
    <x v="0"/>
    <x v="0"/>
    <x v="0"/>
    <x v="0"/>
    <x v="0"/>
    <x v="0"/>
    <x v="0"/>
    <x v="0"/>
    <x v="0"/>
    <x v="0"/>
    <n v="664576.22000000009"/>
    <n v="495452.94"/>
    <n v="722318.39"/>
    <n v="5264310.76"/>
    <n v="14511.48"/>
    <n v="16307.619999999999"/>
    <n v="14881.46"/>
    <n v="91343.7"/>
    <n v="8511.34"/>
    <n v="21331.360000000001"/>
    <n v="32202.11"/>
    <n v="159556.75"/>
    <n v="2540.5"/>
    <n v="4459.8900000000003"/>
    <n v="14427.91"/>
    <n v="39056.870000000003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146658.3100000005"/>
    <n v="137044.26"/>
    <n v="221601.56"/>
    <n v="60485.17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7207143.4800000004"/>
    <n v="137044.26"/>
    <n v="221601.56"/>
    <x v="0"/>
    <x v="0"/>
    <x v="0"/>
    <x v="0"/>
    <x v="0"/>
    <x v="0"/>
    <x v="0"/>
    <x v="0"/>
    <x v="0"/>
    <x v="0"/>
    <x v="0"/>
    <x v="0"/>
  </r>
  <r>
    <s v="1390017177001"/>
    <x v="44"/>
    <x v="2"/>
    <x v="0"/>
    <x v="2"/>
    <x v="0"/>
    <x v="0"/>
    <x v="0"/>
    <x v="0"/>
    <x v="0"/>
    <n v="7077624.9400000004"/>
    <n v="-46583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82.54"/>
    <x v="0"/>
    <n v="0"/>
    <x v="0"/>
    <n v="57383.31"/>
    <n v="212366.64"/>
    <x v="0"/>
    <n v="0"/>
    <n v="0"/>
    <n v="393429.71"/>
    <n v="313715.82"/>
    <x v="0"/>
    <n v="0"/>
    <x v="0"/>
    <n v="4062.41"/>
    <n v="0"/>
    <n v="75651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73167.41"/>
    <x v="0"/>
    <x v="0"/>
    <x v="0"/>
    <x v="0"/>
    <x v="0"/>
    <x v="0"/>
    <x v="0"/>
    <x v="0"/>
    <x v="0"/>
    <x v="0"/>
    <x v="0"/>
    <x v="1"/>
    <x v="0"/>
    <x v="0"/>
    <n v="4420784.03"/>
    <n v="283732.49"/>
    <n v="393429.71"/>
    <n v="109697.22000000003"/>
    <n v="4530481.25"/>
    <n v="914307.83000000019"/>
    <n v="4.9550940081088433"/>
    <n v="8722096.1500000004"/>
    <n v="998206"/>
    <n v="0.11444565421352297"/>
    <n v="7723890.1500000013"/>
    <n v="0.88555434578647718"/>
    <n v="3254637.27"/>
    <n v="2.3731953853032604"/>
    <x v="0"/>
    <x v="0"/>
    <n v="378738.66000000003"/>
    <n v="0"/>
    <n v="0"/>
    <x v="0"/>
    <n v="0"/>
    <x v="0"/>
    <x v="0"/>
    <x v="0"/>
    <n v="378738.66000000003"/>
    <n v="0"/>
    <n v="378738.66000000003"/>
    <n v="0"/>
    <n v="7485647.6700000018"/>
    <n v="57817.19"/>
    <n v="0"/>
    <x v="0"/>
    <x v="0"/>
    <n v="0"/>
    <x v="0"/>
    <x v="0"/>
    <n v="0"/>
    <n v="7485647.6700000018"/>
    <n v="57817.19"/>
    <n v="7543464.8600000003"/>
    <n v="5.0207519625139467E-2"/>
    <x v="0"/>
    <n v="5.059530941028112E-2"/>
    <n v="0"/>
    <n v="0"/>
    <x v="0"/>
    <x v="0"/>
    <n v="0"/>
    <x v="0"/>
    <x v="0"/>
    <x v="0"/>
    <n v="5.059530941028112E-2"/>
    <n v="0"/>
    <n v="0"/>
    <n v="346315.14"/>
    <n v="474.96"/>
    <n v="0"/>
    <x v="0"/>
    <x v="0"/>
    <n v="20804.41"/>
    <x v="0"/>
    <x v="0"/>
    <n v="0"/>
    <n v="367119.55"/>
    <n v="474.96"/>
    <n v="-465839.92"/>
    <n v="1.2299772090866032"/>
    <x v="0"/>
    <n v="0.91439078334384982"/>
    <n v="0"/>
    <n v="0"/>
    <x v="0"/>
    <x v="0"/>
    <n v="0"/>
    <x v="0"/>
    <x v="0"/>
    <n v="0"/>
    <n v="0.96932156331756558"/>
    <n v="0"/>
    <n v="34818234.529999994"/>
    <n v="8704558.6324999984"/>
    <n v="9.7588699882882921E-2"/>
    <n v="246412.38"/>
    <n v="0.86183429582555882"/>
    <n v="3.8641499724541041E-2"/>
    <n v="17594117.5"/>
    <n v="4398529.375"/>
    <n v="9.9758087895002387E-2"/>
    <n v="5.0409090055606592E-2"/>
    <n v="4.3552106743024517"/>
    <n v="34045.739999999991"/>
    <n v="3.0961020920770809E-2"/>
    <n v="1.564501610587549E-2"/>
    <n v="0"/>
    <n v="0"/>
    <n v="0"/>
    <n v="0"/>
    <n v="287408.95"/>
    <n v="7106909.0100000007"/>
    <n v="28053759.18"/>
    <n v="7013439.7949999999"/>
    <n v="1490.74"/>
    <n v="57817.19"/>
    <n v="250065.72999999998"/>
    <n v="62516.432499999995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91896609985801"/>
    <n v="9.5382282090392803E-2"/>
    <n v="0"/>
    <x v="0"/>
    <x v="0"/>
    <n v="0"/>
    <x v="0"/>
    <x v="0"/>
    <n v="2303.6999999999998"/>
    <n v="57870.99"/>
    <n v="244190.99"/>
    <n v="61047.747499999998"/>
    <n v="0.15094414417174032"/>
    <n v="5233.8900000000003"/>
    <n v="141176.16"/>
    <n v="478443.61"/>
    <n v="119610.9025"/>
    <n v="0.1750305328563172"/>
    <n v="313659.21999999997"/>
    <n v="7164726.2000000011"/>
    <n v="28303824.910000004"/>
    <n v="7075956.227500001"/>
    <n v="0.17730987016623678"/>
    <n v="1446702.3"/>
    <n v="538056.88"/>
    <n v="0.37191955801825988"/>
    <n v="-465839.92"/>
    <x v="0"/>
    <n v="-87101.259999999951"/>
    <n v="0"/>
    <n v="8.5672282886888732E-2"/>
    <n v="75651.48"/>
    <n v="4345132.55"/>
    <n v="4454829.7699999996"/>
    <n v="0.51075219687872842"/>
    <n v="998206.00000000012"/>
    <n v="1.114445654213523"/>
    <n v="0.45830157347526473"/>
    <n v="465839.92"/>
    <n v="4974929.51"/>
    <n v="9.3637491559151756E-2"/>
    <x v="0"/>
    <x v="0"/>
    <x v="0"/>
    <x v="0"/>
    <x v="0"/>
    <x v="0"/>
    <n v="28908.595000000001"/>
    <n v="8126222.0800000001"/>
    <n v="8155130.6749999998"/>
    <n v="4475632.6400000006"/>
    <x v="0"/>
    <n v="4475632.6400000006"/>
    <n v="0.54881188522463509"/>
    <n v="3254637.27"/>
    <n v="-908645.42"/>
    <x v="0"/>
    <n v="798236.8"/>
    <n v="5.5381861998845459"/>
    <n v="299733.28000000003"/>
    <n v="303795.69"/>
    <n v="246412.38"/>
    <n v="34045.739999999991"/>
    <n v="34045.739999999991"/>
    <n v="109697.21999999999"/>
    <n v="109697.21999999999"/>
    <n v="0"/>
    <n v="0"/>
    <n v="0"/>
    <n v="0"/>
    <n v="0"/>
    <x v="0"/>
    <x v="0"/>
    <x v="0"/>
    <x v="0"/>
    <x v="0"/>
    <x v="0"/>
    <x v="0"/>
    <x v="0"/>
    <x v="0"/>
    <x v="0"/>
    <n v="679312.81"/>
    <n v="436121.38"/>
    <n v="746835.74"/>
    <n v="5244639.08"/>
    <n v="11698.17"/>
    <n v="17652.080000000002"/>
    <n v="17087.98"/>
    <n v="123463.19"/>
    <n v="6076.24"/>
    <n v="15072.529999999999"/>
    <n v="32436.41"/>
    <n v="155252.06"/>
    <n v="2424.5700000000002"/>
    <n v="3985.91"/>
    <n v="14201.869999999999"/>
    <n v="37204.839999999997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106909.0099999998"/>
    <n v="169901.41999999998"/>
    <n v="208837.24"/>
    <n v="57817.189999999995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7164726.2000000002"/>
    <n v="169901.41999999998"/>
    <n v="208837.24"/>
    <x v="0"/>
    <x v="0"/>
    <x v="0"/>
    <x v="0"/>
    <x v="0"/>
    <x v="0"/>
    <x v="0"/>
    <x v="0"/>
    <x v="0"/>
    <x v="0"/>
    <x v="0"/>
    <x v="0"/>
  </r>
  <r>
    <s v="1390017177001"/>
    <x v="44"/>
    <x v="3"/>
    <x v="0"/>
    <x v="3"/>
    <x v="0"/>
    <x v="0"/>
    <x v="0"/>
    <x v="0"/>
    <x v="0"/>
    <n v="6918964.71"/>
    <n v="-451636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627.98"/>
    <x v="0"/>
    <n v="0"/>
    <x v="0"/>
    <n v="51128.6"/>
    <n v="292163.46000000002"/>
    <x v="0"/>
    <n v="0"/>
    <n v="0"/>
    <n v="500288.39"/>
    <n v="411352.32000000001"/>
    <x v="0"/>
    <n v="0"/>
    <x v="0"/>
    <n v="5259.46"/>
    <n v="0"/>
    <n v="83676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64529.310000001"/>
    <x v="0"/>
    <x v="0"/>
    <x v="0"/>
    <x v="0"/>
    <x v="0"/>
    <x v="0"/>
    <x v="0"/>
    <x v="0"/>
    <x v="0"/>
    <x v="0"/>
    <x v="0"/>
    <x v="1"/>
    <x v="0"/>
    <x v="0"/>
    <n v="4429653.1500000004"/>
    <n v="361920.04"/>
    <n v="500288.39"/>
    <n v="138368.35000000003"/>
    <n v="4568021.5"/>
    <n v="958645.7300000001"/>
    <n v="4.7650778145123533"/>
    <n v="8591674.6099999994"/>
    <n v="1024589.6600000001"/>
    <n v="0.11925377839699172"/>
    <n v="7567084.9500000002"/>
    <n v="0.88074622160300842"/>
    <n v="3202646.29"/>
    <n v="2.3627601254711146"/>
    <x v="0"/>
    <x v="0"/>
    <n v="384246.45000000007"/>
    <n v="0"/>
    <n v="0"/>
    <x v="0"/>
    <n v="0"/>
    <x v="0"/>
    <x v="0"/>
    <x v="0"/>
    <n v="384246.45000000007"/>
    <n v="0"/>
    <n v="384246.45000000007"/>
    <n v="0"/>
    <n v="7318339.5600000015"/>
    <n v="52261.51"/>
    <n v="0"/>
    <x v="0"/>
    <x v="0"/>
    <n v="0"/>
    <x v="0"/>
    <x v="0"/>
    <n v="0"/>
    <n v="7318339.5600000015"/>
    <n v="52261.51"/>
    <n v="7370601.0700000003"/>
    <n v="5.2132308661225653E-2"/>
    <x v="0"/>
    <n v="5.2504594361839102E-2"/>
    <n v="0"/>
    <n v="0"/>
    <x v="0"/>
    <x v="0"/>
    <n v="0"/>
    <x v="0"/>
    <x v="0"/>
    <x v="0"/>
    <n v="5.2504594361839102E-2"/>
    <n v="0"/>
    <n v="0"/>
    <n v="332111.58"/>
    <n v="474.96"/>
    <n v="0"/>
    <x v="0"/>
    <x v="0"/>
    <n v="20804.41"/>
    <x v="0"/>
    <x v="0"/>
    <n v="0"/>
    <n v="352915.99"/>
    <n v="474.96"/>
    <n v="-451636.36"/>
    <n v="1.1753819976736282"/>
    <x v="0"/>
    <n v="0.86431918889556414"/>
    <n v="0"/>
    <n v="0"/>
    <x v="0"/>
    <x v="0"/>
    <n v="0"/>
    <x v="0"/>
    <x v="0"/>
    <n v="0"/>
    <n v="0.91846259087104098"/>
    <n v="0"/>
    <n v="43409909.139999993"/>
    <n v="8681981.8279999979"/>
    <n v="0.10095510418753209"/>
    <n v="346855.20000000007"/>
    <n v="0.84232111843789559"/>
    <n v="3.7653675909076097E-2"/>
    <n v="22023770.649999999"/>
    <n v="4404754.13"/>
    <n v="9.4240231747055564E-2"/>
    <n v="4.7812245893127457E-2"/>
    <n v="4.3738395405338784"/>
    <n v="54691.740000000049"/>
    <n v="3.7249575153925817E-2"/>
    <n v="1.889836021895901E-2"/>
    <n v="0"/>
    <n v="0"/>
    <n v="0"/>
    <n v="0"/>
    <n v="376820.3"/>
    <n v="6934093.1100000003"/>
    <n v="34987852.289999999"/>
    <n v="6997570.4579999996"/>
    <n v="1970.88"/>
    <n v="52261.51"/>
    <n v="302327.24"/>
    <n v="60465.447999999997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155048481256751"/>
    <n v="9.7785432764841196E-2"/>
    <n v="0"/>
    <x v="0"/>
    <x v="0"/>
    <n v="0"/>
    <x v="0"/>
    <x v="0"/>
    <n v="3011.93"/>
    <n v="56680.83"/>
    <n v="300871.82"/>
    <n v="60174.364000000001"/>
    <n v="0.15016012466704259"/>
    <n v="7322.34"/>
    <n v="151335.13"/>
    <n v="629778.74"/>
    <n v="125955.74799999999"/>
    <n v="0.17440267989992803"/>
    <n v="411272.03"/>
    <n v="6986354.6200000001"/>
    <n v="35290179.530000001"/>
    <n v="7058035.9060000004"/>
    <n v="0.17481011806005964"/>
    <n v="1478155.8"/>
    <n v="541669.02"/>
    <n v="0.36644920650448348"/>
    <n v="-451636.36"/>
    <x v="0"/>
    <n v="-67389.909999999916"/>
    <n v="0"/>
    <n v="8.6744139323865585E-2"/>
    <n v="83676.61"/>
    <n v="4345976.54"/>
    <n v="4484344.8899999997"/>
    <n v="0.52194072675664327"/>
    <n v="1024589.6600000001"/>
    <n v="1.1192537783969918"/>
    <n v="0.46632920686153306"/>
    <n v="451636.36"/>
    <n v="5012469.7599999998"/>
    <n v="9.0102560538938795E-2"/>
    <x v="0"/>
    <x v="0"/>
    <x v="0"/>
    <x v="0"/>
    <x v="0"/>
    <x v="0"/>
    <n v="26130.755000000001"/>
    <n v="7997744.080000001"/>
    <n v="8023874.8350000009"/>
    <n v="4498837.3250000002"/>
    <x v="0"/>
    <n v="4498837.3250000002"/>
    <n v="0.56068139365486491"/>
    <n v="3202646.29"/>
    <n v="-936486.78"/>
    <x v="0"/>
    <n v="799805.27"/>
    <n v="5.5384145568333158"/>
    <n v="392724.34"/>
    <n v="397983.80000000005"/>
    <n v="346855.20000000007"/>
    <n v="54691.740000000049"/>
    <n v="54691.740000000049"/>
    <n v="138368.35000000003"/>
    <n v="138368.35000000003"/>
    <n v="0"/>
    <n v="0"/>
    <n v="0"/>
    <n v="0"/>
    <n v="0"/>
    <x v="0"/>
    <x v="0"/>
    <x v="0"/>
    <x v="0"/>
    <x v="0"/>
    <x v="0"/>
    <x v="0"/>
    <x v="0"/>
    <x v="0"/>
    <x v="0"/>
    <n v="579555.72999999986"/>
    <n v="505331.04"/>
    <n v="736781.9800000001"/>
    <n v="5112424.3599999994"/>
    <n v="9995.91"/>
    <n v="11855.970000000001"/>
    <n v="14308.849999999999"/>
    <n v="98199.039999999994"/>
    <n v="9106.06"/>
    <n v="26877.34"/>
    <n v="32466.47"/>
    <n v="181436.80999999997"/>
    <n v="1694.05"/>
    <n v="3113.73"/>
    <n v="11486.89"/>
    <n v="35966.839999999997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934093.1099999994"/>
    <n v="134359.76999999999"/>
    <n v="249886.67999999996"/>
    <n v="52261.509999999995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6986354.6199999992"/>
    <n v="134359.76999999999"/>
    <n v="249886.67999999996"/>
    <x v="0"/>
    <x v="0"/>
    <x v="0"/>
    <x v="0"/>
    <x v="0"/>
    <x v="0"/>
    <x v="0"/>
    <x v="0"/>
    <x v="0"/>
    <x v="0"/>
    <x v="0"/>
    <x v="0"/>
  </r>
  <r>
    <s v="1390141463001"/>
    <x v="45"/>
    <x v="0"/>
    <x v="0"/>
    <x v="0"/>
    <x v="0"/>
    <x v="0"/>
    <x v="0"/>
    <x v="0"/>
    <x v="0"/>
    <n v="3845216.25"/>
    <n v="-379006.7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21.6"/>
    <x v="0"/>
    <n v="0"/>
    <x v="0"/>
    <n v="7606.93"/>
    <n v="30951.86"/>
    <x v="0"/>
    <n v="0"/>
    <n v="0"/>
    <n v="62317.04"/>
    <n v="61558.48"/>
    <x v="0"/>
    <n v="0"/>
    <x v="0"/>
    <n v="417.37"/>
    <n v="0"/>
    <n v="341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85311.97"/>
    <n v="50080.39"/>
    <n v="62317.04"/>
    <n v="12236.650000000001"/>
    <n v="797548.62"/>
    <n v="179362.11999999997"/>
    <n v="4.4465833700003108"/>
    <n v="5799790.0599999996"/>
    <n v="674954.89999999991"/>
    <n v="0.11637574688350012"/>
    <n v="5124835.1600000011"/>
    <n v="0.88362425311650017"/>
    <n v="4897176.08"/>
    <n v="1.0464878281444192"/>
    <x v="0"/>
    <x v="0"/>
    <n v="6176.83"/>
    <n v="0"/>
    <n v="0"/>
    <x v="0"/>
    <n v="401816.62"/>
    <x v="0"/>
    <x v="0"/>
    <x v="0"/>
    <n v="6176.83"/>
    <n v="0"/>
    <n v="407993.45"/>
    <n v="0"/>
    <n v="507185.55999999994"/>
    <n v="0"/>
    <n v="3717037.41"/>
    <x v="0"/>
    <x v="0"/>
    <n v="0"/>
    <x v="0"/>
    <x v="0"/>
    <n v="0"/>
    <n v="507185.55999999994"/>
    <n v="0"/>
    <n v="4224222.97"/>
    <n v="9.6584260087009571E-2"/>
    <x v="0"/>
    <n v="1.2178639312996221E-2"/>
    <n v="0"/>
    <n v="0.1081013117917476"/>
    <x v="0"/>
    <x v="0"/>
    <n v="0"/>
    <x v="0"/>
    <x v="0"/>
    <x v="0"/>
    <n v="1.2178639312996221E-2"/>
    <n v="0"/>
    <n v="0"/>
    <n v="22213.25"/>
    <n v="0"/>
    <n v="356793.47"/>
    <x v="0"/>
    <x v="0"/>
    <n v="0"/>
    <x v="0"/>
    <x v="0"/>
    <n v="0"/>
    <n v="22213.25"/>
    <n v="0"/>
    <n v="-379006.71999999997"/>
    <n v="0.92895295255352739"/>
    <x v="0"/>
    <n v="3.5962216865285268"/>
    <n v="0"/>
    <n v="0.88795100113081427"/>
    <x v="0"/>
    <x v="0"/>
    <n v="0"/>
    <x v="0"/>
    <x v="0"/>
    <n v="0"/>
    <n v="3.5962216865285268"/>
    <n v="0"/>
    <n v="11509497.369999999"/>
    <n v="5754748.6849999996"/>
    <n v="6.4541883639181022E-2"/>
    <n v="42847.320000000007"/>
    <n v="0.72237563516224579"/>
    <n v="1.7320874543107871E-2"/>
    <n v="1565649.37"/>
    <n v="782824.68500000006"/>
    <n v="0.18757686467181359"/>
    <n v="2.5516283688068651E-2"/>
    <n v="1.0951537470238517"/>
    <n v="11895.460000000006"/>
    <n v="0.18234672811831434"/>
    <n v="2.4804822558467662E-2"/>
    <n v="0"/>
    <n v="0"/>
    <n v="0"/>
    <n v="0"/>
    <n v="6144.4"/>
    <n v="501008.73"/>
    <n v="992647.94000000006"/>
    <n v="496323.97000000003"/>
    <n v="0"/>
    <n v="0"/>
    <n v="0"/>
    <n v="0"/>
    <n v="48619.48"/>
    <n v="3315220.79"/>
    <n v="6687059.6200000001"/>
    <n v="3343529.8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55780590246326"/>
    <n v="0"/>
    <n v="0.17449635360062785"/>
    <x v="0"/>
    <x v="0"/>
    <n v="0"/>
    <x v="0"/>
    <x v="0"/>
    <n v="3172.94"/>
    <n v="180076.71000000002"/>
    <n v="361117.13"/>
    <n v="180558.565"/>
    <n v="0.21087495904722103"/>
    <n v="1815.59"/>
    <n v="86308.19"/>
    <n v="179529.69"/>
    <n v="89764.845000000001"/>
    <n v="0.2427128348519958"/>
    <n v="60549.13"/>
    <n v="3816229.5199999996"/>
    <n v="7679707.5599999987"/>
    <n v="3839853.7799999993"/>
    <n v="0.18922323651605299"/>
    <n v="3341509.57"/>
    <n v="775295.67"/>
    <n v="0.23201958688390054"/>
    <n v="-379006.71999999997"/>
    <x v="0"/>
    <n v="28986.73000000004"/>
    <n v="3.6344781086825831E-2"/>
    <n v="0.51953041031578828"/>
    <n v="341.19"/>
    <n v="784970.78"/>
    <n v="797207.43"/>
    <n v="0.13745453227663901"/>
    <n v="674954.89999999991"/>
    <n v="1.1163757468835001"/>
    <n v="0.1231256883359928"/>
    <n v="379006.71999999997"/>
    <n v="866699.56"/>
    <n v="0.43729884898060861"/>
    <x v="0"/>
    <x v="0"/>
    <x v="0"/>
    <x v="0"/>
    <x v="0"/>
    <x v="0"/>
    <n v="514186.375"/>
    <n v="3995775.8599999994"/>
    <n v="4509962.2349999994"/>
    <n v="779899.38499999989"/>
    <x v="10"/>
    <n v="785664.83999999985"/>
    <n v="0.17420652303976553"/>
    <n v="3857196.29"/>
    <n v="-2566213.9"/>
    <x v="0"/>
    <n v="347784.22"/>
    <n v="2.258043708826122"/>
    <n v="50036.880000000005"/>
    <n v="50454.250000000007"/>
    <n v="42847.320000000007"/>
    <n v="11895.460000000006"/>
    <n v="11895.460000000006"/>
    <n v="12236.650000000007"/>
    <n v="12236.650000000007"/>
    <n v="0"/>
    <n v="0"/>
    <n v="0"/>
    <n v="0"/>
    <n v="0"/>
    <x v="0"/>
    <x v="0"/>
    <x v="0"/>
    <x v="0"/>
    <x v="0"/>
    <x v="0"/>
    <x v="0"/>
    <x v="0"/>
    <x v="0"/>
    <x v="0"/>
    <n v="19719.36"/>
    <n v="34006.06"/>
    <n v="50160.469999999994"/>
    <n v="397122.83999999997"/>
    <n v="757.62"/>
    <n v="705.25"/>
    <n v="494.03"/>
    <n v="514.96"/>
    <n v="0"/>
    <n v="381.6"/>
    <n v="1115.98"/>
    <n v="2207.39"/>
    <n v="0"/>
    <n v="0"/>
    <n v="0"/>
    <n v="0"/>
    <n v="0"/>
    <n v="0"/>
    <n v="0"/>
    <n v="0"/>
    <x v="0"/>
    <x v="0"/>
    <n v="0"/>
    <n v="0"/>
    <n v="166250.87000000002"/>
    <n v="270957.57"/>
    <n v="392223.05"/>
    <n v="828982.14"/>
    <n v="1656807.1600000001"/>
    <n v="24626.71"/>
    <n v="33867.380000000005"/>
    <n v="33880.43"/>
    <n v="59563.53"/>
    <n v="145277.89000000001"/>
    <n v="1439.53"/>
    <n v="14085.23"/>
    <n v="20733.45"/>
    <n v="29331.219999999998"/>
    <n v="39011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01008.73"/>
    <n v="2471.8599999999997"/>
    <n v="3704.97"/>
    <n v="0"/>
    <n v="0"/>
    <n v="0"/>
    <n v="3315220.79"/>
    <n v="297215.94"/>
    <n v="104600.68"/>
    <x v="0"/>
    <x v="0"/>
    <x v="0"/>
    <x v="0"/>
    <x v="0"/>
    <x v="0"/>
    <n v="0"/>
    <n v="0"/>
    <n v="0"/>
    <x v="0"/>
    <x v="0"/>
    <x v="0"/>
    <x v="0"/>
    <x v="0"/>
    <x v="0"/>
    <n v="3816229.52"/>
    <n v="299687.80000000005"/>
    <n v="108305.65"/>
    <x v="0"/>
    <x v="0"/>
    <x v="0"/>
    <x v="0"/>
    <x v="0"/>
    <x v="0"/>
    <x v="0"/>
    <x v="0"/>
    <x v="0"/>
    <x v="0"/>
    <x v="0"/>
    <x v="0"/>
  </r>
  <r>
    <s v="1390141463001"/>
    <x v="45"/>
    <x v="1"/>
    <x v="0"/>
    <x v="1"/>
    <x v="0"/>
    <x v="0"/>
    <x v="0"/>
    <x v="0"/>
    <x v="0"/>
    <n v="3809388.72"/>
    <n v="-396323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84.14"/>
    <x v="0"/>
    <n v="0"/>
    <x v="0"/>
    <n v="24923.24"/>
    <n v="64562.8"/>
    <x v="0"/>
    <n v="0"/>
    <n v="0"/>
    <n v="130545.14"/>
    <n v="127643.93"/>
    <x v="0"/>
    <n v="0"/>
    <x v="0"/>
    <n v="1043.6400000000001"/>
    <n v="0"/>
    <n v="1857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88484.89"/>
    <n v="111170.18"/>
    <n v="130545.14"/>
    <n v="19374.960000000006"/>
    <n v="807859.85"/>
    <n v="172517.58999999997"/>
    <n v="4.6827680006427181"/>
    <n v="5621385.4900000002"/>
    <n v="675657.56999999983"/>
    <n v="0.12019413562758526"/>
    <n v="4945727.92"/>
    <n v="0.8798058643724147"/>
    <n v="4706834.3800000008"/>
    <n v="1.0507546093006992"/>
    <x v="0"/>
    <x v="0"/>
    <n v="17318.919999999998"/>
    <n v="0"/>
    <n v="0"/>
    <x v="0"/>
    <n v="392470.5"/>
    <x v="0"/>
    <x v="0"/>
    <x v="0"/>
    <n v="17318.919999999998"/>
    <n v="0"/>
    <n v="409789.42"/>
    <n v="0"/>
    <n v="539210.91999999993"/>
    <n v="0"/>
    <n v="3666500.83"/>
    <x v="0"/>
    <x v="0"/>
    <n v="0"/>
    <x v="0"/>
    <x v="0"/>
    <n v="0"/>
    <n v="539210.91999999993"/>
    <n v="0"/>
    <n v="4205711.75"/>
    <n v="9.7436401817124055E-2"/>
    <x v="0"/>
    <n v="3.2119008272310207E-2"/>
    <n v="0"/>
    <n v="0.10704225041727319"/>
    <x v="0"/>
    <x v="0"/>
    <n v="0"/>
    <x v="0"/>
    <x v="0"/>
    <x v="0"/>
    <n v="3.2119008272310207E-2"/>
    <n v="0"/>
    <n v="0"/>
    <n v="22232.02"/>
    <n v="0"/>
    <n v="374091.01"/>
    <x v="0"/>
    <x v="0"/>
    <n v="0"/>
    <x v="0"/>
    <x v="0"/>
    <n v="0"/>
    <n v="22232.02"/>
    <n v="0"/>
    <n v="-396323.03"/>
    <n v="0.96713826823542692"/>
    <x v="0"/>
    <n v="1.283683971055932"/>
    <n v="0"/>
    <n v="0.95316975415986682"/>
    <x v="0"/>
    <x v="0"/>
    <n v="0"/>
    <x v="0"/>
    <x v="0"/>
    <n v="0"/>
    <n v="1.283683971055932"/>
    <n v="0"/>
    <n v="17130882.859999999"/>
    <n v="5710294.2866666662"/>
    <n v="6.7838325058747165E-2"/>
    <n v="82080.189999999988"/>
    <n v="0.78658199987110178"/>
    <n v="1.7455716815286189E-2"/>
    <n v="2354134.2600000002"/>
    <n v="784711.42"/>
    <n v="0.14814332637085867"/>
    <n v="2.035792800932153E-2"/>
    <n v="1.1281840886341563"/>
    <n v="17517.389999999985"/>
    <n v="0.13394011775692"/>
    <n v="1.8406116169076399E-2"/>
    <n v="0"/>
    <n v="0"/>
    <n v="0"/>
    <n v="0"/>
    <n v="12512.65"/>
    <n v="521892"/>
    <n v="1514539.94"/>
    <n v="504846.64666666667"/>
    <n v="0"/>
    <n v="0"/>
    <n v="0"/>
    <n v="0"/>
    <n v="99588.72"/>
    <n v="3274030.33"/>
    <n v="9961089.9499999993"/>
    <n v="3320363.316666666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7103073689823"/>
    <n v="0"/>
    <n v="0.17995992095222471"/>
    <x v="0"/>
    <x v="0"/>
    <n v="0"/>
    <x v="0"/>
    <x v="0"/>
    <n v="5679.18"/>
    <n v="177987.05000000002"/>
    <n v="539104.18000000005"/>
    <n v="179701.39333333334"/>
    <n v="0.18962056647381217"/>
    <n v="3269.23"/>
    <n v="87170.49"/>
    <n v="266700.18"/>
    <n v="88900.06"/>
    <n v="0.22064529540250033"/>
    <n v="122726.88"/>
    <n v="3795922.33"/>
    <n v="11475629.889999999"/>
    <n v="3825209.9633333329"/>
    <n v="0.19250218603904456"/>
    <n v="3272703.64"/>
    <n v="620307.14"/>
    <n v="0.18953966146473317"/>
    <n v="-396323.03"/>
    <x v="0"/>
    <n v="13466.389999999956"/>
    <n v="1.6669215582380971E-2"/>
    <n v="0.51971753066821602"/>
    <n v="1857.57"/>
    <n v="786627.32000000007"/>
    <n v="806002.28"/>
    <n v="0.14338142819662772"/>
    <n v="675657.56999999983"/>
    <n v="1.1201941356275853"/>
    <n v="0.12799694591893102"/>
    <n v="396323.03"/>
    <n v="877010.78999999992"/>
    <n v="0.45190211399793617"/>
    <x v="0"/>
    <x v="0"/>
    <x v="0"/>
    <x v="0"/>
    <x v="0"/>
    <x v="0"/>
    <n v="516054.21500000003"/>
    <n v="3968969.9200000004"/>
    <n v="4485024.1350000007"/>
    <n v="786641.45999999985"/>
    <x v="10"/>
    <n v="792406.9149999998"/>
    <n v="0.17667840599033915"/>
    <n v="3727859.48"/>
    <n v="-2652396.5"/>
    <x v="0"/>
    <n v="348452.03"/>
    <n v="2.262821915544587"/>
    <n v="105959.79"/>
    <n v="107003.43"/>
    <n v="82080.189999999988"/>
    <n v="17517.389999999985"/>
    <n v="17517.389999999985"/>
    <n v="19374.959999999985"/>
    <n v="19374.959999999985"/>
    <n v="0"/>
    <n v="0"/>
    <n v="0"/>
    <n v="0"/>
    <n v="0"/>
    <x v="0"/>
    <x v="0"/>
    <x v="0"/>
    <x v="0"/>
    <x v="0"/>
    <x v="0"/>
    <x v="0"/>
    <x v="0"/>
    <x v="0"/>
    <x v="0"/>
    <n v="19511.11"/>
    <n v="35209.770000000004"/>
    <n v="50316.799999999996"/>
    <n v="416854.32"/>
    <n v="1158.67"/>
    <n v="1677.09"/>
    <n v="1521.18"/>
    <n v="8632.1500000000015"/>
    <n v="0"/>
    <n v="624.86"/>
    <n v="1131.06"/>
    <n v="2573.91"/>
    <n v="0"/>
    <n v="0"/>
    <n v="0"/>
    <n v="0"/>
    <n v="0"/>
    <n v="0"/>
    <n v="0"/>
    <n v="0"/>
    <x v="0"/>
    <x v="0"/>
    <n v="0"/>
    <n v="0"/>
    <n v="168063.05000000002"/>
    <n v="273281.43"/>
    <n v="382296.39"/>
    <n v="823265.82"/>
    <n v="1627123.64"/>
    <n v="24800.91"/>
    <n v="35472.600000000006"/>
    <n v="32241.530000000002"/>
    <n v="57457.51"/>
    <n v="132539.86000000002"/>
    <n v="1507.77"/>
    <n v="14900.249999999998"/>
    <n v="21417.27"/>
    <n v="30152.58"/>
    <n v="41980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21892"/>
    <n v="12989.090000000002"/>
    <n v="4329.83"/>
    <n v="0"/>
    <n v="0"/>
    <n v="0"/>
    <n v="3274030.33"/>
    <n v="282512.41000000003"/>
    <n v="109958.09"/>
    <x v="0"/>
    <x v="0"/>
    <x v="0"/>
    <x v="0"/>
    <x v="0"/>
    <x v="0"/>
    <n v="0"/>
    <n v="0"/>
    <n v="0"/>
    <x v="0"/>
    <x v="0"/>
    <x v="0"/>
    <x v="0"/>
    <x v="0"/>
    <x v="0"/>
    <n v="3795922.33"/>
    <n v="295501.5"/>
    <n v="114287.92"/>
    <x v="0"/>
    <x v="0"/>
    <x v="0"/>
    <x v="0"/>
    <x v="0"/>
    <x v="0"/>
    <x v="0"/>
    <x v="0"/>
    <x v="0"/>
    <x v="0"/>
    <x v="0"/>
    <x v="0"/>
  </r>
  <r>
    <s v="1390141463001"/>
    <x v="45"/>
    <x v="2"/>
    <x v="0"/>
    <x v="2"/>
    <x v="0"/>
    <x v="0"/>
    <x v="0"/>
    <x v="0"/>
    <x v="0"/>
    <n v="3803128.69"/>
    <n v="-421738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224.870000000003"/>
    <x v="0"/>
    <n v="0"/>
    <x v="0"/>
    <n v="50442.8"/>
    <n v="98477.31"/>
    <x v="0"/>
    <n v="0"/>
    <n v="0"/>
    <n v="195141.46"/>
    <n v="191160.85"/>
    <x v="0"/>
    <n v="0"/>
    <x v="0"/>
    <n v="1569.78"/>
    <n v="0"/>
    <n v="2410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91424.77"/>
    <n v="182144.98"/>
    <n v="195141.46"/>
    <n v="12996.479999999981"/>
    <n v="804421.25"/>
    <n v="216551.05000000008"/>
    <n v="3.7146956803026341"/>
    <n v="5664281.21"/>
    <n v="693877.19"/>
    <n v="0.12250048404641266"/>
    <n v="4970404.0199999996"/>
    <n v="0.87749951595358722"/>
    <n v="4752383.8100000005"/>
    <n v="1.0458759685068448"/>
    <x v="0"/>
    <x v="0"/>
    <n v="5783.12"/>
    <n v="0"/>
    <n v="0"/>
    <x v="0"/>
    <n v="481044.86000000004"/>
    <x v="0"/>
    <x v="0"/>
    <x v="0"/>
    <n v="5783.12"/>
    <n v="0"/>
    <n v="486827.98000000004"/>
    <n v="0"/>
    <n v="568678.93000000005"/>
    <n v="0"/>
    <n v="3656188.1900000004"/>
    <x v="0"/>
    <x v="0"/>
    <n v="0"/>
    <x v="0"/>
    <x v="0"/>
    <n v="0"/>
    <n v="568678.93000000005"/>
    <n v="0"/>
    <n v="4224867.12"/>
    <n v="0.11522918145648094"/>
    <x v="0"/>
    <n v="1.016939382649538E-2"/>
    <n v="0"/>
    <n v="0.13157004918830503"/>
    <x v="0"/>
    <x v="0"/>
    <n v="0"/>
    <x v="0"/>
    <x v="0"/>
    <x v="0"/>
    <n v="1.016939382649538E-2"/>
    <n v="0"/>
    <n v="0"/>
    <n v="23654.87"/>
    <n v="0"/>
    <n v="398083.56"/>
    <x v="0"/>
    <x v="0"/>
    <n v="0"/>
    <x v="0"/>
    <x v="0"/>
    <n v="0"/>
    <n v="23654.87"/>
    <n v="0"/>
    <n v="-421738.43"/>
    <n v="0.86629866672823519"/>
    <x v="0"/>
    <n v="4.0903301332152884"/>
    <n v="0"/>
    <n v="0.82753936919729265"/>
    <x v="0"/>
    <x v="0"/>
    <n v="0"/>
    <x v="0"/>
    <x v="0"/>
    <n v="0"/>
    <n v="4.0903301332152884"/>
    <n v="0"/>
    <n v="22795164.07"/>
    <n v="5698791.0175000001"/>
    <n v="6.9121545041812019E-2"/>
    <n v="109062.96"/>
    <n v="0.90294000823010845"/>
    <n v="1.814973029935292E-2"/>
    <n v="3145559.0300000003"/>
    <n v="786389.75750000007"/>
    <n v="6.6107066507666179E-2"/>
    <n v="9.1222716959369395E-3"/>
    <n v="1.0979038002857606"/>
    <n v="10585.650000000009"/>
    <n v="5.3844292345071688E-2"/>
    <n v="7.4301022567722303E-3"/>
    <n v="0"/>
    <n v="0"/>
    <n v="0"/>
    <n v="0"/>
    <n v="19840.37"/>
    <n v="562895.81000000006"/>
    <n v="2077435.75"/>
    <n v="519358.9375"/>
    <n v="0"/>
    <n v="0"/>
    <n v="0"/>
    <n v="0"/>
    <n v="148851.98000000001"/>
    <n v="3175143.33"/>
    <n v="13136233.279999999"/>
    <n v="3284058.3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280661267141474"/>
    <n v="0"/>
    <n v="0.18130248064534982"/>
    <x v="0"/>
    <x v="0"/>
    <n v="0"/>
    <x v="0"/>
    <x v="0"/>
    <n v="8355.15"/>
    <n v="157369.97"/>
    <n v="696474.15"/>
    <n v="174118.53750000001"/>
    <n v="0.19194165354162818"/>
    <n v="4359.96"/>
    <n v="73678.47"/>
    <n v="340378.65"/>
    <n v="85094.662500000006"/>
    <n v="0.20494634431389863"/>
    <n v="184232.54"/>
    <n v="3738039.1400000006"/>
    <n v="15213669.029999999"/>
    <n v="3803417.2574999998"/>
    <n v="0.19375475003349674"/>
    <n v="3329053.2299999995"/>
    <n v="726818.39"/>
    <n v="0.21832585416484918"/>
    <n v="-421738.43"/>
    <x v="0"/>
    <n v="65089.550000000047"/>
    <n v="8.0914757038056923E-2"/>
    <n v="0.61512856111390102"/>
    <n v="2410.83"/>
    <n v="789013.94000000006"/>
    <n v="802010.42"/>
    <n v="0.14159085509103811"/>
    <n v="693877.19000000006"/>
    <n v="1.1225004840464128"/>
    <n v="0.12613879201247957"/>
    <n v="421738.43"/>
    <n v="873572.19000000006"/>
    <n v="0.48277456039437333"/>
    <x v="0"/>
    <x v="0"/>
    <x v="0"/>
    <x v="0"/>
    <x v="0"/>
    <x v="0"/>
    <n v="491171.315"/>
    <n v="3955120.1900000004"/>
    <n v="4446291.5050000008"/>
    <n v="786392.1"/>
    <x v="10"/>
    <n v="792157.55499999993"/>
    <n v="0.17816140802041269"/>
    <n v="3848121.41"/>
    <n v="-2602234.8399999994"/>
    <x v="0"/>
    <n v="348268.16"/>
    <n v="2.2724580105169534"/>
    <n v="157935.98000000001"/>
    <n v="159505.76"/>
    <n v="109062.96"/>
    <n v="10585.650000000009"/>
    <n v="10585.650000000009"/>
    <n v="12996.480000000009"/>
    <n v="12996.480000000009"/>
    <n v="0"/>
    <n v="0"/>
    <n v="0"/>
    <n v="0"/>
    <n v="0"/>
    <x v="0"/>
    <x v="0"/>
    <x v="0"/>
    <x v="0"/>
    <x v="0"/>
    <x v="0"/>
    <x v="0"/>
    <x v="0"/>
    <x v="0"/>
    <x v="0"/>
    <n v="20345.609999999997"/>
    <n v="38294"/>
    <n v="52109.430000000008"/>
    <n v="452146.77000000008"/>
    <n v="317.41000000000003"/>
    <n v="693"/>
    <n v="506.28"/>
    <n v="175.33"/>
    <n v="0"/>
    <n v="392"/>
    <n v="1146.45"/>
    <n v="2552.65"/>
    <n v="0"/>
    <n v="0"/>
    <n v="0"/>
    <n v="0"/>
    <n v="0"/>
    <n v="0"/>
    <n v="0"/>
    <n v="0"/>
    <x v="0"/>
    <x v="0"/>
    <n v="0"/>
    <n v="0"/>
    <n v="160720.90000000002"/>
    <n v="269832.39999999997"/>
    <n v="457455.89"/>
    <n v="729138.97"/>
    <n v="1557995.17"/>
    <n v="27790.68"/>
    <n v="42526.45"/>
    <n v="39602.639999999999"/>
    <n v="71317.919999999998"/>
    <n v="183353.49"/>
    <n v="1492.55"/>
    <n v="14815.150000000001"/>
    <n v="24631.32"/>
    <n v="29655.72"/>
    <n v="45858.93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62895.81000000006"/>
    <n v="1692.02"/>
    <n v="4091.1000000000004"/>
    <n v="0"/>
    <n v="0"/>
    <n v="0"/>
    <n v="3175143.33"/>
    <n v="364591.18"/>
    <n v="116453.68"/>
    <x v="0"/>
    <x v="0"/>
    <x v="0"/>
    <x v="0"/>
    <x v="0"/>
    <x v="0"/>
    <n v="0"/>
    <n v="0"/>
    <n v="0"/>
    <x v="0"/>
    <x v="0"/>
    <x v="0"/>
    <x v="0"/>
    <x v="0"/>
    <x v="0"/>
    <n v="3738039.1399999997"/>
    <n v="366283.19999999995"/>
    <n v="120544.78"/>
    <x v="0"/>
    <x v="0"/>
    <x v="0"/>
    <x v="0"/>
    <x v="0"/>
    <x v="0"/>
    <x v="0"/>
    <x v="0"/>
    <x v="0"/>
    <x v="0"/>
    <x v="0"/>
    <x v="0"/>
  </r>
  <r>
    <s v="1390141463001"/>
    <x v="45"/>
    <x v="3"/>
    <x v="0"/>
    <x v="3"/>
    <x v="0"/>
    <x v="0"/>
    <x v="0"/>
    <x v="0"/>
    <x v="0"/>
    <n v="3821946.49"/>
    <n v="-442459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704.15"/>
    <x v="0"/>
    <n v="0"/>
    <x v="0"/>
    <n v="71268.179999999993"/>
    <n v="131446.31"/>
    <x v="0"/>
    <n v="0"/>
    <n v="3812.86"/>
    <n v="257732.77"/>
    <n v="252641.84"/>
    <x v="0"/>
    <n v="0"/>
    <x v="0"/>
    <n v="2196.1799999999998"/>
    <n v="0"/>
    <n v="2894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796368.3"/>
    <n v="250231.5"/>
    <n v="257732.77"/>
    <n v="7501.2699999999895"/>
    <n v="803869.57000000007"/>
    <n v="261693.50999999983"/>
    <n v="3.0717978829509396"/>
    <n v="5761615.2400000002"/>
    <n v="702076.82"/>
    <n v="0.1218541660202912"/>
    <n v="5059538.42"/>
    <n v="0.87814583397970869"/>
    <n v="4878872"/>
    <n v="1.0370303668552894"/>
    <x v="0"/>
    <x v="0"/>
    <n v="27579.52"/>
    <n v="0"/>
    <n v="0"/>
    <x v="0"/>
    <n v="525738.19000000006"/>
    <x v="0"/>
    <x v="0"/>
    <x v="0"/>
    <n v="27579.52"/>
    <n v="0"/>
    <n v="553317.71000000008"/>
    <n v="0"/>
    <n v="590721.01"/>
    <n v="0"/>
    <n v="3673685.13"/>
    <x v="0"/>
    <x v="0"/>
    <n v="0"/>
    <x v="0"/>
    <x v="0"/>
    <n v="0"/>
    <n v="590721.01"/>
    <n v="0"/>
    <n v="4264406.1400000006"/>
    <n v="0.12975258261869024"/>
    <x v="0"/>
    <n v="4.6687894171903589E-2"/>
    <n v="0"/>
    <n v="0.14310921360862522"/>
    <x v="0"/>
    <x v="0"/>
    <n v="0"/>
    <x v="0"/>
    <x v="0"/>
    <x v="0"/>
    <n v="4.6687894171903589E-2"/>
    <n v="0"/>
    <n v="0"/>
    <n v="23748.69"/>
    <n v="0"/>
    <n v="418710.96"/>
    <x v="0"/>
    <x v="0"/>
    <n v="0"/>
    <x v="0"/>
    <x v="0"/>
    <n v="0"/>
    <n v="23748.69"/>
    <n v="0"/>
    <n v="-442459.65"/>
    <n v="0.79964845151983288"/>
    <x v="0"/>
    <n v="0.86109874283526322"/>
    <n v="0"/>
    <n v="0.79642485169281685"/>
    <x v="0"/>
    <x v="0"/>
    <n v="0"/>
    <x v="0"/>
    <x v="0"/>
    <n v="0"/>
    <n v="0.86109874283526322"/>
    <n v="0"/>
    <n v="28556779.310000002"/>
    <n v="5711355.8620000007"/>
    <n v="6.9044713642114133E-2"/>
    <n v="139865.69"/>
    <n v="0.93980382179503774"/>
    <n v="1.8439810536183321E-2"/>
    <n v="3941927.33"/>
    <n v="788385.46600000001"/>
    <n v="2.8544171563913649E-2"/>
    <n v="3.9401869790196501E-3"/>
    <n v="1.0619938040306534"/>
    <n v="8419.3800000000047"/>
    <n v="3.2037805222553423E-2"/>
    <n v="4.4224419928116897E-3"/>
    <n v="0"/>
    <n v="0"/>
    <n v="0"/>
    <n v="0"/>
    <n v="26705.58"/>
    <n v="563141.49"/>
    <n v="2640577.2400000002"/>
    <n v="528115.44800000009"/>
    <n v="0"/>
    <n v="0"/>
    <n v="0"/>
    <n v="0"/>
    <n v="195371.6"/>
    <n v="3147946.94"/>
    <n v="16284180.219999999"/>
    <n v="3256836.043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70307989172852"/>
    <n v="0"/>
    <n v="0.17996447843292171"/>
    <x v="0"/>
    <x v="0"/>
    <n v="0"/>
    <x v="0"/>
    <x v="0"/>
    <n v="10560.57"/>
    <n v="173321.21"/>
    <n v="869795.36"/>
    <n v="173959.07199999999"/>
    <n v="0.18212163146053115"/>
    <n v="5433.02"/>
    <n v="64738.84"/>
    <n v="405117.49"/>
    <n v="81023.497999999992"/>
    <n v="0.20116460535929964"/>
    <n v="241933.51"/>
    <n v="3711088.43"/>
    <n v="18924757.460000001"/>
    <n v="3784951.4920000001"/>
    <n v="0.19175953285902775"/>
    <n v="3452916.21"/>
    <n v="902979.97"/>
    <n v="0.26151227399752047"/>
    <n v="-442459.65"/>
    <x v="0"/>
    <n v="110858.06000000006"/>
    <n v="0.13790553111744241"/>
    <n v="0.69480127473682718"/>
    <n v="2894.75"/>
    <n v="793473.55"/>
    <n v="800974.82000000007"/>
    <n v="0.13901914422178599"/>
    <n v="702076.81999999972"/>
    <n v="1.1218541660202912"/>
    <n v="0.12391908719735638"/>
    <n v="442459.65"/>
    <n v="873140.31"/>
    <n v="0.50674518738002139"/>
    <x v="0"/>
    <x v="0"/>
    <x v="0"/>
    <x v="0"/>
    <x v="0"/>
    <x v="0"/>
    <n v="442661.66499999998"/>
    <n v="3973311.9400000004"/>
    <n v="4415973.6050000004"/>
    <n v="788588.02500000002"/>
    <x v="10"/>
    <n v="794353.48"/>
    <n v="0.17988184510446137"/>
    <n v="4015471.77"/>
    <n v="-2549936.2400000002"/>
    <x v="0"/>
    <n v="347904.04"/>
    <n v="2.2890458529886577"/>
    <n v="208937.69"/>
    <n v="211133.87"/>
    <n v="139865.69"/>
    <n v="8419.3800000000047"/>
    <n v="8419.3800000000047"/>
    <n v="11314.130000000005"/>
    <n v="7501.2700000000041"/>
    <n v="0"/>
    <n v="0"/>
    <n v="0"/>
    <n v="0"/>
    <n v="0"/>
    <x v="0"/>
    <x v="0"/>
    <x v="0"/>
    <x v="0"/>
    <x v="0"/>
    <x v="0"/>
    <x v="0"/>
    <x v="0"/>
    <x v="0"/>
    <x v="0"/>
    <n v="21367.97"/>
    <n v="37518.14"/>
    <n v="51408.46"/>
    <n v="452846.92"/>
    <n v="1996.44"/>
    <n v="3027.97"/>
    <n v="3172.06"/>
    <n v="14794.19"/>
    <n v="0"/>
    <n v="497.76"/>
    <n v="1161.44"/>
    <n v="2929.66"/>
    <n v="0"/>
    <n v="0"/>
    <n v="0"/>
    <n v="0"/>
    <n v="0"/>
    <n v="0"/>
    <n v="0"/>
    <n v="0"/>
    <x v="0"/>
    <x v="0"/>
    <n v="0"/>
    <n v="0"/>
    <n v="167005.60999999999"/>
    <n v="266322.37"/>
    <n v="498688.76"/>
    <n v="667696.94000000006"/>
    <n v="1548233.26"/>
    <n v="32412.58"/>
    <n v="47732.130000000005"/>
    <n v="44399.28"/>
    <n v="77103.73000000001"/>
    <n v="184455.25000000003"/>
    <n v="2178.2599999999998"/>
    <n v="20606.280000000002"/>
    <n v="27478.6"/>
    <n v="33922.51"/>
    <n v="55449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63141.49"/>
    <n v="22990.66"/>
    <n v="4588.8599999999997"/>
    <n v="0"/>
    <n v="0"/>
    <n v="0"/>
    <n v="3147946.9400000004"/>
    <n v="386102.97000000009"/>
    <n v="139635.22"/>
    <x v="0"/>
    <x v="0"/>
    <x v="0"/>
    <x v="0"/>
    <x v="0"/>
    <x v="0"/>
    <n v="0"/>
    <n v="0"/>
    <n v="0"/>
    <x v="0"/>
    <x v="0"/>
    <x v="0"/>
    <x v="0"/>
    <x v="0"/>
    <x v="0"/>
    <n v="3711088.4299999997"/>
    <n v="409093.63000000006"/>
    <n v="144224.08000000002"/>
    <x v="0"/>
    <x v="0"/>
    <x v="0"/>
    <x v="0"/>
    <x v="0"/>
    <x v="0"/>
    <x v="0"/>
    <x v="0"/>
    <x v="0"/>
    <x v="0"/>
    <x v="0"/>
    <x v="0"/>
  </r>
  <r>
    <s v="1391707363001"/>
    <x v="46"/>
    <x v="0"/>
    <x v="0"/>
    <x v="0"/>
    <x v="0"/>
    <x v="0"/>
    <x v="0"/>
    <x v="0"/>
    <x v="0"/>
    <n v="10863547.859999999"/>
    <n v="-926763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778.400000000001"/>
    <x v="0"/>
    <n v="0"/>
    <x v="0"/>
    <n v="1929.7"/>
    <n v="102461.77"/>
    <x v="0"/>
    <n v="21234.959999999999"/>
    <n v="0"/>
    <n v="172759.59"/>
    <n v="122738.86"/>
    <x v="0"/>
    <n v="2077.44"/>
    <x v="0"/>
    <n v="25240.66"/>
    <n v="0"/>
    <n v="22702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93659.1500000004"/>
    <n v="171404.83"/>
    <n v="172759.59"/>
    <n v="1354.7600000000093"/>
    <n v="4295013.91"/>
    <n v="1767941.29"/>
    <n v="2.4293871828741551"/>
    <n v="16673356.439999999"/>
    <n v="3489473.3900000006"/>
    <n v="0.20928439948831326"/>
    <n v="13183883.050000001"/>
    <n v="0.79071560051168688"/>
    <n v="11417335.280000001"/>
    <n v="1.1547250498191552"/>
    <x v="0"/>
    <x v="0"/>
    <n v="9614.98"/>
    <n v="0"/>
    <n v="31332.89"/>
    <x v="0"/>
    <n v="1176935.98"/>
    <x v="0"/>
    <x v="0"/>
    <x v="0"/>
    <n v="9614.98"/>
    <n v="31332.89"/>
    <n v="1217883.8500000001"/>
    <n v="119720.47"/>
    <n v="116347.72000000002"/>
    <n v="1483663.13"/>
    <n v="10070579.74"/>
    <x v="0"/>
    <x v="0"/>
    <n v="0"/>
    <x v="0"/>
    <x v="0"/>
    <n v="119720.47"/>
    <n v="116347.72000000002"/>
    <n v="1483663.13"/>
    <n v="11790311.059999999"/>
    <n v="0.10329531119257851"/>
    <x v="0"/>
    <n v="8.26400379826953E-2"/>
    <n v="2.111860122856864E-2"/>
    <n v="0.11686874146135304"/>
    <x v="0"/>
    <x v="0"/>
    <n v="0"/>
    <x v="0"/>
    <x v="0"/>
    <x v="0"/>
    <n v="8.26400379826953E-2"/>
    <n v="2.111860122856864E-2"/>
    <n v="8663"/>
    <n v="16231.49"/>
    <n v="2428.7399999999998"/>
    <n v="899439.97"/>
    <x v="0"/>
    <x v="0"/>
    <n v="0"/>
    <x v="0"/>
    <x v="0"/>
    <n v="8663"/>
    <n v="16231.49"/>
    <n v="2428.7399999999998"/>
    <n v="-926763.2"/>
    <n v="0.76096189304094963"/>
    <x v="0"/>
    <n v="1.6881459971835615"/>
    <n v="7.7514075465110299E-2"/>
    <n v="0.76422166140251735"/>
    <x v="0"/>
    <x v="0"/>
    <n v="0"/>
    <x v="0"/>
    <x v="0"/>
    <n v="0"/>
    <n v="1.6881459971835615"/>
    <n v="7.7514075465110299E-2"/>
    <n v="33475793.119999997"/>
    <n v="16737896.559999999"/>
    <n v="7.3458527813963267E-2"/>
    <n v="102348.86"/>
    <n v="1.001103187666184"/>
    <n v="2.1254505829016789E-2"/>
    <n v="8604487.8300000001"/>
    <n v="4302243.915"/>
    <n v="3.7787536739418001E-3"/>
    <n v="9.7127616613733997E-4"/>
    <n v="1.2335860441879911"/>
    <n v="-112.91000000000349"/>
    <n v="-3.1493332939028001E-4"/>
    <n v="-8.0949239657630005E-5"/>
    <n v="750.47"/>
    <n v="119720.47"/>
    <n v="244710.5"/>
    <n v="122355.25"/>
    <n v="1159.79"/>
    <n v="106732.74"/>
    <n v="204459.88"/>
    <n v="102229.94"/>
    <n v="10917.08"/>
    <n v="1452330.24"/>
    <n v="2815139.9299999997"/>
    <n v="1407569.9649999999"/>
    <n v="97615.25"/>
    <n v="8893643.7599999998"/>
    <n v="18076404.600000001"/>
    <n v="9038202.3000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7.3602399570104268E-2"/>
    <n v="0.1361389823763958"/>
    <n v="9.3071721660386533E-2"/>
    <n v="0.12960353852668244"/>
    <x v="0"/>
    <x v="0"/>
    <n v="0"/>
    <x v="0"/>
    <x v="0"/>
    <n v="0"/>
    <n v="0"/>
    <n v="0"/>
    <n v="0"/>
    <n v="0"/>
    <n v="0"/>
    <n v="0"/>
    <n v="0"/>
    <n v="0"/>
    <n v="0"/>
    <n v="121271.69"/>
    <n v="10572427.209999999"/>
    <n v="21340714.909999996"/>
    <n v="10670357.454999998"/>
    <n v="0.13638346101686433"/>
    <n v="6138644.04"/>
    <n v="4257487.87"/>
    <n v="0.69355509820373951"/>
    <n v="-926763.2"/>
    <x v="0"/>
    <n v="291120.65000000014"/>
    <n v="6.7781072681089433E-2"/>
    <n v="0.28364707291681501"/>
    <n v="22702.63"/>
    <n v="4270956.5200000005"/>
    <n v="4272311.28"/>
    <n v="0.25623582722375965"/>
    <n v="3489473.3899999997"/>
    <n v="1.2092843994883131"/>
    <n v="0.21189045962403982"/>
    <n v="926763.2"/>
    <n v="4295013.91"/>
    <n v="0.21577653051186507"/>
    <x v="0"/>
    <x v="0"/>
    <x v="0"/>
    <x v="0"/>
    <x v="0"/>
    <x v="0"/>
    <n v="741165.12"/>
    <n v="10933538.33"/>
    <n v="11674703.449999999"/>
    <n v="4200174.38"/>
    <x v="11"/>
    <n v="4247255.4550000001"/>
    <n v="0.36379985780281215"/>
    <n v="9557753.2799999993"/>
    <n v="-1881156.17"/>
    <x v="0"/>
    <n v="2578821.19"/>
    <n v="1.6649697026880721"/>
    <n v="76960.459999999992"/>
    <n v="104278.56"/>
    <n v="102348.86"/>
    <n v="-112.91000000000349"/>
    <n v="-112.91000000000349"/>
    <n v="1354.7599999999984"/>
    <n v="1354.7599999999984"/>
    <n v="5298.01"/>
    <n v="10750.85"/>
    <n v="16394.84"/>
    <n v="33234.25"/>
    <n v="54042.52"/>
    <x v="0"/>
    <x v="0"/>
    <x v="0"/>
    <x v="0"/>
    <x v="0"/>
    <x v="0"/>
    <x v="0"/>
    <x v="0"/>
    <x v="0"/>
    <x v="0"/>
    <n v="5826.91"/>
    <n v="10750.02"/>
    <n v="15868.47"/>
    <n v="74287.34"/>
    <n v="1568.19"/>
    <n v="2250.6999999999998"/>
    <n v="2101.89"/>
    <n v="2187.1"/>
    <n v="0"/>
    <n v="758.54"/>
    <n v="748.56"/>
    <n v="0"/>
    <n v="5730.5"/>
    <n v="11816.81"/>
    <n v="53775.539999999994"/>
    <n v="1381007.39"/>
    <n v="182.79"/>
    <n v="365.62"/>
    <n v="870.11999999999989"/>
    <n v="29736.95"/>
    <x v="0"/>
    <x v="0"/>
    <n v="177.41"/>
    <n v="0"/>
    <n v="430392.68"/>
    <n v="808554.04"/>
    <n v="1122355.28"/>
    <n v="1777246.54"/>
    <n v="4755095.22"/>
    <n v="91152.45"/>
    <n v="127644.26"/>
    <n v="107352.59"/>
    <n v="166395.03"/>
    <n v="356913.83"/>
    <n v="1"/>
    <n v="45173.16"/>
    <n v="96877.8"/>
    <n v="39135.629999999997"/>
    <n v="146290.23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9720.47"/>
    <x v="0"/>
    <x v="0"/>
    <n v="106732.73999999999"/>
    <n v="8107.8799999999992"/>
    <n v="1507.1"/>
    <n v="1452330.24"/>
    <n v="31155.48"/>
    <n v="177.41"/>
    <n v="8893643.7599999998"/>
    <n v="849458.15999999992"/>
    <n v="327477.82000000007"/>
    <x v="0"/>
    <x v="0"/>
    <x v="0"/>
    <x v="0"/>
    <x v="0"/>
    <x v="0"/>
    <n v="0"/>
    <n v="0"/>
    <n v="0"/>
    <x v="0"/>
    <x v="0"/>
    <x v="0"/>
    <x v="0"/>
    <x v="0"/>
    <x v="0"/>
    <n v="10572427.210000001"/>
    <n v="888721.52"/>
    <n v="329162.33"/>
    <x v="0"/>
    <x v="0"/>
    <x v="0"/>
    <x v="0"/>
    <x v="0"/>
    <x v="0"/>
    <x v="0"/>
    <x v="0"/>
    <x v="0"/>
    <x v="0"/>
    <x v="0"/>
    <x v="0"/>
  </r>
  <r>
    <s v="1391707363001"/>
    <x v="46"/>
    <x v="1"/>
    <x v="0"/>
    <x v="1"/>
    <x v="0"/>
    <x v="0"/>
    <x v="0"/>
    <x v="0"/>
    <x v="0"/>
    <n v="10914423.619999999"/>
    <n v="-920899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381.23"/>
    <x v="0"/>
    <n v="0"/>
    <x v="0"/>
    <n v="1929.7"/>
    <n v="191583.35999999999"/>
    <x v="0"/>
    <n v="33367.339999999997"/>
    <n v="0"/>
    <n v="317976.63"/>
    <n v="226644.4"/>
    <x v="0"/>
    <n v="6039.27"/>
    <x v="0"/>
    <n v="49913.21"/>
    <n v="0"/>
    <n v="35379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89591.54"/>
    <n v="315261.63"/>
    <n v="317976.63"/>
    <n v="2715"/>
    <n v="4292306.54"/>
    <n v="1824054.1"/>
    <n v="2.3531684394667898"/>
    <n v="16929710.140000001"/>
    <n v="4425246.9399999995"/>
    <n v="0.26138940970669206"/>
    <n v="12504463.200000001"/>
    <n v="0.73861059029330789"/>
    <n v="11714193.01"/>
    <n v="1.0674626232746358"/>
    <x v="0"/>
    <x v="0"/>
    <n v="20305.16"/>
    <n v="0"/>
    <n v="31332.89"/>
    <x v="0"/>
    <n v="1240391.17"/>
    <x v="0"/>
    <x v="0"/>
    <x v="0"/>
    <n v="20305.16"/>
    <n v="31332.89"/>
    <n v="1292029.22"/>
    <n v="114422.46"/>
    <n v="107013.63"/>
    <n v="1606149.6800000002"/>
    <n v="10007736.970000001"/>
    <x v="0"/>
    <x v="0"/>
    <n v="0"/>
    <x v="0"/>
    <x v="0"/>
    <n v="114422.46"/>
    <n v="107013.63"/>
    <n v="1606149.6800000002"/>
    <n v="11835322.739999998"/>
    <n v="0.10916721481817404"/>
    <x v="0"/>
    <n v="0.18974368031436742"/>
    <n v="1.950807598454958E-2"/>
    <n v="0.12394322250058096"/>
    <x v="0"/>
    <x v="0"/>
    <n v="0"/>
    <x v="0"/>
    <x v="0"/>
    <x v="0"/>
    <n v="0.18974368031436742"/>
    <n v="1.950807598454958E-2"/>
    <n v="8663"/>
    <n v="16231.49"/>
    <n v="2428.7399999999998"/>
    <n v="893575.89"/>
    <x v="0"/>
    <x v="0"/>
    <n v="0"/>
    <x v="0"/>
    <x v="0"/>
    <n v="8663"/>
    <n v="16231.49"/>
    <n v="2428.7399999999998"/>
    <n v="-920899.12"/>
    <n v="0.71275409700099512"/>
    <x v="0"/>
    <n v="0.79937759663061014"/>
    <n v="7.7514075465110299E-2"/>
    <n v="0.7203984610757912"/>
    <x v="0"/>
    <x v="0"/>
    <n v="0"/>
    <x v="0"/>
    <x v="0"/>
    <n v="0"/>
    <n v="0.79937759663061014"/>
    <n v="7.7514075465110299E-2"/>
    <n v="50405503.259999998"/>
    <n v="16801834.419999998"/>
    <n v="6.8415158206278762E-2"/>
    <n v="192285.94999999995"/>
    <n v="0.99634611889220215"/>
    <n v="2.0843366935168271E-2"/>
    <n v="12894079.370000001"/>
    <n v="4298026.456666667"/>
    <n v="3.7901116161657799E-3"/>
    <n v="9.6953699178283002E-4"/>
    <n v="1.1924672426392715"/>
    <n v="702.5899999999674"/>
    <n v="9.8080829480728005E-4"/>
    <n v="2.5089760407244E-4"/>
    <n v="1393.52"/>
    <n v="114422.46"/>
    <n v="359132.96"/>
    <n v="119710.98666666668"/>
    <n v="1913.65"/>
    <n v="86708.47"/>
    <n v="291168.34999999998"/>
    <n v="97056.116666666654"/>
    <n v="21497.46"/>
    <n v="1574816.79"/>
    <n v="4389956.72"/>
    <n v="1463318.9066666665"/>
    <n v="182880.92"/>
    <n v="8767345.8000000007"/>
    <n v="26843750.400000002"/>
    <n v="8947916.8000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6.9844215913794153E-2"/>
    <n v="0.11830166293829672"/>
    <n v="8.8145351920462675E-2"/>
    <n v="0.12263027747419376"/>
    <x v="0"/>
    <x v="0"/>
    <n v="0"/>
    <x v="0"/>
    <x v="0"/>
    <n v="0"/>
    <n v="0"/>
    <n v="0"/>
    <n v="0"/>
    <n v="0"/>
    <n v="0"/>
    <n v="0"/>
    <n v="0"/>
    <n v="0"/>
    <n v="0"/>
    <n v="224079.9"/>
    <n v="10543293.520000001"/>
    <n v="31884008.43"/>
    <n v="10628002.810000001"/>
    <n v="0.12650348555939078"/>
    <n v="6184072.3399999999"/>
    <n v="4486862.45"/>
    <n v="0.72555141714270444"/>
    <n v="-920899.12"/>
    <x v="0"/>
    <n v="371130.1"/>
    <n v="8.6464025004141479E-2"/>
    <n v="0.30120099033951375"/>
    <n v="35379.75"/>
    <n v="4254211.79"/>
    <n v="4256926.79"/>
    <n v="0.25144711603432096"/>
    <n v="4425246.9399999995"/>
    <n v="1.261389409706692"/>
    <n v="0.19934138823378056"/>
    <n v="920899.12"/>
    <n v="4292306.54"/>
    <n v="0.21454644756103555"/>
    <x v="0"/>
    <x v="0"/>
    <x v="0"/>
    <x v="0"/>
    <x v="0"/>
    <x v="0"/>
    <n v="802408.39500000002"/>
    <n v="10838030.899999999"/>
    <n v="11640439.294999998"/>
    <n v="4196786.8899999997"/>
    <x v="11"/>
    <n v="4243867.9649999999"/>
    <n v="0.36457970850145655"/>
    <n v="9925071.5800000001"/>
    <n v="-1697209.8899999997"/>
    <x v="0"/>
    <n v="2574753.58"/>
    <n v="1.6660202255161054"/>
    <n v="138263.16999999998"/>
    <n v="194215.64999999997"/>
    <n v="192285.94999999995"/>
    <n v="702.5899999999674"/>
    <n v="702.5899999999674"/>
    <n v="2714.9999999999709"/>
    <n v="2714.9999999999709"/>
    <n v="5371.62"/>
    <n v="10809.9"/>
    <n v="16509.099999999999"/>
    <n v="32786.93"/>
    <n v="48944.91"/>
    <x v="0"/>
    <x v="0"/>
    <x v="0"/>
    <x v="0"/>
    <x v="0"/>
    <x v="0"/>
    <x v="0"/>
    <x v="0"/>
    <x v="0"/>
    <x v="0"/>
    <n v="4576.12"/>
    <n v="8511.2099999999991"/>
    <n v="13197.79"/>
    <n v="60423.35"/>
    <n v="2220.08"/>
    <n v="3109.68"/>
    <n v="3135.81"/>
    <n v="9258.57"/>
    <n v="0"/>
    <n v="1073.92"/>
    <n v="1507.1"/>
    <n v="0"/>
    <n v="7204.23"/>
    <n v="12366.4"/>
    <n v="57848.31"/>
    <n v="1497397.85"/>
    <n v="184.16"/>
    <n v="368.37"/>
    <n v="876.6400000000001"/>
    <n v="29636.61"/>
    <x v="0"/>
    <x v="0"/>
    <n v="267.11"/>
    <n v="0"/>
    <n v="444398.67"/>
    <n v="807623.73"/>
    <n v="1114142.45"/>
    <n v="1752166.56"/>
    <n v="4649014.3899999997"/>
    <n v="88962.31"/>
    <n v="127804.61"/>
    <n v="111766.02"/>
    <n v="176220.67"/>
    <n v="398168.84"/>
    <n v="0"/>
    <n v="45298.11"/>
    <n v="96890.58"/>
    <n v="44969.03"/>
    <n v="1503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422.46"/>
    <x v="0"/>
    <x v="0"/>
    <n v="86708.47"/>
    <n v="17724.14"/>
    <n v="2581.02"/>
    <n v="1574816.79"/>
    <n v="31065.78"/>
    <n v="267.11"/>
    <n v="8767345.7999999989"/>
    <n v="902922.45"/>
    <n v="337468.72"/>
    <x v="0"/>
    <x v="0"/>
    <x v="0"/>
    <x v="0"/>
    <x v="0"/>
    <x v="0"/>
    <n v="0"/>
    <n v="0"/>
    <n v="0"/>
    <x v="0"/>
    <x v="0"/>
    <x v="0"/>
    <x v="0"/>
    <x v="0"/>
    <x v="0"/>
    <n v="10543293.52"/>
    <n v="951712.37000000011"/>
    <n v="340316.85"/>
    <x v="0"/>
    <x v="0"/>
    <x v="0"/>
    <x v="0"/>
    <x v="0"/>
    <x v="0"/>
    <x v="0"/>
    <x v="0"/>
    <x v="0"/>
    <x v="0"/>
    <x v="0"/>
    <x v="0"/>
  </r>
  <r>
    <s v="1391707363001"/>
    <x v="46"/>
    <x v="2"/>
    <x v="0"/>
    <x v="2"/>
    <x v="0"/>
    <x v="0"/>
    <x v="0"/>
    <x v="0"/>
    <x v="0"/>
    <n v="10724524.84"/>
    <n v="-908059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438.19"/>
    <x v="0"/>
    <n v="0"/>
    <x v="0"/>
    <n v="1929.7"/>
    <n v="297413.56"/>
    <x v="0"/>
    <n v="57554.26"/>
    <n v="0"/>
    <n v="500633.75"/>
    <n v="356236.76"/>
    <x v="0"/>
    <n v="8000.79"/>
    <x v="0"/>
    <n v="76975.81"/>
    <n v="0"/>
    <n v="59420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67812.4800000004"/>
    <n v="493335.71"/>
    <n v="500633.75"/>
    <n v="7298.039999999979"/>
    <n v="4275110.5200000005"/>
    <n v="1664459.2200000002"/>
    <n v="2.5684681658947461"/>
    <n v="16530712.75"/>
    <n v="3647855.2100000004"/>
    <n v="0.22067138091187269"/>
    <n v="12882857.540000001"/>
    <n v="0.77932861908812745"/>
    <n v="11414262.970000001"/>
    <n v="1.1286631098179438"/>
    <x v="0"/>
    <x v="0"/>
    <n v="0"/>
    <n v="0"/>
    <n v="31332.890000000003"/>
    <x v="0"/>
    <n v="1222216.3900000001"/>
    <x v="0"/>
    <x v="0"/>
    <x v="0"/>
    <n v="0"/>
    <n v="31332.890000000003"/>
    <n v="1253549.28"/>
    <n v="117585.04"/>
    <n v="92445.77"/>
    <n v="1596330.5"/>
    <n v="9826222.629999999"/>
    <x v="0"/>
    <x v="0"/>
    <n v="0"/>
    <x v="0"/>
    <x v="0"/>
    <n v="117585.04"/>
    <n v="92445.77"/>
    <n v="1596330.5"/>
    <n v="11632583.939999999"/>
    <n v="0.10776189421591229"/>
    <x v="0"/>
    <n v="0"/>
    <n v="1.9628072006392161E-2"/>
    <n v="0.1243831364321531"/>
    <x v="0"/>
    <x v="0"/>
    <n v="0"/>
    <x v="0"/>
    <x v="0"/>
    <x v="0"/>
    <n v="0"/>
    <n v="1.9628072006392161E-2"/>
    <n v="8663"/>
    <n v="16231.49"/>
    <n v="2428.7399999999998"/>
    <n v="880735.87"/>
    <x v="0"/>
    <x v="0"/>
    <n v="0"/>
    <x v="0"/>
    <x v="0"/>
    <n v="8663"/>
    <n v="16231.49"/>
    <n v="2428.7399999999998"/>
    <n v="-908059.1"/>
    <n v="0.72439042843213952"/>
    <x v="0"/>
    <n v="0"/>
    <n v="7.7514075465110285E-2"/>
    <n v="0.7206055140530393"/>
    <x v="0"/>
    <x v="0"/>
    <n v="0"/>
    <x v="0"/>
    <x v="0"/>
    <n v="0"/>
    <n v="0"/>
    <n v="7.7514075465110285E-2"/>
    <n v="66936216.009999998"/>
    <n v="16734054.002499999"/>
    <n v="7.1091813126829315E-2"/>
    <n v="302845.47000000003"/>
    <n v="0.98206375680640023"/>
    <n v="2.1532247950566519E-2"/>
    <n v="17161891.850000001"/>
    <n v="4290472.9625000004"/>
    <n v="6.8039491811620898E-3"/>
    <n v="1.74447626353057E-3"/>
    <n v="1.1607927182026914"/>
    <n v="5431.9100000000326"/>
    <n v="5.0641596369225802E-3"/>
    <n v="1.29840862212791E-3"/>
    <n v="2100.15"/>
    <n v="117585.04"/>
    <n v="476718"/>
    <n v="119179.5"/>
    <n v="3184.22"/>
    <n v="92445.77"/>
    <n v="383614.12"/>
    <n v="95903.53"/>
    <n v="33587.980000000003"/>
    <n v="1564997.61"/>
    <n v="5954954.3300000001"/>
    <n v="1488738.5825"/>
    <n v="281823.39"/>
    <n v="8604006.2400000002"/>
    <n v="35447756.640000001"/>
    <n v="8861939.160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7.0486954551747583E-2"/>
    <n v="0.13280929283833451"/>
    <n v="9.0245474644975163E-2"/>
    <n v="0.12720619490238072"/>
    <x v="0"/>
    <x v="0"/>
    <n v="0"/>
    <x v="0"/>
    <x v="0"/>
    <n v="0"/>
    <n v="0"/>
    <n v="0"/>
    <n v="0"/>
    <n v="0"/>
    <n v="0"/>
    <n v="0"/>
    <n v="0"/>
    <n v="0"/>
    <n v="0"/>
    <n v="349749.88"/>
    <n v="10379034.66"/>
    <n v="42263043.090000004"/>
    <n v="10565760.772500001"/>
    <n v="0.13240878249309235"/>
    <n v="6165665.0700000003"/>
    <n v="4411718.8"/>
    <n v="0.71553007662805135"/>
    <n v="-908059.1"/>
    <x v="0"/>
    <n v="345490.18000000005"/>
    <n v="8.0814327111243894E-2"/>
    <n v="0.29372173352846093"/>
    <n v="59420.39"/>
    <n v="4208392.0900000008"/>
    <n v="4215690.1300000008"/>
    <n v="0.2550216795703501"/>
    <n v="3647855.2099999995"/>
    <n v="1.2206713809118726"/>
    <n v="0.20891919279687088"/>
    <n v="908059.1"/>
    <n v="4275110.5200000005"/>
    <n v="0.21240599412620562"/>
    <x v="0"/>
    <x v="0"/>
    <x v="0"/>
    <x v="0"/>
    <x v="0"/>
    <x v="0"/>
    <n v="797498.80500000005"/>
    <n v="10523996.34"/>
    <n v="11321495.145"/>
    <n v="4177299.35"/>
    <x v="11"/>
    <n v="4224380.4249999998"/>
    <n v="0.37312919988890741"/>
    <n v="10021241.310000001"/>
    <n v="-1753946.2700000005"/>
    <x v="0"/>
    <n v="2552974.52"/>
    <n v="1.6717019486743645"/>
    <n v="219798.57"/>
    <n v="304775.17000000004"/>
    <n v="302845.47000000003"/>
    <n v="5431.9100000000326"/>
    <n v="5431.9100000000326"/>
    <n v="7298.04000000003"/>
    <n v="7298.04000000003"/>
    <n v="1107.8699999999999"/>
    <n v="2242.88"/>
    <n v="3441.87"/>
    <n v="13855.24"/>
    <n v="96937.18"/>
    <x v="0"/>
    <x v="0"/>
    <x v="0"/>
    <x v="0"/>
    <x v="0"/>
    <x v="0"/>
    <x v="0"/>
    <x v="0"/>
    <x v="0"/>
    <x v="0"/>
    <n v="5175.4399999999996"/>
    <n v="9523.31"/>
    <n v="14252.96"/>
    <n v="63494.06"/>
    <n v="0"/>
    <n v="0"/>
    <n v="0"/>
    <n v="0"/>
    <n v="0"/>
    <n v="0"/>
    <n v="0"/>
    <n v="0"/>
    <n v="5832.65"/>
    <n v="12332.96"/>
    <n v="59099.839999999997"/>
    <n v="1487732.16"/>
    <n v="185.54"/>
    <n v="371.13"/>
    <n v="883.21"/>
    <n v="29535.52"/>
    <x v="0"/>
    <x v="0"/>
    <n v="357.49"/>
    <n v="0"/>
    <n v="410058.69"/>
    <n v="767895.04000000004"/>
    <n v="1079021.7"/>
    <n v="1697290.94"/>
    <n v="4649739.87"/>
    <n v="82410.52"/>
    <n v="120836.33"/>
    <n v="107205.19"/>
    <n v="181194.04"/>
    <n v="435281.2"/>
    <n v="2"/>
    <n v="42230.8"/>
    <n v="78907.81"/>
    <n v="53271.96"/>
    <n v="120876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585.04"/>
    <x v="0"/>
    <x v="0"/>
    <n v="92445.76999999999"/>
    <n v="0"/>
    <n v="0"/>
    <n v="1564997.6099999999"/>
    <n v="30975.4"/>
    <n v="357.49"/>
    <n v="8604006.2400000002"/>
    <n v="926927.28"/>
    <n v="295289.11"/>
    <x v="0"/>
    <x v="0"/>
    <x v="0"/>
    <x v="0"/>
    <x v="0"/>
    <x v="0"/>
    <n v="0"/>
    <n v="0"/>
    <n v="0"/>
    <x v="0"/>
    <x v="0"/>
    <x v="0"/>
    <x v="0"/>
    <x v="0"/>
    <x v="0"/>
    <n v="10379034.66"/>
    <n v="957902.67999999993"/>
    <n v="295646.59999999998"/>
    <x v="0"/>
    <x v="0"/>
    <x v="0"/>
    <x v="0"/>
    <x v="0"/>
    <x v="0"/>
    <x v="0"/>
    <x v="0"/>
    <x v="0"/>
    <x v="0"/>
    <x v="0"/>
    <x v="0"/>
  </r>
  <r>
    <s v="1391707363001"/>
    <x v="46"/>
    <x v="3"/>
    <x v="0"/>
    <x v="3"/>
    <x v="0"/>
    <x v="0"/>
    <x v="0"/>
    <x v="0"/>
    <x v="0"/>
    <n v="10510236.289999999"/>
    <n v="-905814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2368.11"/>
    <x v="0"/>
    <n v="0"/>
    <x v="0"/>
    <n v="1929.7"/>
    <n v="406361.49"/>
    <x v="0"/>
    <n v="45912.55"/>
    <n v="0"/>
    <n v="648640.22"/>
    <n v="479251.03"/>
    <x v="0"/>
    <n v="10272.299999999999"/>
    <x v="0"/>
    <n v="95018.59"/>
    <n v="0"/>
    <n v="64098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262992.4400000004"/>
    <n v="636571.85"/>
    <n v="648640.22"/>
    <n v="12068.369999999995"/>
    <n v="4275060.8100000005"/>
    <n v="1609670.6400000001"/>
    <n v="2.6558605864861895"/>
    <n v="16490551.140000001"/>
    <n v="3429780.3899999997"/>
    <n v="0.20798458225453825"/>
    <n v="13060770.75"/>
    <n v="0.79201541774546169"/>
    <n v="11316158.609999999"/>
    <n v="1.154169997092326"/>
    <x v="0"/>
    <x v="0"/>
    <n v="0"/>
    <n v="0"/>
    <n v="31332.89"/>
    <x v="0"/>
    <n v="1157486.95"/>
    <x v="0"/>
    <x v="0"/>
    <x v="0"/>
    <n v="0"/>
    <n v="31332.89"/>
    <n v="1188819.8399999999"/>
    <n v="116477.17"/>
    <n v="81766.850000000006"/>
    <n v="1589683.9100000001"/>
    <n v="9628122.370000001"/>
    <x v="0"/>
    <x v="0"/>
    <n v="0"/>
    <x v="0"/>
    <x v="0"/>
    <n v="116477.17"/>
    <n v="81766.850000000006"/>
    <n v="1589683.9100000001"/>
    <n v="11416050.299999999"/>
    <n v="0.10413582708198123"/>
    <x v="0"/>
    <n v="0"/>
    <n v="1.9710138476522671E-2"/>
    <n v="0.12021938499728477"/>
    <x v="0"/>
    <x v="0"/>
    <n v="0"/>
    <x v="0"/>
    <x v="0"/>
    <x v="0"/>
    <n v="0"/>
    <n v="1.9710138476522671E-2"/>
    <n v="8663"/>
    <n v="16231.49"/>
    <n v="2428.7399999999998"/>
    <n v="878490.78"/>
    <x v="0"/>
    <x v="0"/>
    <n v="0"/>
    <x v="0"/>
    <x v="0"/>
    <n v="8663"/>
    <n v="16231.49"/>
    <n v="2428.7399999999998"/>
    <n v="-905814.01"/>
    <n v="0.76194388714104921"/>
    <x v="0"/>
    <n v="0"/>
    <n v="7.7514075465110299E-2"/>
    <n v="0.75896387427953294"/>
    <x v="0"/>
    <x v="0"/>
    <n v="0"/>
    <x v="0"/>
    <x v="0"/>
    <n v="0"/>
    <n v="0"/>
    <n v="7.7514075465110299E-2"/>
    <n v="83426767.150000006"/>
    <n v="16685353.430000002"/>
    <n v="7.3063149373156541E-2"/>
    <n v="400244.11000000004"/>
    <n v="1.0152841224821521"/>
    <n v="2.175557871895795E-2"/>
    <n v="21424884.290000003"/>
    <n v="4284976.8580000009"/>
    <n v="8.4493128434067893E-3"/>
    <n v="2.16987372499427E-3"/>
    <n v="1.1377466001944798"/>
    <n v="-6117.3799999999464"/>
    <n v="-4.2829029439766103E-3"/>
    <n v="-1.0998951911322999E-3"/>
    <n v="3107.98"/>
    <n v="116477.17"/>
    <n v="593195.17000000004"/>
    <n v="118639.03400000001"/>
    <n v="4102.21"/>
    <n v="81766.850000000006"/>
    <n v="465380.97"/>
    <n v="93076.193999999989"/>
    <n v="45231.8"/>
    <n v="1558351.02"/>
    <n v="7513305.3499999996"/>
    <n v="1502661.0699999998"/>
    <n v="386854.76"/>
    <n v="8470635.4199999999"/>
    <n v="43918392.060000002"/>
    <n v="8783678.412000000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7.8590828714940469E-2"/>
    <n v="0.13222102743049421"/>
    <n v="9.0303397558572557E-2"/>
    <n v="0.13212736459186297"/>
    <x v="0"/>
    <x v="0"/>
    <n v="0"/>
    <x v="0"/>
    <x v="0"/>
    <n v="0"/>
    <n v="0"/>
    <n v="0"/>
    <n v="0"/>
    <n v="0"/>
    <n v="0"/>
    <n v="0"/>
    <n v="0"/>
    <n v="0"/>
    <n v="0"/>
    <n v="471511.51"/>
    <n v="10227230.460000001"/>
    <n v="52490273.550000004"/>
    <n v="10498054.710000001"/>
    <n v="0.13474253745816112"/>
    <n v="6924838.0599999996"/>
    <n v="4578149.97"/>
    <n v="0.66112014899594629"/>
    <n v="-905814.01"/>
    <x v="0"/>
    <n v="283005.82999999984"/>
    <n v="6.6199252496714739E-2"/>
    <n v="0.27886979785495464"/>
    <n v="64098.3"/>
    <n v="4198894.1400000006"/>
    <n v="4210962.5100000007"/>
    <n v="0.2553560808398791"/>
    <n v="3429780.3899999997"/>
    <n v="1.2079845822545383"/>
    <n v="0.21139018211912261"/>
    <n v="905814.01"/>
    <n v="4275060.8100000005"/>
    <n v="0.21188330418158424"/>
    <x v="0"/>
    <x v="0"/>
    <x v="0"/>
    <x v="0"/>
    <x v="0"/>
    <x v="0"/>
    <n v="794175.51"/>
    <n v="10324050.149999999"/>
    <n v="11118225.659999998"/>
    <n v="4174864.4750000001"/>
    <x v="11"/>
    <n v="4221945.55"/>
    <n v="0.37973195356065481"/>
    <n v="10033912.91"/>
    <n v="-2346688.09"/>
    <x v="0"/>
    <n v="2548154.48"/>
    <n v="1.6729725271601275"/>
    <n v="296882.92000000004"/>
    <n v="402173.81000000006"/>
    <n v="400244.11000000004"/>
    <n v="-6117.3799999999464"/>
    <n v="-6117.3799999999464"/>
    <n v="12068.370000000054"/>
    <n v="12068.370000000054"/>
    <n v="1127.28"/>
    <n v="2260.3200000000002"/>
    <n v="4573.62"/>
    <n v="13943.46"/>
    <n v="94572.49"/>
    <x v="0"/>
    <x v="0"/>
    <x v="0"/>
    <x v="0"/>
    <x v="0"/>
    <x v="0"/>
    <x v="0"/>
    <x v="0"/>
    <x v="0"/>
    <x v="0"/>
    <n v="4568.13"/>
    <n v="8363.52"/>
    <n v="11827.62"/>
    <n v="57007.58"/>
    <n v="0"/>
    <n v="0"/>
    <n v="0"/>
    <n v="0"/>
    <n v="0"/>
    <n v="0"/>
    <n v="0"/>
    <n v="0"/>
    <n v="6227.59"/>
    <n v="12522.82"/>
    <n v="59305.130000000005"/>
    <n v="1480295.48"/>
    <n v="186.94"/>
    <n v="373.91"/>
    <n v="889.83"/>
    <n v="29433.67"/>
    <x v="0"/>
    <x v="0"/>
    <n v="448.54"/>
    <n v="0"/>
    <n v="417354.22"/>
    <n v="780744.48"/>
    <n v="1063181.1599999999"/>
    <n v="1681393.96"/>
    <n v="4527961.5999999996"/>
    <n v="70551.72"/>
    <n v="103680.66"/>
    <n v="86093.22"/>
    <n v="135273.99"/>
    <n v="410824.29"/>
    <n v="3014.75"/>
    <n v="42412.480000000003"/>
    <n v="89497.61"/>
    <n v="80340.94"/>
    <n v="135797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477.17000000001"/>
    <x v="0"/>
    <x v="0"/>
    <n v="81766.850000000006"/>
    <n v="0"/>
    <n v="0"/>
    <n v="1558351.02"/>
    <n v="30884.35"/>
    <n v="448.54"/>
    <n v="8470635.4199999999"/>
    <n v="806423.87999999989"/>
    <n v="351063.07"/>
    <x v="0"/>
    <x v="0"/>
    <x v="0"/>
    <x v="0"/>
    <x v="0"/>
    <x v="0"/>
    <n v="0"/>
    <n v="0"/>
    <n v="0"/>
    <x v="0"/>
    <x v="0"/>
    <x v="0"/>
    <x v="0"/>
    <x v="0"/>
    <x v="0"/>
    <n v="10227230.459999999"/>
    <n v="837308.23"/>
    <n v="351511.61"/>
    <x v="0"/>
    <x v="0"/>
    <x v="0"/>
    <x v="0"/>
    <x v="0"/>
    <x v="0"/>
    <x v="0"/>
    <x v="0"/>
    <x v="0"/>
    <x v="0"/>
    <x v="0"/>
    <x v="0"/>
  </r>
  <r>
    <s v="1590017589001"/>
    <x v="47"/>
    <x v="0"/>
    <x v="0"/>
    <x v="0"/>
    <x v="0"/>
    <x v="0"/>
    <x v="0"/>
    <x v="0"/>
    <x v="0"/>
    <n v="7890572.3099999996"/>
    <n v="-611626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300.1"/>
    <x v="0"/>
    <n v="0"/>
    <x v="0"/>
    <n v="929.83"/>
    <n v="82066.22"/>
    <x v="0"/>
    <n v="14724"/>
    <n v="0"/>
    <n v="129876.02"/>
    <n v="114719.93"/>
    <x v="0"/>
    <n v="379.28"/>
    <x v="0"/>
    <n v="4295.33"/>
    <n v="0"/>
    <n v="10481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84710.189999999"/>
    <x v="0"/>
    <x v="0"/>
    <x v="0"/>
    <x v="0"/>
    <x v="0"/>
    <x v="0"/>
    <x v="0"/>
    <x v="0"/>
    <x v="0"/>
    <x v="0"/>
    <x v="0"/>
    <x v="1"/>
    <x v="0"/>
    <x v="0"/>
    <n v="2576254.58"/>
    <n v="135020.15"/>
    <n v="129876.02"/>
    <n v="-5144.1299999999901"/>
    <n v="2571110.4500000002"/>
    <n v="1573480.8599999999"/>
    <n v="1.634027153021741"/>
    <n v="11028048.859999999"/>
    <n v="1715359.45"/>
    <n v="0.15554514418428139"/>
    <n v="9312689.4100000001"/>
    <n v="0.84445485581571866"/>
    <n v="8231225.1199999992"/>
    <n v="1.1313855804249953"/>
    <x v="0"/>
    <x v="0"/>
    <n v="111847.07"/>
    <n v="0"/>
    <n v="19312.97"/>
    <x v="0"/>
    <n v="619733.72999999986"/>
    <x v="0"/>
    <x v="0"/>
    <x v="0"/>
    <n v="111847.07"/>
    <n v="19312.97"/>
    <n v="750893.7699999999"/>
    <n v="56023.76"/>
    <n v="2351318.27"/>
    <n v="222370.01"/>
    <n v="5872486.9299999997"/>
    <x v="0"/>
    <x v="0"/>
    <n v="0"/>
    <x v="0"/>
    <x v="0"/>
    <n v="56023.76"/>
    <n v="2351318.27"/>
    <n v="222370.01"/>
    <n v="8502198.9699999988"/>
    <n v="8.8317595559634379E-2"/>
    <x v="0"/>
    <n v="4.7567813948045413E-2"/>
    <n v="8.6850605439105749E-2"/>
    <n v="0.10553173423580525"/>
    <x v="0"/>
    <x v="0"/>
    <n v="0"/>
    <x v="0"/>
    <x v="0"/>
    <x v="0"/>
    <n v="4.7567813948045413E-2"/>
    <n v="8.6850605439105749E-2"/>
    <n v="0"/>
    <n v="57261.03"/>
    <n v="117.81"/>
    <n v="554130.71"/>
    <x v="0"/>
    <x v="0"/>
    <n v="0"/>
    <x v="0"/>
    <x v="0"/>
    <n v="0"/>
    <n v="57261.03"/>
    <n v="117.81"/>
    <n v="-611626.66"/>
    <n v="0.81453154152550777"/>
    <x v="0"/>
    <n v="0.51195824798986689"/>
    <n v="6.1000457205701696E-3"/>
    <n v="0.89414321534508068"/>
    <x v="0"/>
    <x v="0"/>
    <n v="0"/>
    <x v="0"/>
    <x v="0"/>
    <n v="0"/>
    <n v="0.51195824798986689"/>
    <n v="6.1000457205701696E-3"/>
    <n v="22041115.25"/>
    <n v="11020557.625"/>
    <n v="8.9359783189736738E-2"/>
    <n v="81164.609999999986"/>
    <n v="1.0111084128907908"/>
    <n v="3.6858726556497627E-2"/>
    <n v="5145391.3599999994"/>
    <n v="2572695.6799999997"/>
    <n v="-2.399411655248717E-2"/>
    <n v="-5.6013100335292601E-3"/>
    <n v="1.0654553344576942"/>
    <n v="-901.61000000001513"/>
    <n v="-4.2054410415149398E-3"/>
    <n v="-9.8173979649238997E-4"/>
    <n v="475.75"/>
    <n v="56023.76"/>
    <n v="114703.38"/>
    <n v="57351.69"/>
    <n v="24449.119999999999"/>
    <n v="2239471.2000000002"/>
    <n v="4472076.76"/>
    <n v="2236038.38"/>
    <n v="1745.77"/>
    <n v="203057.04"/>
    <n v="408755.63"/>
    <n v="204377.815"/>
    <n v="77500.05"/>
    <n v="5252753.2"/>
    <n v="10661620.350000001"/>
    <n v="5330810.1750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9.9543710045859157E-2"/>
    <n v="0.13120948308588515"/>
    <n v="0.10250251476658559"/>
    <n v="0.17445764704986891"/>
    <x v="0"/>
    <x v="0"/>
    <n v="0"/>
    <x v="0"/>
    <x v="0"/>
    <n v="4624.16"/>
    <n v="208028.53999999998"/>
    <n v="406932.6"/>
    <n v="203466.3"/>
    <n v="0.27272290300654212"/>
    <n v="967.71"/>
    <n v="39755.64"/>
    <n v="77557.91"/>
    <n v="38778.955000000002"/>
    <n v="0.29945417559601595"/>
    <n v="112077.59"/>
    <n v="7751305.1999999993"/>
    <n v="15657156.119999997"/>
    <n v="7828578.0599999987"/>
    <n v="0.17179762016705244"/>
    <n v="4701878.22"/>
    <n v="1378642.38"/>
    <n v="0.29321099260626959"/>
    <n v="-611626.66"/>
    <x v="0"/>
    <n v="139267.10999999987"/>
    <n v="5.4166132769597607E-2"/>
    <n v="0.29146722370892392"/>
    <n v="10481.48"/>
    <n v="2565773.1"/>
    <n v="2560628.9700000002"/>
    <n v="0.23219238529924324"/>
    <n v="1715359.4499999997"/>
    <n v="1.1555451441842814"/>
    <n v="0.20093752846250912"/>
    <n v="611626.66"/>
    <n v="2571110.4499999997"/>
    <n v="0.23788424180688159"/>
    <x v="0"/>
    <x v="0"/>
    <x v="0"/>
    <x v="0"/>
    <x v="0"/>
    <x v="0"/>
    <n v="248400.90000000002"/>
    <n v="9152604.6799999997"/>
    <n v="9401005.5800000001"/>
    <n v="2571110.4499999997"/>
    <x v="0"/>
    <n v="2571110.4499999997"/>
    <n v="0.27349313093376548"/>
    <n v="7979873.6699999999"/>
    <n v="-3323235.84"/>
    <x v="0"/>
    <n v="1026621.38"/>
    <n v="2.5094495694215917"/>
    <n v="77419.829999999987"/>
    <n v="82094.439999999988"/>
    <n v="81164.609999999986"/>
    <n v="-901.61000000001513"/>
    <n v="-901.61000000001513"/>
    <n v="-5144.1300000000156"/>
    <n v="-5144.1300000000156"/>
    <n v="2681.48"/>
    <n v="5484.27"/>
    <n v="8384.64"/>
    <n v="17477.95"/>
    <n v="21995.42"/>
    <x v="0"/>
    <x v="0"/>
    <x v="0"/>
    <x v="0"/>
    <x v="0"/>
    <x v="0"/>
    <x v="0"/>
    <x v="0"/>
    <x v="0"/>
    <x v="0"/>
    <n v="146548.65999999997"/>
    <n v="243033.96999999997"/>
    <n v="355602.76"/>
    <n v="1494285.8099999998"/>
    <n v="9427.8799999999992"/>
    <n v="12913.29"/>
    <n v="11737.24"/>
    <n v="43371.839999999997"/>
    <n v="876.74"/>
    <n v="6089.35"/>
    <n v="8404.7000000000007"/>
    <n v="19026.03"/>
    <n v="4232.63"/>
    <n v="6626.65"/>
    <n v="31200.57"/>
    <n v="160997.19"/>
    <n v="234.06"/>
    <n v="489.42"/>
    <n v="1154.79"/>
    <n v="17195.93"/>
    <x v="0"/>
    <x v="0"/>
    <n v="238.76999999999998"/>
    <n v="0"/>
    <n v="449009.89000000007"/>
    <n v="579898.44000000006"/>
    <n v="806611.92"/>
    <n v="1300482.72"/>
    <n v="2116750.23"/>
    <n v="47841.06"/>
    <n v="63960.479999999996"/>
    <n v="56064.43"/>
    <n v="86029.069999999992"/>
    <n v="99128.56"/>
    <n v="5999.44"/>
    <n v="35279.69"/>
    <n v="55516.639999999999"/>
    <n v="57767.74"/>
    <n v="112146.62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023.759999999995"/>
    <x v="0"/>
    <x v="0"/>
    <n v="2239471.1999999997"/>
    <n v="77450.25"/>
    <n v="34396.82"/>
    <n v="203057.04"/>
    <n v="19074.2"/>
    <n v="238.76999999999998"/>
    <n v="5252753.1999999993"/>
    <n v="353023.6"/>
    <n v="266710.13"/>
    <x v="0"/>
    <x v="0"/>
    <x v="0"/>
    <x v="0"/>
    <x v="0"/>
    <x v="0"/>
    <n v="0"/>
    <n v="0"/>
    <n v="0"/>
    <x v="0"/>
    <x v="0"/>
    <x v="0"/>
    <x v="0"/>
    <x v="0"/>
    <x v="0"/>
    <n v="7751305.1999999993"/>
    <n v="449548.05"/>
    <n v="301345.71999999997"/>
    <x v="0"/>
    <x v="0"/>
    <x v="0"/>
    <x v="0"/>
    <x v="0"/>
    <x v="0"/>
    <x v="0"/>
    <x v="0"/>
    <x v="0"/>
    <x v="0"/>
    <x v="0"/>
    <x v="0"/>
  </r>
  <r>
    <s v="1590017589001"/>
    <x v="47"/>
    <x v="1"/>
    <x v="0"/>
    <x v="1"/>
    <x v="0"/>
    <x v="0"/>
    <x v="0"/>
    <x v="0"/>
    <x v="0"/>
    <n v="7955716.7300000004"/>
    <n v="-607250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507.44"/>
    <x v="0"/>
    <n v="0"/>
    <x v="0"/>
    <n v="1203.26"/>
    <n v="157422.21"/>
    <x v="0"/>
    <n v="30985.75"/>
    <n v="0"/>
    <n v="238632.82"/>
    <n v="217048.06"/>
    <x v="0"/>
    <n v="822.7"/>
    <x v="0"/>
    <n v="8892.01"/>
    <n v="0"/>
    <n v="11870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68666.630000001"/>
    <x v="0"/>
    <x v="0"/>
    <x v="0"/>
    <x v="0"/>
    <x v="0"/>
    <x v="0"/>
    <x v="0"/>
    <x v="0"/>
    <x v="0"/>
    <x v="0"/>
    <x v="0"/>
    <x v="1"/>
    <x v="0"/>
    <x v="0"/>
    <n v="2585433.25"/>
    <n v="261118.66"/>
    <n v="238632.82"/>
    <n v="-22485.839999999997"/>
    <n v="2562947.41"/>
    <n v="1666179.98"/>
    <n v="1.5382176240048211"/>
    <n v="11049783.720000001"/>
    <n v="1802146.58"/>
    <n v="0.1630933804376761"/>
    <n v="9247637.1399999987"/>
    <n v="0.83690661956232371"/>
    <n v="8238599.8400000008"/>
    <n v="1.1224767945520215"/>
    <x v="0"/>
    <x v="0"/>
    <n v="146118.97"/>
    <n v="0"/>
    <n v="19312.97"/>
    <x v="0"/>
    <n v="721898.29999999993"/>
    <x v="0"/>
    <x v="0"/>
    <x v="0"/>
    <n v="146118.97"/>
    <n v="19312.97"/>
    <n v="887330.24"/>
    <n v="53342.28"/>
    <n v="2417353.31"/>
    <n v="219106.41"/>
    <n v="5873164.8300000001"/>
    <x v="0"/>
    <x v="0"/>
    <n v="0"/>
    <x v="0"/>
    <x v="0"/>
    <n v="53342.28"/>
    <n v="2417353.31"/>
    <n v="219106.41"/>
    <n v="8562966.8300000001"/>
    <n v="0.10362415943166745"/>
    <x v="0"/>
    <n v="6.0445847694477063E-2"/>
    <n v="8.8144249180112988E-2"/>
    <n v="0.1229147011697269"/>
    <x v="0"/>
    <x v="0"/>
    <n v="0"/>
    <x v="0"/>
    <x v="0"/>
    <x v="0"/>
    <n v="6.0445847694477063E-2"/>
    <n v="8.8144249180112988E-2"/>
    <n v="0"/>
    <n v="57261.03"/>
    <n v="117.81"/>
    <n v="549754.14999999991"/>
    <x v="0"/>
    <x v="0"/>
    <n v="0"/>
    <x v="0"/>
    <x v="0"/>
    <n v="0"/>
    <n v="57261.03"/>
    <n v="117.81"/>
    <n v="-607250.1"/>
    <n v="0.68435636770364094"/>
    <x v="0"/>
    <n v="0.39187950749995021"/>
    <n v="6.1000457205701696E-3"/>
    <n v="0.76153961021933414"/>
    <x v="0"/>
    <x v="0"/>
    <n v="0"/>
    <x v="0"/>
    <x v="0"/>
    <n v="0"/>
    <n v="0.39187950749995021"/>
    <n v="6.1000457205701696E-3"/>
    <n v="33090898.969999999"/>
    <n v="11030299.656666666"/>
    <n v="8.5630788772735486E-2"/>
    <n v="154052.07"/>
    <n v="1.0218766291163759"/>
    <n v="3.6974607462590792E-2"/>
    <n v="7730824.6099999994"/>
    <n v="2576941.5366666666"/>
    <n v="-5.2354715107163712E-2"/>
    <n v="-1.22313123123956E-2"/>
    <n v="1.0706289409007796"/>
    <n v="-3370.1399999999849"/>
    <n v="-7.8468369236486604E-3"/>
    <n v="-1.8332085826678801E-3"/>
    <n v="880.62"/>
    <n v="53342.28"/>
    <n v="168045.66"/>
    <n v="56015.22"/>
    <n v="46979.58"/>
    <n v="2271234.3400000003"/>
    <n v="6743311.0999999996"/>
    <n v="2247770.3666666667"/>
    <n v="3293.15"/>
    <n v="199793.44"/>
    <n v="608549.07000000007"/>
    <n v="202849.69000000003"/>
    <n v="144123.79"/>
    <n v="5151266.53"/>
    <n v="15812886.880000003"/>
    <n v="5270962.293333333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9.432650626026283E-2"/>
    <n v="0.12540314801729971"/>
    <n v="9.7406606832872167E-2"/>
    <n v="0.16405784975804494"/>
    <x v="0"/>
    <x v="0"/>
    <n v="0"/>
    <x v="0"/>
    <x v="0"/>
    <n v="9001.84"/>
    <n v="211067.53"/>
    <n v="618000.13"/>
    <n v="206000.04333333333"/>
    <n v="0.26218945940998428"/>
    <n v="1742.41"/>
    <n v="37934.92"/>
    <n v="115492.83"/>
    <n v="38497.61"/>
    <n v="0.27156127354399401"/>
    <n v="211900.23"/>
    <n v="7675636.5899999999"/>
    <n v="23332792.709999997"/>
    <n v="7777597.5699999994"/>
    <n v="0.16346967923669523"/>
    <n v="4592278.4800000004"/>
    <n v="1376556.67"/>
    <n v="0.2997546154910013"/>
    <n v="-607250.1"/>
    <x v="0"/>
    <n v="280080.14"/>
    <n v="0.10928048656292952"/>
    <n v="0.3432036932301385"/>
    <n v="11870.05"/>
    <n v="2573563.2000000002"/>
    <n v="2551077.3600000003"/>
    <n v="0.23087124822023214"/>
    <n v="1802146.5799999996"/>
    <n v="1.163093380437676"/>
    <n v="0.19849760311880935"/>
    <n v="607250.1"/>
    <n v="2562947.4099999997"/>
    <n v="0.23693428028630523"/>
    <x v="0"/>
    <x v="0"/>
    <x v="0"/>
    <x v="0"/>
    <x v="0"/>
    <x v="0"/>
    <n v="250164.13"/>
    <n v="9172898.790000001"/>
    <n v="9423062.9200000018"/>
    <n v="2562947.4099999997"/>
    <x v="0"/>
    <n v="2562947.4099999997"/>
    <n v="0.27198665993838012"/>
    <n v="7998071.5099999998"/>
    <n v="-3215721.8100000005"/>
    <x v="0"/>
    <n v="1027830.05"/>
    <n v="2.5154287423295321"/>
    <n v="145540.62"/>
    <n v="155255.33000000002"/>
    <n v="154052.07"/>
    <n v="-3370.1399999999849"/>
    <n v="-3370.1399999999849"/>
    <n v="-22485.839999999986"/>
    <n v="-22485.839999999986"/>
    <n v="2750.41"/>
    <n v="5506.74"/>
    <n v="8452.86"/>
    <n v="17646.509999999998"/>
    <n v="18985.759999999998"/>
    <x v="0"/>
    <x v="0"/>
    <x v="0"/>
    <x v="0"/>
    <x v="0"/>
    <x v="0"/>
    <x v="0"/>
    <x v="0"/>
    <x v="0"/>
    <x v="0"/>
    <n v="148519.25999999998"/>
    <n v="237907.99"/>
    <n v="353627.18"/>
    <n v="1531179.9100000001"/>
    <n v="13118.99"/>
    <n v="14622.77"/>
    <n v="16033.47"/>
    <n v="50424.44"/>
    <n v="2566.06"/>
    <n v="10870.35"/>
    <n v="11293.89"/>
    <n v="27189"/>
    <n v="4310.38"/>
    <n v="6654.62"/>
    <n v="31030.71"/>
    <n v="157797.73000000001"/>
    <n v="252.11"/>
    <n v="483.54"/>
    <n v="1160.74"/>
    <n v="17063.61"/>
    <x v="0"/>
    <x v="0"/>
    <n v="352.97"/>
    <n v="0"/>
    <n v="395919.04000000004"/>
    <n v="577031.22"/>
    <n v="775356.72000000009"/>
    <n v="1318089.52"/>
    <n v="2084870.03"/>
    <n v="54793.09"/>
    <n v="74125.36"/>
    <n v="65136.420000000006"/>
    <n v="98739.989999999991"/>
    <n v="128198.25"/>
    <n v="11972.25"/>
    <n v="47861.37"/>
    <n v="69216.28"/>
    <n v="55998.33"/>
    <n v="115856.95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342.28"/>
    <x v="0"/>
    <x v="0"/>
    <n v="2271234.34"/>
    <n v="94199.670000000013"/>
    <n v="51919.3"/>
    <n v="199793.44"/>
    <n v="18960"/>
    <n v="352.97"/>
    <n v="5151266.53"/>
    <n v="420993.11"/>
    <n v="300905.18999999994"/>
    <x v="0"/>
    <x v="0"/>
    <x v="0"/>
    <x v="0"/>
    <x v="0"/>
    <x v="0"/>
    <n v="0"/>
    <n v="0"/>
    <n v="0"/>
    <x v="0"/>
    <x v="0"/>
    <x v="0"/>
    <x v="0"/>
    <x v="0"/>
    <x v="0"/>
    <n v="7675636.5900000008"/>
    <n v="534152.78"/>
    <n v="353177.45999999996"/>
    <x v="0"/>
    <x v="0"/>
    <x v="0"/>
    <x v="0"/>
    <x v="0"/>
    <x v="0"/>
    <x v="0"/>
    <x v="0"/>
    <x v="0"/>
    <x v="0"/>
    <x v="0"/>
    <x v="0"/>
  </r>
  <r>
    <s v="1590017589001"/>
    <x v="47"/>
    <x v="2"/>
    <x v="0"/>
    <x v="2"/>
    <x v="0"/>
    <x v="0"/>
    <x v="0"/>
    <x v="0"/>
    <x v="0"/>
    <n v="7988403.79"/>
    <n v="-616820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658.23"/>
    <x v="0"/>
    <n v="0"/>
    <x v="0"/>
    <n v="15267.36"/>
    <n v="246021.75"/>
    <x v="0"/>
    <n v="34784.019999999997"/>
    <n v="0"/>
    <n v="405811.63"/>
    <n v="341897.84"/>
    <x v="0"/>
    <n v="2521.7600000000002"/>
    <x v="0"/>
    <n v="14389.57"/>
    <n v="0"/>
    <n v="47002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65937.77"/>
    <x v="0"/>
    <x v="0"/>
    <x v="0"/>
    <x v="0"/>
    <x v="0"/>
    <x v="0"/>
    <x v="0"/>
    <x v="0"/>
    <x v="0"/>
    <x v="0"/>
    <x v="0"/>
    <x v="1"/>
    <x v="0"/>
    <x v="0"/>
    <n v="2597436.5099999998"/>
    <n v="403731.36"/>
    <n v="405811.63"/>
    <n v="2080.2700000000186"/>
    <n v="2599516.7799999998"/>
    <n v="1664446.5100000002"/>
    <n v="1.5617905197806563"/>
    <n v="11213503.939999999"/>
    <n v="1844946.34"/>
    <n v="0.16452897772825861"/>
    <n v="9368557.6000000015"/>
    <n v="0.83547102227174153"/>
    <n v="8345857.1299999999"/>
    <n v="1.1225398966301261"/>
    <x v="0"/>
    <x v="0"/>
    <n v="149665.07"/>
    <n v="0"/>
    <n v="19312.97"/>
    <x v="0"/>
    <n v="734667.23"/>
    <x v="0"/>
    <x v="0"/>
    <x v="0"/>
    <n v="149665.07"/>
    <n v="19312.97"/>
    <n v="903645.27"/>
    <n v="50591.87"/>
    <n v="2448684.14"/>
    <n v="215301.48"/>
    <n v="5890647.2699999996"/>
    <x v="0"/>
    <x v="0"/>
    <n v="0"/>
    <x v="0"/>
    <x v="0"/>
    <n v="50591.87"/>
    <n v="2448684.14"/>
    <n v="215301.48"/>
    <n v="8605224.7599999998"/>
    <n v="0.10501123389599878"/>
    <x v="0"/>
    <n v="6.11206106803142E-2"/>
    <n v="8.9701984398806736E-2"/>
    <n v="0.12471757284492779"/>
    <x v="0"/>
    <x v="0"/>
    <n v="0"/>
    <x v="0"/>
    <x v="0"/>
    <x v="0"/>
    <n v="6.11206106803142E-2"/>
    <n v="8.9701984398806736E-2"/>
    <n v="0"/>
    <n v="57261.03"/>
    <n v="117.81"/>
    <n v="559325.0199999999"/>
    <x v="0"/>
    <x v="0"/>
    <n v="0"/>
    <x v="0"/>
    <x v="0"/>
    <n v="0"/>
    <n v="57261.03"/>
    <n v="117.81"/>
    <n v="-616820.97"/>
    <n v="0.68259193123425521"/>
    <x v="0"/>
    <n v="0.38259448246675054"/>
    <n v="6.1000457205701696E-3"/>
    <n v="0.76133111313539859"/>
    <x v="0"/>
    <x v="0"/>
    <n v="0"/>
    <x v="0"/>
    <x v="0"/>
    <n v="0"/>
    <n v="0.38259448246675054"/>
    <n v="6.1000457205701696E-3"/>
    <n v="44304402.909999996"/>
    <n v="11076100.727499999"/>
    <n v="8.8847783548653192E-2"/>
    <n v="235883.58000000007"/>
    <n v="1.0429795494879293"/>
    <n v="3.6346762268102552E-2"/>
    <n v="10328261.119999999"/>
    <n v="2582065.2799999998"/>
    <n v="3.22264509129699E-3"/>
    <n v="7.5126438488775E-4"/>
    <n v="1.0590397152645057"/>
    <n v="-10138.169999999925"/>
    <n v="-1.5705520814717631E-2"/>
    <n v="-3.6612776461408098E-3"/>
    <n v="1306.67"/>
    <n v="50591.87"/>
    <n v="218637.53"/>
    <n v="54659.3825"/>
    <n v="72118.47"/>
    <n v="2299019.0699999998"/>
    <n v="9042330.1699999999"/>
    <n v="2260582.5425"/>
    <n v="4985.33"/>
    <n v="195988.51"/>
    <n v="804537.58000000007"/>
    <n v="201134.39500000002"/>
    <n v="218429.58"/>
    <n v="5155980.04"/>
    <n v="20968866.920000002"/>
    <n v="5242216.73000000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9.5622741438763967E-2"/>
    <n v="0.12761041659685382"/>
    <n v="9.9144256257116037E-2"/>
    <n v="0.1666696294718055"/>
    <x v="0"/>
    <x v="0"/>
    <n v="0"/>
    <x v="0"/>
    <x v="0"/>
    <n v="17125.080000000002"/>
    <n v="225008.08000000002"/>
    <n v="843008.21"/>
    <n v="210752.05249999999"/>
    <n v="0.32502800892057748"/>
    <n v="3326.93"/>
    <n v="54940.490000000005"/>
    <n v="170433.32"/>
    <n v="42608.33"/>
    <n v="0.31232672108951465"/>
    <n v="333706.7"/>
    <n v="7701579.4900000002"/>
    <n v="31034372.199999996"/>
    <n v="7758593.0499999989"/>
    <n v="0.17204495601170888"/>
    <n v="4995063.6900000004"/>
    <n v="1516067.46"/>
    <n v="0.30351313898862414"/>
    <n v="-616820.97"/>
    <x v="0"/>
    <n v="286824.30000000005"/>
    <n v="0.11033754511867397"/>
    <n v="0.34789888666037116"/>
    <n v="47002.46"/>
    <n v="2550434.0499999998"/>
    <n v="2552514.3199999998"/>
    <n v="0.22762861043771124"/>
    <n v="1844946.34"/>
    <n v="1.1645289777282586"/>
    <n v="0.19546839519765741"/>
    <n v="616820.97"/>
    <n v="2599516.7799999998"/>
    <n v="0.23728293456139954"/>
    <x v="0"/>
    <x v="0"/>
    <x v="0"/>
    <x v="0"/>
    <x v="0"/>
    <x v="0"/>
    <n v="248261.66500000001"/>
    <n v="9200913.1500000004"/>
    <n v="9449174.8149999995"/>
    <n v="2598476.6449999996"/>
    <x v="0"/>
    <n v="2598476.6449999996"/>
    <n v="0.27499508643602122"/>
    <n v="8125497.6900000004"/>
    <n v="-3478996.2300000004"/>
    <x v="0"/>
    <n v="1030469.81"/>
    <n v="2.5206332924979136"/>
    <n v="234239.61000000004"/>
    <n v="251150.94000000006"/>
    <n v="235883.58000000007"/>
    <n v="-10138.169999999925"/>
    <n v="-10138.169999999925"/>
    <n v="2080.2700000000768"/>
    <n v="2080.2700000000768"/>
    <n v="2733.86"/>
    <n v="5559.86"/>
    <n v="8534.3799999999992"/>
    <n v="17827.7"/>
    <n v="15936.07"/>
    <x v="0"/>
    <x v="0"/>
    <x v="0"/>
    <x v="0"/>
    <x v="0"/>
    <x v="0"/>
    <x v="0"/>
    <x v="0"/>
    <x v="0"/>
    <x v="0"/>
    <n v="148972.60999999999"/>
    <n v="257430.46"/>
    <n v="340165.48"/>
    <n v="1552450.5199999998"/>
    <n v="9557.4599999999991"/>
    <n v="14056.1"/>
    <n v="9566.6"/>
    <n v="55360.5"/>
    <n v="2752.5"/>
    <n v="9021.06"/>
    <n v="15296.76"/>
    <n v="34054.089999999997"/>
    <n v="3790.75"/>
    <n v="6717.2"/>
    <n v="31865.239999999998"/>
    <n v="153615.32"/>
    <n v="0"/>
    <n v="0"/>
    <n v="0"/>
    <n v="0"/>
    <x v="9"/>
    <x v="12"/>
    <n v="1651.73"/>
    <n v="16923.87"/>
    <n v="338891.37"/>
    <n v="531177.59"/>
    <n v="763511.02"/>
    <n v="1382341.1300000001"/>
    <n v="2140058.9300000002"/>
    <n v="51281.34"/>
    <n v="74158.539999999994"/>
    <n v="65768.399999999994"/>
    <n v="93987.54"/>
    <n v="122612.73"/>
    <n v="12891.630000000001"/>
    <n v="53506.41"/>
    <n v="78946.7"/>
    <n v="59705.700000000004"/>
    <n v="121808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591.87"/>
    <x v="0"/>
    <x v="0"/>
    <n v="2299019.0699999998"/>
    <n v="88540.66"/>
    <n v="61124.409999999996"/>
    <n v="195988.51"/>
    <n v="0"/>
    <n v="19312.969999999998"/>
    <n v="5155980.040000001"/>
    <n v="407808.54999999993"/>
    <n v="326858.68"/>
    <x v="0"/>
    <x v="0"/>
    <x v="0"/>
    <x v="0"/>
    <x v="0"/>
    <x v="0"/>
    <n v="0"/>
    <n v="0"/>
    <n v="0"/>
    <x v="0"/>
    <x v="0"/>
    <x v="0"/>
    <x v="0"/>
    <x v="0"/>
    <x v="0"/>
    <n v="7701579.4900000002"/>
    <n v="496349.2099999999"/>
    <n v="407296.06"/>
    <x v="0"/>
    <x v="0"/>
    <x v="0"/>
    <x v="0"/>
    <x v="0"/>
    <x v="0"/>
    <x v="0"/>
    <x v="0"/>
    <x v="0"/>
    <x v="0"/>
    <x v="0"/>
    <x v="0"/>
  </r>
  <r>
    <s v="1590017589001"/>
    <x v="47"/>
    <x v="3"/>
    <x v="0"/>
    <x v="3"/>
    <x v="0"/>
    <x v="0"/>
    <x v="0"/>
    <x v="0"/>
    <x v="0"/>
    <n v="8065824.5199999996"/>
    <n v="-614254.4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4809.70000000001"/>
    <x v="0"/>
    <n v="0"/>
    <x v="0"/>
    <n v="19878.86"/>
    <n v="327022.98"/>
    <x v="0"/>
    <n v="37598.089999999997"/>
    <n v="0"/>
    <n v="526671.66"/>
    <n v="455317.48"/>
    <x v="0"/>
    <n v="3098.87"/>
    <x v="0"/>
    <n v="19156.14"/>
    <n v="0"/>
    <n v="49099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94472.24"/>
    <x v="0"/>
    <x v="0"/>
    <x v="0"/>
    <x v="0"/>
    <x v="0"/>
    <x v="0"/>
    <x v="0"/>
    <x v="0"/>
    <x v="0"/>
    <x v="0"/>
    <x v="0"/>
    <x v="1"/>
    <x v="0"/>
    <x v="0"/>
    <n v="2607364.0299999998"/>
    <n v="529309.63"/>
    <n v="526671.66"/>
    <n v="-2637.9699999999721"/>
    <n v="2604726.0599999996"/>
    <n v="1750630.9"/>
    <n v="1.4878784899775275"/>
    <n v="11509087.75"/>
    <n v="1899917.09"/>
    <n v="0.16507972927741385"/>
    <n v="9609170.660000002"/>
    <n v="0.83492027072258634"/>
    <n v="8672936.5199999996"/>
    <n v="1.1079489210881486"/>
    <x v="0"/>
    <x v="0"/>
    <n v="156985.42000000001"/>
    <n v="0"/>
    <n v="19312.97"/>
    <x v="0"/>
    <n v="828794.84999999986"/>
    <x v="0"/>
    <x v="0"/>
    <x v="0"/>
    <n v="156985.42000000001"/>
    <n v="19312.97"/>
    <n v="1005093.2399999999"/>
    <n v="47858.01"/>
    <n v="2449785.41"/>
    <n v="212700.86000000002"/>
    <n v="5969734.6600000011"/>
    <x v="0"/>
    <x v="0"/>
    <n v="0"/>
    <x v="0"/>
    <x v="0"/>
    <n v="47858.01"/>
    <n v="2449785.41"/>
    <n v="212700.86000000002"/>
    <n v="8680078.9399999995"/>
    <n v="0.11579309899686234"/>
    <x v="0"/>
    <n v="6.4081294369370906E-2"/>
    <n v="9.079873960077077E-2"/>
    <n v="0.13883277854094769"/>
    <x v="0"/>
    <x v="0"/>
    <n v="0"/>
    <x v="0"/>
    <x v="0"/>
    <x v="0"/>
    <n v="6.4081294369370906E-2"/>
    <n v="9.079873960077077E-2"/>
    <n v="0"/>
    <n v="57261.03"/>
    <n v="117.81"/>
    <n v="556758.47"/>
    <x v="0"/>
    <x v="0"/>
    <n v="0"/>
    <x v="0"/>
    <x v="0"/>
    <n v="0"/>
    <n v="57261.03"/>
    <n v="117.81"/>
    <n v="-614254.42000000004"/>
    <n v="0.61114172850272097"/>
    <x v="0"/>
    <n v="0.36475380962130111"/>
    <n v="6.1000457205701696E-3"/>
    <n v="0.67176873746259413"/>
    <x v="0"/>
    <x v="0"/>
    <n v="0"/>
    <x v="0"/>
    <x v="0"/>
    <n v="0"/>
    <n v="0.36475380962130111"/>
    <n v="6.1000457205701696E-3"/>
    <n v="55813490.659999996"/>
    <n v="11162698.131999999"/>
    <n v="8.7888154673607014E-2"/>
    <n v="312883.93"/>
    <n v="1.04518944133692"/>
    <n v="3.5652444892254297E-2"/>
    <n v="12935625.149999999"/>
    <n v="2587125.0299999998"/>
    <n v="-3.0589592339879401E-3"/>
    <n v="-7.0896031644115997E-4"/>
    <n v="1.0284167774211899"/>
    <n v="-14139.049999999988"/>
    <n v="-1.6395477415330009E-2"/>
    <n v="-3.79990119757903E-3"/>
    <n v="1690.27"/>
    <n v="47858.01"/>
    <n v="266495.53999999998"/>
    <n v="53299.107999999993"/>
    <n v="96480.29"/>
    <n v="2292799.9900000002"/>
    <n v="11335130.16"/>
    <n v="2267026.0320000001"/>
    <n v="6586"/>
    <n v="193387.89"/>
    <n v="997925.47000000009"/>
    <n v="199585.09400000001"/>
    <n v="287317.75"/>
    <n v="5140939.8100000005"/>
    <n v="26109806.730000004"/>
    <n v="5221961.346000000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9.5138740408188455E-2"/>
    <n v="0.12767425954286526"/>
    <n v="9.8995368862566463E-2"/>
    <n v="0.16506312339141543"/>
    <x v="0"/>
    <x v="0"/>
    <n v="0"/>
    <x v="0"/>
    <x v="0"/>
    <n v="25899.13"/>
    <n v="253996.31"/>
    <n v="1097004.52"/>
    <n v="219400.90400000001"/>
    <n v="0.35413432024874431"/>
    <n v="5452.43"/>
    <n v="59199.659999999996"/>
    <n v="229632.98"/>
    <n v="45926.596000000005"/>
    <n v="0.35616160187443457"/>
    <n v="444438.38"/>
    <n v="7674985.7000000002"/>
    <n v="38709357.899999999"/>
    <n v="7741871.5800000001"/>
    <n v="0.17222129380761442"/>
    <n v="5295346.49"/>
    <n v="1752060.67"/>
    <n v="0.33086799387135096"/>
    <n v="-614254.42000000004"/>
    <x v="0"/>
    <n v="390838.81999999983"/>
    <n v="0.1500498751104751"/>
    <n v="0.38548251354069646"/>
    <n v="49099.17"/>
    <n v="2558264.86"/>
    <n v="2555626.8899999997"/>
    <n v="0.22205295028704597"/>
    <n v="1899917.09"/>
    <n v="1.1650797292774138"/>
    <n v="0.19059034734452374"/>
    <n v="614254.42000000004"/>
    <n v="2604726.0599999996"/>
    <n v="0.23582304083063543"/>
    <x v="0"/>
    <x v="0"/>
    <x v="0"/>
    <x v="0"/>
    <x v="0"/>
    <x v="0"/>
    <n v="246961.35500000001"/>
    <n v="9263104.3699999992"/>
    <n v="9510065.7249999996"/>
    <n v="2604726.0599999996"/>
    <x v="0"/>
    <n v="2604726.0599999996"/>
    <n v="0.27389148879935837"/>
    <n v="8440234.6699999999"/>
    <n v="-3543285.8200000003"/>
    <x v="0"/>
    <n v="1032397.33"/>
    <n v="2.5255431743512937"/>
    <n v="310507.77999999997"/>
    <n v="332762.78999999998"/>
    <n v="312883.93"/>
    <n v="-14139.049999999988"/>
    <n v="-14139.049999999988"/>
    <n v="-2637.9699999999866"/>
    <n v="-2637.9699999999866"/>
    <n v="2772.88"/>
    <n v="5611.76"/>
    <n v="8614.0300000000007"/>
    <n v="17991.37"/>
    <n v="12867.97"/>
    <x v="0"/>
    <x v="0"/>
    <x v="0"/>
    <x v="0"/>
    <x v="0"/>
    <x v="0"/>
    <x v="0"/>
    <x v="0"/>
    <x v="0"/>
    <x v="0"/>
    <n v="139171.57999999999"/>
    <n v="249229.74"/>
    <n v="327530.61"/>
    <n v="1576868.0599999998"/>
    <n v="8149.16"/>
    <n v="13709.55"/>
    <n v="11102.57"/>
    <n v="61140.49"/>
    <n v="2766.42"/>
    <n v="10210.379999999999"/>
    <n v="14393.48"/>
    <n v="35513.369999999995"/>
    <n v="4559.45"/>
    <n v="6778.43"/>
    <n v="32113.57"/>
    <n v="149936.44"/>
    <n v="0"/>
    <n v="0"/>
    <n v="0"/>
    <n v="0"/>
    <x v="10"/>
    <x v="13"/>
    <n v="1774.52"/>
    <n v="16788.86"/>
    <n v="339269.98"/>
    <n v="546662.34"/>
    <n v="810652.00000000012"/>
    <n v="1316089.97"/>
    <n v="2128265.52"/>
    <n v="57488.189999999995"/>
    <n v="84681.87"/>
    <n v="66219.33"/>
    <n v="105270.78"/>
    <n v="170983.97999999998"/>
    <n v="11255.66"/>
    <n v="58976.570000000007"/>
    <n v="88953.07"/>
    <n v="65186.310000000005"/>
    <n v="119779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858.009999999995"/>
    <x v="0"/>
    <x v="0"/>
    <n v="2292799.9899999998"/>
    <n v="94101.76999999999"/>
    <n v="62883.649999999994"/>
    <n v="193387.89"/>
    <n v="0"/>
    <n v="19312.97"/>
    <n v="5140939.8100000005"/>
    <n v="484644.15"/>
    <n v="344150.7"/>
    <x v="0"/>
    <x v="0"/>
    <x v="0"/>
    <x v="0"/>
    <x v="0"/>
    <x v="0"/>
    <n v="0"/>
    <n v="0"/>
    <n v="0"/>
    <x v="0"/>
    <x v="0"/>
    <x v="0"/>
    <x v="0"/>
    <x v="0"/>
    <x v="0"/>
    <n v="7674985.6999999993"/>
    <n v="578745.91999999993"/>
    <n v="426347.32000000007"/>
    <x v="0"/>
    <x v="0"/>
    <x v="0"/>
    <x v="0"/>
    <x v="0"/>
    <x v="0"/>
    <x v="0"/>
    <x v="0"/>
    <x v="0"/>
    <x v="0"/>
    <x v="0"/>
    <x v="0"/>
  </r>
  <r>
    <s v="1690000632001"/>
    <x v="48"/>
    <x v="0"/>
    <x v="0"/>
    <x v="0"/>
    <x v="0"/>
    <x v="0"/>
    <x v="0"/>
    <x v="0"/>
    <x v="0"/>
    <n v="5017978.04"/>
    <n v="-109502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913.38"/>
    <x v="0"/>
    <n v="0"/>
    <x v="0"/>
    <n v="3992.92"/>
    <n v="47466.239999999998"/>
    <x v="0"/>
    <n v="0"/>
    <n v="0"/>
    <n v="80371.210000000006"/>
    <n v="70271.92"/>
    <x v="0"/>
    <n v="1954.35"/>
    <x v="0"/>
    <n v="89.7"/>
    <n v="0"/>
    <n v="8055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40811.8"/>
    <n v="71372.539999999994"/>
    <n v="80371.210000000006"/>
    <n v="8998.6700000000128"/>
    <n v="2749810.4699999997"/>
    <n v="3091137.2199999997"/>
    <n v="0.88957890714408339"/>
    <n v="9113879.7899999991"/>
    <n v="3198182.8"/>
    <n v="0.35091342805608811"/>
    <n v="5915696.9900000012"/>
    <n v="0.64908657194391217"/>
    <n v="5893249.1500000004"/>
    <n v="1.0038090770352039"/>
    <x v="0"/>
    <x v="0"/>
    <n v="23351.14"/>
    <n v="0"/>
    <n v="0"/>
    <x v="0"/>
    <n v="0"/>
    <x v="0"/>
    <x v="0"/>
    <x v="0"/>
    <n v="23351.14"/>
    <n v="0"/>
    <n v="23351.14"/>
    <n v="0"/>
    <n v="4748658.5900000008"/>
    <n v="114503.42"/>
    <n v="0"/>
    <x v="0"/>
    <x v="0"/>
    <n v="0"/>
    <x v="2"/>
    <x v="1"/>
    <n v="0"/>
    <n v="4748658.5900000008"/>
    <n v="265895.61"/>
    <n v="5127480.2700000005"/>
    <n v="4.5541160122299197E-3"/>
    <x v="0"/>
    <n v="4.91741816292588E-3"/>
    <n v="0"/>
    <n v="0"/>
    <x v="0"/>
    <x v="0"/>
    <n v="0"/>
    <x v="0"/>
    <x v="0"/>
    <x v="0"/>
    <n v="4.91741816292588E-3"/>
    <n v="0"/>
    <n v="0"/>
    <n v="103468.32"/>
    <n v="1774.81"/>
    <n v="0"/>
    <x v="0"/>
    <x v="0"/>
    <n v="0"/>
    <x v="1"/>
    <x v="1"/>
    <n v="0"/>
    <n v="103468.32"/>
    <n v="4121.3899999999994"/>
    <n v="-109502.23"/>
    <n v="4.6893740519734797"/>
    <x v="0"/>
    <n v="4.4309751044274499"/>
    <n v="0"/>
    <n v="0"/>
    <x v="0"/>
    <x v="0"/>
    <n v="0"/>
    <x v="0"/>
    <x v="0"/>
    <n v="0"/>
    <n v="4.4309751044274499"/>
    <n v="0"/>
    <n v="18506089.5"/>
    <n v="9253044.75"/>
    <n v="6.15575624445132E-2"/>
    <n v="48409.669999999991"/>
    <n v="0.98051153829389881"/>
    <n v="3.0057591583570371E-2"/>
    <n v="5543391.6500000004"/>
    <n v="2771695.8250000002"/>
    <n v="3.8959556465760471E-2"/>
    <n v="1.167010891198815E-2"/>
    <n v="1.0316056061569472"/>
    <n v="943.42999999999302"/>
    <n v="4.0845607580333697E-3"/>
    <n v="1.22350645715832E-3"/>
    <n v="0"/>
    <n v="0"/>
    <n v="0"/>
    <n v="0"/>
    <n v="62745.58"/>
    <n v="4725307.45"/>
    <n v="9428943.6900000013"/>
    <n v="4714471.8450000007"/>
    <n v="623.45000000000005"/>
    <n v="114503.42"/>
    <n v="236438.49"/>
    <n v="118219.245"/>
    <n v="0"/>
    <n v="0"/>
    <n v="0"/>
    <n v="0"/>
    <x v="0"/>
    <x v="0"/>
    <x v="0"/>
    <x v="0"/>
    <x v="0"/>
    <x v="0"/>
    <x v="0"/>
    <x v="0"/>
    <n v="0"/>
    <n v="0"/>
    <n v="0"/>
    <n v="0"/>
    <x v="1"/>
    <x v="1"/>
    <x v="1"/>
    <x v="1"/>
    <x v="1"/>
    <x v="1"/>
    <x v="1"/>
    <x v="1"/>
    <n v="0"/>
    <n v="0.15970971611561291"/>
    <n v="6.3284112497927064E-2"/>
    <n v="0"/>
    <x v="0"/>
    <x v="0"/>
    <n v="0"/>
    <x v="1"/>
    <x v="1"/>
    <n v="3178.92"/>
    <n v="229953.36"/>
    <n v="462528.56"/>
    <n v="231264.28"/>
    <n v="0.16494998708836489"/>
    <n v="31.01"/>
    <n v="2278.52"/>
    <n v="4764.6100000000006"/>
    <n v="2382.3050000000003"/>
    <n v="0.156201661835911"/>
    <n v="68221.3"/>
    <n v="5104129.1300000008"/>
    <n v="10195025.460000001"/>
    <n v="5097512.7300000004"/>
    <n v="0.16059903002929823"/>
    <n v="3790137.32"/>
    <n v="484411.09"/>
    <n v="0.12780832173120316"/>
    <n v="-109502.23"/>
    <x v="0"/>
    <n v="-86151.09"/>
    <n v="0"/>
    <n v="8.5197896477240808E-3"/>
    <n v="8055.24"/>
    <n v="2732756.5599999996"/>
    <n v="2741755.2299999995"/>
    <n v="0.30083293758255725"/>
    <n v="3198182.8000000003"/>
    <n v="1.3509134280560882"/>
    <n v="0.22268853898020996"/>
    <n v="109502.23"/>
    <n v="2822647.76"/>
    <n v="3.8794153330701103E-2"/>
    <x v="0"/>
    <x v="0"/>
    <x v="0"/>
    <x v="0"/>
    <x v="0"/>
    <x v="0"/>
    <n v="223347.73499999999"/>
    <n v="8182773.2299999995"/>
    <n v="8406120.9649999999"/>
    <n v="2628030.7949999999"/>
    <x v="12"/>
    <n v="2686670.9649999999"/>
    <n v="0.31960888692731299"/>
    <n v="4971150.55"/>
    <n v="-3305726.23"/>
    <x v="0"/>
    <n v="1440772.42"/>
    <n v="1.9023211174461543"/>
    <n v="50358.539999999994"/>
    <n v="52402.589999999989"/>
    <n v="48409.669999999991"/>
    <n v="943.42999999999302"/>
    <n v="943.42999999999302"/>
    <n v="8998.6699999999928"/>
    <n v="8998.6699999999928"/>
    <n v="0"/>
    <n v="0"/>
    <n v="0"/>
    <n v="0"/>
    <n v="0"/>
    <x v="0"/>
    <x v="0"/>
    <x v="0"/>
    <x v="0"/>
    <x v="0"/>
    <x v="0"/>
    <x v="0"/>
    <x v="0"/>
    <x v="0"/>
    <x v="0"/>
    <n v="81827.990000000005"/>
    <n v="307270.13"/>
    <n v="430098.73"/>
    <n v="3906110.6"/>
    <n v="1210.06"/>
    <n v="1540.3400000000001"/>
    <n v="1403.0100000000002"/>
    <n v="9399.4500000000007"/>
    <n v="0"/>
    <n v="1008"/>
    <n v="1497.08"/>
    <n v="7293.2000000000007"/>
    <n v="908.43"/>
    <n v="4480.41"/>
    <n v="18995.620000000003"/>
    <n v="90118.96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1"/>
    <x v="1"/>
    <x v="1"/>
    <x v="1"/>
    <x v="0"/>
    <x v="0"/>
    <x v="0"/>
    <x v="0"/>
    <x v="0"/>
    <x v="0"/>
    <x v="0"/>
    <x v="0"/>
    <x v="1"/>
    <x v="1"/>
    <x v="1"/>
    <x v="1"/>
    <x v="1"/>
    <x v="0"/>
    <x v="0"/>
    <x v="0"/>
    <x v="0"/>
    <x v="0"/>
    <x v="0"/>
    <x v="0"/>
    <x v="0"/>
    <x v="0"/>
    <x v="0"/>
    <n v="0"/>
    <x v="0"/>
    <x v="0"/>
    <n v="4725307.45"/>
    <n v="13552.86"/>
    <n v="9798.2800000000007"/>
    <n v="114503.42000000001"/>
    <n v="0"/>
    <n v="0"/>
    <n v="0"/>
    <n v="0"/>
    <n v="0"/>
    <x v="0"/>
    <x v="0"/>
    <x v="0"/>
    <x v="0"/>
    <x v="0"/>
    <x v="0"/>
    <n v="0"/>
    <n v="0"/>
    <n v="0"/>
    <x v="1"/>
    <x v="0"/>
    <x v="0"/>
    <x v="1"/>
    <x v="0"/>
    <x v="0"/>
    <n v="5104129.13"/>
    <n v="13552.86"/>
    <n v="9798.2800000000007"/>
    <x v="0"/>
    <x v="0"/>
    <x v="0"/>
    <x v="0"/>
    <x v="0"/>
    <x v="0"/>
    <x v="0"/>
    <x v="0"/>
    <x v="0"/>
    <x v="0"/>
    <x v="0"/>
    <x v="0"/>
  </r>
  <r>
    <s v="1690000632001"/>
    <x v="48"/>
    <x v="1"/>
    <x v="0"/>
    <x v="1"/>
    <x v="0"/>
    <x v="0"/>
    <x v="0"/>
    <x v="0"/>
    <x v="0"/>
    <n v="5091294.5999999996"/>
    <n v="-112258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149.85"/>
    <x v="0"/>
    <n v="0"/>
    <x v="0"/>
    <n v="11008.4"/>
    <n v="99578.73"/>
    <x v="0"/>
    <n v="0"/>
    <n v="0"/>
    <n v="154128.15"/>
    <n v="135482.84"/>
    <x v="0"/>
    <n v="4149.79"/>
    <x v="0"/>
    <n v="129.65"/>
    <n v="0"/>
    <n v="14365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51761.88"/>
    <n v="147736.98000000001"/>
    <n v="154128.15"/>
    <n v="6391.1699999999837"/>
    <n v="2758153.05"/>
    <n v="3084547.65"/>
    <n v="0.89418396567807923"/>
    <n v="9466982.9800000004"/>
    <n v="3217812.5"/>
    <n v="0.33989841397179738"/>
    <n v="6249170.4800000004"/>
    <n v="0.66010158602820268"/>
    <n v="6271546.4400000004"/>
    <n v="0.99643214632721433"/>
    <x v="0"/>
    <x v="0"/>
    <n v="26606.98"/>
    <n v="0"/>
    <n v="0"/>
    <x v="0"/>
    <n v="0"/>
    <x v="0"/>
    <x v="0"/>
    <x v="0"/>
    <n v="26606.98"/>
    <n v="0"/>
    <n v="26606.98"/>
    <n v="0"/>
    <n v="4803978.3100000005"/>
    <n v="112633.65"/>
    <n v="0"/>
    <x v="0"/>
    <x v="0"/>
    <n v="0"/>
    <x v="3"/>
    <x v="2"/>
    <n v="0"/>
    <n v="4803978.3100000005"/>
    <n v="293053.33999999997"/>
    <n v="5203553.18"/>
    <n v="5.1132330312803698E-3"/>
    <x v="0"/>
    <n v="5.5385304185521997E-3"/>
    <n v="0"/>
    <n v="0"/>
    <x v="0"/>
    <x v="0"/>
    <n v="0"/>
    <x v="0"/>
    <x v="0"/>
    <x v="0"/>
    <n v="5.5385304185521997E-3"/>
    <n v="0"/>
    <n v="0"/>
    <n v="105916.71"/>
    <n v="1745.82"/>
    <n v="0"/>
    <x v="0"/>
    <x v="0"/>
    <n v="0"/>
    <x v="2"/>
    <x v="2"/>
    <n v="0"/>
    <n v="105916.71"/>
    <n v="4542.32"/>
    <n v="-112258.58"/>
    <n v="4.2191402406436209"/>
    <x v="0"/>
    <n v="3.9807866206536784"/>
    <n v="0"/>
    <n v="0"/>
    <x v="0"/>
    <x v="0"/>
    <n v="0"/>
    <x v="0"/>
    <x v="0"/>
    <n v="0"/>
    <n v="3.9807866206536784"/>
    <n v="0"/>
    <n v="27973072.48"/>
    <n v="9324357.4933333341"/>
    <n v="6.4076520063412065E-2"/>
    <n v="91604.029999999984"/>
    <n v="1.0870562135748834"/>
    <n v="3.0944682269668209E-2"/>
    <n v="8295153.5300000003"/>
    <n v="2765051.1766666668"/>
    <n v="1.386846663945953E-2"/>
    <n v="4.1125643270774398E-3"/>
    <n v="2.8274608537875134"/>
    <n v="-7974.7000000000116"/>
    <n v="-1.7304634505059029E-2"/>
    <n v="-5.1315278327981597E-3"/>
    <n v="0"/>
    <n v="0"/>
    <n v="0"/>
    <n v="0"/>
    <n v="121362.81"/>
    <n v="4777371.33"/>
    <n v="14206315.020000001"/>
    <n v="4735438.3400000008"/>
    <n v="1158.02"/>
    <n v="112633.65"/>
    <n v="349072.14"/>
    <n v="116357.38"/>
    <n v="0"/>
    <n v="0"/>
    <n v="0"/>
    <n v="0"/>
    <x v="0"/>
    <x v="0"/>
    <x v="0"/>
    <x v="0"/>
    <x v="0"/>
    <x v="0"/>
    <x v="0"/>
    <x v="0"/>
    <n v="0"/>
    <n v="0"/>
    <n v="0"/>
    <n v="0"/>
    <x v="2"/>
    <x v="2"/>
    <x v="2"/>
    <x v="2"/>
    <x v="2"/>
    <x v="2"/>
    <x v="2"/>
    <x v="2"/>
    <n v="0"/>
    <n v="0.15377179634018839"/>
    <n v="5.9713616789927718E-2"/>
    <n v="0"/>
    <x v="0"/>
    <x v="0"/>
    <n v="0"/>
    <x v="2"/>
    <x v="2"/>
    <n v="5902.18"/>
    <n v="209149.5"/>
    <n v="671678.06"/>
    <n v="223892.68666666668"/>
    <n v="0.15816988275603344"/>
    <n v="57.81"/>
    <n v="2194.4"/>
    <n v="6959.01"/>
    <n v="2319.67"/>
    <n v="0.14952989002746081"/>
    <n v="131738.45000000001"/>
    <n v="5176946.2000000011"/>
    <n v="15371971.660000002"/>
    <n v="5123990.5533333337"/>
    <n v="0.15426076449063658"/>
    <n v="645793.85"/>
    <n v="729395.43"/>
    <n v="1.129455522067917"/>
    <n v="-112258.58"/>
    <x v="0"/>
    <n v="-85651.6"/>
    <n v="0"/>
    <n v="9.6690706392080703E-3"/>
    <n v="14365.87"/>
    <n v="2737396.01"/>
    <n v="2743787.1799999997"/>
    <n v="0.28982698984423438"/>
    <n v="3217812.5"/>
    <n v="1.3398984139717973"/>
    <n v="0.21630519658957875"/>
    <n v="112258.58"/>
    <n v="2831022.34"/>
    <n v="3.9653018068377378E-2"/>
    <x v="0"/>
    <x v="0"/>
    <x v="0"/>
    <x v="0"/>
    <x v="0"/>
    <x v="0"/>
    <n v="256926.6"/>
    <n v="8223734.3499999987"/>
    <n v="8480660.9499999993"/>
    <n v="2637677.125"/>
    <x v="12"/>
    <n v="2696317.2949999999"/>
    <n v="0.31793716443763742"/>
    <n v="4991527.53"/>
    <n v="83601.580000000075"/>
    <x v="1"/>
    <n v="1440186.69"/>
    <n v="1.9106980359608794"/>
    <n v="98332.989999999991"/>
    <n v="102612.42999999998"/>
    <n v="91604.029999999984"/>
    <n v="-7974.7000000000116"/>
    <n v="-7974.7000000000116"/>
    <n v="6391.1699999999892"/>
    <n v="6391.1699999999892"/>
    <n v="0"/>
    <n v="0"/>
    <n v="0"/>
    <n v="0"/>
    <n v="0"/>
    <x v="0"/>
    <x v="0"/>
    <x v="0"/>
    <x v="0"/>
    <x v="0"/>
    <x v="0"/>
    <x v="0"/>
    <x v="0"/>
    <x v="0"/>
    <x v="0"/>
    <n v="77681.719999999987"/>
    <n v="298619.01"/>
    <n v="424887.55000000005"/>
    <n v="3976183.05"/>
    <n v="1563.02"/>
    <n v="2243.39"/>
    <n v="2069.9299999999998"/>
    <n v="14050.810000000001"/>
    <n v="0"/>
    <n v="611.33000000000004"/>
    <n v="1273.76"/>
    <n v="4794.74"/>
    <n v="1168.43"/>
    <n v="4701.28"/>
    <n v="18389.07"/>
    <n v="88374.87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2"/>
    <x v="2"/>
    <x v="2"/>
    <x v="2"/>
    <x v="0"/>
    <x v="0"/>
    <x v="0"/>
    <x v="0"/>
    <x v="0"/>
    <x v="0"/>
    <x v="0"/>
    <x v="0"/>
    <x v="2"/>
    <x v="2"/>
    <x v="2"/>
    <x v="2"/>
    <x v="2"/>
    <x v="0"/>
    <x v="0"/>
    <x v="0"/>
    <x v="0"/>
    <x v="0"/>
    <x v="0"/>
    <x v="0"/>
    <x v="0"/>
    <x v="0"/>
    <x v="0"/>
    <n v="0"/>
    <x v="0"/>
    <x v="0"/>
    <n v="4777371.33"/>
    <n v="19927.150000000001"/>
    <n v="6679.83"/>
    <n v="112633.65"/>
    <n v="0"/>
    <n v="0"/>
    <n v="0"/>
    <n v="0"/>
    <n v="0"/>
    <x v="0"/>
    <x v="0"/>
    <x v="0"/>
    <x v="0"/>
    <x v="0"/>
    <x v="0"/>
    <n v="0"/>
    <n v="0"/>
    <n v="0"/>
    <x v="2"/>
    <x v="0"/>
    <x v="0"/>
    <x v="2"/>
    <x v="0"/>
    <x v="0"/>
    <n v="5176946.2000000011"/>
    <n v="19927.150000000001"/>
    <n v="6679.83"/>
    <x v="0"/>
    <x v="0"/>
    <x v="0"/>
    <x v="0"/>
    <x v="0"/>
    <x v="0"/>
    <x v="0"/>
    <x v="0"/>
    <x v="0"/>
    <x v="0"/>
    <x v="0"/>
    <x v="0"/>
  </r>
  <r>
    <s v="1690000632001"/>
    <x v="48"/>
    <x v="2"/>
    <x v="0"/>
    <x v="2"/>
    <x v="0"/>
    <x v="0"/>
    <x v="0"/>
    <x v="0"/>
    <x v="0"/>
    <n v="5279117.49"/>
    <n v="-123891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410.41"/>
    <x v="0"/>
    <n v="0"/>
    <x v="0"/>
    <n v="24391.93"/>
    <n v="148852.66"/>
    <x v="0"/>
    <n v="0"/>
    <n v="0"/>
    <n v="240426.79"/>
    <n v="209802.76"/>
    <x v="0"/>
    <n v="6621.97"/>
    <x v="0"/>
    <n v="249.1"/>
    <n v="0"/>
    <n v="23752.95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787415.15"/>
    <n v="231655"/>
    <n v="240426.79"/>
    <n v="8771.7900000000081"/>
    <n v="2796186.94"/>
    <n v="3067867.69"/>
    <n v="0.91144313332495774"/>
    <n v="9574532.6099999994"/>
    <n v="3130519.66"/>
    <n v="0.32696318321902923"/>
    <n v="6444012.9500000011"/>
    <n v="0.67303681678097094"/>
    <n v="6262214.0700000003"/>
    <n v="1.0290310867638546"/>
    <x v="0"/>
    <x v="0"/>
    <n v="39397.279999999999"/>
    <n v="0"/>
    <n v="0"/>
    <x v="0"/>
    <n v="0"/>
    <x v="0"/>
    <x v="0"/>
    <x v="0"/>
    <n v="39397.279999999999"/>
    <n v="0"/>
    <n v="39397.279999999999"/>
    <n v="0"/>
    <n v="4982659.3899999997"/>
    <n v="99841.13"/>
    <n v="0"/>
    <x v="0"/>
    <x v="0"/>
    <n v="0"/>
    <x v="4"/>
    <x v="3"/>
    <n v="0"/>
    <n v="4982659.3899999997"/>
    <n v="320175.07"/>
    <n v="5403008.5499999998"/>
    <n v="7.2917300861942902E-3"/>
    <x v="0"/>
    <n v="7.9068780176041707E-3"/>
    <n v="0"/>
    <n v="0"/>
    <x v="0"/>
    <x v="0"/>
    <n v="0"/>
    <x v="0"/>
    <x v="0"/>
    <x v="0"/>
    <n v="7.9068780176041707E-3"/>
    <n v="0"/>
    <n v="0"/>
    <n v="115596.14"/>
    <n v="1547.54"/>
    <n v="0"/>
    <x v="0"/>
    <x v="0"/>
    <n v="0"/>
    <x v="3"/>
    <x v="3"/>
    <n v="0"/>
    <n v="115596.14"/>
    <n v="6612.5"/>
    <n v="-123891.06"/>
    <n v="3.1446602405039128"/>
    <x v="0"/>
    <n v="2.9341147409161241"/>
    <n v="0"/>
    <n v="0"/>
    <x v="0"/>
    <x v="0"/>
    <n v="0"/>
    <x v="0"/>
    <x v="0"/>
    <n v="0"/>
    <n v="2.9341147409161241"/>
    <n v="0"/>
    <n v="37547605.090000004"/>
    <n v="9386901.2725000009"/>
    <n v="6.3429945912430494E-2"/>
    <n v="133871.49000000002"/>
    <n v="1.1119070983672474"/>
    <n v="3.0477559281264929E-2"/>
    <n v="11082568.68"/>
    <n v="2770642.17"/>
    <n v="1.2663908887231019E-2"/>
    <n v="3.7378852702746402E-3"/>
    <n v="2.7452567913864376"/>
    <n v="-14981.169999999984"/>
    <n v="-2.16284443544725E-2"/>
    <n v="-6.3838617516470703E-3"/>
    <n v="0"/>
    <n v="0"/>
    <n v="0"/>
    <n v="0"/>
    <n v="188328.28"/>
    <n v="4943262.1100000003"/>
    <n v="19149577.130000003"/>
    <n v="4787394.2825000007"/>
    <n v="1711.44"/>
    <n v="99841.13"/>
    <n v="448913.27"/>
    <n v="112228.3175"/>
    <n v="0"/>
    <n v="0"/>
    <n v="0"/>
    <n v="0"/>
    <x v="0"/>
    <x v="0"/>
    <x v="0"/>
    <x v="0"/>
    <x v="0"/>
    <x v="0"/>
    <x v="0"/>
    <x v="0"/>
    <n v="0"/>
    <n v="0"/>
    <n v="0"/>
    <n v="0"/>
    <x v="3"/>
    <x v="3"/>
    <x v="3"/>
    <x v="3"/>
    <x v="3"/>
    <x v="3"/>
    <x v="3"/>
    <x v="3"/>
    <n v="0"/>
    <n v="0.15735347363255325"/>
    <n v="6.0998508687435317E-2"/>
    <n v="0"/>
    <x v="0"/>
    <x v="0"/>
    <n v="0"/>
    <x v="3"/>
    <x v="3"/>
    <n v="8677.84"/>
    <n v="205945.78"/>
    <n v="877623.84000000008"/>
    <n v="219405.96000000002"/>
    <n v="0.15820609431029128"/>
    <n v="86.89"/>
    <n v="2140.7600000000002"/>
    <n v="9099.77"/>
    <n v="2274.9425000000001"/>
    <n v="0.15277748778265823"/>
    <n v="204033.76"/>
    <n v="5363611.2700000005"/>
    <n v="20735582.930000003"/>
    <n v="5183895.7325000009"/>
    <n v="0.15743662336480066"/>
    <n v="752926.97"/>
    <n v="694284.01"/>
    <n v="0.92211334918710641"/>
    <n v="-123891.06"/>
    <x v="0"/>
    <n v="-84493.78"/>
    <n v="0"/>
    <n v="1.413398359408357E-2"/>
    <n v="23752.959999999999"/>
    <n v="2763662.19"/>
    <n v="2772433.98"/>
    <n v="0.28956337535519661"/>
    <n v="3130519.66"/>
    <n v="1.3269631832190292"/>
    <n v="0.21821507862241957"/>
    <n v="123891.06"/>
    <n v="2869100.2299999995"/>
    <n v="4.3181154392783277E-2"/>
    <x v="0"/>
    <x v="0"/>
    <x v="0"/>
    <x v="0"/>
    <x v="0"/>
    <x v="0"/>
    <n v="250487.465"/>
    <n v="8379273.6699999999"/>
    <n v="8629761.1349999998"/>
    <n v="2674520.7049999996"/>
    <x v="12"/>
    <n v="2733160.8749999995"/>
    <n v="0.31671338664462345"/>
    <n v="5060912.41"/>
    <n v="-58642.959999999963"/>
    <x v="0"/>
    <n v="1442197.88"/>
    <n v="1.9327549905981003"/>
    <n v="151392.35"/>
    <n v="158263.42000000001"/>
    <n v="133871.49000000002"/>
    <n v="-14981.169999999984"/>
    <n v="-14981.169999999984"/>
    <n v="8771.7900000000154"/>
    <n v="8771.7900000000154"/>
    <n v="0"/>
    <n v="0"/>
    <n v="0"/>
    <n v="0"/>
    <n v="0"/>
    <x v="0"/>
    <x v="0"/>
    <x v="0"/>
    <x v="0"/>
    <x v="0"/>
    <x v="0"/>
    <x v="0"/>
    <x v="0"/>
    <x v="0"/>
    <x v="0"/>
    <n v="72735.060000000012"/>
    <n v="294300.89999999997"/>
    <n v="425757.43000000005"/>
    <n v="4150468.72"/>
    <n v="2893.6600000000003"/>
    <n v="4340.67"/>
    <n v="3104.52"/>
    <n v="21394.45"/>
    <n v="0"/>
    <n v="1429.99"/>
    <n v="1194.75"/>
    <n v="5039.2400000000007"/>
    <n v="606.54999999999995"/>
    <n v="4181.28"/>
    <n v="15442.52"/>
    <n v="79610.78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3"/>
    <x v="3"/>
    <x v="3"/>
    <x v="3"/>
    <x v="0"/>
    <x v="0"/>
    <x v="0"/>
    <x v="0"/>
    <x v="0"/>
    <x v="0"/>
    <x v="0"/>
    <x v="0"/>
    <x v="3"/>
    <x v="3"/>
    <x v="3"/>
    <x v="3"/>
    <x v="3"/>
    <x v="0"/>
    <x v="0"/>
    <x v="0"/>
    <x v="0"/>
    <x v="0"/>
    <x v="0"/>
    <x v="0"/>
    <x v="0"/>
    <x v="0"/>
    <x v="0"/>
    <n v="0"/>
    <x v="0"/>
    <x v="0"/>
    <n v="4943262.1100000003"/>
    <n v="31733.300000000003"/>
    <n v="7663.9800000000005"/>
    <n v="99841.13"/>
    <n v="0"/>
    <n v="0"/>
    <n v="0"/>
    <n v="0"/>
    <n v="0"/>
    <x v="0"/>
    <x v="0"/>
    <x v="0"/>
    <x v="0"/>
    <x v="0"/>
    <x v="0"/>
    <n v="0"/>
    <n v="0"/>
    <n v="0"/>
    <x v="3"/>
    <x v="0"/>
    <x v="0"/>
    <x v="3"/>
    <x v="0"/>
    <x v="0"/>
    <n v="5363611.2700000014"/>
    <n v="31733.300000000003"/>
    <n v="7663.9800000000005"/>
    <x v="0"/>
    <x v="0"/>
    <x v="0"/>
    <x v="0"/>
    <x v="0"/>
    <x v="0"/>
    <x v="0"/>
    <x v="0"/>
    <x v="0"/>
    <x v="0"/>
    <x v="0"/>
    <x v="0"/>
  </r>
  <r>
    <s v="1690000632001"/>
    <x v="48"/>
    <x v="3"/>
    <x v="0"/>
    <x v="3"/>
    <x v="0"/>
    <x v="0"/>
    <x v="0"/>
    <x v="0"/>
    <x v="0"/>
    <n v="5346600.71"/>
    <n v="-114182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893.94"/>
    <x v="0"/>
    <n v="0"/>
    <x v="0"/>
    <n v="16123.52"/>
    <n v="199475.96"/>
    <x v="0"/>
    <n v="0"/>
    <n v="0"/>
    <n v="321829.38"/>
    <n v="281480.87"/>
    <x v="0"/>
    <n v="8990.6299999999992"/>
    <x v="0"/>
    <n v="370.58"/>
    <n v="0"/>
    <n v="3098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808890.09"/>
    <n v="294493.42"/>
    <n v="321829.38"/>
    <n v="27335.960000000021"/>
    <n v="2836226.05"/>
    <n v="3074509.3000000003"/>
    <n v="0.92249714450367726"/>
    <n v="9477579.3599999994"/>
    <n v="3158164.3100000005"/>
    <n v="0.33322478135387523"/>
    <n v="6319415.0500000007"/>
    <n v="0.66677521864612499"/>
    <n v="6183477.4499999993"/>
    <n v="1.0219840051329048"/>
    <x v="0"/>
    <x v="0"/>
    <n v="21757.46"/>
    <n v="0"/>
    <n v="0"/>
    <x v="0"/>
    <n v="0"/>
    <x v="0"/>
    <x v="1"/>
    <x v="0"/>
    <n v="21757.46"/>
    <n v="0"/>
    <n v="22950.55"/>
    <n v="0"/>
    <n v="5034834.1900000004"/>
    <n v="98052.37"/>
    <n v="0"/>
    <x v="0"/>
    <x v="0"/>
    <n v="0"/>
    <x v="5"/>
    <x v="4"/>
    <n v="0"/>
    <n v="5034834.1900000004"/>
    <n v="315820.05"/>
    <n v="5460783.4799999995"/>
    <n v="4.2027943579993404E-3"/>
    <x v="0"/>
    <n v="4.3213856065436804E-3"/>
    <n v="0"/>
    <n v="0"/>
    <x v="0"/>
    <x v="0"/>
    <n v="0"/>
    <x v="0"/>
    <x v="1"/>
    <x v="0"/>
    <n v="4.3213856065436804E-3"/>
    <n v="0"/>
    <n v="0"/>
    <n v="106883.18"/>
    <n v="1519.83"/>
    <n v="0"/>
    <x v="0"/>
    <x v="0"/>
    <n v="0"/>
    <x v="4"/>
    <x v="4"/>
    <n v="0"/>
    <n v="106883.18"/>
    <n v="4895.2299999999996"/>
    <n v="-114182.77"/>
    <n v="4.9751648653300249"/>
    <x v="0"/>
    <n v="4.9124842697631061"/>
    <n v="0"/>
    <n v="0"/>
    <x v="0"/>
    <x v="0"/>
    <n v="0"/>
    <x v="0"/>
    <x v="1"/>
    <n v="0"/>
    <n v="4.9124842697631061"/>
    <n v="0"/>
    <n v="47025184.450000003"/>
    <n v="9405036.8900000006"/>
    <n v="6.3628445799748481E-2"/>
    <n v="195824.62"/>
    <n v="1.0186459700521824"/>
    <n v="3.0019276192334E-2"/>
    <n v="13891458.77"/>
    <n v="2778291.7539999997"/>
    <n v="2.9517375157569602E-2"/>
    <n v="8.7195702642267996E-3"/>
    <n v="2.7752799505034274"/>
    <n v="-3651.3399999999965"/>
    <n v="-3.9427176732713997E-3"/>
    <n v="-1.1646971859990199E-3"/>
    <n v="0"/>
    <n v="0"/>
    <n v="0"/>
    <n v="0"/>
    <n v="253390.51"/>
    <n v="5013076.7300000004"/>
    <n v="24162653.860000003"/>
    <n v="4832530.7720000008"/>
    <n v="2221.6"/>
    <n v="98052.37"/>
    <n v="546965.64"/>
    <n v="109393.128"/>
    <n v="0"/>
    <n v="0"/>
    <n v="0"/>
    <n v="0"/>
    <x v="0"/>
    <x v="0"/>
    <x v="0"/>
    <x v="0"/>
    <x v="0"/>
    <x v="0"/>
    <x v="0"/>
    <x v="0"/>
    <n v="0"/>
    <n v="0"/>
    <n v="0"/>
    <n v="0"/>
    <x v="4"/>
    <x v="4"/>
    <x v="4"/>
    <x v="4"/>
    <x v="4"/>
    <x v="4"/>
    <x v="4"/>
    <x v="4"/>
    <n v="0"/>
    <n v="0.15730298799223041"/>
    <n v="6.0925216435898967E-2"/>
    <n v="0"/>
    <x v="0"/>
    <x v="0"/>
    <n v="0"/>
    <x v="4"/>
    <x v="4"/>
    <n v="11313.99"/>
    <n v="202480.84"/>
    <n v="1080104.6800000002"/>
    <n v="216020.93600000005"/>
    <n v="0.1571235206572755"/>
    <n v="111.51"/>
    <n v="1829.45"/>
    <n v="10929.220000000001"/>
    <n v="2185.8440000000001"/>
    <n v="0.1530438585736219"/>
    <n v="274124.23"/>
    <n v="5437832.9300000006"/>
    <n v="26173415.860000003"/>
    <n v="5234683.1720000003"/>
    <n v="0.15710075719554933"/>
    <n v="767344.49"/>
    <n v="504094.08"/>
    <n v="0.65693321131425608"/>
    <n v="-114182.77"/>
    <x v="0"/>
    <n v="-91232.22"/>
    <n v="0"/>
    <n v="8.1706828194192498E-3"/>
    <n v="30987.3"/>
    <n v="2777902.79"/>
    <n v="2805238.75"/>
    <n v="0.29598683835236178"/>
    <n v="3158164.31"/>
    <n v="1.3332247813538751"/>
    <n v="0.22200820333671745"/>
    <n v="114182.77"/>
    <n v="2909139.34"/>
    <n v="3.924967375402514E-2"/>
    <x v="0"/>
    <x v="0"/>
    <x v="0"/>
    <x v="0"/>
    <x v="0"/>
    <x v="0"/>
    <n v="244480.92"/>
    <n v="8484523.4400000013"/>
    <n v="8729004.3600000013"/>
    <n v="2705277.73"/>
    <x v="12"/>
    <n v="2763917.9"/>
    <n v="0.31663610029403166"/>
    <n v="5046074.88"/>
    <n v="-263250.40999999997"/>
    <x v="0"/>
    <n v="1435411.65"/>
    <n v="1.9568533458677169"/>
    <n v="202586.93"/>
    <n v="211948.13999999998"/>
    <n v="195824.62"/>
    <n v="-3651.3399999999965"/>
    <n v="-3651.3399999999965"/>
    <n v="27335.960000000003"/>
    <n v="27335.960000000003"/>
    <n v="0"/>
    <n v="0"/>
    <n v="0"/>
    <n v="0"/>
    <n v="0"/>
    <x v="0"/>
    <x v="0"/>
    <x v="0"/>
    <x v="0"/>
    <x v="0"/>
    <x v="0"/>
    <x v="0"/>
    <x v="0"/>
    <x v="0"/>
    <x v="0"/>
    <n v="70942.98"/>
    <n v="298221.73000000004"/>
    <n v="427932.07"/>
    <n v="4215979.95"/>
    <n v="1760.66"/>
    <n v="2366.4499999999998"/>
    <n v="1817.0100000000002"/>
    <n v="8272.44"/>
    <n v="0"/>
    <n v="866.29000000000008"/>
    <n v="1390.87"/>
    <n v="5283.74"/>
    <n v="908.43"/>
    <n v="4181.28"/>
    <n v="14835.970000000001"/>
    <n v="78126.69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4"/>
    <x v="3"/>
    <x v="3"/>
    <x v="4"/>
    <x v="0"/>
    <x v="0"/>
    <x v="0"/>
    <x v="0"/>
    <x v="0"/>
    <x v="0"/>
    <x v="0"/>
    <x v="0"/>
    <x v="4"/>
    <x v="4"/>
    <x v="4"/>
    <x v="4"/>
    <x v="4"/>
    <x v="1"/>
    <x v="1"/>
    <x v="1"/>
    <x v="1"/>
    <x v="1"/>
    <x v="0"/>
    <x v="1"/>
    <x v="0"/>
    <x v="0"/>
    <x v="0"/>
    <n v="0"/>
    <x v="0"/>
    <x v="0"/>
    <n v="5013076.7300000004"/>
    <n v="14216.560000000001"/>
    <n v="7540.9"/>
    <n v="98052.37"/>
    <n v="0"/>
    <n v="0"/>
    <n v="0"/>
    <n v="0"/>
    <n v="0"/>
    <x v="0"/>
    <x v="0"/>
    <x v="0"/>
    <x v="0"/>
    <x v="0"/>
    <x v="0"/>
    <n v="0"/>
    <n v="0"/>
    <n v="0"/>
    <x v="4"/>
    <x v="0"/>
    <x v="0"/>
    <x v="4"/>
    <x v="1"/>
    <x v="1"/>
    <n v="5437832.9300000016"/>
    <n v="15343.360000000002"/>
    <n v="7607.19"/>
    <x v="0"/>
    <x v="0"/>
    <x v="0"/>
    <x v="0"/>
    <x v="0"/>
    <x v="0"/>
    <x v="0"/>
    <x v="0"/>
    <x v="0"/>
    <x v="0"/>
    <x v="0"/>
    <x v="0"/>
  </r>
  <r>
    <s v="1790100294001"/>
    <x v="49"/>
    <x v="0"/>
    <x v="0"/>
    <x v="0"/>
    <x v="0"/>
    <x v="0"/>
    <x v="0"/>
    <x v="0"/>
    <x v="0"/>
    <n v="5824912.2300000004"/>
    <n v="-458951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061.589999999997"/>
    <x v="0"/>
    <n v="0"/>
    <x v="0"/>
    <n v="1.93"/>
    <n v="35480.74"/>
    <x v="0"/>
    <n v="0"/>
    <n v="0"/>
    <n v="87651.61"/>
    <n v="87363.67"/>
    <x v="0"/>
    <n v="0"/>
    <x v="0"/>
    <n v="0"/>
    <n v="0"/>
    <n v="287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22681.75"/>
    <n v="70544.259999999995"/>
    <n v="87651.61"/>
    <n v="17107.350000000006"/>
    <n v="2039789.1"/>
    <n v="731520.02"/>
    <n v="2.7884255307188996"/>
    <n v="10076417.539999999"/>
    <n v="956766.54"/>
    <n v="9.4951061347146218E-2"/>
    <n v="9119651"/>
    <n v="0.90504893865285385"/>
    <n v="7726311.9299999997"/>
    <n v="1.1803368906955327"/>
    <x v="0"/>
    <x v="0"/>
    <n v="314325.12"/>
    <n v="0"/>
    <n v="0"/>
    <x v="0"/>
    <n v="0"/>
    <x v="0"/>
    <x v="0"/>
    <x v="0"/>
    <n v="314325.12"/>
    <n v="0"/>
    <n v="314325.12"/>
    <n v="0"/>
    <n v="6283863.9299999997"/>
    <n v="0"/>
    <n v="0"/>
    <x v="0"/>
    <x v="0"/>
    <n v="0"/>
    <x v="0"/>
    <x v="0"/>
    <n v="0"/>
    <n v="6283863.9299999997"/>
    <n v="0"/>
    <n v="6283863.9300000006"/>
    <n v="5.0020994009652271E-2"/>
    <x v="0"/>
    <n v="5.0020994009652278E-2"/>
    <n v="0"/>
    <n v="0"/>
    <x v="0"/>
    <x v="0"/>
    <n v="0"/>
    <x v="0"/>
    <x v="0"/>
    <x v="0"/>
    <n v="5.0020994009652278E-2"/>
    <n v="0"/>
    <n v="0"/>
    <n v="458951.7"/>
    <n v="0"/>
    <n v="0"/>
    <x v="0"/>
    <x v="0"/>
    <n v="0"/>
    <x v="0"/>
    <x v="0"/>
    <n v="0"/>
    <n v="458951.7"/>
    <n v="0"/>
    <n v="-458951.7"/>
    <n v="1.4601177914129166"/>
    <x v="0"/>
    <n v="1.4601177914129166"/>
    <n v="0"/>
    <n v="0"/>
    <x v="0"/>
    <x v="0"/>
    <n v="0"/>
    <x v="0"/>
    <x v="0"/>
    <n v="0"/>
    <n v="1.4601177914129166"/>
    <n v="0"/>
    <n v="19940932.719999999"/>
    <n v="9970466.3599999994"/>
    <n v="4.2703005519192191E-2"/>
    <n v="52300.15"/>
    <n v="0.67840608487738552"/>
    <n v="1.819040288101428E-2"/>
    <n v="4047355.92"/>
    <n v="2023677.96"/>
    <n v="0.10144311696708901"/>
    <n v="2.0589628668081689E-2"/>
    <n v="0.8133070457071232"/>
    <n v="16819.410000000003"/>
    <n v="9.9735691147221889E-2"/>
    <n v="2.0243077175378991E-2"/>
    <n v="0"/>
    <n v="0"/>
    <n v="0"/>
    <n v="0"/>
    <n v="79278.03"/>
    <n v="5969538.8099999996"/>
    <n v="12048104.649999999"/>
    <n v="6024052.3249999993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792299081665101"/>
    <n v="0"/>
    <n v="0"/>
    <x v="0"/>
    <x v="0"/>
    <n v="0"/>
    <x v="0"/>
    <x v="0"/>
    <n v="0"/>
    <n v="0"/>
    <n v="0"/>
    <n v="0"/>
    <n v="0"/>
    <n v="0"/>
    <n v="0"/>
    <n v="0"/>
    <n v="0"/>
    <n v="0"/>
    <n v="79854.58"/>
    <n v="5969538.8099999996"/>
    <n v="12048104.649999999"/>
    <n v="6024052.3249999993"/>
    <n v="0.15907148681680816"/>
    <n v="5830029.6500000004"/>
    <n v="1954186.47"/>
    <n v="0.33519323010647123"/>
    <n v="-458951.7"/>
    <x v="0"/>
    <n v="-144626.58000000002"/>
    <n v="0"/>
    <n v="0.15540018591654373"/>
    <n v="287.94"/>
    <n v="2022393.81"/>
    <n v="2039501.1600000001"/>
    <n v="0.20240339901595625"/>
    <n v="956766.53999999992"/>
    <n v="1.0949510613471463"/>
    <n v="0.18485154831206263"/>
    <n v="458951.7"/>
    <n v="2106508.3000000003"/>
    <n v="0.2178731980310735"/>
    <x v="0"/>
    <x v="0"/>
    <x v="0"/>
    <x v="0"/>
    <x v="0"/>
    <x v="0"/>
    <n v="700000"/>
    <n v="6722231.0700000003"/>
    <n v="7422231.0700000003"/>
    <n v="2031235.4250000003"/>
    <x v="0"/>
    <n v="2031235.4250000003"/>
    <n v="0.27366911725641008"/>
    <n v="7726311.9299999997"/>
    <n v="-3875843.1800000006"/>
    <x v="0"/>
    <n v="772265"/>
    <n v="2.6191550180313752"/>
    <n v="52302.080000000002"/>
    <n v="52302.080000000002"/>
    <n v="52300.15"/>
    <n v="16819.410000000003"/>
    <n v="16819.410000000003"/>
    <n v="17107.350000000002"/>
    <n v="17107.350000000002"/>
    <n v="0"/>
    <n v="0"/>
    <n v="0"/>
    <n v="0"/>
    <n v="0"/>
    <x v="0"/>
    <x v="0"/>
    <x v="0"/>
    <x v="0"/>
    <x v="0"/>
    <x v="0"/>
    <x v="0"/>
    <x v="0"/>
    <x v="0"/>
    <x v="0"/>
    <n v="139467.29"/>
    <n v="307855.28999999998"/>
    <n v="428153.93"/>
    <n v="5094062.3"/>
    <n v="6970.51"/>
    <n v="14015.96"/>
    <n v="18896.18"/>
    <n v="180131.96000000002"/>
    <n v="7282.62"/>
    <n v="15364.02"/>
    <n v="15206.34"/>
    <n v="56457.53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969538.8099999996"/>
    <n v="220014.61000000002"/>
    <n v="94310.51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969538.8099999996"/>
    <n v="220014.61000000002"/>
    <n v="94310.51"/>
    <x v="0"/>
    <x v="0"/>
    <x v="0"/>
    <x v="0"/>
    <x v="0"/>
    <x v="0"/>
    <x v="0"/>
    <x v="0"/>
    <x v="0"/>
    <x v="0"/>
    <x v="0"/>
    <x v="0"/>
  </r>
  <r>
    <s v="1790100294001"/>
    <x v="49"/>
    <x v="1"/>
    <x v="0"/>
    <x v="1"/>
    <x v="0"/>
    <x v="0"/>
    <x v="0"/>
    <x v="0"/>
    <x v="0"/>
    <n v="5830983.1100000003"/>
    <n v="-452786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378.559999999998"/>
    <x v="0"/>
    <n v="0"/>
    <x v="0"/>
    <n v="6.41"/>
    <n v="70457.210000000006"/>
    <x v="0"/>
    <n v="0"/>
    <n v="0"/>
    <n v="170870.11"/>
    <n v="168545.05"/>
    <x v="0"/>
    <n v="0"/>
    <x v="0"/>
    <n v="0"/>
    <n v="0"/>
    <n v="2325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19649.25"/>
    <n v="137842.18"/>
    <n v="170870.11"/>
    <n v="33027.929999999993"/>
    <n v="2052677.18"/>
    <n v="773995.19"/>
    <n v="2.6520541813703002"/>
    <n v="10159581.619999999"/>
    <n v="798541.97"/>
    <n v="7.8599887265830143E-2"/>
    <n v="9361039.6500000004"/>
    <n v="0.92140011273417"/>
    <n v="7772191.2100000009"/>
    <n v="1.2044273483590735"/>
    <x v="0"/>
    <x v="0"/>
    <n v="343122.14"/>
    <n v="0"/>
    <n v="0"/>
    <x v="0"/>
    <n v="0"/>
    <x v="0"/>
    <x v="0"/>
    <x v="0"/>
    <n v="343122.14"/>
    <n v="0"/>
    <n v="343122.14"/>
    <n v="0"/>
    <n v="6283769.6399999997"/>
    <n v="0"/>
    <n v="0"/>
    <x v="0"/>
    <x v="0"/>
    <n v="0"/>
    <x v="0"/>
    <x v="0"/>
    <n v="0"/>
    <n v="6283769.6399999997"/>
    <n v="0"/>
    <n v="6283769.6400000006"/>
    <n v="5.4604506475829373E-2"/>
    <x v="0"/>
    <n v="5.460450647582938E-2"/>
    <n v="0"/>
    <n v="0"/>
    <x v="0"/>
    <x v="0"/>
    <n v="0"/>
    <x v="0"/>
    <x v="0"/>
    <x v="0"/>
    <n v="5.460450647582938E-2"/>
    <n v="0"/>
    <n v="0"/>
    <n v="452786.53"/>
    <n v="0"/>
    <n v="0"/>
    <x v="0"/>
    <x v="0"/>
    <n v="0"/>
    <x v="0"/>
    <x v="0"/>
    <n v="0"/>
    <n v="452786.53"/>
    <n v="0"/>
    <n v="-452786.53"/>
    <n v="1.3196074435767975"/>
    <x v="0"/>
    <n v="1.3196074435767975"/>
    <n v="0"/>
    <n v="0"/>
    <x v="0"/>
    <x v="0"/>
    <n v="0"/>
    <x v="0"/>
    <x v="0"/>
    <n v="0"/>
    <n v="1.3196074435767975"/>
    <n v="0"/>
    <n v="30100514.339999996"/>
    <n v="10033504.779999999"/>
    <n v="4.2133159775103027E-2"/>
    <n v="101160.07999999999"/>
    <n v="0.69649223290452134"/>
    <n v="1.7567281210783461E-2"/>
    <n v="6067005.1699999999"/>
    <n v="2022335.0566666666"/>
    <n v="9.798948959853937E-2"/>
    <n v="1.97505841024775E-2"/>
    <n v="0.80849395880984765"/>
    <n v="30702.869999999981"/>
    <n v="9.1091344825737094E-2"/>
    <n v="1.8360206531939271E-2"/>
    <n v="0"/>
    <n v="0"/>
    <n v="0"/>
    <n v="0"/>
    <n v="149871.45000000001"/>
    <n v="5940647.5"/>
    <n v="17988752.149999999"/>
    <n v="5996250.7166666659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96516031269019"/>
    <n v="0"/>
    <n v="0"/>
    <x v="0"/>
    <x v="0"/>
    <n v="0"/>
    <x v="0"/>
    <x v="0"/>
    <n v="0"/>
    <n v="0"/>
    <n v="0"/>
    <n v="0"/>
    <n v="0"/>
    <n v="0"/>
    <n v="0"/>
    <n v="0"/>
    <n v="0"/>
    <n v="0"/>
    <n v="151305.64000000001"/>
    <n v="5940647.5"/>
    <n v="17988752.149999999"/>
    <n v="5996250.7166666659"/>
    <n v="0.1514002470705007"/>
    <n v="5860014.4299999997"/>
    <n v="1823766.69"/>
    <n v="0.31122221827020313"/>
    <n v="-452786.53"/>
    <x v="0"/>
    <n v="-109664.39000000001"/>
    <n v="0"/>
    <n v="0.16989194534645063"/>
    <n v="2325.06"/>
    <n v="2017324.19"/>
    <n v="2050352.1199999999"/>
    <n v="0.20181462157493843"/>
    <n v="798541.97000000032"/>
    <n v="1.0785998872658302"/>
    <n v="0.18710795723011187"/>
    <n v="452786.53"/>
    <n v="2119396.3800000004"/>
    <n v="0.21363938066177124"/>
    <x v="0"/>
    <x v="0"/>
    <x v="0"/>
    <x v="0"/>
    <x v="0"/>
    <x v="0"/>
    <n v="800000"/>
    <n v="6735814.9300000006"/>
    <n v="7535814.9300000006"/>
    <n v="2036163.2150000003"/>
    <x v="0"/>
    <n v="2036163.2150000003"/>
    <n v="0.27019814498018729"/>
    <n v="7772191.21"/>
    <n v="-4036247.7399999998"/>
    <x v="0"/>
    <n v="766625"/>
    <n v="2.6344682863199087"/>
    <n v="101166.48999999999"/>
    <n v="101166.48999999999"/>
    <n v="101160.07999999999"/>
    <n v="30702.869999999981"/>
    <n v="30702.869999999981"/>
    <n v="33027.929999999978"/>
    <n v="33027.929999999978"/>
    <n v="0"/>
    <n v="0"/>
    <n v="0"/>
    <n v="0"/>
    <n v="0"/>
    <x v="0"/>
    <x v="0"/>
    <x v="0"/>
    <x v="0"/>
    <x v="0"/>
    <x v="0"/>
    <x v="0"/>
    <x v="0"/>
    <x v="0"/>
    <x v="0"/>
    <n v="152049.79"/>
    <n v="306083.67"/>
    <n v="423993.57"/>
    <n v="5058520.47"/>
    <n v="7923.08"/>
    <n v="14583.2"/>
    <n v="21005.02"/>
    <n v="209454.19999999998"/>
    <n v="7643.04"/>
    <n v="14684.59"/>
    <n v="15568.61"/>
    <n v="52260.399999999994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940647.5"/>
    <n v="252965.5"/>
    <n v="90156.64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940647.5"/>
    <n v="252965.5"/>
    <n v="90156.64"/>
    <x v="0"/>
    <x v="0"/>
    <x v="0"/>
    <x v="0"/>
    <x v="0"/>
    <x v="0"/>
    <x v="0"/>
    <x v="0"/>
    <x v="0"/>
    <x v="0"/>
    <x v="0"/>
    <x v="0"/>
  </r>
  <r>
    <s v="1790100294001"/>
    <x v="49"/>
    <x v="2"/>
    <x v="0"/>
    <x v="2"/>
    <x v="0"/>
    <x v="0"/>
    <x v="0"/>
    <x v="0"/>
    <x v="0"/>
    <n v="5839714.3600000003"/>
    <n v="-452791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142.19"/>
    <x v="0"/>
    <n v="0"/>
    <x v="0"/>
    <n v="11"/>
    <n v="106170.9"/>
    <x v="0"/>
    <n v="0"/>
    <n v="0"/>
    <n v="263876.51"/>
    <n v="261135.87"/>
    <x v="0"/>
    <n v="0"/>
    <x v="0"/>
    <n v="0"/>
    <n v="0"/>
    <n v="2740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20352.01"/>
    <n v="210324.09"/>
    <n v="263876.51"/>
    <n v="53552.420000000013"/>
    <n v="2073904.43"/>
    <n v="761725.86"/>
    <n v="2.722638863803311"/>
    <n v="10464625.869999999"/>
    <n v="792453.70000000007"/>
    <n v="7.5726902217479866E-2"/>
    <n v="9672172.1699999999"/>
    <n v="0.9242730977825202"/>
    <n v="8075253.9800000004"/>
    <n v="1.1977545466625681"/>
    <x v="0"/>
    <x v="0"/>
    <n v="315433.55"/>
    <n v="0"/>
    <n v="0"/>
    <x v="0"/>
    <n v="0"/>
    <x v="0"/>
    <x v="0"/>
    <x v="0"/>
    <n v="315433.55"/>
    <n v="0"/>
    <n v="315433.55"/>
    <n v="0"/>
    <n v="6292505.4799999995"/>
    <n v="0"/>
    <n v="0"/>
    <x v="0"/>
    <x v="0"/>
    <n v="0"/>
    <x v="0"/>
    <x v="0"/>
    <n v="0"/>
    <n v="6292505.4799999995"/>
    <n v="0"/>
    <n v="6292505.4800000004"/>
    <n v="5.0128450583407362E-2"/>
    <x v="0"/>
    <n v="5.0128450583407362E-2"/>
    <n v="0"/>
    <n v="0"/>
    <x v="0"/>
    <x v="0"/>
    <n v="0"/>
    <x v="0"/>
    <x v="0"/>
    <x v="0"/>
    <n v="5.0128450583407362E-2"/>
    <n v="0"/>
    <n v="0"/>
    <n v="452791.12000000005"/>
    <n v="0"/>
    <n v="0"/>
    <x v="0"/>
    <x v="0"/>
    <n v="0"/>
    <x v="0"/>
    <x v="0"/>
    <n v="0"/>
    <n v="452791.12000000005"/>
    <n v="0"/>
    <n v="-452791.12"/>
    <n v="1.4354564376554111"/>
    <x v="0"/>
    <n v="1.4354564376554113"/>
    <n v="0"/>
    <n v="0"/>
    <x v="0"/>
    <x v="0"/>
    <n v="0"/>
    <x v="0"/>
    <x v="0"/>
    <n v="0"/>
    <n v="1.4354564376554113"/>
    <n v="0"/>
    <n v="40565140.209999993"/>
    <n v="10141285.052499998"/>
    <n v="4.1876704756988188E-2"/>
    <n v="156982.68"/>
    <n v="0.67632238155190116"/>
    <n v="1.7439454574487229E-2"/>
    <n v="8087357.1799999997"/>
    <n v="2021839.2949999999"/>
    <n v="0.10594792599478094"/>
    <n v="2.112253810942764E-2"/>
    <n v="0.77923313564931362"/>
    <n v="50811.78"/>
    <n v="0.10052585311930048"/>
    <n v="2.0041554787960152E-2"/>
    <n v="0"/>
    <n v="0"/>
    <n v="0"/>
    <n v="0"/>
    <n v="229173.52"/>
    <n v="5977071.9299999997"/>
    <n v="23965824.079999998"/>
    <n v="5991456.0199999996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300021846776404"/>
    <n v="0"/>
    <n v="0"/>
    <x v="0"/>
    <x v="0"/>
    <n v="0"/>
    <x v="0"/>
    <x v="0"/>
    <n v="0"/>
    <n v="0"/>
    <n v="0"/>
    <n v="0"/>
    <n v="0"/>
    <n v="0"/>
    <n v="0"/>
    <n v="0"/>
    <n v="0"/>
    <n v="0"/>
    <n v="231527.81"/>
    <n v="5977071.9299999997"/>
    <n v="23965824.079999998"/>
    <n v="5991456.0199999996"/>
    <n v="0.15457198332234443"/>
    <n v="5962589.5500000007"/>
    <n v="1704655.84"/>
    <n v="0.28589186387984727"/>
    <n v="-452791.12"/>
    <x v="0"/>
    <n v="-137357.57"/>
    <n v="0"/>
    <n v="0.15612801553329311"/>
    <n v="2740.64"/>
    <n v="2017611.37"/>
    <n v="2071163.79"/>
    <n v="0.19792048141325477"/>
    <n v="792453.70000000042"/>
    <n v="1.0757269022174798"/>
    <n v="0.18398766546162026"/>
    <n v="452791.12"/>
    <n v="2140623.63"/>
    <n v="0.21152299435281857"/>
    <x v="0"/>
    <x v="0"/>
    <x v="0"/>
    <x v="0"/>
    <x v="0"/>
    <x v="0"/>
    <n v="1000000"/>
    <n v="6759970.0300000003"/>
    <n v="7759970.0300000003"/>
    <n v="2047128.22"/>
    <x v="0"/>
    <n v="2047128.22"/>
    <n v="0.26380620183915837"/>
    <n v="8075253.9800000004"/>
    <n v="-4257933.7100000009"/>
    <x v="0"/>
    <n v="764475"/>
    <n v="2.6427967036201316"/>
    <n v="156993.68"/>
    <n v="156993.68"/>
    <n v="156982.68"/>
    <n v="50811.78"/>
    <n v="50811.78"/>
    <n v="53552.42"/>
    <n v="53552.42"/>
    <n v="0"/>
    <n v="0"/>
    <n v="0"/>
    <n v="0"/>
    <n v="0"/>
    <x v="0"/>
    <x v="0"/>
    <x v="0"/>
    <x v="0"/>
    <x v="0"/>
    <x v="0"/>
    <x v="0"/>
    <x v="0"/>
    <x v="0"/>
    <x v="0"/>
    <n v="128805.15"/>
    <n v="305276.08"/>
    <n v="422614.81"/>
    <n v="5120375.8900000006"/>
    <n v="7159.32"/>
    <n v="12887.53"/>
    <n v="18759.68"/>
    <n v="186118.8"/>
    <n v="7560.02"/>
    <n v="13874.73"/>
    <n v="15290.02"/>
    <n v="53783.45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977071.9300000006"/>
    <n v="224925.33"/>
    <n v="90508.2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5977071.9300000006"/>
    <n v="224925.33"/>
    <n v="90508.22"/>
    <x v="0"/>
    <x v="0"/>
    <x v="0"/>
    <x v="0"/>
    <x v="0"/>
    <x v="0"/>
    <x v="0"/>
    <x v="0"/>
    <x v="0"/>
    <x v="0"/>
    <x v="0"/>
    <x v="0"/>
  </r>
  <r>
    <s v="1790100294001"/>
    <x v="49"/>
    <x v="3"/>
    <x v="0"/>
    <x v="3"/>
    <x v="0"/>
    <x v="0"/>
    <x v="0"/>
    <x v="0"/>
    <x v="0"/>
    <n v="5946706.8200000003"/>
    <n v="-452792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871.53"/>
    <x v="0"/>
    <n v="0"/>
    <x v="0"/>
    <n v="12.28"/>
    <n v="145239.09"/>
    <x v="0"/>
    <n v="0"/>
    <n v="0"/>
    <n v="356561.02"/>
    <n v="352986.92"/>
    <x v="0"/>
    <n v="0"/>
    <x v="0"/>
    <n v="0"/>
    <n v="0"/>
    <n v="357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15842.33"/>
    <n v="286122.90000000002"/>
    <n v="356561.02"/>
    <n v="70438.12"/>
    <n v="2086280.4500000002"/>
    <n v="755832.63000000012"/>
    <n v="2.7602413116247706"/>
    <n v="10606878.869999999"/>
    <n v="772770.73000000021"/>
    <n v="7.2855619402392616E-2"/>
    <n v="9834108.1399999987"/>
    <n v="0.9271443805976074"/>
    <n v="8218817.8399999999"/>
    <n v="1.196535600550553"/>
    <x v="0"/>
    <x v="0"/>
    <n v="296765.04000000004"/>
    <n v="0"/>
    <n v="0"/>
    <x v="0"/>
    <n v="0"/>
    <x v="0"/>
    <x v="0"/>
    <x v="0"/>
    <n v="296765.04000000004"/>
    <n v="0"/>
    <n v="296765.04000000004"/>
    <n v="0"/>
    <n v="6399499.2199999997"/>
    <n v="0"/>
    <n v="0"/>
    <x v="0"/>
    <x v="0"/>
    <n v="0"/>
    <x v="0"/>
    <x v="0"/>
    <n v="0"/>
    <n v="6399499.2199999997"/>
    <n v="0"/>
    <n v="6399499.2200000007"/>
    <n v="4.6373166055327687E-2"/>
    <x v="0"/>
    <n v="4.6373166055327687E-2"/>
    <n v="0"/>
    <n v="0"/>
    <x v="0"/>
    <x v="0"/>
    <n v="0"/>
    <x v="0"/>
    <x v="0"/>
    <x v="0"/>
    <n v="4.6373166055327687E-2"/>
    <n v="0"/>
    <n v="0"/>
    <n v="452792.4"/>
    <n v="0"/>
    <n v="0"/>
    <x v="0"/>
    <x v="0"/>
    <n v="0"/>
    <x v="0"/>
    <x v="0"/>
    <n v="0"/>
    <n v="452792.4"/>
    <n v="0"/>
    <n v="-452792.4"/>
    <n v="1.5257605815024571"/>
    <x v="0"/>
    <n v="1.5257605815024571"/>
    <n v="0"/>
    <n v="0"/>
    <x v="0"/>
    <x v="0"/>
    <n v="0"/>
    <x v="0"/>
    <x v="0"/>
    <n v="0"/>
    <n v="1.5257605815024571"/>
    <n v="0"/>
    <n v="51172019.079999991"/>
    <n v="10234403.815999998"/>
    <n v="4.2573781319711033E-2"/>
    <n v="212103.11"/>
    <n v="0.68475700332729683"/>
    <n v="1.7168260424247472E-2"/>
    <n v="10103199.51"/>
    <n v="2020639.902"/>
    <n v="0.10457794077551573"/>
    <n v="2.0647451849578259E-2"/>
    <n v="0.77863986580337696"/>
    <n v="66864.01999999999"/>
    <n v="9.9271552443093325E-2"/>
    <n v="1.959977968490979E-2"/>
    <n v="0"/>
    <n v="0"/>
    <n v="0"/>
    <n v="0"/>
    <n v="307159.48"/>
    <n v="6102734.1799999997"/>
    <n v="30068558.259999998"/>
    <n v="6013711.6519999998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322956824734701"/>
    <n v="0"/>
    <n v="0"/>
    <x v="0"/>
    <x v="0"/>
    <n v="0"/>
    <x v="0"/>
    <x v="0"/>
    <n v="0"/>
    <n v="0"/>
    <n v="0"/>
    <n v="0"/>
    <n v="0"/>
    <n v="0"/>
    <n v="0"/>
    <n v="0"/>
    <n v="0"/>
    <n v="0"/>
    <n v="310252.90000000002"/>
    <n v="6102734.1799999997"/>
    <n v="30068558.259999998"/>
    <n v="6013711.6519999998"/>
    <n v="0.15477275164838583"/>
    <n v="6240608.8399999999"/>
    <n v="1727139.82"/>
    <n v="0.27675822412224765"/>
    <n v="-452792.4"/>
    <x v="0"/>
    <n v="-156027.35999999999"/>
    <n v="0"/>
    <n v="0.14721639464729369"/>
    <n v="3574.1"/>
    <n v="2012268.23"/>
    <n v="2082706.35"/>
    <n v="0.1963543070045449"/>
    <n v="772770.73000000021"/>
    <n v="1.0728556194023926"/>
    <n v="0.18302025310164211"/>
    <n v="452792.4"/>
    <n v="2152999.65"/>
    <n v="0.21030769791346693"/>
    <x v="0"/>
    <x v="0"/>
    <x v="0"/>
    <x v="0"/>
    <x v="0"/>
    <x v="0"/>
    <n v="1000000"/>
    <n v="6879739.0499999998"/>
    <n v="7879739.0499999998"/>
    <n v="2051061.3900000001"/>
    <x v="0"/>
    <n v="2051061.3900000001"/>
    <n v="0.26029559824065496"/>
    <n v="8218817.8399999999"/>
    <n v="-4513469.0199999996"/>
    <x v="0"/>
    <n v="757645"/>
    <n v="2.6606686904816899"/>
    <n v="212115.38999999998"/>
    <n v="212115.38999999998"/>
    <n v="212103.11"/>
    <n v="66864.01999999999"/>
    <n v="66864.01999999999"/>
    <n v="70438.12"/>
    <n v="70438.12"/>
    <n v="0"/>
    <n v="0"/>
    <n v="0"/>
    <n v="0"/>
    <n v="0"/>
    <x v="0"/>
    <x v="0"/>
    <x v="0"/>
    <x v="0"/>
    <x v="0"/>
    <x v="0"/>
    <x v="0"/>
    <x v="0"/>
    <x v="0"/>
    <x v="0"/>
    <n v="163921.67000000001"/>
    <n v="309732.01"/>
    <n v="426170.95"/>
    <n v="5202909.55"/>
    <n v="6398.7"/>
    <n v="13008.73"/>
    <n v="16923.63"/>
    <n v="167903.15999999997"/>
    <n v="7044.92"/>
    <n v="13740.45"/>
    <n v="16241.55"/>
    <n v="55503.899999999994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102734.1799999997"/>
    <n v="204234.21999999997"/>
    <n v="92530.81999999999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6102734.1799999997"/>
    <n v="204234.21999999997"/>
    <n v="92530.819999999992"/>
    <x v="0"/>
    <x v="0"/>
    <x v="0"/>
    <x v="0"/>
    <x v="0"/>
    <x v="0"/>
    <x v="0"/>
    <x v="0"/>
    <x v="0"/>
    <x v="0"/>
    <x v="0"/>
    <x v="0"/>
  </r>
  <r>
    <s v="1790170047001"/>
    <x v="50"/>
    <x v="0"/>
    <x v="0"/>
    <x v="0"/>
    <x v="0"/>
    <x v="0"/>
    <x v="0"/>
    <x v="0"/>
    <x v="0"/>
    <n v="3080004.98"/>
    <n v="-152535.2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06.32"/>
    <x v="0"/>
    <n v="0"/>
    <x v="0"/>
    <n v="3488.73"/>
    <n v="23492.6"/>
    <x v="0"/>
    <n v="522.59"/>
    <n v="0"/>
    <n v="43682.5"/>
    <n v="36026.22"/>
    <x v="0"/>
    <n v="0"/>
    <x v="0"/>
    <n v="0"/>
    <n v="0"/>
    <n v="7656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537956.96"/>
    <n v="35810.239999999998"/>
    <n v="43682.5"/>
    <n v="7872.260000000002"/>
    <n v="545829.22"/>
    <n v="208718.53"/>
    <n v="2.6151449993443321"/>
    <n v="5592775.7300000004"/>
    <n v="209218.53"/>
    <n v="3.7408710826314501E-2"/>
    <n v="5383557.1999999993"/>
    <n v="0.9625912891736853"/>
    <n v="4932505.0199999996"/>
    <n v="1.0914448496597779"/>
    <x v="0"/>
    <x v="0"/>
    <n v="134997.78"/>
    <n v="0"/>
    <n v="0"/>
    <x v="0"/>
    <n v="0"/>
    <x v="0"/>
    <x v="0"/>
    <x v="0"/>
    <n v="134997.78"/>
    <n v="0"/>
    <n v="134997.78"/>
    <n v="0"/>
    <n v="3232540.2499999995"/>
    <n v="0"/>
    <n v="0"/>
    <x v="0"/>
    <x v="0"/>
    <n v="0"/>
    <x v="0"/>
    <x v="0"/>
    <n v="0"/>
    <n v="3232540.2499999995"/>
    <n v="0"/>
    <n v="3232540.25"/>
    <n v="4.1762134284329483E-2"/>
    <x v="0"/>
    <n v="4.176213428432949E-2"/>
    <n v="0"/>
    <n v="0"/>
    <x v="0"/>
    <x v="0"/>
    <n v="0"/>
    <x v="0"/>
    <x v="0"/>
    <x v="0"/>
    <n v="4.176213428432949E-2"/>
    <n v="0"/>
    <n v="0"/>
    <n v="152535.26999999999"/>
    <n v="0"/>
    <n v="0"/>
    <x v="0"/>
    <x v="0"/>
    <n v="0"/>
    <x v="0"/>
    <x v="0"/>
    <n v="0"/>
    <n v="152535.26999999999"/>
    <n v="0"/>
    <n v="-152535.26999999999"/>
    <n v="1.1299094696223893"/>
    <x v="0"/>
    <n v="1.1299094696223893"/>
    <n v="0"/>
    <n v="0"/>
    <x v="0"/>
    <x v="0"/>
    <n v="0"/>
    <x v="0"/>
    <x v="0"/>
    <n v="0"/>
    <n v="1.1299094696223893"/>
    <n v="0"/>
    <n v="11164063.640000001"/>
    <n v="5582031.8200000003"/>
    <n v="5.0503330882123117E-2"/>
    <n v="24231.170000000002"/>
    <n v="0.96951983746554526"/>
    <n v="3.4149070830628118E-2"/>
    <n v="1077026.93"/>
    <n v="538513.46499999997"/>
    <n v="0.17542202032032761"/>
    <n v="1.6923429146629271E-2"/>
    <n v="0.65535468020669152"/>
    <n v="738.57000000000335"/>
    <n v="1.6457972875385841E-2"/>
    <n v="1.5877444424886901E-3"/>
    <n v="0"/>
    <n v="0"/>
    <n v="0"/>
    <n v="0"/>
    <n v="31278.400000000001"/>
    <n v="3097542.4699999997"/>
    <n v="6191852.3599999994"/>
    <n v="3095926.1799999997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123699926204315"/>
    <n v="0"/>
    <n v="0"/>
    <x v="0"/>
    <x v="0"/>
    <n v="0"/>
    <x v="0"/>
    <x v="0"/>
    <n v="103.52"/>
    <n v="12959.39"/>
    <n v="26154.799999999999"/>
    <n v="13077.4"/>
    <n v="9.4991359138666701E-2"/>
    <n v="233.54"/>
    <n v="18453.28"/>
    <n v="36906.559999999998"/>
    <n v="18453.28"/>
    <n v="0.15186893603738741"/>
    <n v="31663.54"/>
    <n v="3097542.4699999997"/>
    <n v="6191852.3599999994"/>
    <n v="3095926.1799999997"/>
    <n v="0.12272982555417393"/>
    <n v="4932505.0199999996"/>
    <n v="1277430.73"/>
    <n v="0.25898214493859756"/>
    <n v="-152535.26999999999"/>
    <x v="0"/>
    <n v="-17537.489999999991"/>
    <n v="0"/>
    <n v="0.25094531726106861"/>
    <n v="7656.28"/>
    <n v="530300.67999999993"/>
    <n v="538172.93999999994"/>
    <n v="9.6226447471012735E-2"/>
    <n v="209218.52999999997"/>
    <n v="1.0374087108263146"/>
    <n v="9.2756544712610564E-2"/>
    <n v="152535.26999999999"/>
    <n v="599009.26"/>
    <n v="0.25464592984756196"/>
    <x v="0"/>
    <x v="0"/>
    <x v="0"/>
    <x v="0"/>
    <x v="0"/>
    <x v="0"/>
    <n v="504092"/>
    <n v="3307161"/>
    <n v="3811253"/>
    <n v="541893.09"/>
    <x v="0"/>
    <n v="541893.09"/>
    <n v="0.14218239775737795"/>
    <n v="4932505.0199999996"/>
    <n v="-3655074.2899999996"/>
    <x v="0"/>
    <n v="374127"/>
    <n v="1.4378993229571775"/>
    <n v="27719.9"/>
    <n v="27719.9"/>
    <n v="24231.170000000002"/>
    <n v="738.57000000000335"/>
    <n v="738.57000000000335"/>
    <n v="7872.260000000002"/>
    <n v="7872.260000000002"/>
    <n v="0"/>
    <n v="0"/>
    <n v="0"/>
    <n v="0"/>
    <n v="0"/>
    <x v="0"/>
    <x v="0"/>
    <x v="0"/>
    <x v="0"/>
    <x v="0"/>
    <x v="0"/>
    <x v="0"/>
    <x v="0"/>
    <x v="0"/>
    <x v="0"/>
    <n v="64757.810000000005"/>
    <n v="134250.23000000001"/>
    <n v="233892.88999999998"/>
    <n v="2664641.54"/>
    <n v="6931.41"/>
    <n v="10425.89"/>
    <n v="9427.76"/>
    <n v="84430.510000000009"/>
    <n v="0"/>
    <n v="3681.1"/>
    <n v="6308.69"/>
    <n v="13792.42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097542.47"/>
    <n v="111215.57"/>
    <n v="23782.21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097542.47"/>
    <n v="111215.57"/>
    <n v="23782.21"/>
    <x v="0"/>
    <x v="0"/>
    <x v="0"/>
    <x v="0"/>
    <x v="0"/>
    <x v="0"/>
    <x v="0"/>
    <x v="0"/>
    <x v="0"/>
    <x v="0"/>
    <x v="0"/>
    <x v="0"/>
  </r>
  <r>
    <s v="1790170047001"/>
    <x v="50"/>
    <x v="1"/>
    <x v="0"/>
    <x v="1"/>
    <x v="0"/>
    <x v="0"/>
    <x v="0"/>
    <x v="0"/>
    <x v="0"/>
    <n v="3071379.35"/>
    <n v="-160535.2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01.32"/>
    <x v="0"/>
    <n v="0"/>
    <x v="0"/>
    <n v="11488.73"/>
    <n v="47178.35"/>
    <x v="0"/>
    <n v="700.83"/>
    <n v="0"/>
    <n v="86144.75"/>
    <n v="77747.789999999994"/>
    <x v="0"/>
    <n v="0"/>
    <x v="0"/>
    <n v="0"/>
    <n v="0"/>
    <n v="8396.9599999999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537353.96"/>
    <n v="77869.23"/>
    <n v="86144.75"/>
    <n v="8275.5200000000041"/>
    <n v="545629.48"/>
    <n v="190317.82"/>
    <n v="2.866938471657567"/>
    <n v="5584003.1500000004"/>
    <n v="190817.82"/>
    <n v="3.4172226425051362E-2"/>
    <n v="5393185.3300000001"/>
    <n v="0.96582777357494864"/>
    <n v="4921473.51"/>
    <n v="1.0958476803830242"/>
    <x v="0"/>
    <x v="0"/>
    <n v="118567.52"/>
    <n v="0"/>
    <n v="0"/>
    <x v="0"/>
    <n v="0"/>
    <x v="0"/>
    <x v="0"/>
    <x v="0"/>
    <n v="118567.52"/>
    <n v="0"/>
    <n v="118567.52"/>
    <n v="0"/>
    <n v="3231914.62"/>
    <n v="0"/>
    <n v="0"/>
    <x v="0"/>
    <x v="0"/>
    <n v="0"/>
    <x v="0"/>
    <x v="0"/>
    <n v="0"/>
    <n v="3231914.62"/>
    <n v="0"/>
    <n v="3231914.62"/>
    <n v="3.6686464198735537E-2"/>
    <x v="0"/>
    <n v="3.6686464198735537E-2"/>
    <n v="0"/>
    <n v="0"/>
    <x v="0"/>
    <x v="0"/>
    <n v="0"/>
    <x v="0"/>
    <x v="0"/>
    <x v="0"/>
    <n v="3.6686464198735537E-2"/>
    <n v="0"/>
    <n v="0"/>
    <n v="160535.26999999999"/>
    <n v="0"/>
    <n v="0"/>
    <x v="0"/>
    <x v="0"/>
    <n v="0"/>
    <x v="0"/>
    <x v="0"/>
    <n v="0"/>
    <n v="160535.26999999999"/>
    <n v="0"/>
    <n v="-160535.26999999999"/>
    <n v="1.3539565472905226"/>
    <x v="0"/>
    <n v="1.3539565472905226"/>
    <n v="0"/>
    <n v="0"/>
    <x v="0"/>
    <x v="0"/>
    <n v="0"/>
    <x v="0"/>
    <x v="0"/>
    <n v="0"/>
    <n v="1.3539565472905226"/>
    <n v="0"/>
    <n v="16748066.790000001"/>
    <n v="5582688.9300000006"/>
    <n v="5.0704974529182649E-2"/>
    <n v="47757.739999999991"/>
    <n v="0.98786814451437621"/>
    <n v="3.4487810876469523E-2"/>
    <n v="1614380.89"/>
    <n v="538126.96333333326"/>
    <n v="9.2270269626395299E-2"/>
    <n v="8.8941226392135805E-3"/>
    <n v="0.65669653883801971"/>
    <n v="579.38999999999214"/>
    <n v="6.4600739915843903E-3"/>
    <n v="6.2269992893906998E-4"/>
    <n v="0"/>
    <n v="0"/>
    <n v="0"/>
    <n v="0"/>
    <n v="65952.27"/>
    <n v="3113347.1"/>
    <n v="9305199.459999999"/>
    <n v="3101733.1533333329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75782281834075"/>
    <n v="0"/>
    <n v="0"/>
    <x v="0"/>
    <x v="0"/>
    <n v="0"/>
    <x v="0"/>
    <x v="0"/>
    <n v="252.83"/>
    <n v="13831.48"/>
    <n v="39986.28"/>
    <n v="13328.76"/>
    <n v="0.11381253770043126"/>
    <n v="443.15"/>
    <n v="18333.310000000001"/>
    <n v="55239.869999999995"/>
    <n v="18413.289999999997"/>
    <n v="0.14440113635314494"/>
    <n v="66780.58"/>
    <n v="3113347.1"/>
    <n v="9305199.459999999"/>
    <n v="3101733.1533333329"/>
    <n v="0.12918051302040551"/>
    <n v="4921473.51"/>
    <n v="479118.23"/>
    <n v="9.7352597555686121E-2"/>
    <n v="-160535.26999999999"/>
    <x v="0"/>
    <n v="-41967.749999999985"/>
    <n v="0"/>
    <n v="0.22065068618829944"/>
    <n v="8396.9599999999991"/>
    <n v="528957"/>
    <n v="537232.52"/>
    <n v="9.6209207904906002E-2"/>
    <n v="190817.82000000007"/>
    <n v="1.0341722264250515"/>
    <n v="9.3030160205988158E-2"/>
    <n v="160535.26999999999"/>
    <n v="598809.52"/>
    <n v="0.26809071104948362"/>
    <x v="0"/>
    <x v="0"/>
    <x v="0"/>
    <x v="0"/>
    <x v="0"/>
    <x v="0"/>
    <n v="900160"/>
    <n v="3304564.92"/>
    <n v="4204724.92"/>
    <n v="541491.72"/>
    <x v="0"/>
    <n v="541491.72"/>
    <n v="0.12878172301459379"/>
    <n v="4921473.51"/>
    <n v="-4442355.2799999993"/>
    <x v="0"/>
    <n v="373524"/>
    <n v="1.4386062475235861"/>
    <n v="59246.469999999994"/>
    <n v="59246.469999999994"/>
    <n v="47757.739999999991"/>
    <n v="579.38999999999214"/>
    <n v="579.38999999999214"/>
    <n v="8275.5199999999913"/>
    <n v="8275.5199999999913"/>
    <n v="0"/>
    <n v="0"/>
    <n v="0"/>
    <n v="0"/>
    <n v="0"/>
    <x v="0"/>
    <x v="0"/>
    <x v="0"/>
    <x v="0"/>
    <x v="0"/>
    <x v="0"/>
    <x v="0"/>
    <x v="0"/>
    <x v="0"/>
    <x v="0"/>
    <n v="61230.5"/>
    <n v="132436.26999999999"/>
    <n v="237629.84999999998"/>
    <n v="2682050.48"/>
    <n v="7254.93"/>
    <n v="8553.14"/>
    <n v="8566.48"/>
    <n v="66942.16"/>
    <n v="0"/>
    <n v="4961.5"/>
    <n v="7203.61"/>
    <n v="15085.699999999999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113347.1"/>
    <n v="91316.71"/>
    <n v="27250.809999999998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113347.1"/>
    <n v="91316.71"/>
    <n v="27250.809999999998"/>
    <x v="0"/>
    <x v="0"/>
    <x v="0"/>
    <x v="0"/>
    <x v="0"/>
    <x v="0"/>
    <x v="0"/>
    <x v="0"/>
    <x v="0"/>
    <x v="0"/>
    <x v="0"/>
    <x v="0"/>
  </r>
  <r>
    <s v="1790170047001"/>
    <x v="50"/>
    <x v="2"/>
    <x v="0"/>
    <x v="2"/>
    <x v="0"/>
    <x v="0"/>
    <x v="0"/>
    <x v="0"/>
    <x v="0"/>
    <n v="3102545.54"/>
    <n v="-163735.2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164.559999999998"/>
    <x v="0"/>
    <n v="0"/>
    <x v="0"/>
    <n v="14688.73"/>
    <n v="73145.11"/>
    <x v="0"/>
    <n v="700.83"/>
    <n v="0"/>
    <n v="135174.69"/>
    <n v="122636.62"/>
    <x v="0"/>
    <n v="0"/>
    <x v="0"/>
    <n v="0"/>
    <n v="0"/>
    <n v="12538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539297.96"/>
    <n v="122699.23"/>
    <n v="135174.69"/>
    <n v="12475.460000000006"/>
    <n v="551773.41999999993"/>
    <n v="155035.21000000002"/>
    <n v="3.5590200445434288"/>
    <n v="5605500.0800000001"/>
    <n v="155535.21000000002"/>
    <n v="2.7746892833868268E-2"/>
    <n v="5449964.8700000001"/>
    <n v="0.97225310716613178"/>
    <n v="4939698.83"/>
    <n v="1.1032990183330671"/>
    <x v="0"/>
    <x v="0"/>
    <n v="90370.43"/>
    <n v="0"/>
    <n v="0"/>
    <x v="0"/>
    <n v="0"/>
    <x v="0"/>
    <x v="0"/>
    <x v="0"/>
    <n v="90370.43"/>
    <n v="0"/>
    <n v="90370.43"/>
    <n v="0"/>
    <n v="3266280.8099999996"/>
    <n v="0"/>
    <n v="0"/>
    <x v="0"/>
    <x v="0"/>
    <n v="0"/>
    <x v="0"/>
    <x v="0"/>
    <n v="0"/>
    <n v="3266280.8099999996"/>
    <n v="0"/>
    <n v="3266280.81"/>
    <n v="2.7667685437003191E-2"/>
    <x v="0"/>
    <n v="2.7667685437003198E-2"/>
    <n v="0"/>
    <n v="0"/>
    <x v="0"/>
    <x v="0"/>
    <n v="0"/>
    <x v="0"/>
    <x v="0"/>
    <x v="0"/>
    <n v="2.7667685437003198E-2"/>
    <n v="0"/>
    <n v="0"/>
    <n v="163735.26999999999"/>
    <n v="0"/>
    <n v="0"/>
    <x v="0"/>
    <x v="0"/>
    <n v="0"/>
    <x v="0"/>
    <x v="0"/>
    <n v="0"/>
    <n v="163735.26999999999"/>
    <n v="0"/>
    <n v="-163735.26999999999"/>
    <n v="1.8118235135098948"/>
    <x v="0"/>
    <n v="1.8118235135098948"/>
    <n v="0"/>
    <n v="0"/>
    <x v="0"/>
    <x v="0"/>
    <n v="0"/>
    <x v="0"/>
    <x v="0"/>
    <n v="0"/>
    <n v="1.8118235135098948"/>
    <n v="0"/>
    <n v="22353566.870000001"/>
    <n v="5588391.7175000003"/>
    <n v="5.2355034290775801E-2"/>
    <n v="73783.33"/>
    <n v="0.9913500786695314"/>
    <n v="3.4017486534577382E-2"/>
    <n v="2153678.8499999996"/>
    <n v="538419.71249999991"/>
    <n v="9.2682044957631521E-2"/>
    <n v="8.9295529953157798E-3"/>
    <n v="0.66123075968985745"/>
    <n v="638.22000000000116"/>
    <n v="4.74143115627477E-3"/>
    <n v="4.5681837083926999E-4"/>
    <n v="0"/>
    <n v="0"/>
    <n v="0"/>
    <n v="0"/>
    <n v="104071.27"/>
    <n v="3175910.38"/>
    <n v="12481109.84"/>
    <n v="3120277.46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341284079269028"/>
    <n v="0"/>
    <n v="0"/>
    <x v="0"/>
    <x v="0"/>
    <n v="0"/>
    <x v="0"/>
    <x v="0"/>
    <n v="426.59"/>
    <n v="13641.5"/>
    <n v="53627.78"/>
    <n v="13406.945"/>
    <n v="0.12727433430956867"/>
    <n v="673.5"/>
    <n v="18201.310000000001"/>
    <n v="73441.179999999993"/>
    <n v="18360.294999999998"/>
    <n v="0.14672966855924702"/>
    <n v="106226.99"/>
    <n v="3175910.38"/>
    <n v="12481109.84"/>
    <n v="3120277.46"/>
    <n v="0.13617633862598874"/>
    <n v="4939698.83"/>
    <n v="510916.49"/>
    <n v="0.10343069640138364"/>
    <n v="-163735.26999999999"/>
    <x v="0"/>
    <n v="-73364.84"/>
    <n v="0"/>
    <n v="0.16757050221365569"/>
    <n v="12538.07"/>
    <n v="526759.89"/>
    <n v="539235.35"/>
    <n v="9.619754567910023E-2"/>
    <n v="155535.20999999996"/>
    <n v="1.0277468928338682"/>
    <n v="9.360042472504973E-2"/>
    <n v="163735.26999999999"/>
    <n v="604953.46"/>
    <n v="0.27065763042333868"/>
    <x v="0"/>
    <x v="0"/>
    <x v="0"/>
    <x v="0"/>
    <x v="0"/>
    <x v="0"/>
    <n v="881369"/>
    <n v="3331845.59"/>
    <n v="4213214.59"/>
    <n v="545535.68999999994"/>
    <x v="0"/>
    <n v="545535.68999999994"/>
    <n v="0.12948205659754919"/>
    <n v="4939698.83"/>
    <n v="-4428782.34"/>
    <x v="0"/>
    <n v="375468"/>
    <n v="1.4363353468205013"/>
    <n v="88472.06"/>
    <n v="88472.06"/>
    <n v="73783.33"/>
    <n v="638.22000000000116"/>
    <n v="638.22000000000116"/>
    <n v="12475.460000000001"/>
    <n v="12475.460000000001"/>
    <n v="0"/>
    <n v="0"/>
    <n v="0"/>
    <n v="0"/>
    <n v="0"/>
    <x v="0"/>
    <x v="0"/>
    <x v="0"/>
    <x v="0"/>
    <x v="0"/>
    <x v="0"/>
    <x v="0"/>
    <x v="0"/>
    <x v="0"/>
    <x v="0"/>
    <n v="63980.75"/>
    <n v="148581.13"/>
    <n v="239339.00999999998"/>
    <n v="2724009.4899999998"/>
    <n v="5714.05"/>
    <n v="7925.95"/>
    <n v="7099.48"/>
    <n v="48581.380000000005"/>
    <n v="0"/>
    <n v="2593.13"/>
    <n v="7498.24"/>
    <n v="10958.2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175910.38"/>
    <n v="69320.86"/>
    <n v="21049.57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175910.38"/>
    <n v="69320.86"/>
    <n v="21049.57"/>
    <x v="0"/>
    <x v="0"/>
    <x v="0"/>
    <x v="0"/>
    <x v="0"/>
    <x v="0"/>
    <x v="0"/>
    <x v="0"/>
    <x v="0"/>
    <x v="0"/>
    <x v="0"/>
    <x v="0"/>
  </r>
  <r>
    <s v="1790170047001"/>
    <x v="50"/>
    <x v="3"/>
    <x v="0"/>
    <x v="3"/>
    <x v="0"/>
    <x v="0"/>
    <x v="0"/>
    <x v="0"/>
    <x v="0"/>
    <n v="3126687.41"/>
    <n v="-163735.2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940.39"/>
    <x v="0"/>
    <n v="0"/>
    <x v="0"/>
    <n v="14688.73"/>
    <n v="99898.92"/>
    <x v="0"/>
    <n v="700.83"/>
    <n v="0"/>
    <n v="179902.71"/>
    <n v="166937.10999999999"/>
    <x v="0"/>
    <n v="0"/>
    <x v="0"/>
    <n v="0"/>
    <n v="0"/>
    <n v="1296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541089.96"/>
    <n v="167228.87"/>
    <n v="179902.71"/>
    <n v="12673.839999999997"/>
    <n v="553763.79999999993"/>
    <n v="145638.83000000002"/>
    <n v="3.8023087661443027"/>
    <n v="5652515.04"/>
    <n v="146138.83000000002"/>
    <n v="2.5853771102924829E-2"/>
    <n v="5506376.209999999"/>
    <n v="0.97414622889707503"/>
    <n v="4984001.24"/>
    <n v="1.1048103611627509"/>
    <x v="0"/>
    <x v="0"/>
    <n v="90300.43"/>
    <n v="0"/>
    <n v="0"/>
    <x v="0"/>
    <n v="0"/>
    <x v="0"/>
    <x v="0"/>
    <x v="0"/>
    <n v="90300.43"/>
    <n v="0"/>
    <n v="90300.43"/>
    <n v="0"/>
    <n v="3290422.6799999997"/>
    <n v="0"/>
    <n v="0"/>
    <x v="0"/>
    <x v="0"/>
    <n v="0"/>
    <x v="0"/>
    <x v="0"/>
    <n v="0"/>
    <n v="3290422.6799999997"/>
    <n v="0"/>
    <n v="3290422.68"/>
    <n v="2.7443413440123739E-2"/>
    <x v="0"/>
    <n v="2.744341344012375E-2"/>
    <n v="0"/>
    <n v="0"/>
    <x v="0"/>
    <x v="0"/>
    <n v="0"/>
    <x v="0"/>
    <x v="0"/>
    <x v="0"/>
    <n v="2.744341344012375E-2"/>
    <n v="0"/>
    <n v="0"/>
    <n v="163735.26999999999"/>
    <n v="0"/>
    <n v="0"/>
    <x v="0"/>
    <x v="0"/>
    <n v="0"/>
    <x v="0"/>
    <x v="0"/>
    <n v="0"/>
    <n v="163735.26999999999"/>
    <n v="0"/>
    <n v="-163735.26999999999"/>
    <n v="1.8132280211733212"/>
    <x v="0"/>
    <n v="1.8132280211733212"/>
    <n v="0"/>
    <n v="0"/>
    <x v="0"/>
    <x v="0"/>
    <n v="0"/>
    <x v="0"/>
    <x v="0"/>
    <n v="0"/>
    <n v="1.8132280211733212"/>
    <n v="0"/>
    <n v="28006081.91"/>
    <n v="5601216.3820000002"/>
    <n v="5.350565655044176E-2"/>
    <n v="100307.98999999999"/>
    <n v="0.99592186026257734"/>
    <n v="3.363450671275995E-2"/>
    <n v="2694768.8099999996"/>
    <n v="538953.76199999987"/>
    <n v="7.0546905283500008E-2"/>
    <n v="6.7880826961417701E-3"/>
    <n v="0.66019700267971848"/>
    <n v="409.06999999999243"/>
    <n v="2.2770227921703901E-3"/>
    <n v="2.1909705255161E-4"/>
    <n v="0"/>
    <n v="0"/>
    <n v="0"/>
    <n v="0"/>
    <n v="141023.79"/>
    <n v="3200122.25"/>
    <n v="15681232.09"/>
    <n v="3136246.4180000001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489736251968196"/>
    <n v="0"/>
    <n v="0"/>
    <x v="0"/>
    <x v="0"/>
    <n v="0"/>
    <x v="0"/>
    <x v="0"/>
    <n v="590.84"/>
    <n v="13171.89"/>
    <n v="66799.67"/>
    <n v="13359.933999999999"/>
    <n v="0.13267430812158204"/>
    <n v="894.96"/>
    <n v="18078.46"/>
    <n v="91519.639999999985"/>
    <n v="18303.927999999996"/>
    <n v="0.14668326929607681"/>
    <n v="143601.89000000001"/>
    <n v="3200122.25"/>
    <n v="15681232.09"/>
    <n v="3136246.4180000001"/>
    <n v="0.13736346338331634"/>
    <n v="4984001.24"/>
    <n v="564895.96"/>
    <n v="0.11334185783629538"/>
    <n v="-163735.26999999999"/>
    <x v="0"/>
    <n v="-73434.84"/>
    <n v="0"/>
    <n v="0.16688616805974371"/>
    <n v="12965.6"/>
    <n v="528124.36"/>
    <n v="540798.19999999995"/>
    <n v="9.5673907309055117E-2"/>
    <n v="146138.83000000002"/>
    <n v="1.0258537711029247"/>
    <n v="9.3262714437549285E-2"/>
    <n v="163735.26999999999"/>
    <n v="606943.84"/>
    <n v="0.26977004989456682"/>
    <x v="0"/>
    <x v="0"/>
    <x v="0"/>
    <x v="0"/>
    <x v="0"/>
    <x v="0"/>
    <n v="870479"/>
    <n v="3346661.0800000005"/>
    <n v="4217140.08"/>
    <n v="547426.88"/>
    <x v="0"/>
    <n v="547426.88"/>
    <n v="0.12980998250359282"/>
    <n v="4984001.24"/>
    <n v="-4419105.28"/>
    <x v="0"/>
    <n v="377260"/>
    <n v="1.4342627365742457"/>
    <n v="114996.71999999999"/>
    <n v="114996.71999999999"/>
    <n v="100307.98999999999"/>
    <n v="409.06999999999243"/>
    <n v="409.06999999999243"/>
    <n v="12673.839999999993"/>
    <n v="12673.839999999993"/>
    <n v="0"/>
    <n v="0"/>
    <n v="0"/>
    <n v="0"/>
    <n v="0"/>
    <x v="0"/>
    <x v="0"/>
    <x v="0"/>
    <x v="0"/>
    <x v="0"/>
    <x v="0"/>
    <x v="0"/>
    <x v="0"/>
    <x v="0"/>
    <x v="0"/>
    <n v="50142.159999999996"/>
    <n v="164165.56"/>
    <n v="246755.57"/>
    <n v="2739058.9600000004"/>
    <n v="5368.28"/>
    <n v="7787.21"/>
    <n v="7314.77"/>
    <n v="46555.850000000006"/>
    <n v="0"/>
    <n v="3114.53"/>
    <n v="7915.17"/>
    <n v="12244.62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200122.2500000005"/>
    <n v="67026.110000000015"/>
    <n v="23274.3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200122.2500000005"/>
    <n v="67026.110000000015"/>
    <n v="23274.32"/>
    <x v="0"/>
    <x v="0"/>
    <x v="0"/>
    <x v="0"/>
    <x v="0"/>
    <x v="0"/>
    <x v="0"/>
    <x v="0"/>
    <x v="0"/>
    <x v="0"/>
    <x v="0"/>
    <x v="0"/>
  </r>
  <r>
    <s v="1790495507001"/>
    <x v="51"/>
    <x v="0"/>
    <x v="0"/>
    <x v="0"/>
    <x v="0"/>
    <x v="0"/>
    <x v="0"/>
    <x v="0"/>
    <x v="0"/>
    <n v="3224957.81"/>
    <n v="-194244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46.07"/>
    <x v="0"/>
    <n v="0"/>
    <x v="0"/>
    <n v="0"/>
    <n v="35982.730000000003"/>
    <x v="0"/>
    <n v="0"/>
    <n v="0"/>
    <n v="73575.600000000006"/>
    <n v="68412.039999999994"/>
    <x v="0"/>
    <n v="0"/>
    <x v="0"/>
    <n v="2"/>
    <n v="0"/>
    <n v="5161.5600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884030.51"/>
    <n v="49828.800000000003"/>
    <n v="73575.600000000006"/>
    <n v="23746.800000000003"/>
    <n v="3907777.3099999996"/>
    <n v="3546524.65"/>
    <n v="1.1018610317568214"/>
    <n v="11004597.119999999"/>
    <n v="3548321.04"/>
    <n v="0.32243988592287515"/>
    <n v="7456276.080000001"/>
    <n v="0.67756011407712502"/>
    <n v="6840724.7000000002"/>
    <n v="1.0899833580497693"/>
    <x v="0"/>
    <x v="0"/>
    <n v="286137.21000000002"/>
    <n v="0"/>
    <n v="0"/>
    <x v="0"/>
    <n v="0"/>
    <x v="0"/>
    <x v="0"/>
    <x v="0"/>
    <n v="286137.21000000002"/>
    <n v="0"/>
    <n v="286137.21000000002"/>
    <n v="0"/>
    <n v="3419201.88"/>
    <n v="0"/>
    <n v="0"/>
    <x v="0"/>
    <x v="0"/>
    <n v="0"/>
    <x v="0"/>
    <x v="0"/>
    <n v="0"/>
    <n v="3419201.88"/>
    <n v="0"/>
    <n v="3419201.88"/>
    <n v="8.3685380402282655E-2"/>
    <x v="0"/>
    <n v="8.3685380402282655E-2"/>
    <n v="0"/>
    <n v="0"/>
    <x v="0"/>
    <x v="0"/>
    <n v="0"/>
    <x v="0"/>
    <x v="0"/>
    <x v="0"/>
    <n v="8.3685380402282655E-2"/>
    <n v="0"/>
    <n v="0"/>
    <n v="194244.07"/>
    <n v="0"/>
    <n v="0"/>
    <x v="0"/>
    <x v="0"/>
    <n v="0"/>
    <x v="0"/>
    <x v="0"/>
    <n v="0"/>
    <n v="194244.07"/>
    <n v="0"/>
    <n v="-194244.07"/>
    <n v="0.67884938837559783"/>
    <x v="0"/>
    <n v="0.67884938837559783"/>
    <n v="0"/>
    <n v="0"/>
    <x v="0"/>
    <x v="0"/>
    <n v="0"/>
    <x v="0"/>
    <x v="0"/>
    <n v="0"/>
    <n v="0.67884938837559783"/>
    <n v="0"/>
    <n v="22307358.25"/>
    <n v="11153679.125"/>
    <n v="3.8713034072512822E-2"/>
    <n v="54567.969999999994"/>
    <n v="0.65941118938454202"/>
    <n v="1.0298370493960219E-2"/>
    <n v="7803410.3499999996"/>
    <n v="3901705.1749999998"/>
    <n v="7.3035144178980632E-2"/>
    <n v="2.5548663970553311E-2"/>
    <n v="0.52636382972364226"/>
    <n v="18585.239999999991"/>
    <n v="5.7160361943544312E-2"/>
    <n v="1.9995454190547182E-2"/>
    <n v="0"/>
    <n v="0"/>
    <n v="0"/>
    <n v="0"/>
    <n v="41583.4"/>
    <n v="3133064.67"/>
    <n v="6280356.6400000006"/>
    <n v="3140178.3200000003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890842785004641"/>
    <n v="0"/>
    <n v="0"/>
    <x v="0"/>
    <x v="0"/>
    <n v="0"/>
    <x v="0"/>
    <x v="0"/>
    <n v="0"/>
    <n v="0"/>
    <n v="0"/>
    <n v="0"/>
    <n v="0"/>
    <n v="0"/>
    <n v="0"/>
    <n v="0"/>
    <n v="0"/>
    <n v="0"/>
    <n v="44442.54"/>
    <n v="3133064.67"/>
    <n v="6280356.6400000006"/>
    <n v="3140178.3200000003"/>
    <n v="0.1698344570444649"/>
    <n v="6495890.6500000004"/>
    <n v="395636.89"/>
    <n v="6.0905718910154373E-2"/>
    <n v="-194244.07"/>
    <x v="0"/>
    <n v="91893.140000000014"/>
    <n v="2.3515449502418049E-2"/>
    <n v="7.3670175675319305E-2"/>
    <n v="5161.5600000000004"/>
    <n v="3878868.9499999997"/>
    <n v="3902615.7499999995"/>
    <n v="0.35463504092369713"/>
    <n v="3548321.04"/>
    <n v="1.3224398859228752"/>
    <n v="0.26816722990490582"/>
    <n v="194244.07"/>
    <n v="3990640.4899999998"/>
    <n v="4.8674910828662502E-2"/>
    <x v="0"/>
    <x v="0"/>
    <x v="0"/>
    <x v="0"/>
    <x v="0"/>
    <x v="0"/>
    <n v="1964551.4850000001"/>
    <n v="6679857.2600000007"/>
    <n v="8644408.745000001"/>
    <n v="3843764.15"/>
    <x v="13"/>
    <n v="3869834.03"/>
    <n v="0.44766902447068396"/>
    <n v="6495890.6500000004"/>
    <n v="-6100253.7600000007"/>
    <x v="0"/>
    <n v="655706.4"/>
    <n v="5.923429312265367"/>
    <n v="54565.969999999994"/>
    <n v="54567.969999999994"/>
    <n v="54567.969999999994"/>
    <n v="18585.239999999991"/>
    <n v="18585.239999999991"/>
    <n v="23746.799999999992"/>
    <n v="23746.799999999992"/>
    <n v="0"/>
    <n v="0"/>
    <n v="0"/>
    <n v="0"/>
    <n v="0"/>
    <x v="0"/>
    <x v="0"/>
    <x v="0"/>
    <x v="0"/>
    <x v="0"/>
    <x v="0"/>
    <x v="0"/>
    <x v="0"/>
    <x v="0"/>
    <x v="0"/>
    <n v="150402.10999999999"/>
    <n v="160516.10999999999"/>
    <n v="238119.87"/>
    <n v="2584026.5799999996"/>
    <n v="17151.580000000002"/>
    <n v="10900.95"/>
    <n v="16096.32"/>
    <n v="179469.94"/>
    <n v="0"/>
    <n v="5705.82"/>
    <n v="12405.99"/>
    <n v="44406.61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133064.6699999995"/>
    <n v="223618.79"/>
    <n v="62518.42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133064.6699999995"/>
    <n v="223618.79"/>
    <n v="62518.42"/>
    <x v="0"/>
    <x v="0"/>
    <x v="0"/>
    <x v="0"/>
    <x v="0"/>
    <x v="0"/>
    <x v="0"/>
    <x v="0"/>
    <x v="0"/>
    <x v="0"/>
    <x v="0"/>
    <x v="0"/>
  </r>
  <r>
    <s v="1790495507001"/>
    <x v="51"/>
    <x v="1"/>
    <x v="0"/>
    <x v="1"/>
    <x v="0"/>
    <x v="0"/>
    <x v="0"/>
    <x v="0"/>
    <x v="0"/>
    <n v="3189164.66"/>
    <n v="-205936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117.200000000001"/>
    <x v="0"/>
    <n v="0"/>
    <x v="0"/>
    <n v="11692.59"/>
    <n v="72871.42"/>
    <x v="0"/>
    <n v="0"/>
    <n v="0"/>
    <n v="145329.74"/>
    <n v="111412.28"/>
    <x v="0"/>
    <n v="0"/>
    <x v="0"/>
    <n v="8"/>
    <n v="0"/>
    <n v="33909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874411.04"/>
    <n v="110681.21"/>
    <n v="145329.74"/>
    <n v="34648.529999999984"/>
    <n v="3909059.57"/>
    <n v="3602219.19"/>
    <n v="1.0851809298145458"/>
    <n v="10890473.85"/>
    <n v="3608377.75"/>
    <n v="0.33133340198966643"/>
    <n v="7282096.1000000006"/>
    <n v="0.66866659801033368"/>
    <n v="6719308.9000000004"/>
    <n v="1.0837567089674951"/>
    <x v="0"/>
    <x v="0"/>
    <n v="377870.69"/>
    <n v="0"/>
    <n v="0"/>
    <x v="0"/>
    <n v="0"/>
    <x v="0"/>
    <x v="0"/>
    <x v="0"/>
    <n v="377870.69"/>
    <n v="0"/>
    <n v="377870.69"/>
    <n v="0"/>
    <n v="3395101.32"/>
    <n v="0"/>
    <n v="0"/>
    <x v="0"/>
    <x v="0"/>
    <n v="0"/>
    <x v="0"/>
    <x v="0"/>
    <n v="0"/>
    <n v="3395101.32"/>
    <n v="0"/>
    <n v="3395101.3200000003"/>
    <n v="0.11129879623150686"/>
    <x v="0"/>
    <n v="0.11129879623150687"/>
    <n v="0"/>
    <n v="0"/>
    <x v="0"/>
    <x v="0"/>
    <n v="0"/>
    <x v="0"/>
    <x v="0"/>
    <x v="0"/>
    <n v="0.11129879623150687"/>
    <n v="0"/>
    <n v="0"/>
    <n v="205936.66"/>
    <n v="0"/>
    <n v="0"/>
    <x v="0"/>
    <x v="0"/>
    <n v="0"/>
    <x v="0"/>
    <x v="0"/>
    <n v="0"/>
    <n v="205936.66"/>
    <n v="0"/>
    <n v="-205936.66"/>
    <n v="0.54499241526248043"/>
    <x v="0"/>
    <n v="0.54499241526248043"/>
    <n v="0"/>
    <n v="0"/>
    <x v="0"/>
    <x v="0"/>
    <n v="0"/>
    <x v="0"/>
    <x v="0"/>
    <n v="0"/>
    <n v="0.54499241526248043"/>
    <n v="0"/>
    <n v="33197832.100000001"/>
    <n v="11065944.033333333"/>
    <n v="3.9511181213546777E-2"/>
    <n v="73610.490000000005"/>
    <n v="0.98995971905634639"/>
    <n v="1.0232047049843349E-2"/>
    <n v="11677821.390000001"/>
    <n v="3892607.1300000004"/>
    <n v="5.3406668861545242E-2"/>
    <n v="1.8786574319712881E-2"/>
    <n v="0.53012420778346325"/>
    <n v="739.07000000000698"/>
    <n v="1.1391902269880601E-3"/>
    <n v="4.0072676914345998E-4"/>
    <n v="0"/>
    <n v="0"/>
    <n v="0"/>
    <n v="0"/>
    <n v="74166.69"/>
    <n v="3017230.63"/>
    <n v="9297587.2699999996"/>
    <n v="3099195.7566666664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58568317046838"/>
    <n v="0"/>
    <n v="0"/>
    <x v="0"/>
    <x v="0"/>
    <n v="0"/>
    <x v="0"/>
    <x v="0"/>
    <n v="0"/>
    <n v="0"/>
    <n v="0"/>
    <n v="0"/>
    <n v="0"/>
    <n v="0"/>
    <n v="0"/>
    <n v="0"/>
    <n v="0"/>
    <n v="0"/>
    <n v="87442.78"/>
    <n v="3017230.63"/>
    <n v="9297587.2699999996"/>
    <n v="3099195.7566666664"/>
    <n v="0.16928800927512028"/>
    <n v="6404350.6600000001"/>
    <n v="327975.67999999999"/>
    <n v="5.1211386979238258E-2"/>
    <n v="-205936.66"/>
    <x v="0"/>
    <n v="171934.03"/>
    <n v="4.398347656799715E-2"/>
    <n v="9.752984030315999E-2"/>
    <n v="33909.46"/>
    <n v="3840501.58"/>
    <n v="3875150.11"/>
    <n v="0.35582933886756452"/>
    <n v="3608377.7499999995"/>
    <n v="1.3313334019896663"/>
    <n v="0.26727289973779716"/>
    <n v="205936.66"/>
    <n v="3991922.7499999995"/>
    <n v="5.1588337975728621E-2"/>
    <x v="0"/>
    <x v="0"/>
    <x v="0"/>
    <x v="0"/>
    <x v="0"/>
    <x v="0"/>
    <n v="1971390.2050000001"/>
    <n v="6619717.7599999998"/>
    <n v="8591107.9649999999"/>
    <n v="3839595.5449999999"/>
    <x v="13"/>
    <n v="3865665.4249999998"/>
    <n v="0.44996122045592285"/>
    <n v="6404350.6600000001"/>
    <n v="-6076374.9800000004"/>
    <x v="0"/>
    <n v="644868.93000000005"/>
    <n v="6.0080597153285087"/>
    <n v="85295.08"/>
    <n v="85303.08"/>
    <n v="73610.490000000005"/>
    <n v="739.07000000000698"/>
    <n v="739.07000000000698"/>
    <n v="34648.530000000006"/>
    <n v="34648.530000000006"/>
    <n v="0"/>
    <n v="0"/>
    <n v="0"/>
    <n v="0"/>
    <n v="0"/>
    <x v="0"/>
    <x v="0"/>
    <x v="0"/>
    <x v="0"/>
    <x v="0"/>
    <x v="0"/>
    <x v="0"/>
    <x v="0"/>
    <x v="0"/>
    <x v="0"/>
    <n v="116128.93"/>
    <n v="130359.69"/>
    <n v="228038.12"/>
    <n v="2542703.89"/>
    <n v="18876.169999999998"/>
    <n v="12078.13"/>
    <n v="22215.78"/>
    <n v="263124.8"/>
    <n v="0"/>
    <n v="7526.87"/>
    <n v="12437.95"/>
    <n v="41610.990000000005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017230.63"/>
    <n v="316294.88"/>
    <n v="61575.810000000005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017230.63"/>
    <n v="316294.88"/>
    <n v="61575.810000000005"/>
    <x v="0"/>
    <x v="0"/>
    <x v="0"/>
    <x v="0"/>
    <x v="0"/>
    <x v="0"/>
    <x v="0"/>
    <x v="0"/>
    <x v="0"/>
    <x v="0"/>
    <x v="0"/>
    <x v="0"/>
  </r>
  <r>
    <s v="1790495507001"/>
    <x v="51"/>
    <x v="2"/>
    <x v="0"/>
    <x v="2"/>
    <x v="0"/>
    <x v="0"/>
    <x v="0"/>
    <x v="0"/>
    <x v="0"/>
    <n v="3273080.84"/>
    <n v="-214503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363.129999999997"/>
    <x v="0"/>
    <n v="0"/>
    <x v="0"/>
    <n v="20564.25"/>
    <n v="133012.37"/>
    <x v="0"/>
    <n v="0"/>
    <n v="0"/>
    <n v="224111.21"/>
    <n v="178395.34"/>
    <x v="0"/>
    <n v="0"/>
    <x v="0"/>
    <n v="14"/>
    <n v="0"/>
    <n v="4570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869683.02"/>
    <n v="192939.75"/>
    <n v="224111.21"/>
    <n v="31171.459999999992"/>
    <n v="3900854.48"/>
    <n v="3505074.0200000005"/>
    <n v="1.1129164342155602"/>
    <n v="10770094.24"/>
    <n v="3506898.95"/>
    <n v="0.32561450920043206"/>
    <n v="7263195.29"/>
    <n v="0.674385490799568"/>
    <n v="6650713.0899999999"/>
    <n v="1.0920927112193319"/>
    <x v="0"/>
    <x v="0"/>
    <n v="307277.52"/>
    <n v="0"/>
    <n v="0"/>
    <x v="0"/>
    <n v="0"/>
    <x v="0"/>
    <x v="0"/>
    <x v="0"/>
    <n v="307277.52"/>
    <n v="0"/>
    <n v="307277.52"/>
    <n v="0"/>
    <n v="3487584.73"/>
    <n v="0"/>
    <n v="0"/>
    <x v="0"/>
    <x v="0"/>
    <n v="0"/>
    <x v="0"/>
    <x v="0"/>
    <n v="0"/>
    <n v="3487584.73"/>
    <n v="0"/>
    <n v="3487584.73"/>
    <n v="8.8106108894449725E-2"/>
    <x v="0"/>
    <n v="8.8106108894449725E-2"/>
    <n v="0"/>
    <n v="0"/>
    <x v="0"/>
    <x v="0"/>
    <n v="0"/>
    <x v="0"/>
    <x v="0"/>
    <x v="0"/>
    <n v="8.8106108894449725E-2"/>
    <n v="0"/>
    <n v="0"/>
    <n v="214503.89"/>
    <n v="0"/>
    <n v="0"/>
    <x v="0"/>
    <x v="0"/>
    <n v="0"/>
    <x v="0"/>
    <x v="0"/>
    <n v="0"/>
    <n v="214503.89"/>
    <n v="0"/>
    <n v="-214503.89"/>
    <n v="0.69807869446486026"/>
    <x v="0"/>
    <n v="0.69807869446486026"/>
    <n v="0"/>
    <n v="0"/>
    <x v="0"/>
    <x v="0"/>
    <n v="0"/>
    <x v="0"/>
    <x v="0"/>
    <n v="0"/>
    <n v="0.69807869446486026"/>
    <n v="0"/>
    <n v="43967926.340000004"/>
    <n v="10991981.585000001"/>
    <n v="4.8403418063040722E-2"/>
    <n v="118481.95999999999"/>
    <n v="1.1226381636495548"/>
    <n v="1.0520952851468949E-2"/>
    <n v="15547504.41"/>
    <n v="3886876.1025"/>
    <n v="3.2078676220166441E-2"/>
    <n v="1.1343345058924601E-2"/>
    <n v="0.54976852517243158"/>
    <n v="-14530.410000000003"/>
    <n v="-1.495330400745647E-2"/>
    <n v="-5.2876398627991301E-3"/>
    <n v="0"/>
    <n v="0"/>
    <n v="0"/>
    <n v="0"/>
    <n v="113820.8"/>
    <n v="3180307.21"/>
    <n v="12477894.48"/>
    <n v="3119473.62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594872579816848"/>
    <n v="0"/>
    <n v="0"/>
    <x v="0"/>
    <x v="0"/>
    <n v="0"/>
    <x v="0"/>
    <x v="0"/>
    <n v="0"/>
    <n v="0"/>
    <n v="0"/>
    <n v="0"/>
    <n v="0"/>
    <n v="0"/>
    <n v="0"/>
    <n v="0"/>
    <n v="0"/>
    <n v="0"/>
    <n v="133051.98000000001"/>
    <n v="3180307.21"/>
    <n v="12477894.48"/>
    <n v="3119473.62"/>
    <n v="0.17060824511796963"/>
    <n v="6343732.9900000002"/>
    <n v="75936.7"/>
    <n v="1.197034933842636E-2"/>
    <n v="-214503.89"/>
    <x v="0"/>
    <n v="92773.63"/>
    <n v="2.3782899484115081E-2"/>
    <n v="7.9406379905504518E-2"/>
    <n v="45701.87"/>
    <n v="3823981.15"/>
    <n v="3855152.61"/>
    <n v="0.3579497564359288"/>
    <n v="3506898.95"/>
    <n v="1.3256145092004321"/>
    <n v="0.27002552699263421"/>
    <n v="214503.89"/>
    <n v="3983717.6599999997"/>
    <n v="5.3845153775280361E-2"/>
    <x v="0"/>
    <x v="0"/>
    <x v="0"/>
    <x v="0"/>
    <x v="0"/>
    <x v="0"/>
    <n v="2004254.1850000001"/>
    <n v="6685649.1699999999"/>
    <n v="8689903.3550000004"/>
    <n v="3833128.9899999998"/>
    <x v="13"/>
    <n v="3859198.8699999996"/>
    <n v="0.4441014718281639"/>
    <n v="6343732.9900000002"/>
    <n v="-6267796.29"/>
    <x v="0"/>
    <n v="635553.91"/>
    <n v="6.0886778589718684"/>
    <n v="139032.21"/>
    <n v="139046.21"/>
    <n v="118481.95999999999"/>
    <n v="-14530.410000000003"/>
    <n v="-14530.410000000003"/>
    <n v="31171.46"/>
    <n v="31171.46"/>
    <n v="0"/>
    <n v="0"/>
    <n v="0"/>
    <n v="0"/>
    <n v="0"/>
    <x v="0"/>
    <x v="0"/>
    <x v="0"/>
    <x v="0"/>
    <x v="0"/>
    <x v="0"/>
    <x v="0"/>
    <x v="0"/>
    <x v="0"/>
    <x v="0"/>
    <n v="128641.32"/>
    <n v="160890.91"/>
    <n v="232416.2"/>
    <n v="2658358.7799999998"/>
    <n v="20140.93"/>
    <n v="13288.54"/>
    <n v="17513.580000000002"/>
    <n v="191919.89"/>
    <n v="0"/>
    <n v="7328.5"/>
    <n v="13907.89"/>
    <n v="43178.19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180307.21"/>
    <n v="242862.94"/>
    <n v="64414.58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180307.21"/>
    <n v="242862.94"/>
    <n v="64414.58"/>
    <x v="0"/>
    <x v="0"/>
    <x v="0"/>
    <x v="0"/>
    <x v="0"/>
    <x v="0"/>
    <x v="0"/>
    <x v="0"/>
    <x v="0"/>
    <x v="0"/>
    <x v="0"/>
    <x v="0"/>
  </r>
  <r>
    <s v="1790495507001"/>
    <x v="51"/>
    <x v="3"/>
    <x v="0"/>
    <x v="3"/>
    <x v="0"/>
    <x v="0"/>
    <x v="0"/>
    <x v="0"/>
    <x v="0"/>
    <n v="3262559.52"/>
    <n v="-229789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120.18"/>
    <x v="0"/>
    <n v="0"/>
    <x v="0"/>
    <n v="35850.019999999997"/>
    <n v="202475.99"/>
    <x v="0"/>
    <n v="0"/>
    <n v="0"/>
    <n v="325144.33"/>
    <n v="261446.27"/>
    <x v="0"/>
    <n v="0"/>
    <x v="0"/>
    <n v="14"/>
    <n v="0"/>
    <n v="63684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017214.62"/>
    <n v="290446.19"/>
    <n v="325144.33"/>
    <n v="34698.140000000014"/>
    <n v="4051912.7600000002"/>
    <n v="3569899.82"/>
    <n v="1.1350214191724854"/>
    <n v="10652224.15"/>
    <n v="3570563.08"/>
    <n v="0.3351941368976919"/>
    <n v="7081661.0700000012"/>
    <n v="0.66480586310230816"/>
    <n v="6403322.4799999995"/>
    <n v="1.1059354096437763"/>
    <x v="0"/>
    <x v="0"/>
    <n v="357666.68"/>
    <n v="0"/>
    <n v="0"/>
    <x v="0"/>
    <n v="0"/>
    <x v="0"/>
    <x v="0"/>
    <x v="0"/>
    <n v="357666.68"/>
    <n v="0"/>
    <n v="357666.68"/>
    <n v="0"/>
    <n v="3492349.18"/>
    <n v="0"/>
    <n v="0"/>
    <x v="0"/>
    <x v="0"/>
    <n v="0"/>
    <x v="0"/>
    <x v="0"/>
    <n v="0"/>
    <n v="3492349.18"/>
    <n v="0"/>
    <n v="3492349.18"/>
    <n v="0.10241435250755768"/>
    <x v="0"/>
    <n v="0.10241435250755768"/>
    <n v="0"/>
    <n v="0"/>
    <x v="0"/>
    <x v="0"/>
    <n v="0"/>
    <x v="0"/>
    <x v="0"/>
    <x v="0"/>
    <n v="0.10241435250755768"/>
    <n v="0"/>
    <n v="0"/>
    <n v="229789.66"/>
    <n v="0"/>
    <n v="0"/>
    <x v="0"/>
    <x v="0"/>
    <n v="0"/>
    <x v="0"/>
    <x v="0"/>
    <n v="0"/>
    <n v="229789.66"/>
    <n v="0"/>
    <n v="-229789.66"/>
    <n v="0.6424687365342503"/>
    <x v="0"/>
    <n v="0.6424687365342503"/>
    <n v="0"/>
    <n v="0"/>
    <x v="0"/>
    <x v="0"/>
    <n v="0"/>
    <x v="0"/>
    <x v="0"/>
    <n v="0"/>
    <n v="0.6424687365342503"/>
    <n v="0"/>
    <n v="54620150.490000002"/>
    <n v="10924030.098000001"/>
    <n v="5.5604750678159467E-2"/>
    <n v="173490.07"/>
    <n v="1.1670753836228205"/>
    <n v="1.063597307565748E-2"/>
    <n v="19564719.030000001"/>
    <n v="3912943.8060000003"/>
    <n v="2.660258494905662E-2"/>
    <n v="9.5289393260695899E-3"/>
    <n v="0.56933110627578376"/>
    <n v="-28985.919999999984"/>
    <n v="-2.2223104729145689E-2"/>
    <n v="-7.9602270608830003E-3"/>
    <n v="0"/>
    <n v="0"/>
    <n v="0"/>
    <n v="0"/>
    <n v="150650.48000000001"/>
    <n v="3134682.5"/>
    <n v="15612576.98"/>
    <n v="3122515.3960000002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73953934028899"/>
    <n v="0"/>
    <n v="0"/>
    <x v="0"/>
    <x v="0"/>
    <n v="0"/>
    <x v="0"/>
    <x v="0"/>
    <n v="0"/>
    <n v="0"/>
    <n v="0"/>
    <n v="0"/>
    <n v="0"/>
    <n v="0"/>
    <n v="0"/>
    <n v="0"/>
    <n v="0"/>
    <n v="0"/>
    <n v="171168.69"/>
    <n v="3134682.5"/>
    <n v="15612576.98"/>
    <n v="3122515.3960000002"/>
    <n v="0.1644526943430962"/>
    <n v="6134126.7699999996"/>
    <n v="127965.69"/>
    <n v="2.0861272483939881E-2"/>
    <n v="-229789.66"/>
    <x v="0"/>
    <n v="127877.01999999999"/>
    <n v="3.1559667637069258E-2"/>
    <n v="8.9033500530275367E-2"/>
    <n v="63684.06"/>
    <n v="3953530.56"/>
    <n v="3988228.7"/>
    <n v="0.37440337753313235"/>
    <n v="3570563.0799999996"/>
    <n v="1.3351941368976918"/>
    <n v="0.28041119054271335"/>
    <n v="229789.66"/>
    <n v="4134775.94"/>
    <n v="5.557487596292824E-2"/>
    <x v="0"/>
    <x v="0"/>
    <x v="0"/>
    <x v="0"/>
    <x v="0"/>
    <x v="0"/>
    <n v="1909704.1"/>
    <n v="6704850.2599999998"/>
    <n v="8614554.3599999994"/>
    <n v="3982423.9299999997"/>
    <x v="13"/>
    <n v="4008493.8099999996"/>
    <n v="0.46531644499367925"/>
    <n v="6134126.7699999996"/>
    <n v="-6006161.0799999991"/>
    <x v="0"/>
    <n v="782035.67"/>
    <n v="5.1368687824687074"/>
    <n v="209326.09"/>
    <n v="209340.09"/>
    <n v="173490.07"/>
    <n v="-28985.919999999984"/>
    <n v="-28985.919999999984"/>
    <n v="34698.140000000014"/>
    <n v="34698.140000000014"/>
    <n v="0"/>
    <n v="0"/>
    <n v="0"/>
    <n v="0"/>
    <n v="0"/>
    <x v="0"/>
    <x v="0"/>
    <x v="0"/>
    <x v="0"/>
    <x v="0"/>
    <x v="0"/>
    <x v="0"/>
    <x v="0"/>
    <x v="0"/>
    <x v="0"/>
    <n v="149027.53"/>
    <n v="159289.37"/>
    <n v="228347.8"/>
    <n v="2598017.7999999998"/>
    <n v="23816.06"/>
    <n v="15515.28"/>
    <n v="20853.88"/>
    <n v="228581.22999999998"/>
    <n v="0"/>
    <n v="7848.58"/>
    <n v="15779.72"/>
    <n v="45271.93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134682.5"/>
    <n v="288766.44999999995"/>
    <n v="68900.23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0"/>
    <x v="0"/>
    <x v="0"/>
    <n v="3134682.5"/>
    <n v="288766.44999999995"/>
    <n v="68900.23"/>
    <x v="0"/>
    <x v="0"/>
    <x v="0"/>
    <x v="0"/>
    <x v="0"/>
    <x v="0"/>
    <x v="0"/>
    <x v="0"/>
    <x v="0"/>
    <x v="0"/>
    <x v="0"/>
    <x v="0"/>
  </r>
  <r>
    <s v="1790499871001"/>
    <x v="52"/>
    <x v="0"/>
    <x v="0"/>
    <x v="0"/>
    <x v="0"/>
    <x v="0"/>
    <x v="0"/>
    <x v="0"/>
    <x v="0"/>
    <n v="11074439.6"/>
    <n v="-808294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279.28"/>
    <x v="0"/>
    <n v="0"/>
    <x v="0"/>
    <n v="40393.24"/>
    <n v="58625.68"/>
    <x v="0"/>
    <n v="0"/>
    <n v="0"/>
    <n v="174685.1"/>
    <n v="172449.93"/>
    <x v="0"/>
    <n v="84.08"/>
    <x v="0"/>
    <n v="210.81"/>
    <n v="493.12"/>
    <n v="1447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773254.43"/>
    <n v="147298.20000000001"/>
    <n v="174685.1"/>
    <n v="27386.899999999994"/>
    <n v="1800641.3299999998"/>
    <n v="471816.18999999994"/>
    <n v="3.8164042865930483"/>
    <n v="15067542.640000001"/>
    <n v="542317.19000000006"/>
    <n v="3.5992411168646953E-2"/>
    <n v="14525225.449999999"/>
    <n v="0.96400758883135296"/>
    <n v="12971851.399999999"/>
    <n v="1.1197496025894962"/>
    <x v="0"/>
    <x v="0"/>
    <n v="186400.69"/>
    <n v="0"/>
    <n v="0"/>
    <x v="0"/>
    <n v="260235.74"/>
    <x v="0"/>
    <x v="0"/>
    <x v="0"/>
    <n v="186400.69"/>
    <n v="0"/>
    <n v="446636.43"/>
    <n v="0"/>
    <n v="5584448.7600000007"/>
    <n v="0"/>
    <n v="5800994.4400000004"/>
    <x v="0"/>
    <x v="0"/>
    <n v="497291.05"/>
    <x v="0"/>
    <x v="0"/>
    <n v="0"/>
    <n v="6081739.8100000005"/>
    <n v="0"/>
    <n v="11882734.25"/>
    <n v="3.7587008225821429E-2"/>
    <x v="0"/>
    <n v="3.3378529915994777E-2"/>
    <n v="0"/>
    <n v="4.4860539462954561E-2"/>
    <x v="0"/>
    <x v="0"/>
    <n v="0"/>
    <x v="0"/>
    <x v="0"/>
    <x v="0"/>
    <n v="3.0649237853534541E-2"/>
    <n v="0"/>
    <n v="0"/>
    <n v="395242.66"/>
    <n v="0"/>
    <n v="399092.56"/>
    <x v="0"/>
    <x v="0"/>
    <n v="13959.43"/>
    <x v="0"/>
    <x v="0"/>
    <n v="0"/>
    <n v="409202.08999999997"/>
    <n v="0"/>
    <n v="-808294.65"/>
    <n v="1.8097373964770407"/>
    <x v="0"/>
    <n v="2.120392687387584"/>
    <n v="0"/>
    <n v="1.5335808986113899"/>
    <x v="0"/>
    <x v="0"/>
    <n v="0"/>
    <x v="0"/>
    <x v="0"/>
    <n v="0"/>
    <n v="2.1952820560911013"/>
    <n v="0"/>
    <n v="30192754.34"/>
    <n v="15096377.17"/>
    <n v="4.6601125030052502E-2"/>
    <n v="84072.299999999988"/>
    <n v="0.69732456469015369"/>
    <n v="1.6627017010333481E-2"/>
    <n v="3538698.98"/>
    <n v="1769349.49"/>
    <n v="0.18574216222256906"/>
    <n v="2.176964686952108E-2"/>
    <n v="0.99951163053849268"/>
    <n v="25446.619999999988"/>
    <n v="0.1725828852501039"/>
    <n v="2.0227332462706339E-2"/>
    <n v="0"/>
    <n v="0"/>
    <n v="0"/>
    <n v="0"/>
    <n v="70444.03"/>
    <n v="5398048.0700000003"/>
    <n v="10739309.67"/>
    <n v="5369654.835"/>
    <n v="0"/>
    <n v="0"/>
    <n v="0"/>
    <n v="0"/>
    <n v="82785.36"/>
    <n v="5540758.7000000002"/>
    <n v="11216600.24"/>
    <n v="5608300.1200000001"/>
    <x v="0"/>
    <x v="0"/>
    <x v="0"/>
    <x v="0"/>
    <x v="0"/>
    <x v="0"/>
    <x v="0"/>
    <x v="0"/>
    <n v="6408.93"/>
    <n v="497291.05"/>
    <n v="957148.19"/>
    <n v="478574.09499999997"/>
    <x v="0"/>
    <x v="0"/>
    <x v="0"/>
    <x v="0"/>
    <x v="0"/>
    <x v="0"/>
    <x v="0"/>
    <x v="0"/>
    <n v="0"/>
    <n v="0.15742694567443272"/>
    <n v="0"/>
    <n v="0.17713465733713268"/>
    <x v="0"/>
    <x v="0"/>
    <n v="0.16070063299184634"/>
    <x v="0"/>
    <x v="0"/>
    <n v="0"/>
    <n v="0"/>
    <n v="0"/>
    <n v="0"/>
    <n v="0"/>
    <n v="0"/>
    <n v="0"/>
    <n v="0"/>
    <n v="0"/>
    <n v="0"/>
    <n v="160659.91"/>
    <n v="11436097.82"/>
    <n v="22913058.100000001"/>
    <n v="11456529.050000001"/>
    <n v="0.16828124046872645"/>
    <n v="8519895.1899999995"/>
    <n v="1730891.61"/>
    <n v="0.20315879144048488"/>
    <n v="-808294.65"/>
    <x v="0"/>
    <n v="-361658.22000000003"/>
    <n v="0"/>
    <n v="0.25187385546246738"/>
    <n v="1447.16"/>
    <n v="1771807.27"/>
    <n v="1799194.17"/>
    <n v="0.11940859986177546"/>
    <n v="542317.19000000006"/>
    <n v="1.0359924111686469"/>
    <n v="0.11526011057076865"/>
    <n v="808294.65"/>
    <n v="1801365.7399999995"/>
    <n v="0.44871212550095474"/>
    <x v="0"/>
    <x v="0"/>
    <x v="0"/>
    <x v="0"/>
    <x v="0"/>
    <x v="0"/>
    <n v="714337.71499999997"/>
    <n v="11907975.6"/>
    <n v="12622313.314999999"/>
    <n v="1786947.8799999997"/>
    <x v="0"/>
    <n v="1786947.8799999997"/>
    <n v="0.14157055330550553"/>
    <n v="12023441.039999999"/>
    <n v="-6789003.5799999991"/>
    <x v="0"/>
    <n v="593588.22"/>
    <n v="2.9873477441988321"/>
    <n v="124170.65"/>
    <n v="124465.54"/>
    <n v="84072.299999999988"/>
    <n v="25446.619999999988"/>
    <n v="25939.739999999987"/>
    <n v="27386.899999999987"/>
    <n v="27386.899999999987"/>
    <n v="0"/>
    <n v="0"/>
    <n v="0"/>
    <n v="0"/>
    <n v="0"/>
    <x v="0"/>
    <x v="0"/>
    <x v="0"/>
    <x v="0"/>
    <x v="0"/>
    <x v="0"/>
    <x v="0"/>
    <x v="0"/>
    <x v="0"/>
    <x v="0"/>
    <n v="149400.66"/>
    <n v="323576.03000000003"/>
    <n v="471909.3"/>
    <n v="4453162.08"/>
    <n v="4093.19"/>
    <n v="7871.18"/>
    <n v="11498.99"/>
    <n v="90195.59"/>
    <n v="4660.6000000000004"/>
    <n v="8768.7099999999991"/>
    <n v="11088.84"/>
    <n v="48223.59"/>
    <n v="0"/>
    <n v="0"/>
    <n v="0"/>
    <n v="0"/>
    <n v="0"/>
    <n v="0"/>
    <n v="0"/>
    <n v="0"/>
    <x v="0"/>
    <x v="0"/>
    <n v="0"/>
    <n v="0"/>
    <n v="120904.76"/>
    <n v="267635.59999999998"/>
    <n v="396898.65"/>
    <n v="784187.95"/>
    <n v="3971131.74"/>
    <n v="5059.32"/>
    <n v="10130.200000000001"/>
    <n v="14963.45"/>
    <n v="28189.7"/>
    <n v="169734.77"/>
    <n v="5059.7299999999996"/>
    <n v="9962.2000000000007"/>
    <n v="7911.8"/>
    <n v="5281.45"/>
    <n v="3943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33.33"/>
    <n v="20221.59"/>
    <n v="30555.08"/>
    <n v="62881.29"/>
    <n v="374799.76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98048.0700000003"/>
    <n v="113658.95"/>
    <n v="72741.739999999991"/>
    <n v="0"/>
    <n v="0"/>
    <n v="0"/>
    <n v="5540758.7000000002"/>
    <n v="228077.44"/>
    <n v="32158.3"/>
    <x v="0"/>
    <x v="0"/>
    <x v="0"/>
    <x v="0"/>
    <x v="0"/>
    <x v="0"/>
    <n v="497291.05000000005"/>
    <n v="0"/>
    <n v="0"/>
    <x v="0"/>
    <x v="0"/>
    <x v="0"/>
    <x v="0"/>
    <x v="0"/>
    <x v="0"/>
    <n v="11436097.819999998"/>
    <n v="341736.39"/>
    <n v="104900.03999999998"/>
    <x v="0"/>
    <x v="0"/>
    <x v="0"/>
    <x v="0"/>
    <x v="0"/>
    <x v="0"/>
    <x v="0"/>
    <x v="0"/>
    <x v="0"/>
    <x v="0"/>
    <x v="0"/>
    <x v="0"/>
  </r>
  <r>
    <s v="1790499871001"/>
    <x v="52"/>
    <x v="1"/>
    <x v="0"/>
    <x v="1"/>
    <x v="0"/>
    <x v="0"/>
    <x v="0"/>
    <x v="0"/>
    <x v="0"/>
    <n v="11294073.279999999"/>
    <n v="-828560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989.71"/>
    <x v="0"/>
    <n v="0"/>
    <x v="0"/>
    <n v="60659.14"/>
    <n v="149013.04"/>
    <x v="0"/>
    <n v="0"/>
    <n v="0"/>
    <n v="336142.67"/>
    <n v="329674.83"/>
    <x v="0"/>
    <n v="176.55"/>
    <x v="0"/>
    <n v="464.47"/>
    <n v="718.12"/>
    <n v="5108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784321.31"/>
    <n v="294661.89"/>
    <n v="336142.67"/>
    <n v="41480.77999999997"/>
    <n v="1825802.09"/>
    <n v="539866.66999999993"/>
    <n v="3.3819500099904305"/>
    <n v="14927438.689999999"/>
    <n v="610367.67000000004"/>
    <n v="4.088897517354332E-2"/>
    <n v="14317071.02"/>
    <n v="0.95911102482645672"/>
    <n v="12809714.739999998"/>
    <n v="1.1176728998728664"/>
    <x v="0"/>
    <x v="0"/>
    <n v="213925.83000000002"/>
    <n v="4333.3"/>
    <n v="0"/>
    <x v="0"/>
    <n v="342172.89"/>
    <x v="0"/>
    <x v="0"/>
    <x v="0"/>
    <n v="218259.13"/>
    <n v="0"/>
    <n v="560432.02"/>
    <n v="0"/>
    <n v="5684915.3600000003"/>
    <n v="0"/>
    <n v="5845474.6399999997"/>
    <x v="0"/>
    <x v="0"/>
    <n v="592243.83000000007"/>
    <x v="0"/>
    <x v="0"/>
    <n v="0"/>
    <n v="6277159.1900000004"/>
    <n v="0"/>
    <n v="12122633.83"/>
    <n v="4.623021926250824E-2"/>
    <x v="0"/>
    <n v="3.7630433604204087E-2"/>
    <n v="0"/>
    <n v="5.8536374045410289E-2"/>
    <x v="0"/>
    <x v="0"/>
    <n v="7.3167499271372697E-3"/>
    <x v="0"/>
    <x v="0"/>
    <x v="0"/>
    <n v="3.4770367198541603E-2"/>
    <n v="0"/>
    <n v="0"/>
    <n v="404973.83"/>
    <n v="0"/>
    <n v="409168.94"/>
    <x v="0"/>
    <x v="0"/>
    <n v="14417.78"/>
    <x v="0"/>
    <x v="0"/>
    <n v="0"/>
    <n v="419391.61000000004"/>
    <n v="0"/>
    <n v="-828560.55"/>
    <n v="1.4784318533405711"/>
    <x v="0"/>
    <n v="1.8930571871568758"/>
    <n v="0"/>
    <n v="1.1957959030594154"/>
    <x v="0"/>
    <x v="0"/>
    <n v="3.3272055938891838"/>
    <x v="0"/>
    <x v="0"/>
    <n v="0"/>
    <n v="1.921530659450535"/>
    <n v="0"/>
    <n v="45120193.030000001"/>
    <n v="15040064.343333334"/>
    <n v="5.9446437168755167E-2"/>
    <n v="184667"/>
    <n v="0.80692836294519332"/>
    <n v="1.657042511992108E-2"/>
    <n v="5323020.29"/>
    <n v="1774340.0966666667"/>
    <n v="0.14026886979985548"/>
    <n v="1.6548112715376821E-2"/>
    <n v="1.0288456683745013"/>
    <n v="35653.959999999992"/>
    <n v="0.12056525149935129"/>
    <n v="1.422359340469337E-2"/>
    <n v="0"/>
    <n v="0"/>
    <n v="0"/>
    <n v="0"/>
    <n v="134309.17000000001"/>
    <n v="5470989.5300000003"/>
    <n v="16210299.199999999"/>
    <n v="5403433.0666666664"/>
    <n v="0"/>
    <n v="0"/>
    <n v="0"/>
    <n v="0"/>
    <n v="157994.07"/>
    <n v="5503301.75"/>
    <n v="16719901.99"/>
    <n v="5573300.6633333331"/>
    <x v="0"/>
    <x v="0"/>
    <x v="0"/>
    <x v="0"/>
    <x v="0"/>
    <x v="0"/>
    <x v="0"/>
    <x v="0"/>
    <n v="12562.15"/>
    <n v="587910.53"/>
    <n v="1545058.72"/>
    <n v="515019.5733333333"/>
    <x v="0"/>
    <x v="0"/>
    <x v="0"/>
    <x v="0"/>
    <x v="0"/>
    <x v="0"/>
    <x v="0"/>
    <x v="0"/>
    <n v="0"/>
    <n v="0.14913759642388341"/>
    <n v="0"/>
    <n v="0.17009030685113485"/>
    <x v="0"/>
    <x v="0"/>
    <n v="0.14634958339965226"/>
    <x v="0"/>
    <x v="0"/>
    <n v="0"/>
    <n v="0"/>
    <n v="0"/>
    <n v="0"/>
    <n v="0"/>
    <n v="0"/>
    <n v="0"/>
    <n v="0"/>
    <n v="0"/>
    <n v="0"/>
    <n v="307190.26"/>
    <n v="11562201.810000001"/>
    <n v="34475259.910000004"/>
    <n v="11491753.303333335"/>
    <n v="0.16038819415531419"/>
    <n v="8124982.21"/>
    <n v="1396633.19"/>
    <n v="0.17189369206015775"/>
    <n v="-828560.55"/>
    <x v="0"/>
    <n v="-268128.53000000003"/>
    <n v="0"/>
    <n v="0.31408693986847019"/>
    <n v="5108.7"/>
    <n v="1779212.61"/>
    <n v="1820693.3900000001"/>
    <n v="0.12196957748817927"/>
    <n v="610367.66999999969"/>
    <n v="1.0408889751735433"/>
    <n v="0.11717827779648042"/>
    <n v="828560.55"/>
    <n v="1826526.4999999995"/>
    <n v="0.4536263503431241"/>
    <x v="0"/>
    <x v="0"/>
    <x v="0"/>
    <x v="0"/>
    <x v="0"/>
    <x v="0"/>
    <n v="714337.71499999997"/>
    <n v="12102130.069999998"/>
    <n v="12816467.784999998"/>
    <n v="1805061.6999999995"/>
    <x v="0"/>
    <n v="1805061.6999999995"/>
    <n v="0.14083924918163399"/>
    <n v="11911627.75"/>
    <n v="-6728349.0199999996"/>
    <x v="0"/>
    <n v="594412.85"/>
    <n v="3.0018215622357425"/>
    <n v="244685.12"/>
    <n v="245326.13999999998"/>
    <n v="184667"/>
    <n v="35653.959999999992"/>
    <n v="36372.079999999994"/>
    <n v="41480.779999999992"/>
    <n v="41480.779999999992"/>
    <n v="0"/>
    <n v="0"/>
    <n v="0"/>
    <n v="0"/>
    <n v="0"/>
    <x v="0"/>
    <x v="0"/>
    <x v="0"/>
    <x v="0"/>
    <x v="0"/>
    <x v="0"/>
    <x v="0"/>
    <x v="0"/>
    <x v="0"/>
    <x v="0"/>
    <n v="151084.49"/>
    <n v="321096.24"/>
    <n v="463914.82"/>
    <n v="4534893.9799999995"/>
    <n v="5634.13"/>
    <n v="11070.06"/>
    <n v="15322.84"/>
    <n v="103527.57"/>
    <n v="6190.8"/>
    <n v="12032.35"/>
    <n v="9747.69"/>
    <n v="50400.39"/>
    <n v="0"/>
    <n v="0"/>
    <n v="0"/>
    <n v="0"/>
    <n v="0"/>
    <n v="0"/>
    <n v="0"/>
    <n v="0"/>
    <x v="0"/>
    <x v="0"/>
    <n v="0"/>
    <n v="0"/>
    <n v="129442.85"/>
    <n v="267316.01"/>
    <n v="400196.59"/>
    <n v="790867.9"/>
    <n v="3915478.4"/>
    <n v="6352.63"/>
    <n v="11888.6"/>
    <n v="17932.57"/>
    <n v="34694.080000000002"/>
    <n v="235494.43"/>
    <n v="6055.45"/>
    <n v="11953.99"/>
    <n v="8070.08"/>
    <n v="5496.27"/>
    <n v="4234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02.030000000001"/>
    <n v="22925.759999999998"/>
    <n v="34990.04"/>
    <n v="71945.009999999995"/>
    <n v="447647.69"/>
    <n v="166.67"/>
    <n v="333.34"/>
    <n v="500.01"/>
    <n v="1000.02"/>
    <n v="1833.25"/>
    <n v="166.67"/>
    <n v="333.34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470989.5299999993"/>
    <n v="135554.6"/>
    <n v="78371.23000000001"/>
    <n v="0"/>
    <n v="0"/>
    <n v="0"/>
    <n v="5503301.75"/>
    <n v="306362.31"/>
    <n v="35810.579999999994"/>
    <x v="0"/>
    <x v="0"/>
    <x v="0"/>
    <x v="0"/>
    <x v="0"/>
    <x v="0"/>
    <n v="587910.53"/>
    <n v="3833.29"/>
    <n v="500.01"/>
    <x v="0"/>
    <x v="0"/>
    <x v="0"/>
    <x v="0"/>
    <x v="0"/>
    <x v="0"/>
    <n v="11562201.809999997"/>
    <n v="445750.20000000007"/>
    <n v="114681.82"/>
    <x v="0"/>
    <x v="0"/>
    <x v="0"/>
    <x v="0"/>
    <x v="0"/>
    <x v="0"/>
    <x v="0"/>
    <x v="0"/>
    <x v="0"/>
    <x v="0"/>
    <x v="0"/>
    <x v="0"/>
  </r>
  <r>
    <s v="1790499871001"/>
    <x v="52"/>
    <x v="2"/>
    <x v="0"/>
    <x v="2"/>
    <x v="0"/>
    <x v="0"/>
    <x v="0"/>
    <x v="0"/>
    <x v="0"/>
    <n v="11587274.119999999"/>
    <n v="-868465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2043.95000000001"/>
    <x v="0"/>
    <n v="0"/>
    <x v="0"/>
    <n v="105396.78"/>
    <n v="232667.28"/>
    <x v="0"/>
    <n v="0"/>
    <n v="0"/>
    <n v="526255.14"/>
    <n v="514789.04"/>
    <x v="0"/>
    <n v="458.98"/>
    <x v="0"/>
    <n v="767.65"/>
    <n v="808.12"/>
    <n v="9431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797777.24"/>
    <n v="470108.01"/>
    <n v="526255.14"/>
    <n v="56147.130000000005"/>
    <n v="1853924.37"/>
    <n v="510188.16"/>
    <n v="3.6338051631774446"/>
    <n v="14920047.84"/>
    <n v="580689.16"/>
    <n v="3.8920060191978592E-2"/>
    <n v="14339358.68"/>
    <n v="0.96107993980802142"/>
    <n v="12737847.550000001"/>
    <n v="1.1257285521524396"/>
    <x v="0"/>
    <x v="0"/>
    <n v="222269.8"/>
    <n v="0"/>
    <n v="0"/>
    <x v="0"/>
    <n v="364270.86"/>
    <x v="0"/>
    <x v="0"/>
    <x v="0"/>
    <n v="222269.8"/>
    <n v="0"/>
    <n v="586540.65999999992"/>
    <n v="0"/>
    <n v="5820572.1399999997"/>
    <n v="0"/>
    <n v="5954279.3999999994"/>
    <x v="0"/>
    <x v="0"/>
    <n v="680888.46"/>
    <x v="0"/>
    <x v="0"/>
    <n v="0"/>
    <n v="6501460.5999999996"/>
    <n v="0"/>
    <n v="12455740"/>
    <n v="4.708998903316864E-2"/>
    <x v="0"/>
    <n v="3.8186933286596121E-2"/>
    <n v="0"/>
    <n v="6.1177992420039948E-2"/>
    <x v="0"/>
    <x v="0"/>
    <n v="0"/>
    <x v="0"/>
    <x v="0"/>
    <x v="0"/>
    <n v="3.4187671613360233E-2"/>
    <n v="0"/>
    <n v="0"/>
    <n v="424074.89"/>
    <n v="0"/>
    <n v="429216.2"/>
    <x v="0"/>
    <x v="0"/>
    <n v="15174.79"/>
    <x v="0"/>
    <x v="0"/>
    <n v="0"/>
    <n v="439249.68"/>
    <n v="0"/>
    <n v="-868465.88"/>
    <n v="1.4806575898762075"/>
    <x v="0"/>
    <n v="1.9079285175044025"/>
    <n v="0"/>
    <n v="1.1782885954698656"/>
    <x v="0"/>
    <x v="0"/>
    <n v="0"/>
    <x v="0"/>
    <x v="0"/>
    <n v="0"/>
    <n v="1.9762004554824812"/>
    <n v="0"/>
    <n v="60040240.870000005"/>
    <n v="15010060.217500001"/>
    <n v="6.2003023739701388E-2"/>
    <n v="278574.93999999994"/>
    <n v="0.83520534905257471"/>
    <n v="1.6958117176854019E-2"/>
    <n v="7120797.5300000003"/>
    <n v="1780199.3825000001"/>
    <n v="0.12615919441821294"/>
    <n v="1.496253291097098E-2"/>
    <n v="1.0589369709377847"/>
    <n v="45907.659999999945"/>
    <n v="0.1031517266016127"/>
    <n v="1.223383766215059E-2"/>
    <n v="0"/>
    <n v="0"/>
    <n v="0"/>
    <n v="0"/>
    <n v="208502.22"/>
    <n v="5598302.3399999999"/>
    <n v="21808601.539999999"/>
    <n v="5452150.3849999998"/>
    <n v="0"/>
    <n v="0"/>
    <n v="0"/>
    <n v="0"/>
    <n v="247097.56"/>
    <n v="5590008.54"/>
    <n v="22309910.530000001"/>
    <n v="5577477.6325000003"/>
    <x v="0"/>
    <x v="0"/>
    <x v="0"/>
    <x v="0"/>
    <x v="0"/>
    <x v="0"/>
    <x v="0"/>
    <x v="0"/>
    <n v="21832.2"/>
    <n v="680888.46"/>
    <n v="2225947.1799999997"/>
    <n v="556486.79499999993"/>
    <x v="0"/>
    <x v="0"/>
    <x v="0"/>
    <x v="0"/>
    <x v="0"/>
    <x v="0"/>
    <x v="0"/>
    <x v="0"/>
    <n v="0"/>
    <n v="0.15296879599919547"/>
    <n v="0"/>
    <n v="0.17721097333329378"/>
    <x v="0"/>
    <x v="0"/>
    <n v="0.15692879109557309"/>
    <x v="0"/>
    <x v="0"/>
    <n v="0"/>
    <n v="0"/>
    <n v="0"/>
    <n v="0"/>
    <n v="0"/>
    <n v="0"/>
    <n v="0"/>
    <n v="0"/>
    <n v="0"/>
    <n v="0"/>
    <n v="481226.69"/>
    <n v="11869199.34"/>
    <n v="46344459.25"/>
    <n v="11586114.8125"/>
    <n v="0.16613910626220113"/>
    <n v="7889014.9199999999"/>
    <n v="1247769.3500000001"/>
    <n v="0.15816541895955752"/>
    <n v="-868465.88"/>
    <x v="0"/>
    <n v="-281925.22000000009"/>
    <n v="0"/>
    <n v="0.32625880834935916"/>
    <n v="9431.35"/>
    <n v="1788345.89"/>
    <n v="1844493.02"/>
    <n v="0.12362514113761716"/>
    <n v="580689.16"/>
    <n v="1.0389200601919786"/>
    <n v="0.11899389170979419"/>
    <n v="868465.88"/>
    <n v="1854648.7799999998"/>
    <n v="0.46826433628042508"/>
    <x v="0"/>
    <x v="0"/>
    <x v="0"/>
    <x v="0"/>
    <x v="0"/>
    <x v="0"/>
    <n v="646414.69999999995"/>
    <n v="12379449.09"/>
    <n v="13025863.789999999"/>
    <n v="1825850.8049999997"/>
    <x v="0"/>
    <n v="1825850.8049999997"/>
    <n v="0.14017118821722302"/>
    <n v="11883819.42"/>
    <n v="-6641245.5700000003"/>
    <x v="0"/>
    <n v="595978.21"/>
    <n v="3.0165150501056073"/>
    <n v="382745.08999999997"/>
    <n v="383971.72"/>
    <n v="278574.93999999994"/>
    <n v="45907.659999999945"/>
    <n v="46715.779999999948"/>
    <n v="56147.129999999946"/>
    <n v="56147.129999999946"/>
    <n v="0"/>
    <n v="0"/>
    <n v="0"/>
    <n v="0"/>
    <n v="0"/>
    <x v="0"/>
    <x v="0"/>
    <x v="0"/>
    <x v="0"/>
    <x v="0"/>
    <x v="0"/>
    <x v="0"/>
    <x v="0"/>
    <x v="0"/>
    <x v="0"/>
    <n v="152928.95000000001"/>
    <n v="323924.71999999997"/>
    <n v="467564.36"/>
    <n v="4653884.3100000005"/>
    <n v="5225.28"/>
    <n v="10541.05"/>
    <n v="13459.49"/>
    <n v="118934.44"/>
    <n v="5517.89"/>
    <n v="10772.74"/>
    <n v="10154.549999999999"/>
    <n v="47664.36"/>
    <n v="0"/>
    <n v="0"/>
    <n v="0"/>
    <n v="0"/>
    <n v="0"/>
    <n v="0"/>
    <n v="0"/>
    <n v="0"/>
    <x v="0"/>
    <x v="0"/>
    <n v="0"/>
    <n v="0"/>
    <n v="127088.73"/>
    <n v="271317.62"/>
    <n v="405223.73"/>
    <n v="806687.23"/>
    <n v="3979691.23"/>
    <n v="7153.29"/>
    <n v="14314.65"/>
    <n v="21207.87"/>
    <n v="40497.42"/>
    <n v="239689.28"/>
    <n v="7274.65"/>
    <n v="14041.39"/>
    <n v="9680.92"/>
    <n v="5884.93"/>
    <n v="4526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05.41"/>
    <n v="28067.58"/>
    <n v="42827.12"/>
    <n v="88002.01"/>
    <n v="509386.34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598302.3400000008"/>
    <n v="148160.26"/>
    <n v="74109.540000000008"/>
    <n v="0"/>
    <n v="0"/>
    <n v="0"/>
    <n v="5590008.54"/>
    <n v="322862.51"/>
    <n v="41408.35"/>
    <x v="0"/>
    <x v="0"/>
    <x v="0"/>
    <x v="0"/>
    <x v="0"/>
    <x v="0"/>
    <n v="680888.46"/>
    <n v="0"/>
    <n v="0"/>
    <x v="0"/>
    <x v="0"/>
    <x v="0"/>
    <x v="0"/>
    <x v="0"/>
    <x v="0"/>
    <n v="11869199.340000002"/>
    <n v="471022.77"/>
    <n v="115517.89"/>
    <x v="0"/>
    <x v="0"/>
    <x v="0"/>
    <x v="0"/>
    <x v="0"/>
    <x v="0"/>
    <x v="0"/>
    <x v="0"/>
    <x v="0"/>
    <x v="0"/>
    <x v="0"/>
    <x v="0"/>
  </r>
  <r>
    <s v="1790499871001"/>
    <x v="52"/>
    <x v="3"/>
    <x v="0"/>
    <x v="3"/>
    <x v="0"/>
    <x v="0"/>
    <x v="0"/>
    <x v="0"/>
    <x v="0"/>
    <n v="11732907.27"/>
    <n v="-893467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4889.57"/>
    <x v="0"/>
    <n v="0"/>
    <x v="0"/>
    <n v="130398.95"/>
    <n v="316063.46000000002"/>
    <x v="0"/>
    <n v="0"/>
    <n v="0"/>
    <n v="702923.99"/>
    <n v="687298.94"/>
    <x v="0"/>
    <n v="505.89"/>
    <x v="0"/>
    <n v="1027.69"/>
    <n v="1332.87"/>
    <n v="12758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809360.75"/>
    <n v="631351.98"/>
    <n v="702923.99"/>
    <n v="71572.010000000009"/>
    <n v="1880932.76"/>
    <n v="783626.92000000016"/>
    <n v="2.4002911487522653"/>
    <n v="15423258.59"/>
    <n v="857135.05000000028"/>
    <n v="5.5574186544193847E-2"/>
    <n v="14566123.540000001"/>
    <n v="0.94442581345580623"/>
    <n v="13248259.159999998"/>
    <n v="1.0994745320184394"/>
    <x v="0"/>
    <x v="0"/>
    <n v="231615.75"/>
    <n v="0"/>
    <n v="0"/>
    <x v="0"/>
    <n v="482600.97"/>
    <x v="0"/>
    <x v="0"/>
    <x v="0"/>
    <n v="231615.75"/>
    <n v="0"/>
    <n v="714216.72"/>
    <n v="0"/>
    <n v="6018968.1600000001"/>
    <n v="0"/>
    <n v="5915929.3499999996"/>
    <x v="0"/>
    <x v="0"/>
    <n v="691476.81"/>
    <x v="0"/>
    <x v="0"/>
    <n v="0"/>
    <n v="6710444.9700000007"/>
    <n v="0"/>
    <n v="12626374.32"/>
    <n v="5.6565463837761461E-2"/>
    <x v="0"/>
    <n v="3.8480972791854737E-2"/>
    <n v="0"/>
    <n v="8.1576526940775593E-2"/>
    <x v="0"/>
    <x v="0"/>
    <n v="0"/>
    <x v="0"/>
    <x v="0"/>
    <x v="0"/>
    <n v="3.4515706638750657E-2"/>
    <n v="0"/>
    <n v="0"/>
    <n v="436094.61"/>
    <n v="0"/>
    <n v="441646.22"/>
    <x v="0"/>
    <x v="0"/>
    <n v="15726.22"/>
    <x v="0"/>
    <x v="0"/>
    <n v="0"/>
    <n v="451820.82999999996"/>
    <n v="0"/>
    <n v="-893467.05"/>
    <n v="1.2509747041486232"/>
    <x v="0"/>
    <n v="1.8828365946616323"/>
    <n v="0"/>
    <n v="0.91513744781739659"/>
    <x v="0"/>
    <x v="0"/>
    <n v="0"/>
    <x v="0"/>
    <x v="0"/>
    <n v="0"/>
    <n v="1.9507344815713092"/>
    <n v="0"/>
    <n v="75463499.460000008"/>
    <n v="15092699.892000001"/>
    <n v="6.2824437429024577E-2"/>
    <n v="373543.99999999994"/>
    <n v="0.84612109952241255"/>
    <n v="1.70150809224081E-2"/>
    <n v="8930158.2800000012"/>
    <n v="1786031.6560000002"/>
    <n v="0.12021961048600781"/>
    <n v="1.4226482440945629E-2"/>
    <n v="1.0246165361933499"/>
    <n v="57480.539999999921"/>
    <n v="9.6550147597159811E-2"/>
    <n v="1.142549850152415E-2"/>
    <n v="0"/>
    <n v="0"/>
    <n v="0"/>
    <n v="0"/>
    <n v="281678.75"/>
    <n v="5787352.4100000001"/>
    <n v="27595953.949999999"/>
    <n v="5519190.79"/>
    <n v="0"/>
    <n v="0"/>
    <n v="0"/>
    <n v="0"/>
    <n v="325825.02"/>
    <n v="5433328.3799999999"/>
    <n v="27743238.91"/>
    <n v="5548647.7819999997"/>
    <x v="0"/>
    <x v="0"/>
    <x v="0"/>
    <x v="0"/>
    <x v="0"/>
    <x v="0"/>
    <x v="0"/>
    <x v="0"/>
    <n v="30690.35"/>
    <n v="691476.81"/>
    <n v="2917423.9899999998"/>
    <n v="583484.79799999995"/>
    <x v="0"/>
    <x v="0"/>
    <x v="0"/>
    <x v="0"/>
    <x v="0"/>
    <x v="0"/>
    <x v="0"/>
    <x v="0"/>
    <n v="0"/>
    <n v="0.15310872230238665"/>
    <n v="0"/>
    <n v="0.17616455367215092"/>
    <x v="0"/>
    <x v="0"/>
    <n v="0.15779511362693635"/>
    <x v="0"/>
    <x v="0"/>
    <n v="0"/>
    <n v="0"/>
    <n v="0"/>
    <n v="0"/>
    <n v="0"/>
    <n v="0"/>
    <n v="0"/>
    <n v="0"/>
    <n v="0"/>
    <n v="0"/>
    <n v="643258"/>
    <n v="11912157.6"/>
    <n v="58256616.850000001"/>
    <n v="11651323.370000001"/>
    <n v="0.16562702267527912"/>
    <n v="8532846.8200000003"/>
    <n v="1427796.06"/>
    <n v="0.16732939077886785"/>
    <n v="-893467.05"/>
    <x v="0"/>
    <n v="-179250.33000000007"/>
    <n v="0"/>
    <n v="0.39473428391767645"/>
    <n v="12758.6"/>
    <n v="1796602.15"/>
    <n v="1868174.16"/>
    <n v="0.12112707240811424"/>
    <n v="857135.05"/>
    <n v="1.0555741865441939"/>
    <n v="0.11474993795051751"/>
    <n v="893467.05"/>
    <n v="1881657.17"/>
    <n v="0.47482988093946998"/>
    <x v="0"/>
    <x v="0"/>
    <x v="0"/>
    <x v="0"/>
    <x v="0"/>
    <x v="0"/>
    <n v="649808.21"/>
    <n v="12695846.109999999"/>
    <n v="13345654.32"/>
    <n v="1845146.7549999999"/>
    <x v="0"/>
    <n v="1845146.7549999999"/>
    <n v="0.1382582457747939"/>
    <n v="12436634.18"/>
    <n v="-7105050.7599999998"/>
    <x v="0"/>
    <n v="596970.22"/>
    <n v="3.0309062150537427"/>
    <n v="502409.36999999994"/>
    <n v="503942.94999999995"/>
    <n v="373543.99999999994"/>
    <n v="57480.539999999921"/>
    <n v="58813.409999999923"/>
    <n v="71572.009999999922"/>
    <n v="71572.009999999922"/>
    <n v="0"/>
    <n v="0"/>
    <n v="0"/>
    <n v="0"/>
    <n v="0"/>
    <x v="0"/>
    <x v="0"/>
    <x v="0"/>
    <x v="0"/>
    <x v="0"/>
    <x v="0"/>
    <x v="0"/>
    <x v="0"/>
    <x v="0"/>
    <x v="0"/>
    <n v="154521.38"/>
    <n v="325338.21000000002"/>
    <n v="470934"/>
    <n v="4836558.82"/>
    <n v="6052.1"/>
    <n v="11506.72"/>
    <n v="14056.02"/>
    <n v="122209.62"/>
    <n v="5997.38"/>
    <n v="11275.41"/>
    <n v="10893.11"/>
    <n v="49625.39"/>
    <n v="0"/>
    <n v="0"/>
    <n v="0"/>
    <n v="0"/>
    <n v="0"/>
    <n v="0"/>
    <n v="0"/>
    <n v="0"/>
    <x v="0"/>
    <x v="0"/>
    <n v="0"/>
    <n v="0"/>
    <n v="126253.88"/>
    <n v="268067.27"/>
    <n v="399403.86"/>
    <n v="790162.94"/>
    <n v="3849440.43"/>
    <n v="8365.1200000000008"/>
    <n v="16643.259999999998"/>
    <n v="24966.87"/>
    <n v="48040.9"/>
    <n v="335496.40000000002"/>
    <n v="8432.33"/>
    <n v="16880.07"/>
    <n v="11945.08"/>
    <n v="6950.46"/>
    <n v="4880.4799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38.87"/>
    <n v="28815.55"/>
    <n v="43963.519999999997"/>
    <n v="90507.45"/>
    <n v="514751.42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787352.4100000001"/>
    <n v="153824.46"/>
    <n v="77791.290000000008"/>
    <n v="0"/>
    <n v="0"/>
    <n v="0"/>
    <n v="5433328.3799999999"/>
    <n v="433512.55000000005"/>
    <n v="49088.42"/>
    <x v="0"/>
    <x v="0"/>
    <x v="0"/>
    <x v="0"/>
    <x v="0"/>
    <x v="0"/>
    <n v="691476.81"/>
    <n v="0"/>
    <n v="0"/>
    <x v="0"/>
    <x v="0"/>
    <x v="0"/>
    <x v="0"/>
    <x v="0"/>
    <x v="0"/>
    <n v="11912157.6"/>
    <n v="587337.01"/>
    <n v="126879.71"/>
    <x v="0"/>
    <x v="0"/>
    <x v="0"/>
    <x v="0"/>
    <x v="0"/>
    <x v="0"/>
    <x v="0"/>
    <x v="0"/>
    <x v="0"/>
    <x v="0"/>
    <x v="0"/>
    <x v="0"/>
  </r>
  <r>
    <s v="1790890864001"/>
    <x v="53"/>
    <x v="0"/>
    <x v="0"/>
    <x v="0"/>
    <x v="0"/>
    <x v="0"/>
    <x v="0"/>
    <x v="0"/>
    <x v="0"/>
    <n v="16690679.85"/>
    <n v="-1113075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1838.41"/>
    <x v="0"/>
    <n v="0"/>
    <x v="0"/>
    <n v="0"/>
    <n v="171352.21"/>
    <x v="0"/>
    <n v="0"/>
    <n v="0"/>
    <n v="272952.84000000003"/>
    <n v="242648.57"/>
    <x v="0"/>
    <n v="2.5"/>
    <x v="0"/>
    <n v="12213.1"/>
    <n v="0"/>
    <n v="18088.66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886295.21"/>
    <n v="263190.62"/>
    <n v="272952.84000000003"/>
    <n v="9762.2200000000303"/>
    <n v="3896057.43"/>
    <n v="2420157.2999999998"/>
    <n v="1.6098364474077782"/>
    <n v="21176120.059999999"/>
    <n v="2818948.4400000004"/>
    <n v="0.13311921315202443"/>
    <n v="18357171.620000001"/>
    <n v="0.86688078684797565"/>
    <n v="16791944.149999999"/>
    <n v="1.09321299880574"/>
    <x v="0"/>
    <x v="0"/>
    <n v="389656.65999999992"/>
    <n v="0"/>
    <n v="0"/>
    <x v="0"/>
    <n v="916016.22000000009"/>
    <x v="0"/>
    <x v="0"/>
    <x v="0"/>
    <n v="389656.65999999992"/>
    <n v="0"/>
    <n v="1305672.8799999999"/>
    <n v="0"/>
    <n v="7542213.2599999998"/>
    <n v="0"/>
    <n v="10261542.520000001"/>
    <x v="0"/>
    <x v="0"/>
    <n v="0"/>
    <x v="0"/>
    <x v="0"/>
    <n v="0"/>
    <n v="7542213.2599999998"/>
    <n v="0"/>
    <n v="17803755.780000001"/>
    <n v="7.3336934977884752E-2"/>
    <x v="0"/>
    <n v="5.1663437053223807E-2"/>
    <n v="0"/>
    <n v="8.9266912670747281E-2"/>
    <x v="0"/>
    <x v="0"/>
    <n v="0"/>
    <x v="0"/>
    <x v="0"/>
    <x v="0"/>
    <n v="5.1663437053223807E-2"/>
    <n v="0"/>
    <n v="0"/>
    <n v="367178.13"/>
    <n v="0"/>
    <n v="745897.8"/>
    <x v="0"/>
    <x v="0"/>
    <n v="0"/>
    <x v="0"/>
    <x v="0"/>
    <n v="0"/>
    <n v="367178.13"/>
    <n v="0"/>
    <n v="-1113075.93"/>
    <n v="0.85249218778290015"/>
    <x v="0"/>
    <n v="0.94231195740373097"/>
    <n v="0"/>
    <n v="0.81428448941657383"/>
    <x v="0"/>
    <x v="0"/>
    <n v="0"/>
    <x v="0"/>
    <x v="0"/>
    <n v="0"/>
    <n v="0.94231195740373097"/>
    <n v="0"/>
    <n v="41818894.890000001"/>
    <n v="20909447.445"/>
    <n v="9.8339591488903644E-2"/>
    <n v="163025.76"/>
    <n v="1.0510744436952786"/>
    <n v="5.5260536321647402E-2"/>
    <n v="7760057.75"/>
    <n v="3880028.875"/>
    <n v="3.0192208298965399E-2"/>
    <n v="5.6025698578664801E-3"/>
    <n v="1.1872314847183141"/>
    <n v="-8326.4499999999825"/>
    <n v="-2.5751715571962021E-2"/>
    <n v="-4.7785767779288096E-3"/>
    <n v="0"/>
    <n v="0"/>
    <n v="0"/>
    <n v="0"/>
    <n v="85786.59"/>
    <n v="7152556.5999999996"/>
    <n v="14200523.34"/>
    <n v="7100261.6699999999"/>
    <n v="0"/>
    <n v="0"/>
    <n v="0"/>
    <n v="0"/>
    <n v="149137.04"/>
    <n v="9345526.3000000007"/>
    <n v="18253161.120000001"/>
    <n v="9126580.560000000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98607626667934"/>
    <n v="0"/>
    <n v="0.19609145706154815"/>
    <x v="0"/>
    <x v="0"/>
    <n v="0"/>
    <x v="0"/>
    <x v="0"/>
    <n v="48.94"/>
    <n v="4810.08"/>
    <n v="9997.85"/>
    <n v="4998.9250000000002"/>
    <n v="0.11748125847057117"/>
    <n v="0"/>
    <n v="29030.76"/>
    <n v="59433.64"/>
    <n v="29716.82"/>
    <n v="0"/>
    <n v="238319.01"/>
    <n v="16498082.9"/>
    <n v="32453684.460000001"/>
    <n v="16226842.23"/>
    <n v="0.17624058208397334"/>
    <n v="8001586.8599999994"/>
    <n v="1958844.87"/>
    <n v="0.24480704943569159"/>
    <n v="-1113075.93"/>
    <x v="0"/>
    <n v="192596.94999999995"/>
    <n v="4.9433806729075852E-2"/>
    <n v="0.33596852772283348"/>
    <n v="18088.669999999998"/>
    <n v="3868206.54"/>
    <n v="3877968.7600000002"/>
    <n v="0.18312933384454944"/>
    <n v="2818948.4400000004"/>
    <n v="1.1331192131520245"/>
    <n v="0.16161524023155008"/>
    <n v="1113075.93"/>
    <n v="3946863.43"/>
    <n v="0.28201531411995168"/>
    <x v="0"/>
    <x v="0"/>
    <x v="0"/>
    <x v="0"/>
    <x v="0"/>
    <x v="0"/>
    <n v="127327.325"/>
    <n v="18959355.720000003"/>
    <n v="19086683.045000002"/>
    <n v="3308826.04"/>
    <x v="14"/>
    <n v="3600001.18"/>
    <n v="0.18861324262117227"/>
    <n v="15315266.68"/>
    <n v="-6042741.9899999993"/>
    <x v="0"/>
    <n v="1546747.81"/>
    <n v="2.5125590512392577"/>
    <n v="150810.16"/>
    <n v="163025.76"/>
    <n v="163025.76"/>
    <n v="-8326.4499999999825"/>
    <n v="-8326.4499999999825"/>
    <n v="9762.2200000000157"/>
    <n v="9762.2200000000157"/>
    <n v="0"/>
    <n v="0"/>
    <n v="0"/>
    <n v="0"/>
    <n v="0"/>
    <x v="0"/>
    <x v="0"/>
    <x v="0"/>
    <x v="0"/>
    <x v="0"/>
    <x v="0"/>
    <x v="0"/>
    <x v="0"/>
    <x v="0"/>
    <x v="0"/>
    <n v="290810.73000000004"/>
    <n v="481731.88"/>
    <n v="731187.65"/>
    <n v="5648826.3400000008"/>
    <n v="35118.83"/>
    <n v="19840.059999999998"/>
    <n v="29500.34"/>
    <n v="99459.56"/>
    <n v="0"/>
    <n v="12575.070000000002"/>
    <n v="31058.309999999998"/>
    <n v="162104.49"/>
    <n v="0"/>
    <n v="0"/>
    <n v="0"/>
    <n v="0"/>
    <n v="0"/>
    <n v="0"/>
    <n v="0"/>
    <n v="0"/>
    <x v="0"/>
    <x v="0"/>
    <n v="0"/>
    <n v="0"/>
    <n v="452985.34"/>
    <n v="702060.18"/>
    <n v="1061747.42"/>
    <n v="1961536.37"/>
    <n v="5167196.99"/>
    <n v="70277.08"/>
    <n v="42852.57"/>
    <n v="60597.09"/>
    <n v="99088.03"/>
    <n v="162144.04999999999"/>
    <n v="0"/>
    <n v="26515.71"/>
    <n v="75469.17"/>
    <n v="132820.97"/>
    <n v="246251.55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152556.6000000015"/>
    <n v="183918.78999999998"/>
    <n v="205737.87"/>
    <n v="0"/>
    <n v="0"/>
    <n v="0"/>
    <n v="9345526.3000000007"/>
    <n v="434958.82"/>
    <n v="481057.4"/>
    <x v="0"/>
    <x v="0"/>
    <x v="0"/>
    <x v="0"/>
    <x v="0"/>
    <x v="0"/>
    <n v="0"/>
    <n v="0"/>
    <n v="0"/>
    <x v="0"/>
    <x v="0"/>
    <x v="0"/>
    <x v="0"/>
    <x v="0"/>
    <x v="0"/>
    <n v="16498082.9"/>
    <n v="618877.6100000001"/>
    <n v="686795.27"/>
    <x v="0"/>
    <x v="0"/>
    <x v="0"/>
    <x v="0"/>
    <x v="0"/>
    <x v="0"/>
    <x v="0"/>
    <x v="0"/>
    <x v="0"/>
    <x v="0"/>
    <x v="0"/>
    <x v="0"/>
  </r>
  <r>
    <s v="1790890864001"/>
    <x v="53"/>
    <x v="1"/>
    <x v="0"/>
    <x v="1"/>
    <x v="0"/>
    <x v="0"/>
    <x v="0"/>
    <x v="0"/>
    <x v="0"/>
    <n v="17570105.079999998"/>
    <n v="-1113075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3669.81"/>
    <x v="0"/>
    <n v="0"/>
    <x v="0"/>
    <n v="0"/>
    <n v="361258.63"/>
    <x v="0"/>
    <n v="0"/>
    <n v="0"/>
    <n v="537657.94999999995"/>
    <n v="487912.49"/>
    <x v="0"/>
    <n v="6.5"/>
    <x v="0"/>
    <n v="26777.18"/>
    <n v="0"/>
    <n v="22961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924387.76"/>
    <n v="524928.43999999994"/>
    <n v="537657.94999999995"/>
    <n v="12729.510000000009"/>
    <n v="3937117.2699999996"/>
    <n v="2487012.42"/>
    <n v="1.5830710125685659"/>
    <n v="22464872.859999999"/>
    <n v="2936317.87"/>
    <n v="0.13070707714657417"/>
    <n v="19528554.989999998"/>
    <n v="0.86929292285342574"/>
    <n v="17938743.41"/>
    <n v="1.088624467370092"/>
    <x v="0"/>
    <x v="0"/>
    <n v="428136.57999999996"/>
    <n v="0"/>
    <n v="0"/>
    <x v="0"/>
    <n v="984393.45000000007"/>
    <x v="0"/>
    <x v="0"/>
    <x v="0"/>
    <n v="428136.57999999996"/>
    <n v="0"/>
    <n v="1412530.03"/>
    <n v="0"/>
    <n v="7590787.839999998"/>
    <n v="0"/>
    <n v="11092393.170000002"/>
    <x v="0"/>
    <x v="0"/>
    <n v="0"/>
    <x v="0"/>
    <x v="0"/>
    <n v="0"/>
    <n v="7590787.839999998"/>
    <n v="0"/>
    <n v="18683181.009999998"/>
    <n v="7.5604364655245615E-2"/>
    <x v="0"/>
    <n v="5.640212702875385E-2"/>
    <n v="0"/>
    <n v="8.8744911482433492E-2"/>
    <x v="0"/>
    <x v="0"/>
    <n v="0"/>
    <x v="0"/>
    <x v="0"/>
    <x v="0"/>
    <n v="5.640212702875385E-2"/>
    <n v="0"/>
    <n v="0"/>
    <n v="367178.13"/>
    <n v="0"/>
    <n v="745897.8"/>
    <x v="0"/>
    <x v="0"/>
    <n v="0"/>
    <x v="0"/>
    <x v="0"/>
    <n v="0"/>
    <n v="367178.13"/>
    <n v="0"/>
    <n v="-1113075.93"/>
    <n v="0.7880016044685435"/>
    <x v="0"/>
    <n v="0.85761915041223535"/>
    <n v="0"/>
    <n v="0.75772324572049921"/>
    <x v="0"/>
    <x v="0"/>
    <n v="0"/>
    <x v="0"/>
    <x v="0"/>
    <n v="0"/>
    <n v="0.85761915041223535"/>
    <n v="0"/>
    <n v="64283767.75"/>
    <n v="21427922.583333332"/>
    <n v="0.10115547933171669"/>
    <n v="351026.36"/>
    <n v="1.0291495772568191"/>
    <n v="5.6359224526007973E-2"/>
    <n v="11684445.51"/>
    <n v="3894815.17"/>
    <n v="1.9609931836636989E-2"/>
    <n v="3.5643707271654202E-3"/>
    <n v="1.2034318409263383"/>
    <n v="-10232.270000000019"/>
    <n v="-1.5762909745470701E-2"/>
    <n v="-2.8651223543131599E-3"/>
    <n v="0"/>
    <n v="0"/>
    <n v="0"/>
    <n v="0"/>
    <n v="171196.71"/>
    <n v="7162651.2599999988"/>
    <n v="21363174.599999998"/>
    <n v="7121058.1999999993"/>
    <n v="0"/>
    <n v="0"/>
    <n v="0"/>
    <n v="0"/>
    <n v="301777.46000000002"/>
    <n v="10107999.720000001"/>
    <n v="28361160.840000004"/>
    <n v="9453720.280000001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24545217170112"/>
    <n v="0"/>
    <n v="0.19152933515820081"/>
    <x v="0"/>
    <x v="0"/>
    <n v="0"/>
    <x v="0"/>
    <x v="0"/>
    <n v="61.59"/>
    <n v="1539.68"/>
    <n v="11537.53"/>
    <n v="3845.8433333333337"/>
    <n v="9.6088157517250222E-2"/>
    <n v="0"/>
    <n v="21197.81"/>
    <n v="80631.45"/>
    <n v="26877.149999999998"/>
    <n v="0"/>
    <n v="479469.87"/>
    <n v="17270650.98"/>
    <n v="49724335.439999998"/>
    <n v="16574778.479999999"/>
    <n v="0.17356607350567743"/>
    <n v="7844698.4700000007"/>
    <n v="2308174.4700000002"/>
    <n v="0.29423367626263908"/>
    <n v="-1113075.93"/>
    <x v="0"/>
    <n v="299454.10000000009"/>
    <n v="7.605922797417719E-2"/>
    <n v="0.35993640699766122"/>
    <n v="22961.78"/>
    <n v="3901425.98"/>
    <n v="3914155.4899999998"/>
    <n v="0.17423448217992718"/>
    <n v="2936317.87"/>
    <n v="1.1307070771465741"/>
    <n v="0.15409338607804704"/>
    <n v="1113075.93"/>
    <n v="3987923.2700000005"/>
    <n v="0.27911167157436301"/>
    <x v="0"/>
    <x v="0"/>
    <x v="0"/>
    <x v="0"/>
    <x v="0"/>
    <x v="0"/>
    <n v="177327.32500000001"/>
    <n v="19798778.919999998"/>
    <n v="19976106.244999997"/>
    <n v="3348402.2350000003"/>
    <x v="14"/>
    <n v="3639577.3750000005"/>
    <n v="0.18219653672051248"/>
    <n v="16013895.08"/>
    <n v="-5536524"/>
    <x v="0"/>
    <n v="1543502.8"/>
    <n v="2.5425206614461597"/>
    <n v="324242.68"/>
    <n v="351026.36"/>
    <n v="351026.36"/>
    <n v="-10232.270000000019"/>
    <n v="-10232.270000000019"/>
    <n v="12729.50999999998"/>
    <n v="12729.50999999998"/>
    <n v="0"/>
    <n v="0"/>
    <n v="0"/>
    <n v="0"/>
    <n v="0"/>
    <x v="0"/>
    <x v="0"/>
    <x v="0"/>
    <x v="0"/>
    <x v="0"/>
    <x v="0"/>
    <x v="0"/>
    <x v="0"/>
    <x v="0"/>
    <x v="0"/>
    <n v="300473.8"/>
    <n v="477467.46"/>
    <n v="719581.85"/>
    <n v="5665128.1499999994"/>
    <n v="40533.480000000003"/>
    <n v="22211.040000000001"/>
    <n v="32206.2"/>
    <n v="117909.26"/>
    <n v="0"/>
    <n v="15146.07"/>
    <n v="32217.94"/>
    <n v="167912.59"/>
    <n v="0"/>
    <n v="0"/>
    <n v="0"/>
    <n v="0"/>
    <n v="0"/>
    <n v="0"/>
    <n v="0"/>
    <n v="0"/>
    <x v="0"/>
    <x v="0"/>
    <n v="0"/>
    <n v="0"/>
    <n v="500196.44"/>
    <n v="712384.03"/>
    <n v="1069359.93"/>
    <n v="2012648.51"/>
    <n v="5813410.8099999996"/>
    <n v="79259.06"/>
    <n v="47139.98"/>
    <n v="65109.79"/>
    <n v="107582.7"/>
    <n v="184651.66"/>
    <n v="0"/>
    <n v="27687.1"/>
    <n v="73651.929999999993"/>
    <n v="134323.43"/>
    <n v="264987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7162651.2599999998"/>
    <n v="212859.97999999998"/>
    <n v="215276.59999999998"/>
    <n v="0"/>
    <n v="0"/>
    <n v="0"/>
    <n v="10107999.719999999"/>
    <n v="483743.19000000006"/>
    <n v="500650.26"/>
    <x v="0"/>
    <x v="0"/>
    <x v="0"/>
    <x v="0"/>
    <x v="0"/>
    <x v="0"/>
    <n v="0"/>
    <n v="0"/>
    <n v="0"/>
    <x v="0"/>
    <x v="0"/>
    <x v="0"/>
    <x v="0"/>
    <x v="0"/>
    <x v="0"/>
    <n v="17270650.98"/>
    <n v="696603.16999999993"/>
    <n v="715926.86"/>
    <x v="0"/>
    <x v="0"/>
    <x v="0"/>
    <x v="0"/>
    <x v="0"/>
    <x v="0"/>
    <x v="0"/>
    <x v="0"/>
    <x v="0"/>
    <x v="0"/>
    <x v="0"/>
    <x v="0"/>
  </r>
  <r>
    <s v="1790890864001"/>
    <x v="53"/>
    <x v="2"/>
    <x v="0"/>
    <x v="2"/>
    <x v="0"/>
    <x v="0"/>
    <x v="0"/>
    <x v="0"/>
    <x v="0"/>
    <n v="18016324.670000002"/>
    <n v="-1178922.13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8454.66"/>
    <x v="0"/>
    <n v="0"/>
    <x v="0"/>
    <n v="0"/>
    <n v="592568.26"/>
    <x v="0"/>
    <n v="0"/>
    <n v="0"/>
    <n v="811678.6"/>
    <n v="738093.43"/>
    <x v="0"/>
    <n v="9.5"/>
    <x v="0"/>
    <n v="48676.32"/>
    <n v="0"/>
    <n v="24899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957511.6"/>
    <n v="791022.92"/>
    <n v="811678.6"/>
    <n v="20655.679999999935"/>
    <n v="3978167.2800000003"/>
    <n v="2577745.0000000005"/>
    <n v="1.5432741718052017"/>
    <n v="23893166.120000001"/>
    <n v="2983746.77"/>
    <n v="0.12487866844496705"/>
    <n v="20909419.350000001"/>
    <n v="0.87512133155503291"/>
    <n v="19447888.440000001"/>
    <n v="1.0751511360479606"/>
    <x v="0"/>
    <x v="0"/>
    <n v="436461.57"/>
    <n v="0"/>
    <n v="0"/>
    <x v="0"/>
    <n v="1130325.8199999998"/>
    <x v="0"/>
    <x v="0"/>
    <x v="0"/>
    <n v="436461.57"/>
    <n v="0"/>
    <n v="1566787.39"/>
    <n v="30000"/>
    <n v="7863049.1799999997"/>
    <n v="0"/>
    <n v="11302197.630000001"/>
    <x v="0"/>
    <x v="0"/>
    <n v="0"/>
    <x v="0"/>
    <x v="0"/>
    <n v="30000"/>
    <n v="7863049.1799999997"/>
    <n v="0"/>
    <n v="19195246.810000002"/>
    <n v="8.1623716824717391E-2"/>
    <x v="0"/>
    <n v="5.5507928286924441E-2"/>
    <n v="0"/>
    <n v="0.10000938375026448"/>
    <x v="0"/>
    <x v="0"/>
    <n v="0"/>
    <x v="0"/>
    <x v="0"/>
    <x v="0"/>
    <n v="5.5507928286924441E-2"/>
    <n v="0"/>
    <n v="250"/>
    <n v="414288.44"/>
    <n v="0"/>
    <n v="764383.7"/>
    <x v="0"/>
    <x v="0"/>
    <n v="0"/>
    <x v="0"/>
    <x v="0"/>
    <n v="250"/>
    <n v="414288.44"/>
    <n v="0"/>
    <n v="-1178922.1399999999"/>
    <n v="0.75244551208699728"/>
    <x v="0"/>
    <n v="0.94919797864448863"/>
    <n v="0"/>
    <n v="0.67625076458042876"/>
    <x v="0"/>
    <x v="0"/>
    <n v="0"/>
    <x v="0"/>
    <x v="0"/>
    <n v="0"/>
    <n v="0.94919797864448863"/>
    <n v="0"/>
    <n v="88176933.870000005"/>
    <n v="22044233.467500001"/>
    <n v="0.10752349558874494"/>
    <n v="588324.59"/>
    <n v="1.007213144023098"/>
    <n v="5.8525979680903603E-2"/>
    <n v="15641957.109999999"/>
    <n v="3910489.2774999999"/>
    <n v="2.1128486523512721E-2"/>
    <n v="3.74804232235206E-3"/>
    <n v="1.1751089161513797"/>
    <n v="-4243.6700000000419"/>
    <n v="-4.3408071971117101E-3"/>
    <n v="-7.7002813570387996E-4"/>
    <n v="9.36"/>
    <n v="30000"/>
    <n v="30000"/>
    <n v="7500"/>
    <n v="257359.35999999999"/>
    <n v="7426587.6100000003"/>
    <n v="28789762.209999997"/>
    <n v="7197440.5524999993"/>
    <n v="0"/>
    <n v="0"/>
    <n v="0"/>
    <n v="0"/>
    <n v="453394.25"/>
    <n v="10171871.810000001"/>
    <n v="38533032.650000006"/>
    <n v="9633258.162500001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4.9919999999999999E-3"/>
    <n v="0.14302826574127511"/>
    <n v="0"/>
    <n v="0.18826205728190976"/>
    <x v="0"/>
    <x v="0"/>
    <n v="0"/>
    <x v="0"/>
    <x v="0"/>
    <n v="70.790000000000006"/>
    <n v="1169.58"/>
    <n v="12707.11"/>
    <n v="3176.7775000000001"/>
    <n v="8.9134350768978951E-2"/>
    <n v="0"/>
    <n v="19500.96"/>
    <n v="100132.41"/>
    <n v="25033.102500000001"/>
    <n v="0"/>
    <n v="723036.28"/>
    <n v="17628459.420000002"/>
    <n v="67352794.859999999"/>
    <n v="16838198.715"/>
    <n v="0.17176095667665364"/>
    <n v="8921590.5500000007"/>
    <n v="2942204.1"/>
    <n v="0.32978470414112426"/>
    <n v="-1178922.1399999999"/>
    <x v="0"/>
    <n v="387865.25"/>
    <n v="9.7498476735749531E-2"/>
    <n v="0.39590215983195093"/>
    <n v="24899.35"/>
    <n v="3932612.25"/>
    <n v="3953267.93"/>
    <n v="0.16545600989610498"/>
    <n v="2983746.7700000005"/>
    <n v="1.124878668444967"/>
    <n v="0.14708787226344286"/>
    <n v="1178922.1399999999"/>
    <n v="4028973.2800000003"/>
    <n v="0.29261105946078647"/>
    <x v="0"/>
    <x v="0"/>
    <x v="0"/>
    <x v="0"/>
    <x v="0"/>
    <x v="0"/>
    <n v="350000"/>
    <n v="20247697.200000003"/>
    <n v="20597697.200000003"/>
    <n v="3385489.16"/>
    <x v="14"/>
    <n v="3676664.3000000003"/>
    <n v="0.17849880325456963"/>
    <n v="16779851.07"/>
    <n v="-5979386.4500000011"/>
    <x v="0"/>
    <n v="1538461.28"/>
    <n v="2.5723829721603395"/>
    <n v="539638.77"/>
    <n v="588324.59"/>
    <n v="588324.59"/>
    <n v="-4243.6700000000419"/>
    <n v="-4243.6700000000419"/>
    <n v="20655.679999999957"/>
    <n v="20655.679999999957"/>
    <n v="704.68"/>
    <n v="711.27"/>
    <n v="2174.0100000000002"/>
    <n v="4534.6000000000004"/>
    <n v="21875.439999999999"/>
    <x v="0"/>
    <x v="0"/>
    <x v="0"/>
    <x v="0"/>
    <x v="0"/>
    <x v="0"/>
    <x v="0"/>
    <x v="0"/>
    <x v="0"/>
    <x v="0"/>
    <n v="292616.05"/>
    <n v="474617.59999999998"/>
    <n v="724753.74999999988"/>
    <n v="5934600.2100000009"/>
    <n v="39147.410000000003"/>
    <n v="23604.329999999998"/>
    <n v="33371.740000000005"/>
    <n v="135228.86000000002"/>
    <n v="0"/>
    <n v="14991.37"/>
    <n v="33713.51"/>
    <n v="156404.35"/>
    <n v="0"/>
    <n v="0"/>
    <n v="0"/>
    <n v="0"/>
    <n v="0"/>
    <n v="0"/>
    <n v="0"/>
    <n v="0"/>
    <x v="0"/>
    <x v="0"/>
    <n v="0"/>
    <n v="0"/>
    <n v="481791.94"/>
    <n v="703763.06"/>
    <n v="1082732.29"/>
    <n v="2022675.55"/>
    <n v="5880908.9699999997"/>
    <n v="95930.58"/>
    <n v="58236.49"/>
    <n v="82399.539999999994"/>
    <n v="143908.79"/>
    <n v="276107.21999999997"/>
    <n v="0"/>
    <n v="31794.89"/>
    <n v="72182.64"/>
    <n v="130949.26999999999"/>
    <n v="238816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000"/>
    <x v="0"/>
    <x v="0"/>
    <n v="7426587.6100000013"/>
    <n v="231352.34000000003"/>
    <n v="205109.23"/>
    <n v="0"/>
    <n v="0"/>
    <n v="0"/>
    <n v="10171871.809999999"/>
    <n v="656582.62"/>
    <n v="473743.19999999995"/>
    <x v="0"/>
    <x v="0"/>
    <x v="0"/>
    <x v="0"/>
    <x v="0"/>
    <x v="0"/>
    <n v="0"/>
    <n v="0"/>
    <n v="0"/>
    <x v="0"/>
    <x v="0"/>
    <x v="0"/>
    <x v="0"/>
    <x v="0"/>
    <x v="0"/>
    <n v="17628459.420000002"/>
    <n v="887934.96"/>
    <n v="678852.43"/>
    <x v="0"/>
    <x v="0"/>
    <x v="0"/>
    <x v="0"/>
    <x v="0"/>
    <x v="0"/>
    <x v="0"/>
    <x v="0"/>
    <x v="0"/>
    <x v="0"/>
    <x v="0"/>
    <x v="0"/>
  </r>
  <r>
    <s v="1790890864001"/>
    <x v="53"/>
    <x v="3"/>
    <x v="0"/>
    <x v="3"/>
    <x v="0"/>
    <x v="0"/>
    <x v="0"/>
    <x v="0"/>
    <x v="0"/>
    <n v="18592884.010000002"/>
    <n v="-1161676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167.23"/>
    <x v="0"/>
    <n v="0"/>
    <x v="0"/>
    <n v="746.48"/>
    <n v="788574.4"/>
    <x v="0"/>
    <n v="0"/>
    <n v="0"/>
    <n v="1131893.29"/>
    <n v="1028071.43"/>
    <x v="0"/>
    <n v="12"/>
    <x v="0"/>
    <n v="68829.210000000006"/>
    <n v="0"/>
    <n v="34980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996722.59"/>
    <n v="1099488.1100000001"/>
    <n v="1131893.29"/>
    <n v="32405.179999999935"/>
    <n v="4029127.7699999996"/>
    <n v="2400399.7399999998"/>
    <n v="1.6785236653958311"/>
    <n v="23945258.789999999"/>
    <n v="2747454.73"/>
    <n v="0.114738986706938"/>
    <n v="21197804.060000002"/>
    <n v="0.88526101329306217"/>
    <n v="19415748.100000001"/>
    <n v="1.0917840482283554"/>
    <x v="0"/>
    <x v="0"/>
    <n v="394241.22"/>
    <n v="0"/>
    <n v="0"/>
    <x v="0"/>
    <n v="1028328.0800000001"/>
    <x v="0"/>
    <x v="0"/>
    <x v="0"/>
    <n v="394241.22"/>
    <n v="0"/>
    <n v="1422569.3"/>
    <n v="199295.32"/>
    <n v="8049653.3699999982"/>
    <n v="0"/>
    <n v="11505612.300000003"/>
    <x v="0"/>
    <x v="0"/>
    <n v="0"/>
    <x v="0"/>
    <x v="0"/>
    <n v="199295.32"/>
    <n v="8049653.3699999982"/>
    <n v="0"/>
    <n v="19754560.990000002"/>
    <n v="7.2012195093584808E-2"/>
    <x v="0"/>
    <n v="4.8976173492051883E-2"/>
    <n v="0"/>
    <n v="8.9376215118946764E-2"/>
    <x v="0"/>
    <x v="0"/>
    <n v="0"/>
    <x v="0"/>
    <x v="0"/>
    <x v="0"/>
    <n v="4.8976173492051883E-2"/>
    <n v="0"/>
    <n v="996.48"/>
    <n v="401201.02"/>
    <n v="0"/>
    <n v="759479.48"/>
    <x v="0"/>
    <x v="0"/>
    <n v="0"/>
    <x v="0"/>
    <x v="0"/>
    <n v="996.48"/>
    <n v="401201.02"/>
    <n v="0"/>
    <n v="-1161676.98"/>
    <n v="0.81660484308216119"/>
    <x v="0"/>
    <n v="1.0176536588436897"/>
    <n v="0"/>
    <n v="0.73855756229082059"/>
    <x v="0"/>
    <x v="0"/>
    <n v="0"/>
    <x v="0"/>
    <x v="0"/>
    <n v="0"/>
    <n v="1.0176536588436897"/>
    <n v="0"/>
    <n v="112122192.66"/>
    <n v="22424438.531999998"/>
    <n v="0.10549754441450469"/>
    <n v="785998.93"/>
    <n v="1.0032766838499385"/>
    <n v="5.4571369011256018E-2"/>
    <n v="19638679.699999999"/>
    <n v="3927735.94"/>
    <n v="2.475103761685165E-2"/>
    <n v="4.3352496813363599E-3"/>
    <n v="1.1963763839779724"/>
    <n v="-2575.4699999999721"/>
    <n v="-1.9671408969514199E-3"/>
    <n v="-3.4455310838548997E-4"/>
    <n v="1213.04"/>
    <n v="199295.32"/>
    <n v="229295.32"/>
    <n v="45859.063999999998"/>
    <n v="350405.71"/>
    <n v="7655412.1499999994"/>
    <n v="36445174.359999999"/>
    <n v="7289034.8719999995"/>
    <n v="0"/>
    <n v="0"/>
    <n v="0"/>
    <n v="0"/>
    <n v="634248.78"/>
    <n v="10477284.220000001"/>
    <n v="49010316.870000005"/>
    <n v="9802063.374000001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7.9354432528322E-2"/>
    <n v="0.14421897390532887"/>
    <n v="0"/>
    <n v="0.19411691879559151"/>
    <x v="0"/>
    <x v="0"/>
    <n v="0"/>
    <x v="0"/>
    <x v="0"/>
    <n v="77.33"/>
    <n v="980.89"/>
    <n v="13688"/>
    <n v="2737.6"/>
    <n v="8.4742109877264757E-2"/>
    <n v="0"/>
    <n v="18305.75"/>
    <n v="118438.16"/>
    <n v="23687.632000000001"/>
    <n v="0"/>
    <n v="1006018.15"/>
    <n v="18331991.690000001"/>
    <n v="85684786.549999997"/>
    <n v="17136957.309999999"/>
    <n v="0.17611378702792602"/>
    <n v="9699237.9000000004"/>
    <n v="2473109.7599999998"/>
    <n v="0.25497980207290305"/>
    <n v="-1161676.98"/>
    <x v="0"/>
    <n v="260892.32000000007"/>
    <n v="6.4751562842595103E-2"/>
    <n v="0.35593396038027253"/>
    <n v="34980.65"/>
    <n v="3961741.94"/>
    <n v="3994147.1199999996"/>
    <n v="0.16680325550158734"/>
    <n v="2747454.7299999995"/>
    <n v="1.1147389867069379"/>
    <n v="0.14963436059085236"/>
    <n v="1161676.98"/>
    <n v="4079933.7699999996"/>
    <n v="0.28472937196723175"/>
    <x v="0"/>
    <x v="0"/>
    <x v="0"/>
    <x v="0"/>
    <x v="0"/>
    <x v="0"/>
    <n v="350000"/>
    <n v="20768884.210000005"/>
    <n v="21118884.210000005"/>
    <n v="3430574.9"/>
    <x v="14"/>
    <n v="3721750.04"/>
    <n v="0.17622853570254976"/>
    <n v="16941398.32"/>
    <n v="-7226128.1400000006"/>
    <x v="0"/>
    <n v="1538665.83"/>
    <n v="2.5975247594859501"/>
    <n v="717904.20000000007"/>
    <n v="786745.41"/>
    <n v="785998.93"/>
    <n v="-2575.4699999999721"/>
    <n v="-2575.4699999999721"/>
    <n v="32405.180000000029"/>
    <n v="32405.180000000029"/>
    <n v="3719.21"/>
    <n v="4144.3"/>
    <n v="8811.01"/>
    <n v="18378.189999999999"/>
    <n v="164242.60999999999"/>
    <x v="0"/>
    <x v="0"/>
    <x v="0"/>
    <x v="0"/>
    <x v="0"/>
    <x v="0"/>
    <x v="0"/>
    <x v="0"/>
    <x v="0"/>
    <x v="0"/>
    <n v="303051.45"/>
    <n v="480236.04"/>
    <n v="734155.59000000008"/>
    <n v="6137969.0700000003"/>
    <n v="34823.770000000004"/>
    <n v="21453"/>
    <n v="28714.35"/>
    <n v="108556.78"/>
    <n v="0"/>
    <n v="13372.36"/>
    <n v="34891.61"/>
    <n v="152429.35"/>
    <n v="0"/>
    <n v="0"/>
    <n v="0"/>
    <n v="0"/>
    <n v="0"/>
    <n v="0"/>
    <n v="0"/>
    <n v="0"/>
    <x v="0"/>
    <x v="0"/>
    <n v="0"/>
    <n v="0"/>
    <n v="496499.39"/>
    <n v="715396.13"/>
    <n v="1102038.6299999999"/>
    <n v="2040990.06"/>
    <n v="6122360.0099999998"/>
    <n v="81784.100000000006"/>
    <n v="50670.81"/>
    <n v="72025.820000000007"/>
    <n v="119689.05"/>
    <n v="226360.32000000001"/>
    <n v="0"/>
    <n v="30195.37"/>
    <n v="73054.849999999991"/>
    <n v="127876.64"/>
    <n v="246671.12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9295.31999999998"/>
    <x v="0"/>
    <x v="0"/>
    <n v="7655412.1500000004"/>
    <n v="193547.9"/>
    <n v="200693.32"/>
    <n v="0"/>
    <n v="0"/>
    <n v="0"/>
    <n v="10477284.219999999"/>
    <n v="550530.10000000009"/>
    <n v="477797.98"/>
    <x v="0"/>
    <x v="0"/>
    <x v="0"/>
    <x v="0"/>
    <x v="0"/>
    <x v="0"/>
    <n v="0"/>
    <n v="0"/>
    <n v="0"/>
    <x v="0"/>
    <x v="0"/>
    <x v="0"/>
    <x v="0"/>
    <x v="0"/>
    <x v="0"/>
    <n v="18331991.690000001"/>
    <n v="744078"/>
    <n v="678491.3"/>
    <x v="0"/>
    <x v="0"/>
    <x v="0"/>
    <x v="0"/>
    <x v="0"/>
    <x v="0"/>
    <x v="0"/>
    <x v="0"/>
    <x v="0"/>
    <x v="0"/>
    <x v="0"/>
    <x v="0"/>
  </r>
  <r>
    <s v="1790894053001"/>
    <x v="54"/>
    <x v="0"/>
    <x v="0"/>
    <x v="0"/>
    <x v="0"/>
    <x v="0"/>
    <x v="0"/>
    <x v="0"/>
    <x v="0"/>
    <n v="10610442.57"/>
    <n v="-835637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129.59"/>
    <x v="0"/>
    <n v="0"/>
    <x v="0"/>
    <n v="19474.599999999999"/>
    <n v="93186.26"/>
    <x v="0"/>
    <n v="0"/>
    <n v="0"/>
    <n v="190337.72"/>
    <n v="160295.4"/>
    <x v="0"/>
    <n v="0"/>
    <x v="0"/>
    <n v="8092.54"/>
    <n v="0"/>
    <n v="21949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59691.9900000002"/>
    <n v="172790.45"/>
    <n v="190337.72"/>
    <n v="17547.26999999999"/>
    <n v="2477239.2600000002"/>
    <n v="850646.35"/>
    <n v="2.9121846699277558"/>
    <n v="14185777.67"/>
    <n v="914533.8899999999"/>
    <n v="6.4468364814010221E-2"/>
    <n v="13271243.780000001"/>
    <n v="0.93553163518598981"/>
    <n v="11300923.32"/>
    <n v="1.174350396353278"/>
    <x v="0"/>
    <x v="0"/>
    <n v="239931.12"/>
    <n v="9618.82"/>
    <n v="0"/>
    <x v="0"/>
    <n v="703820.89"/>
    <x v="0"/>
    <x v="0"/>
    <x v="0"/>
    <n v="249549.94"/>
    <n v="0"/>
    <n v="953370.83000000007"/>
    <n v="0"/>
    <n v="5223726.7499999991"/>
    <n v="0"/>
    <n v="6065295.8700000001"/>
    <x v="0"/>
    <x v="0"/>
    <n v="157057.72"/>
    <x v="0"/>
    <x v="0"/>
    <n v="0"/>
    <n v="5380784.4699999988"/>
    <n v="0"/>
    <n v="11446080.34"/>
    <n v="8.3292341280211568E-2"/>
    <x v="0"/>
    <n v="4.5931024244329023E-2"/>
    <n v="0"/>
    <n v="0.11604065244058737"/>
    <x v="0"/>
    <x v="0"/>
    <n v="6.1243853533592622E-2"/>
    <x v="0"/>
    <x v="0"/>
    <x v="0"/>
    <n v="4.6377984732772631E-2"/>
    <n v="0"/>
    <n v="0"/>
    <n v="223719.81"/>
    <n v="0"/>
    <n v="604191.01"/>
    <x v="0"/>
    <x v="0"/>
    <n v="7726.95"/>
    <x v="0"/>
    <x v="0"/>
    <n v="0"/>
    <n v="231446.76"/>
    <n v="0"/>
    <n v="-835637.77"/>
    <n v="0.87650864039966481"/>
    <x v="0"/>
    <n v="0.93243348340973864"/>
    <n v="0"/>
    <n v="0.85844426981984012"/>
    <x v="0"/>
    <x v="0"/>
    <n v="0.80331579133407216"/>
    <x v="0"/>
    <x v="0"/>
    <n v="0"/>
    <n v="0.92745668462192377"/>
    <n v="0"/>
    <n v="28262951.949999999"/>
    <n v="14131475.975"/>
    <n v="7.9130808556605842E-2"/>
    <n v="88783.75"/>
    <n v="1.049586889492728"/>
    <n v="3.8446395900977363E-2"/>
    <n v="4902089.58"/>
    <n v="2451044.79"/>
    <n v="8.5909176714800084E-2"/>
    <n v="1.490058365966262E-2"/>
    <n v="1.0334914307994936"/>
    <n v="-4402.5099999999948"/>
    <n v="-2.1554122640084411E-2"/>
    <n v="-3.7384714868752399E-3"/>
    <n v="0"/>
    <n v="0"/>
    <n v="0"/>
    <n v="0"/>
    <n v="60694.18"/>
    <n v="4983795.63"/>
    <n v="9946940.3399999999"/>
    <n v="4973470.17"/>
    <n v="0"/>
    <n v="0"/>
    <n v="0"/>
    <n v="0"/>
    <n v="85794.19"/>
    <n v="5361474.9800000004"/>
    <n v="10719692.670000002"/>
    <n v="5359846.3350000009"/>
    <x v="0"/>
    <x v="0"/>
    <x v="0"/>
    <x v="0"/>
    <x v="0"/>
    <x v="0"/>
    <x v="0"/>
    <x v="0"/>
    <n v="1913.63"/>
    <n v="147438.9"/>
    <n v="302495.31"/>
    <n v="151247.655"/>
    <x v="0"/>
    <x v="0"/>
    <x v="0"/>
    <x v="0"/>
    <x v="0"/>
    <x v="0"/>
    <x v="0"/>
    <x v="0"/>
    <n v="0"/>
    <n v="0.14644305386474249"/>
    <n v="0"/>
    <n v="0.19208205154635274"/>
    <x v="0"/>
    <x v="0"/>
    <n v="0.15182754403696375"/>
    <x v="0"/>
    <x v="0"/>
    <n v="0"/>
    <n v="0"/>
    <n v="0"/>
    <n v="0"/>
    <n v="0"/>
    <n v="0"/>
    <n v="0"/>
    <n v="0"/>
    <n v="0"/>
    <n v="0"/>
    <n v="151861.99"/>
    <n v="10492709.51"/>
    <n v="20969128.32"/>
    <n v="10484564.16"/>
    <n v="0.1738120776591251"/>
    <n v="6874015.8700000001"/>
    <n v="1550541.87"/>
    <n v="0.22556565177089125"/>
    <n v="-835637.77"/>
    <x v="0"/>
    <n v="117733.06000000006"/>
    <n v="4.7525913988622992E-2"/>
    <n v="0.38759764794778229"/>
    <n v="21949.78"/>
    <n v="2437742.2100000004"/>
    <n v="2455289.4800000004"/>
    <n v="0.17308106309831942"/>
    <n v="914533.89"/>
    <n v="1.0644683648140103"/>
    <n v="0.16259859740271482"/>
    <n v="835637.77"/>
    <n v="2484218.4600000004"/>
    <n v="0.33637853653176697"/>
    <x v="0"/>
    <x v="0"/>
    <x v="0"/>
    <x v="0"/>
    <x v="0"/>
    <x v="0"/>
    <n v="636333.16"/>
    <n v="11362524.98"/>
    <n v="11998858.140000001"/>
    <n v="2468465.625"/>
    <x v="0"/>
    <n v="2468465.625"/>
    <n v="0.20572504451661097"/>
    <n v="11075157.470000001"/>
    <n v="-5323474"/>
    <x v="0"/>
    <n v="1101128"/>
    <n v="2.2337929741138178"/>
    <n v="100165.81"/>
    <n v="108258.34999999999"/>
    <n v="88783.75"/>
    <n v="-4402.5099999999948"/>
    <n v="-4402.5099999999948"/>
    <n v="17547.270000000004"/>
    <n v="17547.270000000004"/>
    <n v="0"/>
    <n v="0"/>
    <n v="0"/>
    <n v="0"/>
    <n v="0"/>
    <x v="0"/>
    <x v="0"/>
    <x v="0"/>
    <x v="0"/>
    <x v="0"/>
    <x v="0"/>
    <x v="0"/>
    <x v="0"/>
    <x v="0"/>
    <x v="0"/>
    <n v="216109.5"/>
    <n v="453526.7"/>
    <n v="650175.27"/>
    <n v="3663984.16"/>
    <n v="7295.01"/>
    <n v="12533.96"/>
    <n v="15359.99"/>
    <n v="28726.559999999998"/>
    <n v="9142.74"/>
    <n v="19690.95"/>
    <n v="27141.47"/>
    <n v="120040.44"/>
    <n v="0"/>
    <n v="0"/>
    <n v="0"/>
    <n v="0"/>
    <n v="0"/>
    <n v="0"/>
    <n v="0"/>
    <n v="0"/>
    <x v="0"/>
    <x v="0"/>
    <n v="0"/>
    <n v="0"/>
    <n v="212248.78"/>
    <n v="451219.5"/>
    <n v="653594.4"/>
    <n v="1183437.1399999999"/>
    <n v="2860975.16"/>
    <n v="18593.310000000001"/>
    <n v="31588.59"/>
    <n v="37785.699999999997"/>
    <n v="49491.43"/>
    <n v="69728.240000000005"/>
    <n v="22289.86"/>
    <n v="44588.9"/>
    <n v="58403.21"/>
    <n v="134398.42000000001"/>
    <n v="236953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80.47"/>
    <n v="11626.6"/>
    <n v="16790.71"/>
    <n v="31870.07"/>
    <n v="81571.05"/>
    <n v="203.91"/>
    <n v="419.17"/>
    <n v="645.84"/>
    <n v="1365.15"/>
    <n v="460.65"/>
    <n v="201.43"/>
    <n v="396.25"/>
    <n v="195.29"/>
    <n v="0"/>
    <n v="5731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983795.63"/>
    <n v="63915.519999999997"/>
    <n v="176015.6"/>
    <n v="0"/>
    <n v="0"/>
    <n v="0"/>
    <n v="5361474.9800000004"/>
    <n v="207187.27000000002"/>
    <n v="496633.62"/>
    <x v="0"/>
    <x v="0"/>
    <x v="0"/>
    <x v="0"/>
    <x v="0"/>
    <x v="0"/>
    <n v="147438.90000000002"/>
    <n v="3094.7200000000003"/>
    <n v="6524.1"/>
    <x v="0"/>
    <x v="0"/>
    <x v="0"/>
    <x v="0"/>
    <x v="0"/>
    <x v="0"/>
    <n v="10492709.510000002"/>
    <n v="274197.51"/>
    <n v="679173.32000000007"/>
    <x v="0"/>
    <x v="0"/>
    <x v="0"/>
    <x v="0"/>
    <x v="0"/>
    <x v="0"/>
    <x v="0"/>
    <x v="0"/>
    <x v="0"/>
    <x v="0"/>
    <x v="0"/>
    <x v="0"/>
  </r>
  <r>
    <s v="1790894053001"/>
    <x v="54"/>
    <x v="1"/>
    <x v="0"/>
    <x v="1"/>
    <x v="0"/>
    <x v="0"/>
    <x v="0"/>
    <x v="0"/>
    <x v="0"/>
    <n v="10519580.34"/>
    <n v="-816641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954.01"/>
    <x v="0"/>
    <n v="0"/>
    <x v="0"/>
    <n v="40750.44"/>
    <n v="184414.88"/>
    <x v="0"/>
    <n v="0"/>
    <n v="0"/>
    <n v="359262.9"/>
    <n v="297477.39"/>
    <x v="0"/>
    <n v="0"/>
    <x v="0"/>
    <n v="18603.099999999999"/>
    <n v="0"/>
    <n v="43182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71778.67"/>
    <n v="339119.33"/>
    <n v="359262.9"/>
    <n v="20143.570000000007"/>
    <n v="2491922.2399999998"/>
    <n v="1046071.05"/>
    <n v="2.3821730273483812"/>
    <n v="13947121.779999999"/>
    <n v="1088034.3199999998"/>
    <n v="7.8011387378880401E-2"/>
    <n v="12859087.459999999"/>
    <n v="0.92198861262111953"/>
    <n v="11058005.84"/>
    <n v="1.1628758065477744"/>
    <x v="0"/>
    <x v="0"/>
    <n v="315809.59999999998"/>
    <n v="9227.3700000000008"/>
    <n v="0"/>
    <x v="0"/>
    <n v="844835.26"/>
    <x v="0"/>
    <x v="0"/>
    <x v="0"/>
    <n v="325036.96999999997"/>
    <n v="0"/>
    <n v="1169872.23"/>
    <n v="0"/>
    <n v="5268711.8999999994"/>
    <n v="0"/>
    <n v="5921744.6300000008"/>
    <x v="0"/>
    <x v="0"/>
    <n v="145764.91"/>
    <x v="0"/>
    <x v="0"/>
    <n v="0"/>
    <n v="5414476.8099999996"/>
    <n v="0"/>
    <n v="11336221.439999999"/>
    <n v="0.10319772211506835"/>
    <x v="0"/>
    <n v="5.9940571053049993E-2"/>
    <n v="0"/>
    <n v="0.14266661478781126"/>
    <x v="0"/>
    <x v="0"/>
    <n v="6.3303095374600105E-2"/>
    <x v="0"/>
    <x v="0"/>
    <x v="0"/>
    <n v="6.003109467560911E-2"/>
    <n v="0"/>
    <n v="0"/>
    <n v="227533.06"/>
    <n v="0"/>
    <n v="581837.79999999993"/>
    <x v="0"/>
    <x v="0"/>
    <n v="7270.24"/>
    <x v="0"/>
    <x v="0"/>
    <n v="0"/>
    <n v="234803.3"/>
    <n v="0"/>
    <n v="-816641.1"/>
    <n v="0.69806007789414748"/>
    <x v="0"/>
    <n v="0.72047543836539485"/>
    <n v="0"/>
    <n v="0.68869971170474098"/>
    <x v="0"/>
    <x v="0"/>
    <n v="0.78789947731585486"/>
    <x v="0"/>
    <x v="0"/>
    <n v="0"/>
    <n v="0.72238951772163029"/>
    <n v="0"/>
    <n v="42210073.729999997"/>
    <n v="14070024.576666666"/>
    <n v="7.8641602505440597E-2"/>
    <n v="161376.04"/>
    <n v="1.1427649358603669"/>
    <n v="3.8583693798252931E-2"/>
    <n v="7373868.25"/>
    <n v="2457956.0833333335"/>
    <n v="4.9171513201364848E-2"/>
    <n v="8.5899935242780799E-3"/>
    <n v="1.046038638443501"/>
    <n v="-23038.839999999997"/>
    <n v="-5.6239019459020018E-2"/>
    <n v="-9.8246480840724192E-3"/>
    <n v="0"/>
    <n v="0"/>
    <n v="0"/>
    <n v="0"/>
    <n v="112357.68"/>
    <n v="4952902.3"/>
    <n v="14899842.640000001"/>
    <n v="4966614.2133333338"/>
    <n v="0"/>
    <n v="0"/>
    <n v="0"/>
    <n v="0"/>
    <n v="157537.07999999999"/>
    <n v="5076909.37"/>
    <n v="15796602.040000003"/>
    <n v="5265534.0133333346"/>
    <x v="0"/>
    <x v="0"/>
    <x v="0"/>
    <x v="0"/>
    <x v="0"/>
    <x v="0"/>
    <x v="0"/>
    <x v="0"/>
    <n v="3643.19"/>
    <n v="136537.54"/>
    <n v="439032.85"/>
    <n v="146344.28333333333"/>
    <x v="0"/>
    <x v="0"/>
    <x v="0"/>
    <x v="0"/>
    <x v="0"/>
    <x v="0"/>
    <x v="0"/>
    <x v="0"/>
    <n v="0"/>
    <n v="0.13573554358021056"/>
    <n v="0"/>
    <n v="0.17951122860597171"/>
    <x v="0"/>
    <x v="0"/>
    <n v="0.14936791176332251"/>
    <x v="0"/>
    <x v="0"/>
    <n v="0"/>
    <n v="0"/>
    <n v="0"/>
    <n v="0"/>
    <n v="0"/>
    <n v="0"/>
    <n v="0"/>
    <n v="0"/>
    <n v="0"/>
    <n v="0"/>
    <n v="280703.5"/>
    <n v="10166349.209999999"/>
    <n v="31135477.530000001"/>
    <n v="10378492.51"/>
    <n v="0.16227992633585281"/>
    <n v="6547458.0299999993"/>
    <n v="1486308.23"/>
    <n v="0.22700538486689623"/>
    <n v="-816641.1"/>
    <x v="0"/>
    <n v="353231.13"/>
    <n v="0.14175046248634149"/>
    <n v="0.47329166004980533"/>
    <n v="43182.41"/>
    <n v="2428596.2599999998"/>
    <n v="2448739.8299999996"/>
    <n v="0.17557313032940333"/>
    <n v="1088034.3199999996"/>
    <n v="1.0780113873788804"/>
    <n v="0.16286760268488332"/>
    <n v="816641.1"/>
    <n v="2498901.44"/>
    <n v="0.32680004378243904"/>
    <x v="0"/>
    <x v="0"/>
    <x v="0"/>
    <x v="0"/>
    <x v="0"/>
    <x v="0"/>
    <n v="614589.83499999996"/>
    <n v="11231578.869999999"/>
    <n v="11846168.704999998"/>
    <n v="2481850.4550000001"/>
    <x v="0"/>
    <n v="2481850.4550000001"/>
    <n v="0.20950659380297931"/>
    <n v="10837287.48"/>
    <n v="-5061149.7999999989"/>
    <x v="0"/>
    <n v="1104888"/>
    <n v="2.2371305236367847"/>
    <n v="183523.38"/>
    <n v="202126.48"/>
    <n v="161376.04"/>
    <n v="-23038.839999999997"/>
    <n v="-23038.839999999997"/>
    <n v="20143.570000000007"/>
    <n v="20143.570000000007"/>
    <n v="0"/>
    <n v="0"/>
    <n v="0"/>
    <n v="0"/>
    <n v="0"/>
    <x v="0"/>
    <x v="0"/>
    <x v="0"/>
    <x v="0"/>
    <x v="0"/>
    <x v="0"/>
    <x v="0"/>
    <x v="0"/>
    <x v="0"/>
    <x v="0"/>
    <n v="211804.09"/>
    <n v="439935.68"/>
    <n v="628599.32999999996"/>
    <n v="3672563.2"/>
    <n v="11149.69"/>
    <n v="20068.78"/>
    <n v="25875.63"/>
    <n v="70274.459999999992"/>
    <n v="12683.98"/>
    <n v="25219.17"/>
    <n v="26975.82"/>
    <n v="123562.07"/>
    <n v="0"/>
    <n v="0"/>
    <n v="0"/>
    <n v="0"/>
    <n v="0"/>
    <n v="0"/>
    <n v="0"/>
    <n v="0"/>
    <x v="0"/>
    <x v="0"/>
    <n v="0"/>
    <n v="0"/>
    <n v="202634.38"/>
    <n v="423045.43"/>
    <n v="613810.92000000004"/>
    <n v="1116785.48"/>
    <n v="2720633.16"/>
    <n v="23815.52"/>
    <n v="42315.839999999997"/>
    <n v="54024.7"/>
    <n v="79130.149999999994"/>
    <n v="146323.06"/>
    <n v="27190.94"/>
    <n v="55460.17"/>
    <n v="55826.01"/>
    <n v="119395"/>
    <n v="241353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60.57"/>
    <n v="10600.72"/>
    <n v="15596.57"/>
    <n v="29216.97"/>
    <n v="75862.710000000006"/>
    <n v="209.99"/>
    <n v="422.17"/>
    <n v="652.88"/>
    <n v="1382.82"/>
    <n v="222.95"/>
    <n v="203.91"/>
    <n v="401.52"/>
    <n v="0"/>
    <n v="0"/>
    <n v="5731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952902.3000000007"/>
    <n v="127368.56"/>
    <n v="188441.04"/>
    <n v="0"/>
    <n v="0"/>
    <n v="0"/>
    <n v="5076909.37"/>
    <n v="345609.27"/>
    <n v="499225.99"/>
    <x v="0"/>
    <x v="0"/>
    <x v="0"/>
    <x v="0"/>
    <x v="0"/>
    <x v="0"/>
    <n v="136537.54"/>
    <n v="2890.8099999999995"/>
    <n v="6336.56"/>
    <x v="0"/>
    <x v="0"/>
    <x v="0"/>
    <x v="0"/>
    <x v="0"/>
    <x v="0"/>
    <n v="10166349.210000003"/>
    <n v="475868.64"/>
    <n v="694003.59000000008"/>
    <x v="0"/>
    <x v="0"/>
    <x v="0"/>
    <x v="0"/>
    <x v="0"/>
    <x v="0"/>
    <x v="0"/>
    <x v="0"/>
    <x v="0"/>
    <x v="0"/>
    <x v="0"/>
    <x v="0"/>
  </r>
  <r>
    <s v="1790894053001"/>
    <x v="54"/>
    <x v="2"/>
    <x v="0"/>
    <x v="2"/>
    <x v="0"/>
    <x v="0"/>
    <x v="0"/>
    <x v="0"/>
    <x v="0"/>
    <n v="10763754.41"/>
    <n v="-822849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5788.99"/>
    <x v="0"/>
    <n v="0"/>
    <x v="0"/>
    <n v="60949.34"/>
    <n v="273654.63"/>
    <x v="0"/>
    <n v="0"/>
    <n v="0"/>
    <n v="518433.29"/>
    <n v="419547.11"/>
    <x v="0"/>
    <n v="0"/>
    <x v="0"/>
    <n v="31588.99"/>
    <n v="0"/>
    <n v="67297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490007.0699999998"/>
    <n v="510392.96"/>
    <n v="518433.29"/>
    <n v="8040.3299999999581"/>
    <n v="2498047.4"/>
    <n v="1017225.9799999999"/>
    <n v="2.4557447893731541"/>
    <n v="14143756.74"/>
    <n v="1088796.0499999996"/>
    <n v="7.6980682714994114E-2"/>
    <n v="13054960.690000001"/>
    <n v="0.92301931728500597"/>
    <n v="11211372.549999999"/>
    <n v="1.1644391114270842"/>
    <x v="0"/>
    <x v="0"/>
    <n v="360260.68"/>
    <n v="9227.369999999999"/>
    <n v="0"/>
    <x v="0"/>
    <n v="824983.77"/>
    <x v="0"/>
    <x v="0"/>
    <x v="0"/>
    <n v="369488.05"/>
    <n v="0"/>
    <n v="1194471.82"/>
    <n v="0"/>
    <n v="5506503.75"/>
    <n v="0"/>
    <n v="5940057.2100000009"/>
    <x v="0"/>
    <x v="0"/>
    <n v="140042.59999999998"/>
    <x v="0"/>
    <x v="0"/>
    <n v="0"/>
    <n v="5646546.3499999996"/>
    <n v="0"/>
    <n v="11586603.560000001"/>
    <n v="0.10309076458986054"/>
    <x v="0"/>
    <n v="6.5424577255577099E-2"/>
    <n v="0"/>
    <n v="0.13888481892247631"/>
    <x v="0"/>
    <x v="0"/>
    <n v="6.5889736408778474E-2"/>
    <x v="0"/>
    <x v="0"/>
    <x v="0"/>
    <n v="6.5436113882249458E-2"/>
    <n v="0"/>
    <n v="0"/>
    <n v="229259.93"/>
    <n v="0"/>
    <n v="586346.66999999993"/>
    <x v="0"/>
    <x v="0"/>
    <n v="7242.55"/>
    <x v="0"/>
    <x v="0"/>
    <n v="0"/>
    <n v="236502.47999999998"/>
    <n v="0"/>
    <n v="-822849.15"/>
    <n v="0.68888117427500295"/>
    <x v="0"/>
    <n v="0.63637233461059362"/>
    <n v="0"/>
    <n v="0.71073721850309846"/>
    <x v="0"/>
    <x v="0"/>
    <n v="0.7848986222509774"/>
    <x v="0"/>
    <x v="0"/>
    <n v="0"/>
    <n v="0.64008153984952965"/>
    <n v="0"/>
    <n v="56353830.469999999"/>
    <n v="14088457.6175"/>
    <n v="7.7696121869317888E-2"/>
    <n v="214397.77"/>
    <n v="1.276387482948167"/>
    <n v="3.8923593688413222E-2"/>
    <n v="9863875.3200000003"/>
    <n v="2465968.83"/>
    <n v="1.3042062660621641E-2"/>
    <n v="2.2828134117428601E-3"/>
    <n v="1.0495053332415138"/>
    <n v="-59256.860000000015"/>
    <n v="-9.6119398232620834E-2"/>
    <n v="-1.6824229197777912E-2"/>
    <n v="0"/>
    <n v="0"/>
    <n v="0"/>
    <n v="0"/>
    <n v="160251.4"/>
    <n v="5146243.07"/>
    <n v="20046085.710000001"/>
    <n v="5011521.4275000002"/>
    <n v="0"/>
    <n v="0"/>
    <n v="0"/>
    <n v="0"/>
    <n v="211566.68"/>
    <n v="5115073.4400000004"/>
    <n v="20911675.480000004"/>
    <n v="5227918.870000001"/>
    <x v="0"/>
    <x v="0"/>
    <x v="0"/>
    <x v="0"/>
    <x v="0"/>
    <x v="0"/>
    <x v="0"/>
    <x v="0"/>
    <n v="5215.72"/>
    <n v="130815.23"/>
    <n v="569848.07999999996"/>
    <n v="142462.01999999999"/>
    <x v="0"/>
    <x v="0"/>
    <x v="0"/>
    <x v="0"/>
    <x v="0"/>
    <x v="0"/>
    <x v="0"/>
    <x v="0"/>
    <n v="0"/>
    <n v="0.12790638716669439"/>
    <n v="0"/>
    <n v="0.16187449366443588"/>
    <x v="0"/>
    <x v="0"/>
    <n v="0.14644520694006727"/>
    <x v="0"/>
    <x v="0"/>
    <n v="0"/>
    <n v="0"/>
    <n v="0"/>
    <n v="0"/>
    <n v="0"/>
    <n v="0"/>
    <n v="0"/>
    <n v="0"/>
    <n v="0"/>
    <n v="0"/>
    <n v="394332.54"/>
    <n v="10392131.740000002"/>
    <n v="41527609.270000003"/>
    <n v="10381902.317500001"/>
    <n v="0.15193074561501235"/>
    <n v="7192031.3499999996"/>
    <n v="1475126.43"/>
    <n v="0.20510567296122811"/>
    <n v="-822849.15"/>
    <x v="0"/>
    <n v="371622.67000000004"/>
    <n v="0.14876525961837236"/>
    <n v="0.47970619617557958"/>
    <n v="67297.19"/>
    <n v="2422709.88"/>
    <n v="2430750.21"/>
    <n v="0.17186029530086502"/>
    <n v="1088796.0499999996"/>
    <n v="1.0769806827149941"/>
    <n v="0.15957602402637069"/>
    <n v="822849.15"/>
    <n v="2505026.6000000006"/>
    <n v="0.32847920656810586"/>
    <x v="0"/>
    <x v="0"/>
    <x v="0"/>
    <x v="0"/>
    <x v="0"/>
    <x v="0"/>
    <n v="617309.92500000005"/>
    <n v="11433997.469999999"/>
    <n v="12051307.395"/>
    <n v="2494027.2350000003"/>
    <x v="0"/>
    <n v="2494027.2350000003"/>
    <n v="0.20695076088049619"/>
    <n v="11040061.630000001"/>
    <n v="-5716904.9199999999"/>
    <x v="0"/>
    <n v="1109875.78"/>
    <n v="2.2435006825718817"/>
    <n v="243758.12"/>
    <n v="275347.11"/>
    <n v="214397.77"/>
    <n v="-59256.860000000015"/>
    <n v="-59256.860000000015"/>
    <n v="8040.3299999999872"/>
    <n v="8040.3299999999872"/>
    <n v="0"/>
    <n v="0"/>
    <n v="0"/>
    <n v="0"/>
    <n v="0"/>
    <x v="0"/>
    <x v="0"/>
    <x v="0"/>
    <x v="0"/>
    <x v="0"/>
    <x v="0"/>
    <x v="0"/>
    <x v="0"/>
    <x v="0"/>
    <x v="0"/>
    <n v="250879.57"/>
    <n v="439333.88"/>
    <n v="607938.52"/>
    <n v="3848091.1"/>
    <n v="27745.14"/>
    <n v="40332.120000000003"/>
    <n v="29958.880000000001"/>
    <n v="98759.32"/>
    <n v="667.63"/>
    <n v="15945"/>
    <n v="26103.119999999999"/>
    <n v="120749.47"/>
    <n v="0"/>
    <n v="0"/>
    <n v="0"/>
    <n v="0"/>
    <n v="0"/>
    <n v="0"/>
    <n v="0"/>
    <n v="0"/>
    <x v="0"/>
    <x v="0"/>
    <n v="0"/>
    <n v="0"/>
    <n v="261499.51999999999"/>
    <n v="421177.51"/>
    <n v="576848.73"/>
    <n v="1107503.8500000001"/>
    <n v="2748043.83"/>
    <n v="54531.63"/>
    <n v="77653.759999999995"/>
    <n v="54860.03"/>
    <n v="78276.460000000006"/>
    <n v="99816.56"/>
    <n v="1734.88"/>
    <n v="31820.66"/>
    <n v="58907.44"/>
    <n v="108792.52"/>
    <n v="258589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45.3"/>
    <n v="9922.94"/>
    <n v="14895.11"/>
    <n v="28847.31"/>
    <n v="71704.570000000007"/>
    <n v="419.17"/>
    <n v="631.66"/>
    <n v="661.25"/>
    <n v="1382.64"/>
    <n v="0"/>
    <n v="0"/>
    <n v="201.43"/>
    <n v="200.09"/>
    <n v="0"/>
    <n v="5731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146243.07"/>
    <n v="196795.46000000002"/>
    <n v="163465.22"/>
    <n v="0"/>
    <n v="0"/>
    <n v="0"/>
    <n v="5115073.4400000004"/>
    <n v="365138.44"/>
    <n v="459845.32999999996"/>
    <x v="0"/>
    <x v="0"/>
    <x v="0"/>
    <x v="0"/>
    <x v="0"/>
    <x v="0"/>
    <n v="130815.23000000001"/>
    <n v="3094.7200000000003"/>
    <n v="6132.65"/>
    <x v="0"/>
    <x v="0"/>
    <x v="0"/>
    <x v="0"/>
    <x v="0"/>
    <x v="0"/>
    <n v="10392131.74"/>
    <n v="565028.62000000011"/>
    <n v="629443.20000000007"/>
    <x v="0"/>
    <x v="0"/>
    <x v="0"/>
    <x v="0"/>
    <x v="0"/>
    <x v="0"/>
    <x v="0"/>
    <x v="0"/>
    <x v="0"/>
    <x v="0"/>
    <x v="0"/>
    <x v="0"/>
  </r>
  <r>
    <s v="1790894053001"/>
    <x v="54"/>
    <x v="3"/>
    <x v="0"/>
    <x v="3"/>
    <x v="0"/>
    <x v="0"/>
    <x v="0"/>
    <x v="0"/>
    <x v="0"/>
    <n v="11029008.08"/>
    <n v="-849525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0460.24"/>
    <x v="0"/>
    <n v="0"/>
    <x v="0"/>
    <n v="89411.91"/>
    <n v="368021.8"/>
    <x v="0"/>
    <n v="0"/>
    <n v="0"/>
    <n v="716709.59"/>
    <n v="594375.92000000004"/>
    <x v="0"/>
    <n v="0"/>
    <x v="0"/>
    <n v="41462.019999999997"/>
    <n v="0"/>
    <n v="80871.649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08288.9300000002"/>
    <n v="687893.95"/>
    <n v="716709.59"/>
    <n v="28815.640000000014"/>
    <n v="2537104.5700000003"/>
    <n v="1006456.1900000001"/>
    <n v="2.5208296150476257"/>
    <n v="14373318.34"/>
    <n v="1069558.1299999999"/>
    <n v="7.4412749004764606E-2"/>
    <n v="13303760.210000001"/>
    <n v="0.92558725099523542"/>
    <n v="11465772.749999998"/>
    <n v="1.160302100876716"/>
    <x v="0"/>
    <x v="0"/>
    <n v="365927.91000000003"/>
    <n v="5731.13"/>
    <n v="0"/>
    <x v="0"/>
    <n v="845987.49"/>
    <x v="0"/>
    <x v="0"/>
    <x v="0"/>
    <n v="371659.04000000004"/>
    <n v="0"/>
    <n v="1217646.53"/>
    <n v="0"/>
    <n v="5807126.0099999998"/>
    <n v="0"/>
    <n v="5937760.54"/>
    <x v="0"/>
    <x v="0"/>
    <n v="133647.26"/>
    <x v="0"/>
    <x v="0"/>
    <n v="0"/>
    <n v="5940773.2699999996"/>
    <n v="0"/>
    <n v="11878533.810000001"/>
    <n v="0.10250815037247429"/>
    <x v="0"/>
    <n v="6.3013599045356347E-2"/>
    <n v="0"/>
    <n v="0.14247585167858587"/>
    <x v="0"/>
    <x v="0"/>
    <n v="4.2882510273686107E-2"/>
    <x v="0"/>
    <x v="0"/>
    <x v="0"/>
    <n v="6.2560717790194356E-2"/>
    <n v="0"/>
    <n v="0"/>
    <n v="240940.65"/>
    <n v="0"/>
    <n v="602118.49"/>
    <x v="0"/>
    <x v="0"/>
    <n v="6466.59"/>
    <x v="0"/>
    <x v="0"/>
    <n v="0"/>
    <n v="247407.24"/>
    <n v="0"/>
    <n v="-849525.73"/>
    <n v="0.69767843875020119"/>
    <x v="0"/>
    <n v="0.65843747748019543"/>
    <n v="0"/>
    <n v="0.71173450803628313"/>
    <x v="0"/>
    <x v="0"/>
    <n v="1.1283272234271426"/>
    <x v="0"/>
    <x v="0"/>
    <n v="0"/>
    <n v="0.66568336397790828"/>
    <n v="0"/>
    <n v="70727148.810000002"/>
    <n v="14145429.762"/>
    <n v="7.8051032635709602E-2"/>
    <n v="315965.79000000004"/>
    <n v="1.1647520448337143"/>
    <n v="3.8238806391946802E-2"/>
    <n v="12372164.25"/>
    <n v="2474432.85"/>
    <n v="3.4936054134586933E-2"/>
    <n v="6.1112968255110402E-3"/>
    <n v="1.0494814494978624"/>
    <n v="-52056.009999999951"/>
    <n v="-6.3112656300210304E-2"/>
    <n v="-1.1040175705338171E-2"/>
    <n v="0"/>
    <n v="0"/>
    <n v="0"/>
    <n v="0"/>
    <n v="228373.49"/>
    <n v="5441198.0999999996"/>
    <n v="25487283.810000002"/>
    <n v="5097456.7620000001"/>
    <n v="0"/>
    <n v="0"/>
    <n v="0"/>
    <n v="0"/>
    <n v="306078.39"/>
    <n v="5091773.05"/>
    <n v="26003448.530000005"/>
    <n v="5200689.7060000012"/>
    <x v="0"/>
    <x v="0"/>
    <x v="0"/>
    <x v="0"/>
    <x v="0"/>
    <x v="0"/>
    <x v="0"/>
    <x v="0"/>
    <n v="7119.92"/>
    <n v="127916.13"/>
    <n v="697764.21"/>
    <n v="139552.842"/>
    <x v="0"/>
    <x v="0"/>
    <x v="0"/>
    <x v="0"/>
    <x v="0"/>
    <x v="0"/>
    <x v="0"/>
    <x v="0"/>
    <n v="0"/>
    <n v="0.13440437103995978"/>
    <n v="0"/>
    <n v="0.17656026833145577"/>
    <x v="0"/>
    <x v="0"/>
    <n v="0.15305858120754001"/>
    <x v="0"/>
    <x v="0"/>
    <n v="0"/>
    <n v="0"/>
    <n v="0"/>
    <n v="0"/>
    <n v="0"/>
    <n v="0"/>
    <n v="0"/>
    <n v="0"/>
    <n v="0"/>
    <n v="0"/>
    <n v="561073.04"/>
    <n v="10660887.279999999"/>
    <n v="52188496.550000004"/>
    <n v="10437699.310000001"/>
    <n v="0.16126342309816932"/>
    <n v="7380928.3200000003"/>
    <n v="1440048.48"/>
    <n v="0.19510397846540797"/>
    <n v="-849525.73"/>
    <x v="0"/>
    <n v="368120.80000000005"/>
    <n v="0.14509484723367158"/>
    <n v="0.48544907065391385"/>
    <n v="80871.649999999994"/>
    <n v="2427417.2800000003"/>
    <n v="2456232.9200000004"/>
    <n v="0.17088836842668861"/>
    <n v="1069558.1299999999"/>
    <n v="1.0744127490047646"/>
    <n v="0.15905281148700404"/>
    <n v="849525.73"/>
    <n v="2544083.7700000005"/>
    <n v="0.33392207442917643"/>
    <x v="0"/>
    <x v="0"/>
    <x v="0"/>
    <x v="0"/>
    <x v="0"/>
    <x v="0"/>
    <n v="620636.82499999995"/>
    <n v="11691523.809999999"/>
    <n v="12312160.634999998"/>
    <n v="2522696.75"/>
    <x v="0"/>
    <n v="2522696.75"/>
    <n v="0.20489472358155278"/>
    <n v="11318479.060000001"/>
    <n v="-5940879.8399999999"/>
    <x v="0"/>
    <n v="1114225"/>
    <n v="2.2511511858017905"/>
    <n v="363915.68000000005"/>
    <n v="405377.70000000007"/>
    <n v="315965.79000000004"/>
    <n v="-52056.009999999951"/>
    <n v="-52056.009999999951"/>
    <n v="28815.640000000043"/>
    <n v="28815.640000000043"/>
    <n v="0"/>
    <n v="0"/>
    <n v="0"/>
    <n v="0"/>
    <n v="0"/>
    <x v="0"/>
    <x v="0"/>
    <x v="0"/>
    <x v="0"/>
    <x v="0"/>
    <x v="0"/>
    <x v="0"/>
    <x v="0"/>
    <x v="0"/>
    <x v="0"/>
    <n v="249685.25"/>
    <n v="440766.82"/>
    <n v="610712.16"/>
    <n v="4140033.87"/>
    <n v="29561.33"/>
    <n v="42555.17"/>
    <n v="32182.98"/>
    <n v="90227.61"/>
    <n v="677.54"/>
    <n v="18140.88"/>
    <n v="28831.7"/>
    <n v="123750.7"/>
    <n v="0"/>
    <n v="0"/>
    <n v="0"/>
    <n v="0"/>
    <n v="0"/>
    <n v="0"/>
    <n v="0"/>
    <n v="0"/>
    <x v="0"/>
    <x v="0"/>
    <n v="0"/>
    <n v="0"/>
    <n v="258162.97"/>
    <n v="419512.66"/>
    <n v="573050.12"/>
    <n v="1096014.01"/>
    <n v="2745033.29"/>
    <n v="52568.07"/>
    <n v="73988.850000000006"/>
    <n v="52253.8"/>
    <n v="76530.429999999993"/>
    <n v="117714.3"/>
    <n v="1240.06"/>
    <n v="31959.16"/>
    <n v="63944.639999999999"/>
    <n v="102250.12"/>
    <n v="273538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29.8"/>
    <n v="10586.06"/>
    <n v="14763.1"/>
    <n v="29607.55"/>
    <n v="67229.62"/>
    <n v="0"/>
    <n v="0"/>
    <n v="0"/>
    <n v="0"/>
    <n v="0"/>
    <n v="0"/>
    <n v="0"/>
    <n v="0"/>
    <n v="0"/>
    <n v="5731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441198.0999999996"/>
    <n v="194527.09"/>
    <n v="171400.82"/>
    <n v="0"/>
    <n v="0"/>
    <n v="0"/>
    <n v="5091773.05"/>
    <n v="373055.45"/>
    <n v="472932.04"/>
    <x v="0"/>
    <x v="0"/>
    <x v="0"/>
    <x v="0"/>
    <x v="0"/>
    <x v="0"/>
    <n v="127916.12999999999"/>
    <n v="0"/>
    <n v="5731.13"/>
    <x v="0"/>
    <x v="0"/>
    <x v="0"/>
    <x v="0"/>
    <x v="0"/>
    <x v="0"/>
    <n v="10660887.279999999"/>
    <n v="567582.54"/>
    <n v="650063.99"/>
    <x v="0"/>
    <x v="0"/>
    <x v="0"/>
    <x v="0"/>
    <x v="0"/>
    <x v="0"/>
    <x v="0"/>
    <x v="0"/>
    <x v="0"/>
    <x v="0"/>
    <x v="0"/>
    <x v="0"/>
  </r>
  <r>
    <s v="1790976262001"/>
    <x v="55"/>
    <x v="0"/>
    <x v="0"/>
    <x v="0"/>
    <x v="0"/>
    <x v="0"/>
    <x v="0"/>
    <x v="0"/>
    <x v="0"/>
    <n v="7201875.5700000003"/>
    <n v="-218288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3486.14"/>
    <x v="0"/>
    <n v="390.47"/>
    <x v="0"/>
    <n v="4232.8500000000004"/>
    <n v="64337.54"/>
    <x v="0"/>
    <n v="0"/>
    <n v="0"/>
    <n v="175758.16"/>
    <n v="124341.97"/>
    <x v="0"/>
    <n v="8694.18"/>
    <x v="3"/>
    <n v="4326.1899999999996"/>
    <n v="0"/>
    <n v="687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5"/>
    <x v="0"/>
    <x v="0"/>
    <x v="0"/>
    <x v="5"/>
    <x v="0"/>
    <x v="0"/>
    <x v="0"/>
    <x v="0"/>
    <x v="1"/>
    <x v="0"/>
    <x v="0"/>
    <n v="1425239.98"/>
    <n v="172447"/>
    <n v="175758.16"/>
    <n v="3311.1600000000035"/>
    <n v="1428551.14"/>
    <n v="4667971.43"/>
    <n v="0.30603253713572964"/>
    <n v="15244692.74"/>
    <n v="4708910.79"/>
    <n v="0.30888853388592469"/>
    <n v="10535781.949999999"/>
    <n v="0.69111146611407526"/>
    <n v="13655467.450000001"/>
    <n v="0.77154311916286678"/>
    <x v="0"/>
    <x v="0"/>
    <n v="41031.729999999996"/>
    <n v="0"/>
    <n v="0"/>
    <x v="0"/>
    <n v="243973.91999999998"/>
    <x v="0"/>
    <x v="0"/>
    <x v="0"/>
    <n v="41031.729999999996"/>
    <n v="0"/>
    <n v="285005.64999999997"/>
    <n v="84815.43"/>
    <n v="1668048.73"/>
    <n v="270948.40999999997"/>
    <n v="5396351.0599999996"/>
    <x v="0"/>
    <x v="0"/>
    <n v="0"/>
    <x v="0"/>
    <x v="0"/>
    <n v="84815.43"/>
    <n v="1668048.73"/>
    <n v="270948.40999999997"/>
    <n v="7420163.6299999999"/>
    <n v="3.8409617929139932E-2"/>
    <x v="0"/>
    <n v="2.4598639873068939E-2"/>
    <n v="0"/>
    <n v="4.5210905904257463E-2"/>
    <x v="0"/>
    <x v="0"/>
    <n v="0"/>
    <x v="0"/>
    <x v="0"/>
    <x v="0"/>
    <n v="2.4598639873068939E-2"/>
    <n v="0"/>
    <n v="681.21"/>
    <n v="34007.160000000003"/>
    <n v="1034.01"/>
    <n v="182565.68"/>
    <x v="0"/>
    <x v="0"/>
    <n v="0"/>
    <x v="0"/>
    <x v="0"/>
    <n v="681.21"/>
    <n v="34007.160000000003"/>
    <n v="1034.01"/>
    <n v="-218288.06"/>
    <n v="0.76590783375698002"/>
    <x v="0"/>
    <n v="0.82880151531509905"/>
    <n v="0"/>
    <n v="0.74829998222760863"/>
    <x v="0"/>
    <x v="0"/>
    <n v="0"/>
    <x v="0"/>
    <x v="0"/>
    <n v="0"/>
    <n v="0.82880151531509905"/>
    <n v="0"/>
    <n v="30445990.420000002"/>
    <n v="15222995.210000001"/>
    <n v="5.071606929842816E-2"/>
    <n v="66961.579999999987"/>
    <n v="0.96081275262620769"/>
    <n v="1.7561011897605391E-2"/>
    <n v="2838055.5300000003"/>
    <n v="1419027.7650000001"/>
    <n v="2.8000805185090662E-2"/>
    <n v="2.6101249755303602E-3"/>
    <n v="0.5622916101458918"/>
    <n v="2624.0399999999863"/>
    <n v="2.219017892155185E-2"/>
    <n v="2.0684812394419598E-3"/>
    <n v="669.32"/>
    <n v="84815.43"/>
    <n v="169967.26"/>
    <n v="84983.63"/>
    <n v="20664.96"/>
    <n v="1627017"/>
    <n v="3336983.92"/>
    <n v="1668491.96"/>
    <n v="2463.17"/>
    <n v="270948.40999999997"/>
    <n v="543525.54"/>
    <n v="271762.77"/>
    <n v="75649.23"/>
    <n v="5152377.1399999997"/>
    <n v="10455007.939999999"/>
    <n v="5227503.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9.4510436892375635E-2"/>
    <n v="0.14862494153103381"/>
    <n v="0.10876412541717911"/>
    <n v="0.17365663712733631"/>
    <x v="0"/>
    <x v="0"/>
    <n v="0"/>
    <x v="0"/>
    <x v="0"/>
    <n v="0"/>
    <n v="0"/>
    <n v="0"/>
    <n v="0"/>
    <n v="0"/>
    <n v="0"/>
    <n v="0"/>
    <n v="0"/>
    <n v="0"/>
    <n v="0"/>
    <n v="100048.23"/>
    <n v="7135157.9799999995"/>
    <n v="14505484.66"/>
    <n v="7252742.3300000001"/>
    <n v="0.16553445653707649"/>
    <n v="7080205.2600000007"/>
    <n v="1845219.9"/>
    <n v="0.26061672398463764"/>
    <n v="-218288.06"/>
    <x v="0"/>
    <n v="66717.589999999967"/>
    <n v="4.670297627566905E-2"/>
    <n v="0.19997028851239493"/>
    <n v="687.12"/>
    <n v="1424552.8599999999"/>
    <n v="1427864.0199999998"/>
    <n v="9.3663023870168199E-2"/>
    <n v="4708910.790000001"/>
    <n v="1.3088885338859249"/>
    <n v="7.1559205727087016E-2"/>
    <n v="218288.06"/>
    <n v="1428551.14"/>
    <n v="0.15280381211973973"/>
    <x v="3"/>
    <x v="0"/>
    <x v="13"/>
    <x v="2"/>
    <x v="0"/>
    <x v="0"/>
    <n v="929645.53499999992"/>
    <n v="11441695.299999999"/>
    <n v="12371340.834999999"/>
    <n v="1426895.56"/>
    <x v="0"/>
    <n v="1426895.56"/>
    <n v="0.1153387962574875"/>
    <n v="13196290.85"/>
    <n v="-5234985.3600000013"/>
    <x v="0"/>
    <n v="934914.17"/>
    <n v="1.5244607748324104"/>
    <n v="20855.830000000002"/>
    <n v="71194.429999999993"/>
    <n v="66961.579999999987"/>
    <n v="2624.0399999999863"/>
    <n v="2624.0399999999863"/>
    <n v="3311.1599999999862"/>
    <n v="3311.1599999999862"/>
    <n v="701.3"/>
    <n v="1192.68"/>
    <n v="1173.05"/>
    <n v="2484.73"/>
    <n v="79263.67"/>
    <x v="0"/>
    <x v="0"/>
    <x v="0"/>
    <x v="0"/>
    <x v="0"/>
    <x v="0"/>
    <x v="0"/>
    <x v="0"/>
    <x v="0"/>
    <x v="0"/>
    <n v="72079.490000000005"/>
    <n v="124800.85"/>
    <n v="164651.03"/>
    <n v="1265485.6299999999"/>
    <n v="2073.11"/>
    <n v="3569.58"/>
    <n v="2796.21"/>
    <n v="2597.62"/>
    <n v="0"/>
    <n v="1771.6"/>
    <n v="6355.6"/>
    <n v="21868.01"/>
    <n v="1966.01"/>
    <n v="3326.44"/>
    <n v="14969.19"/>
    <n v="250686.77"/>
    <n v="0"/>
    <n v="0"/>
    <n v="0"/>
    <n v="0"/>
    <x v="0"/>
    <x v="0"/>
    <n v="0"/>
    <n v="0"/>
    <n v="168289.71"/>
    <n v="286813.05"/>
    <n v="424101.53"/>
    <n v="800845.49"/>
    <n v="3472327.36"/>
    <n v="18697.150000000001"/>
    <n v="25093.98"/>
    <n v="17372.59"/>
    <n v="22983.31"/>
    <n v="37505.49"/>
    <n v="361.93"/>
    <n v="11194.58"/>
    <n v="30474.2"/>
    <n v="26999.67"/>
    <n v="53291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815.43"/>
    <x v="0"/>
    <x v="0"/>
    <n v="1627017"/>
    <n v="11036.52"/>
    <n v="29995.21"/>
    <n v="270948.40999999997"/>
    <n v="0"/>
    <n v="0"/>
    <n v="5152377.1399999997"/>
    <n v="121652.51999999999"/>
    <n v="122321.4"/>
    <x v="0"/>
    <x v="0"/>
    <x v="0"/>
    <x v="0"/>
    <x v="0"/>
    <x v="0"/>
    <n v="0"/>
    <n v="0"/>
    <n v="0"/>
    <x v="0"/>
    <x v="0"/>
    <x v="0"/>
    <x v="0"/>
    <x v="0"/>
    <x v="0"/>
    <n v="7135157.9800000004"/>
    <n v="132689.04"/>
    <n v="152316.60999999999"/>
    <x v="0"/>
    <x v="0"/>
    <x v="0"/>
    <x v="0"/>
    <x v="0"/>
    <x v="0"/>
    <x v="0"/>
    <x v="0"/>
    <x v="0"/>
    <x v="0"/>
    <x v="0"/>
    <x v="0"/>
  </r>
  <r>
    <s v="1790976262001"/>
    <x v="55"/>
    <x v="1"/>
    <x v="0"/>
    <x v="1"/>
    <x v="0"/>
    <x v="0"/>
    <x v="0"/>
    <x v="0"/>
    <x v="0"/>
    <n v="7490817.9900000002"/>
    <n v="-212794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2381.21"/>
    <x v="0"/>
    <n v="594.49"/>
    <x v="0"/>
    <n v="4671.2299999999996"/>
    <n v="114842.33"/>
    <x v="0"/>
    <n v="0"/>
    <n v="0"/>
    <n v="316685.7"/>
    <n v="233489.4"/>
    <x v="0"/>
    <n v="14636"/>
    <x v="4"/>
    <n v="8890.65"/>
    <n v="0"/>
    <n v="770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6"/>
    <x v="0"/>
    <x v="0"/>
    <x v="0"/>
    <x v="6"/>
    <x v="0"/>
    <x v="0"/>
    <x v="0"/>
    <x v="0"/>
    <x v="1"/>
    <x v="0"/>
    <x v="0"/>
    <n v="1448205.44"/>
    <n v="312489.26"/>
    <n v="316685.7"/>
    <n v="4196.4400000000023"/>
    <n v="1452401.88"/>
    <n v="4716017.33"/>
    <n v="0.30797212528478979"/>
    <n v="15542220.1"/>
    <n v="4754846.5200000005"/>
    <n v="0.30593097314327705"/>
    <n v="10787373.579999998"/>
    <n v="0.69406902685672289"/>
    <n v="13970307.540000001"/>
    <n v="0.77216435995509924"/>
    <x v="0"/>
    <x v="0"/>
    <n v="39688.42"/>
    <n v="0"/>
    <n v="0"/>
    <x v="0"/>
    <n v="245327.62"/>
    <x v="0"/>
    <x v="0"/>
    <x v="0"/>
    <n v="39688.42"/>
    <n v="0"/>
    <n v="285016.03999999998"/>
    <n v="84454.92"/>
    <n v="1767481.9"/>
    <n v="267105.15999999997"/>
    <n v="5584570.1699999999"/>
    <x v="0"/>
    <x v="0"/>
    <n v="0"/>
    <x v="0"/>
    <x v="0"/>
    <n v="84454.92"/>
    <n v="1767481.9"/>
    <n v="267105.15999999997"/>
    <n v="7703612.1500000004"/>
    <n v="3.6997714117785643E-2"/>
    <x v="0"/>
    <n v="2.2454781573717959E-2"/>
    <n v="0"/>
    <n v="4.3929543820200583E-2"/>
    <x v="0"/>
    <x v="0"/>
    <n v="0"/>
    <x v="0"/>
    <x v="0"/>
    <x v="0"/>
    <n v="2.2454781573717959E-2"/>
    <n v="0"/>
    <n v="1756.66"/>
    <n v="34650.199999999997"/>
    <n v="1166.54"/>
    <n v="175220.75999999998"/>
    <x v="0"/>
    <x v="0"/>
    <n v="0"/>
    <x v="0"/>
    <x v="0"/>
    <n v="1756.66"/>
    <n v="34650.199999999997"/>
    <n v="1166.54"/>
    <n v="-212794.16"/>
    <n v="0.74660415603276231"/>
    <x v="0"/>
    <n v="0.8730556671190236"/>
    <n v="0"/>
    <n v="0.71423168740641585"/>
    <x v="0"/>
    <x v="0"/>
    <n v="0"/>
    <x v="0"/>
    <x v="0"/>
    <n v="0"/>
    <n v="0.8730556671190236"/>
    <n v="0"/>
    <n v="45988210.520000003"/>
    <n v="15329403.506666668"/>
    <n v="4.4949823370513703E-2"/>
    <n v="118268.38000000002"/>
    <n v="0.97103156397339663"/>
    <n v="1.72939449264746E-2"/>
    <n v="4286260.9700000007"/>
    <n v="1428753.656666667"/>
    <n v="1.762280004150104E-2"/>
    <n v="1.64250618029919E-3"/>
    <n v="0.56893246840520872"/>
    <n v="3426.0500000000175"/>
    <n v="1.4387574725763909E-2"/>
    <n v="1.3409719426499701E-3"/>
    <n v="1519.2"/>
    <n v="84454.92"/>
    <n v="254422.18"/>
    <n v="84807.393333333326"/>
    <n v="39910.82"/>
    <n v="1727793.48"/>
    <n v="5064777.4000000004"/>
    <n v="1688259.1333333335"/>
    <n v="4587.92"/>
    <n v="267105.15999999997"/>
    <n v="810630.7"/>
    <n v="270210.23333333334"/>
    <n v="144264.26"/>
    <n v="5339242.55"/>
    <n v="15794250.489999998"/>
    <n v="5264750.163333333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748119523227104"/>
    <n v="0.14184132949258538"/>
    <n v="0.10187445405164153"/>
    <n v="0.16441151681392641"/>
    <x v="0"/>
    <x v="0"/>
    <n v="0"/>
    <x v="0"/>
    <x v="0"/>
    <n v="0"/>
    <n v="0"/>
    <n v="0"/>
    <n v="0"/>
    <n v="0"/>
    <n v="0"/>
    <n v="0"/>
    <n v="0"/>
    <n v="0"/>
    <n v="0"/>
    <n v="191983.72"/>
    <n v="7418596.1099999994"/>
    <n v="21924080.77"/>
    <n v="7308026.9233333329"/>
    <n v="0.15762152111429209"/>
    <n v="7065055.2800000003"/>
    <n v="1157002.8700000001"/>
    <n v="0.16376416378160313"/>
    <n v="-212794.16"/>
    <x v="0"/>
    <n v="72221.879999999976"/>
    <n v="4.9725823819506472E-2"/>
    <n v="0.19680635918616629"/>
    <n v="770.39"/>
    <n v="1447435.05"/>
    <n v="1451631.49"/>
    <n v="9.339923644499154E-2"/>
    <n v="4754846.5200000005"/>
    <n v="1.3059309731432771"/>
    <n v="7.151927503502474E-2"/>
    <n v="212794.16"/>
    <n v="1452401.88"/>
    <n v="0.14651190068688152"/>
    <x v="4"/>
    <x v="0"/>
    <x v="14"/>
    <x v="2"/>
    <x v="0"/>
    <x v="0"/>
    <n v="1258546.4650000001"/>
    <n v="11769637.83"/>
    <n v="13028184.295"/>
    <n v="1450303.66"/>
    <x v="0"/>
    <n v="1450303.66"/>
    <n v="0.11132047468476496"/>
    <n v="13540468.470000001"/>
    <n v="-5908052.4100000001"/>
    <x v="0"/>
    <n v="938201.78"/>
    <n v="1.5435969861408703"/>
    <n v="41108.19"/>
    <n v="122939.61000000002"/>
    <n v="118268.38000000002"/>
    <n v="3426.0500000000175"/>
    <n v="3426.0500000000175"/>
    <n v="4196.4400000000178"/>
    <n v="4196.4400000000178"/>
    <n v="818.73"/>
    <n v="1105.57"/>
    <n v="1174.17"/>
    <n v="2092.7800000000002"/>
    <n v="79263.67"/>
    <x v="0"/>
    <x v="0"/>
    <x v="0"/>
    <x v="0"/>
    <x v="0"/>
    <x v="0"/>
    <x v="0"/>
    <x v="0"/>
    <x v="0"/>
    <x v="0"/>
    <n v="76156.59"/>
    <n v="134661.89000000001"/>
    <n v="171743.25"/>
    <n v="1345231.75"/>
    <n v="2035.49"/>
    <n v="3256.95"/>
    <n v="2221.56"/>
    <n v="682.03"/>
    <n v="0"/>
    <n v="1692.6"/>
    <n v="5721.93"/>
    <n v="24077.86"/>
    <n v="2075.71"/>
    <n v="3312.35"/>
    <n v="14961.82"/>
    <n v="246755.28"/>
    <n v="0"/>
    <n v="0"/>
    <n v="0"/>
    <n v="0"/>
    <x v="0"/>
    <x v="0"/>
    <n v="0"/>
    <n v="0"/>
    <n v="183467.22"/>
    <n v="307465.68"/>
    <n v="422204.71"/>
    <n v="808469.82"/>
    <n v="3617635.12"/>
    <n v="18661.97"/>
    <n v="25579.7"/>
    <n v="16883.61"/>
    <n v="23588.98"/>
    <n v="34531.730000000003"/>
    <n v="371.27"/>
    <n v="12273.8"/>
    <n v="30408.55"/>
    <n v="32702.26"/>
    <n v="50325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454.92"/>
    <x v="0"/>
    <x v="0"/>
    <n v="1727793.48"/>
    <n v="8196.0300000000007"/>
    <n v="31492.39"/>
    <n v="267105.15999999997"/>
    <n v="0"/>
    <n v="0"/>
    <n v="5339242.5500000007"/>
    <n v="119245.98999999999"/>
    <n v="126081.62999999999"/>
    <x v="0"/>
    <x v="0"/>
    <x v="0"/>
    <x v="0"/>
    <x v="0"/>
    <x v="0"/>
    <n v="0"/>
    <n v="0"/>
    <n v="0"/>
    <x v="0"/>
    <x v="0"/>
    <x v="0"/>
    <x v="0"/>
    <x v="0"/>
    <x v="0"/>
    <n v="7418596.1100000003"/>
    <n v="127442.01999999999"/>
    <n v="157574.01999999999"/>
    <x v="0"/>
    <x v="0"/>
    <x v="0"/>
    <x v="0"/>
    <x v="0"/>
    <x v="0"/>
    <x v="0"/>
    <x v="0"/>
    <x v="0"/>
    <x v="0"/>
    <x v="0"/>
    <x v="0"/>
  </r>
  <r>
    <s v="1790976262001"/>
    <x v="55"/>
    <x v="2"/>
    <x v="0"/>
    <x v="2"/>
    <x v="0"/>
    <x v="0"/>
    <x v="0"/>
    <x v="0"/>
    <x v="0"/>
    <n v="7562498.9400000004"/>
    <n v="-22511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1099.27"/>
    <x v="0"/>
    <n v="787.79"/>
    <x v="12"/>
    <n v="16991"/>
    <n v="185267.83"/>
    <x v="0"/>
    <n v="0"/>
    <n v="0"/>
    <n v="501763.39"/>
    <n v="358475.18"/>
    <x v="0"/>
    <n v="21091.67"/>
    <x v="5"/>
    <n v="14525.37"/>
    <n v="0"/>
    <n v="3779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7"/>
    <x v="0"/>
    <x v="0"/>
    <x v="0"/>
    <x v="7"/>
    <x v="0"/>
    <x v="0"/>
    <x v="0"/>
    <x v="0"/>
    <x v="1"/>
    <x v="0"/>
    <x v="0"/>
    <n v="1466928.27"/>
    <n v="495466.8"/>
    <n v="501763.39"/>
    <n v="6296.5900000000256"/>
    <n v="1473224.86"/>
    <n v="4728224.0299999993"/>
    <n v="0.3115810187191998"/>
    <n v="15610789.529999999"/>
    <n v="4750950.9400000004"/>
    <n v="0.3043376461433851"/>
    <n v="10859838.59"/>
    <n v="0.69566235385661501"/>
    <n v="14029118.780000001"/>
    <n v="0.77409271104624566"/>
    <x v="0"/>
    <x v="0"/>
    <n v="54011.1"/>
    <n v="0"/>
    <n v="0"/>
    <x v="0"/>
    <n v="261380.28999999998"/>
    <x v="0"/>
    <x v="0"/>
    <x v="0"/>
    <n v="54011.1"/>
    <n v="0"/>
    <n v="315391.38999999996"/>
    <n v="83753.62"/>
    <n v="1906445.62"/>
    <n v="264484.26"/>
    <n v="5532929.3700000001"/>
    <x v="0"/>
    <x v="0"/>
    <n v="0"/>
    <x v="0"/>
    <x v="0"/>
    <n v="83753.62"/>
    <n v="1906445.62"/>
    <n v="264484.26"/>
    <n v="7787612.8700000001"/>
    <n v="4.0499109966671977E-2"/>
    <x v="0"/>
    <n v="2.8330784488885659E-2"/>
    <n v="0"/>
    <n v="4.7240850645451117E-2"/>
    <x v="0"/>
    <x v="0"/>
    <n v="0"/>
    <x v="0"/>
    <x v="0"/>
    <x v="0"/>
    <n v="2.8330784488885659E-2"/>
    <n v="0"/>
    <n v="276.39"/>
    <n v="38143.71"/>
    <n v="1187.9100000000001"/>
    <n v="185505.92000000001"/>
    <x v="0"/>
    <x v="0"/>
    <n v="0"/>
    <x v="0"/>
    <x v="0"/>
    <n v="276.39"/>
    <n v="38143.71"/>
    <n v="1187.9100000000001"/>
    <n v="-225113.93"/>
    <n v="0.71376054368510189"/>
    <x v="0"/>
    <n v="0.70621983258996757"/>
    <n v="0"/>
    <n v="0.70971655896471775"/>
    <x v="0"/>
    <x v="0"/>
    <n v="0"/>
    <x v="0"/>
    <x v="0"/>
    <n v="0"/>
    <n v="0.70621983258996757"/>
    <n v="0"/>
    <n v="61599000.050000004"/>
    <n v="15399750.012500001"/>
    <n v="4.8122295452748987E-2"/>
    <n v="187784.74999999997"/>
    <n v="0.98659678168754394"/>
    <n v="1.7432802466409519E-2"/>
    <n v="5753189.2400000002"/>
    <n v="1438297.31"/>
    <n v="1.751123347369658E-2"/>
    <n v="1.63550447114767E-3"/>
    <n v="0.57225317480596471"/>
    <n v="2516.9199999999837"/>
    <n v="6.9997210799204899E-3"/>
    <n v="6.5375606693797005E-4"/>
    <n v="2314.21"/>
    <n v="83753.62"/>
    <n v="338175.8"/>
    <n v="84543.95"/>
    <n v="60965.18"/>
    <n v="1852434.52"/>
    <n v="6917211.9199999999"/>
    <n v="1729302.98"/>
    <n v="6997.66"/>
    <n v="264484.26"/>
    <n v="1075114.96"/>
    <n v="268778.74"/>
    <n v="226150.62"/>
    <n v="5271549.08"/>
    <n v="21065799.57"/>
    <n v="5266449.8925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949145385329168"/>
    <n v="0.14101676965825849"/>
    <n v="0.10414008191272867"/>
    <n v="0.17176703442830676"/>
    <x v="0"/>
    <x v="0"/>
    <n v="0"/>
    <x v="0"/>
    <x v="0"/>
    <n v="5.88"/>
    <n v="10600"/>
    <n v="10600"/>
    <n v="2650"/>
    <n v="8.8754716981132107E-3"/>
    <n v="0"/>
    <n v="0"/>
    <n v="0"/>
    <n v="0"/>
    <n v="0"/>
    <n v="300531.48"/>
    <n v="7472221.4800000004"/>
    <n v="29396302.25"/>
    <n v="7349075.5625"/>
    <n v="0.16357512040481212"/>
    <n v="6740448.21"/>
    <n v="1375349.14"/>
    <n v="0.20404416696794112"/>
    <n v="-225113.93"/>
    <x v="0"/>
    <n v="90277.459999999963"/>
    <n v="6.1278805735059318E-2"/>
    <n v="0.21500123520013692"/>
    <n v="3779.67"/>
    <n v="1463148.6"/>
    <n v="1469445.1900000002"/>
    <n v="9.4130100670186942E-2"/>
    <n v="4750950.9400000004"/>
    <n v="1.3043376461433851"/>
    <n v="7.2166973749862362E-2"/>
    <n v="225113.93"/>
    <n v="1473224.86"/>
    <n v="0.1528035102530105"/>
    <x v="5"/>
    <x v="12"/>
    <x v="15"/>
    <x v="3"/>
    <x v="0"/>
    <x v="0"/>
    <n v="1149431.56"/>
    <n v="11838090.799999999"/>
    <n v="12987522.359999999"/>
    <n v="1470076.5649999999"/>
    <x v="0"/>
    <n v="1470076.5649999999"/>
    <n v="0.11319145594140867"/>
    <n v="13608684.43"/>
    <n v="-5365099.07"/>
    <x v="0"/>
    <n v="938005.23"/>
    <n v="1.5638806939274743"/>
    <n v="67375.909999999974"/>
    <n v="204775.74999999997"/>
    <n v="187784.74999999997"/>
    <n v="2516.9199999999837"/>
    <n v="2516.9199999999837"/>
    <n v="6296.5899999999838"/>
    <n v="6296.5899999999838"/>
    <n v="832.17"/>
    <n v="769.89"/>
    <n v="1193.3599999999999"/>
    <n v="2126.69"/>
    <n v="78831.509999999995"/>
    <x v="0"/>
    <x v="0"/>
    <x v="0"/>
    <x v="0"/>
    <x v="0"/>
    <x v="0"/>
    <x v="0"/>
    <x v="0"/>
    <x v="0"/>
    <x v="0"/>
    <n v="81800.56"/>
    <n v="135750.32"/>
    <n v="179803.96"/>
    <n v="1455079.68"/>
    <n v="3250.99"/>
    <n v="4802.34"/>
    <n v="3484.97"/>
    <n v="10058.960000000001"/>
    <n v="0"/>
    <n v="1752.51"/>
    <n v="5263.04"/>
    <n v="25398.29"/>
    <n v="2288.33"/>
    <n v="3327.88"/>
    <n v="14979.99"/>
    <n v="243888.06"/>
    <n v="0"/>
    <n v="0"/>
    <n v="0"/>
    <n v="0"/>
    <x v="0"/>
    <x v="0"/>
    <n v="0"/>
    <n v="0"/>
    <n v="174642.31"/>
    <n v="298408.75"/>
    <n v="401493.11"/>
    <n v="790157.27"/>
    <n v="3606847.64"/>
    <n v="18076.97"/>
    <n v="25220.82"/>
    <n v="16059.16"/>
    <n v="24500.68"/>
    <n v="47601.58"/>
    <n v="375.88"/>
    <n v="11522.04"/>
    <n v="28095.35"/>
    <n v="39577.99"/>
    <n v="50349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753.62"/>
    <x v="0"/>
    <x v="0"/>
    <n v="1852434.52"/>
    <n v="21597.260000000002"/>
    <n v="32413.84"/>
    <n v="264484.26"/>
    <n v="0"/>
    <n v="0"/>
    <n v="5271549.08"/>
    <n v="131459.21000000002"/>
    <n v="129921.07999999999"/>
    <x v="0"/>
    <x v="0"/>
    <x v="0"/>
    <x v="0"/>
    <x v="0"/>
    <x v="0"/>
    <n v="0"/>
    <n v="0"/>
    <n v="0"/>
    <x v="0"/>
    <x v="0"/>
    <x v="0"/>
    <x v="0"/>
    <x v="0"/>
    <x v="0"/>
    <n v="7472221.4800000004"/>
    <n v="153056.47000000003"/>
    <n v="162334.92000000001"/>
    <x v="0"/>
    <x v="0"/>
    <x v="0"/>
    <x v="0"/>
    <x v="0"/>
    <x v="0"/>
    <x v="0"/>
    <x v="0"/>
    <x v="0"/>
    <x v="0"/>
    <x v="0"/>
    <x v="0"/>
  </r>
  <r>
    <s v="1790976262001"/>
    <x v="55"/>
    <x v="3"/>
    <x v="0"/>
    <x v="3"/>
    <x v="0"/>
    <x v="0"/>
    <x v="0"/>
    <x v="0"/>
    <x v="0"/>
    <n v="7710149.1100000003"/>
    <n v="-224764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5168.71"/>
    <x v="0"/>
    <n v="1073.69"/>
    <x v="12"/>
    <n v="17746.09"/>
    <n v="247768.75"/>
    <x v="0"/>
    <n v="0"/>
    <n v="0"/>
    <n v="659559.59"/>
    <n v="467353.52"/>
    <x v="0"/>
    <n v="27466.27"/>
    <x v="6"/>
    <n v="19868.02"/>
    <n v="0"/>
    <n v="3904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8"/>
    <x v="0"/>
    <x v="0"/>
    <x v="0"/>
    <x v="8"/>
    <x v="0"/>
    <x v="0"/>
    <x v="0"/>
    <x v="0"/>
    <x v="1"/>
    <x v="0"/>
    <x v="0"/>
    <n v="1481114.98"/>
    <n v="653078.15"/>
    <n v="659559.59"/>
    <n v="6481.4399999999441"/>
    <n v="1487596.42"/>
    <n v="4816523.79"/>
    <n v="0.30885270889526739"/>
    <n v="15473134.99"/>
    <n v="4925083.59"/>
    <n v="0.31829901265535326"/>
    <n v="10548051.4"/>
    <n v="0.68170098734464668"/>
    <n v="13819107.280000001"/>
    <n v="0.7632947039398047"/>
    <x v="0"/>
    <x v="0"/>
    <n v="60156.35"/>
    <n v="0"/>
    <n v="0"/>
    <x v="0"/>
    <n v="344918.52"/>
    <x v="0"/>
    <x v="0"/>
    <x v="0"/>
    <n v="60156.35"/>
    <n v="0"/>
    <n v="405074.87"/>
    <n v="83753.62"/>
    <n v="2049949.4200000002"/>
    <n v="263635.88"/>
    <n v="5537574.2100000009"/>
    <x v="0"/>
    <x v="0"/>
    <n v="0"/>
    <x v="0"/>
    <x v="0"/>
    <n v="83753.62"/>
    <n v="2049949.4200000002"/>
    <n v="263635.88"/>
    <n v="7934913.1299999999"/>
    <n v="5.1049691831975982E-2"/>
    <x v="0"/>
    <n v="2.9345285016837148E-2"/>
    <n v="0"/>
    <n v="6.228693411947972E-2"/>
    <x v="0"/>
    <x v="0"/>
    <n v="0"/>
    <x v="0"/>
    <x v="0"/>
    <x v="0"/>
    <n v="2.9345285016837148E-2"/>
    <n v="0"/>
    <n v="1675.07"/>
    <n v="37255.24"/>
    <n v="1580.52"/>
    <n v="184253.19"/>
    <x v="0"/>
    <x v="0"/>
    <n v="0"/>
    <x v="0"/>
    <x v="0"/>
    <n v="1675.07"/>
    <n v="37255.24"/>
    <n v="1580.52"/>
    <n v="-224764.02"/>
    <n v="0.55487031323369918"/>
    <x v="0"/>
    <n v="0.61930685621717407"/>
    <n v="0"/>
    <n v="0.53419337993216487"/>
    <x v="0"/>
    <x v="0"/>
    <n v="0"/>
    <x v="0"/>
    <x v="0"/>
    <n v="0"/>
    <n v="0.61930685621717407"/>
    <n v="0"/>
    <n v="77072135.040000007"/>
    <n v="15414427.008000001"/>
    <n v="4.8221464840323171E-2"/>
    <n v="250345.70000000004"/>
    <n v="0.98970643394314328"/>
    <n v="1.7408007437495789E-2"/>
    <n v="7234304.2200000007"/>
    <n v="1446860.844"/>
    <n v="1.3438970361686189E-2"/>
    <n v="1.2614364445664001E-3"/>
    <n v="0.58951597312761972"/>
    <n v="2576.9500000000407"/>
    <n v="5.3431883460384301E-3"/>
    <n v="5.0153340088397995E-4"/>
    <n v="3077.34"/>
    <n v="83753.62"/>
    <n v="421929.42"/>
    <n v="84385.883999999991"/>
    <n v="84360.5"/>
    <n v="1989793.07"/>
    <n v="8907004.9900000002"/>
    <n v="1781400.9980000001"/>
    <n v="9306.09"/>
    <n v="263635.88"/>
    <n v="1338750.8399999999"/>
    <n v="267750.16799999995"/>
    <n v="292283.13"/>
    <n v="5192655.6900000004"/>
    <n v="26258455.260000002"/>
    <n v="5251691.052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94024209072693"/>
    <n v="0.14206879881853529"/>
    <n v="0.10426985054216664"/>
    <n v="0.16696515109472587"/>
    <x v="0"/>
    <x v="0"/>
    <n v="0"/>
    <x v="0"/>
    <x v="0"/>
    <n v="182.46"/>
    <n v="10600"/>
    <n v="21200"/>
    <n v="4240"/>
    <n v="0.12909905660377358"/>
    <n v="0"/>
    <n v="0"/>
    <n v="0"/>
    <n v="0"/>
    <n v="0"/>
    <n v="395247.32"/>
    <n v="7529838.2599999998"/>
    <n v="36926140.509999998"/>
    <n v="7385228.102"/>
    <n v="0.16055590208227802"/>
    <n v="7191078.1699999999"/>
    <n v="1534611.09"/>
    <n v="0.21340486832727618"/>
    <n v="-224764.02"/>
    <x v="0"/>
    <n v="180310.85"/>
    <n v="0.12120952132971657"/>
    <n v="0.27349319632159819"/>
    <n v="3904.49"/>
    <n v="1477210.49"/>
    <n v="1483691.93"/>
    <n v="9.5888256061805344E-2"/>
    <n v="4925083.5900000008"/>
    <n v="1.3182990126553533"/>
    <n v="7.2736348234581957E-2"/>
    <n v="224764.02"/>
    <n v="1487596.42"/>
    <n v="0.15109206837160849"/>
    <x v="6"/>
    <x v="12"/>
    <x v="16"/>
    <x v="4"/>
    <x v="0"/>
    <x v="0"/>
    <n v="927590.85499999998"/>
    <n v="11984855.720000001"/>
    <n v="12912446.575000001"/>
    <n v="1484355.7"/>
    <x v="0"/>
    <n v="1484355.7"/>
    <n v="0.1149554185086725"/>
    <n v="13460047.720000001"/>
    <n v="-5656467.0800000001"/>
    <x v="0"/>
    <n v="933417.69"/>
    <n v="1.5867654918774896"/>
    <n v="82184.81"/>
    <n v="268091.79000000004"/>
    <n v="250345.70000000004"/>
    <n v="2576.9500000000407"/>
    <n v="2576.9500000000407"/>
    <n v="6481.4400000000405"/>
    <n v="6481.4400000000405"/>
    <n v="757.77"/>
    <n v="1247.45"/>
    <n v="1212.42"/>
    <n v="2243.44"/>
    <n v="78292.539999999994"/>
    <x v="0"/>
    <x v="0"/>
    <x v="0"/>
    <x v="0"/>
    <x v="0"/>
    <x v="0"/>
    <x v="0"/>
    <x v="0"/>
    <x v="0"/>
    <x v="0"/>
    <n v="76297.56"/>
    <n v="165285.21"/>
    <n v="209557.36"/>
    <n v="1538652.94"/>
    <n v="3925.61"/>
    <n v="5697.82"/>
    <n v="2939.65"/>
    <n v="13554.2"/>
    <n v="0"/>
    <n v="2079.75"/>
    <n v="5118.13"/>
    <n v="26841.190000000002"/>
    <n v="2463.9699999999998"/>
    <n v="3979.83"/>
    <n v="14975.029999999999"/>
    <n v="242217.05"/>
    <n v="0"/>
    <n v="0"/>
    <n v="0"/>
    <n v="0"/>
    <x v="0"/>
    <x v="0"/>
    <n v="0"/>
    <n v="0"/>
    <n v="172364.39"/>
    <n v="281508.15000000002"/>
    <n v="387540.71"/>
    <n v="761623.61"/>
    <n v="3589618.83"/>
    <n v="24922.34"/>
    <n v="33944.93"/>
    <n v="27664.06"/>
    <n v="45763.62"/>
    <n v="72802"/>
    <n v="383.39"/>
    <n v="14826.42"/>
    <n v="27914.43"/>
    <n v="46025.42"/>
    <n v="50671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753.62"/>
    <x v="0"/>
    <x v="0"/>
    <n v="1989793.0699999998"/>
    <n v="26117.279999999999"/>
    <n v="34039.07"/>
    <n v="263635.88"/>
    <n v="0"/>
    <n v="0"/>
    <n v="5192655.6899999995"/>
    <n v="205096.95"/>
    <n v="139821.57"/>
    <x v="0"/>
    <x v="0"/>
    <x v="0"/>
    <x v="0"/>
    <x v="0"/>
    <x v="0"/>
    <n v="0"/>
    <n v="0"/>
    <n v="0"/>
    <x v="0"/>
    <x v="0"/>
    <x v="0"/>
    <x v="0"/>
    <x v="0"/>
    <x v="0"/>
    <n v="7529838.2599999998"/>
    <n v="231214.22999999998"/>
    <n v="173860.64"/>
    <x v="0"/>
    <x v="0"/>
    <x v="0"/>
    <x v="0"/>
    <x v="0"/>
    <x v="0"/>
    <x v="0"/>
    <x v="0"/>
    <x v="0"/>
    <x v="0"/>
    <x v="0"/>
    <x v="0"/>
  </r>
  <r>
    <s v="1791289609001"/>
    <x v="56"/>
    <x v="0"/>
    <x v="0"/>
    <x v="0"/>
    <x v="0"/>
    <x v="0"/>
    <x v="0"/>
    <x v="0"/>
    <x v="0"/>
    <n v="3618727.15"/>
    <n v="-802071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810.53"/>
    <x v="0"/>
    <n v="0"/>
    <x v="0"/>
    <n v="0"/>
    <n v="47915.77"/>
    <x v="0"/>
    <n v="0"/>
    <n v="0"/>
    <n v="56505.08"/>
    <n v="51908.46"/>
    <x v="0"/>
    <n v="0"/>
    <x v="0"/>
    <n v="2224.11"/>
    <n v="0"/>
    <n v="2372.510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31415.11"/>
    <x v="0"/>
    <x v="0"/>
    <x v="0"/>
    <x v="0"/>
    <x v="0"/>
    <x v="0"/>
    <x v="0"/>
    <x v="0"/>
    <x v="0"/>
    <x v="0"/>
    <x v="0"/>
    <x v="1"/>
    <x v="0"/>
    <x v="0"/>
    <n v="1232057.78"/>
    <n v="79726.3"/>
    <n v="56505.08"/>
    <n v="-23221.22"/>
    <n v="1208836.56"/>
    <n v="3173147.25"/>
    <n v="0.38095823003486523"/>
    <n v="6170662.1799999997"/>
    <n v="3296063.71"/>
    <n v="0.53415073031918925"/>
    <n v="2874598.4699999997"/>
    <n v="0.46584926968081081"/>
    <n v="4780112.4700000007"/>
    <n v="0.6013662833334964"/>
    <x v="0"/>
    <x v="0"/>
    <n v="426327.45"/>
    <n v="0"/>
    <n v="0"/>
    <x v="0"/>
    <n v="1238334.99"/>
    <x v="0"/>
    <x v="0"/>
    <x v="0"/>
    <n v="426327.45"/>
    <n v="0"/>
    <n v="1664662.44"/>
    <n v="0"/>
    <n v="1264253.6200000001"/>
    <n v="0"/>
    <n v="3156545.37"/>
    <x v="0"/>
    <x v="0"/>
    <n v="0"/>
    <x v="0"/>
    <x v="0"/>
    <n v="0"/>
    <n v="1264253.6200000001"/>
    <n v="0"/>
    <n v="4420798.99"/>
    <n v="0.37655239330390816"/>
    <x v="0"/>
    <n v="0.33721671289341454"/>
    <n v="0"/>
    <n v="0.39230704610464695"/>
    <x v="0"/>
    <x v="0"/>
    <n v="0"/>
    <x v="0"/>
    <x v="0"/>
    <x v="0"/>
    <n v="0.33721671289341454"/>
    <n v="0"/>
    <n v="0"/>
    <n v="36255.399999999994"/>
    <n v="0"/>
    <n v="765816.44"/>
    <x v="0"/>
    <x v="0"/>
    <n v="0"/>
    <x v="0"/>
    <x v="0"/>
    <n v="0"/>
    <n v="36255.399999999994"/>
    <n v="0"/>
    <n v="-802071.84"/>
    <n v="0.48182251291739364"/>
    <x v="0"/>
    <n v="8.5041204829761713E-2"/>
    <n v="0"/>
    <n v="0.61842429244448627"/>
    <x v="0"/>
    <x v="0"/>
    <n v="0"/>
    <x v="0"/>
    <x v="0"/>
    <n v="0"/>
    <n v="8.5041204829761713E-2"/>
    <n v="0"/>
    <n v="12515665.16"/>
    <n v="6257832.5800000001"/>
    <n v="9.1883129286274387E-2"/>
    <n v="22322.04"/>
    <n v="2.1465676972176375"/>
    <n v="3.1536836033411432E-2"/>
    <n v="2468924.31"/>
    <n v="1234462.155"/>
    <n v="-0.22572959314414939"/>
    <n v="-4.4528938164721567E-2"/>
    <n v="0.92621592507548367"/>
    <n v="-25593.729999999996"/>
    <n v="-0.24879236577325448"/>
    <n v="-4.907845585092338E-2"/>
    <n v="0"/>
    <n v="0"/>
    <n v="0"/>
    <n v="0"/>
    <n v="8668.35"/>
    <n v="837926.17"/>
    <n v="1658524.96"/>
    <n v="829262.48"/>
    <n v="0"/>
    <n v="0"/>
    <n v="0"/>
    <n v="0"/>
    <n v="39930.720000000001"/>
    <n v="1918210.38"/>
    <n v="3845379.49"/>
    <n v="1922689.74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54370027690147"/>
    <n v="0"/>
    <n v="0.2492178684814278"/>
    <x v="0"/>
    <x v="0"/>
    <n v="0"/>
    <x v="0"/>
    <x v="0"/>
    <n v="0"/>
    <n v="0"/>
    <n v="0"/>
    <n v="0"/>
    <n v="0"/>
    <n v="0"/>
    <n v="0"/>
    <n v="0"/>
    <n v="0"/>
    <n v="0"/>
    <n v="51873.440000000002"/>
    <n v="2756136.55"/>
    <n v="5503904.4500000002"/>
    <n v="2751952.2250000001"/>
    <n v="0.22619625237135066"/>
    <n v="1728211.7"/>
    <n v="214791.04000000001"/>
    <n v="0.1242851440017447"/>
    <n v="-802071.84"/>
    <x v="0"/>
    <n v="862590.6"/>
    <n v="0.71357090655828603"/>
    <n v="1.3511236786313705"/>
    <n v="2372.5100000000002"/>
    <n v="1229685.27"/>
    <n v="1206464.05"/>
    <n v="0.19551613989019248"/>
    <n v="3296063.71"/>
    <n v="1.5341507303191892"/>
    <n v="0.12744258828434293"/>
    <n v="802071.84"/>
    <n v="1209501.29"/>
    <n v="0.66314260814058323"/>
    <x v="0"/>
    <x v="0"/>
    <x v="0"/>
    <x v="0"/>
    <x v="0"/>
    <x v="0"/>
    <n v="2669.3850000000002"/>
    <n v="5950532.3699999992"/>
    <n v="5953201.754999999"/>
    <n v="1191880.48"/>
    <x v="15"/>
    <n v="1200358.52"/>
    <n v="0.20163242728870026"/>
    <n v="4782423.05"/>
    <n v="-1513420.66"/>
    <x v="0"/>
    <n v="452016.04"/>
    <n v="2.7256948226881508"/>
    <n v="20097.93"/>
    <n v="22322.04"/>
    <n v="22322.04"/>
    <n v="-25593.729999999996"/>
    <n v="-25593.729999999996"/>
    <n v="-23221.219999999994"/>
    <n v="-23221.219999999994"/>
    <n v="0"/>
    <n v="0"/>
    <n v="0"/>
    <n v="0"/>
    <n v="0"/>
    <x v="0"/>
    <x v="0"/>
    <x v="0"/>
    <x v="0"/>
    <x v="0"/>
    <x v="0"/>
    <x v="0"/>
    <x v="0"/>
    <x v="0"/>
    <x v="0"/>
    <n v="25397.43"/>
    <n v="43456.49"/>
    <n v="60259.05"/>
    <n v="708813.2"/>
    <n v="7623.47"/>
    <n v="11621.91"/>
    <n v="11601.9"/>
    <n v="318754.15999999997"/>
    <n v="2519.59"/>
    <n v="8746.76"/>
    <n v="13991.28"/>
    <n v="51468.380000000005"/>
    <n v="0"/>
    <n v="0"/>
    <n v="0"/>
    <n v="0"/>
    <n v="0"/>
    <n v="0"/>
    <n v="0"/>
    <n v="0"/>
    <x v="0"/>
    <x v="0"/>
    <n v="0"/>
    <n v="0"/>
    <n v="88195.17"/>
    <n v="135915.4"/>
    <n v="190408.34"/>
    <n v="347128.15"/>
    <n v="1156563.32"/>
    <n v="34669.15"/>
    <n v="48771.31"/>
    <n v="46815.92"/>
    <n v="88561.51"/>
    <n v="378593.57"/>
    <n v="14900.1"/>
    <n v="46979.87"/>
    <n v="85665.91"/>
    <n v="117619.56"/>
    <n v="375758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837926.16999999993"/>
    <n v="349601.43999999994"/>
    <n v="76726.010000000009"/>
    <n v="0"/>
    <n v="0"/>
    <n v="0"/>
    <n v="1918210.3800000001"/>
    <n v="597411.46"/>
    <n v="640923.53"/>
    <x v="0"/>
    <x v="0"/>
    <x v="0"/>
    <x v="0"/>
    <x v="0"/>
    <x v="0"/>
    <n v="0"/>
    <n v="0"/>
    <n v="0"/>
    <x v="0"/>
    <x v="0"/>
    <x v="0"/>
    <x v="0"/>
    <x v="0"/>
    <x v="0"/>
    <n v="2756136.55"/>
    <n v="947012.89999999991"/>
    <n v="717649.54"/>
    <x v="0"/>
    <x v="0"/>
    <x v="0"/>
    <x v="0"/>
    <x v="0"/>
    <x v="0"/>
    <x v="0"/>
    <x v="0"/>
    <x v="0"/>
    <x v="0"/>
    <x v="0"/>
    <x v="0"/>
  </r>
  <r>
    <s v="1791289609001"/>
    <x v="56"/>
    <x v="1"/>
    <x v="0"/>
    <x v="1"/>
    <x v="0"/>
    <x v="0"/>
    <x v="0"/>
    <x v="0"/>
    <x v="0"/>
    <n v="3438026.56"/>
    <n v="-892071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697.07"/>
    <x v="0"/>
    <n v="0"/>
    <x v="0"/>
    <n v="90000"/>
    <n v="89171.83"/>
    <x v="0"/>
    <n v="0"/>
    <n v="0"/>
    <n v="125963.11"/>
    <n v="111123.67"/>
    <x v="0"/>
    <n v="0"/>
    <x v="0"/>
    <n v="4183.8599999999997"/>
    <n v="0"/>
    <n v="10655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82345.11"/>
    <x v="0"/>
    <x v="0"/>
    <x v="0"/>
    <x v="0"/>
    <x v="0"/>
    <x v="0"/>
    <x v="0"/>
    <x v="0"/>
    <x v="0"/>
    <x v="0"/>
    <x v="0"/>
    <x v="1"/>
    <x v="0"/>
    <x v="0"/>
    <n v="1228312.7"/>
    <n v="239868.9"/>
    <n v="125963.11"/>
    <n v="-113905.79"/>
    <n v="1114406.9099999999"/>
    <n v="3051691.25"/>
    <n v="0.36517682121348283"/>
    <n v="6014486.3200000003"/>
    <n v="3146235.0500000003"/>
    <n v="0.52310951968380237"/>
    <n v="2868251.27"/>
    <n v="0.47689048031619763"/>
    <n v="4717111.6400000006"/>
    <n v="0.60805244583950524"/>
    <x v="0"/>
    <x v="0"/>
    <n v="407954.27"/>
    <n v="0"/>
    <n v="0"/>
    <x v="0"/>
    <n v="1222182.8899999999"/>
    <x v="0"/>
    <x v="0"/>
    <x v="0"/>
    <n v="407954.27"/>
    <n v="0"/>
    <n v="1630137.16"/>
    <n v="0"/>
    <n v="1269752.75"/>
    <n v="0"/>
    <n v="3060345.65"/>
    <x v="0"/>
    <x v="0"/>
    <n v="0"/>
    <x v="0"/>
    <x v="0"/>
    <n v="0"/>
    <n v="1269752.75"/>
    <n v="0"/>
    <n v="4330098.4000000004"/>
    <n v="0.37646653942090547"/>
    <x v="0"/>
    <n v="0.32128638429804546"/>
    <n v="0"/>
    <n v="0.3993610623688863"/>
    <x v="0"/>
    <x v="0"/>
    <n v="0"/>
    <x v="0"/>
    <x v="0"/>
    <x v="0"/>
    <n v="0.32128638429804546"/>
    <n v="0"/>
    <n v="0"/>
    <n v="36255.399999999994"/>
    <n v="0"/>
    <n v="855816.44"/>
    <x v="0"/>
    <x v="0"/>
    <n v="0"/>
    <x v="0"/>
    <x v="0"/>
    <n v="0"/>
    <n v="36255.399999999994"/>
    <n v="0"/>
    <n v="-892071.84"/>
    <n v="0.54723728891622836"/>
    <x v="0"/>
    <n v="8.8871235494115533E-2"/>
    <n v="0"/>
    <n v="0.70023598513967089"/>
    <x v="0"/>
    <x v="0"/>
    <n v="0"/>
    <x v="0"/>
    <x v="0"/>
    <n v="0"/>
    <n v="8.8871235494115533E-2"/>
    <n v="0"/>
    <n v="18530151.48"/>
    <n v="6176717.1600000001"/>
    <n v="8.6620605435007478E-2"/>
    <n v="-35389.54"/>
    <n v="0"/>
    <n v="2.9474511343822E-2"/>
    <n v="3697237.01"/>
    <n v="1232412.3366666667"/>
    <n v="-0.55455038842641036"/>
    <n v="-0.11064692170557475"/>
    <n v="0.91957448216375148"/>
    <n v="-124561.37"/>
    <n v="-0.60642708431613368"/>
    <n v="-0.12099764335008015"/>
    <n v="0"/>
    <n v="0"/>
    <n v="0"/>
    <n v="0"/>
    <n v="20212.7"/>
    <n v="861798.48"/>
    <n v="2520323.44"/>
    <n v="840107.81333333335"/>
    <n v="0"/>
    <n v="0"/>
    <n v="0"/>
    <n v="0"/>
    <n v="79709.259999999995"/>
    <n v="1838162.76"/>
    <n v="5683542.25"/>
    <n v="1894514.083333333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35790034948848"/>
    <n v="0"/>
    <n v="0.25244233558745865"/>
    <x v="0"/>
    <x v="0"/>
    <n v="0"/>
    <x v="0"/>
    <x v="0"/>
    <n v="0"/>
    <n v="0"/>
    <n v="0"/>
    <n v="0"/>
    <n v="0"/>
    <n v="0"/>
    <n v="0"/>
    <n v="0"/>
    <n v="0"/>
    <n v="0"/>
    <n v="111058.79"/>
    <n v="2699961.24"/>
    <n v="8203865.6900000004"/>
    <n v="2734621.896666667"/>
    <n v="0.2436727142469832"/>
    <n v="1595156.71"/>
    <n v="236246.49"/>
    <n v="0.14810237045612903"/>
    <n v="-892071.84"/>
    <x v="0"/>
    <n v="738065.32"/>
    <n v="0.66229427812862363"/>
    <n v="1.3271353133448835"/>
    <n v="10655.58"/>
    <n v="1217657.1199999999"/>
    <n v="1103751.3299999998"/>
    <n v="0.18351547767756829"/>
    <n v="3146235.05"/>
    <n v="1.5231095196838023"/>
    <n v="0.12048738144297472"/>
    <n v="892071.84"/>
    <n v="1115071.6399999999"/>
    <n v="0.80001302875930025"/>
    <x v="0"/>
    <x v="0"/>
    <x v="0"/>
    <x v="0"/>
    <x v="0"/>
    <x v="0"/>
    <n v="2669.3850000000002"/>
    <n v="5772901.0599999996"/>
    <n v="5775570.4449999994"/>
    <n v="1097450.8299999998"/>
    <x v="15"/>
    <n v="1105928.8699999999"/>
    <n v="0.19148392016539589"/>
    <n v="4718261.6399999997"/>
    <n v="-1358910.22"/>
    <x v="0"/>
    <n v="447358.96"/>
    <n v="2.7456982196131712"/>
    <n v="50426.6"/>
    <n v="54610.46"/>
    <n v="-35389.54"/>
    <n v="-124561.37"/>
    <n v="-124561.37"/>
    <n v="-113905.79"/>
    <n v="-113905.79"/>
    <n v="0"/>
    <n v="0"/>
    <n v="0"/>
    <n v="0"/>
    <n v="0"/>
    <x v="0"/>
    <x v="0"/>
    <x v="0"/>
    <x v="0"/>
    <x v="0"/>
    <x v="0"/>
    <x v="0"/>
    <x v="0"/>
    <x v="0"/>
    <x v="0"/>
    <n v="26245.65"/>
    <n v="41368.06"/>
    <n v="56323.63"/>
    <n v="737861.14"/>
    <n v="4129.2"/>
    <n v="6271.78"/>
    <n v="6464.12"/>
    <n v="178776.91"/>
    <n v="7171.73"/>
    <n v="16070.93"/>
    <n v="20146.810000000001"/>
    <n v="168922.78999999998"/>
    <n v="0"/>
    <n v="0"/>
    <n v="0"/>
    <n v="0"/>
    <n v="0"/>
    <n v="0"/>
    <n v="0"/>
    <n v="0"/>
    <x v="0"/>
    <x v="0"/>
    <n v="0"/>
    <n v="0"/>
    <n v="86390.21"/>
    <n v="134257.54999999999"/>
    <n v="182957.97"/>
    <n v="336365.84"/>
    <n v="1098191.19"/>
    <n v="7697.5"/>
    <n v="11209.34"/>
    <n v="11781.77"/>
    <n v="19120.169999999998"/>
    <n v="119837.12"/>
    <n v="41202.93"/>
    <n v="83634.77"/>
    <n v="120834.13"/>
    <n v="189604.81"/>
    <n v="617260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861798.48"/>
    <n v="195642.01"/>
    <n v="212312.25999999998"/>
    <n v="0"/>
    <n v="0"/>
    <n v="0"/>
    <n v="1838162.76"/>
    <n v="169645.9"/>
    <n v="1052536.99"/>
    <x v="0"/>
    <x v="0"/>
    <x v="0"/>
    <x v="0"/>
    <x v="0"/>
    <x v="0"/>
    <n v="0"/>
    <n v="0"/>
    <n v="0"/>
    <x v="0"/>
    <x v="0"/>
    <x v="0"/>
    <x v="0"/>
    <x v="0"/>
    <x v="0"/>
    <n v="2699961.24"/>
    <n v="365287.91"/>
    <n v="1264849.25"/>
    <x v="0"/>
    <x v="0"/>
    <x v="0"/>
    <x v="0"/>
    <x v="0"/>
    <x v="0"/>
    <x v="0"/>
    <x v="0"/>
    <x v="0"/>
    <x v="0"/>
    <x v="0"/>
    <x v="0"/>
  </r>
  <r>
    <s v="1791289609001"/>
    <x v="56"/>
    <x v="2"/>
    <x v="0"/>
    <x v="2"/>
    <x v="0"/>
    <x v="0"/>
    <x v="0"/>
    <x v="0"/>
    <x v="0"/>
    <n v="3286135.44"/>
    <n v="-918913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751.67999999999"/>
    <x v="0"/>
    <n v="0"/>
    <x v="0"/>
    <n v="153000"/>
    <n v="148870.38"/>
    <x v="1"/>
    <n v="0"/>
    <n v="0"/>
    <n v="179653.54"/>
    <n v="160691.88"/>
    <x v="0"/>
    <n v="0"/>
    <x v="0"/>
    <n v="6274.88"/>
    <n v="0"/>
    <n v="12686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24673.11"/>
    <x v="0"/>
    <x v="0"/>
    <x v="0"/>
    <x v="0"/>
    <x v="0"/>
    <x v="0"/>
    <x v="0"/>
    <x v="0"/>
    <x v="0"/>
    <x v="0"/>
    <x v="0"/>
    <x v="1"/>
    <x v="0"/>
    <x v="0"/>
    <n v="1226014.7"/>
    <n v="425622.06"/>
    <n v="179653.54"/>
    <n v="-245968.52"/>
    <n v="980046.17999999993"/>
    <n v="3125242.77"/>
    <n v="0.31359041588951503"/>
    <n v="5891792.9199999999"/>
    <n v="3207936.74"/>
    <n v="0.54447547352020653"/>
    <n v="2683856.1800000002"/>
    <n v="0.45552452647979358"/>
    <n v="4703748.3100000005"/>
    <n v="0.57057818639960345"/>
    <x v="0"/>
    <x v="0"/>
    <n v="409398.78"/>
    <n v="0"/>
    <n v="0"/>
    <x v="0"/>
    <n v="1317300.95"/>
    <x v="0"/>
    <x v="0"/>
    <x v="0"/>
    <n v="409398.78"/>
    <n v="0"/>
    <n v="1726699.73"/>
    <n v="0"/>
    <n v="1329252.83"/>
    <n v="0"/>
    <n v="2875796.56"/>
    <x v="0"/>
    <x v="0"/>
    <n v="0"/>
    <x v="0"/>
    <x v="0"/>
    <n v="0"/>
    <n v="1329252.83"/>
    <n v="0"/>
    <n v="4205049.3899999997"/>
    <n v="0.41062531491455329"/>
    <x v="0"/>
    <n v="0.30799165573339421"/>
    <n v="0"/>
    <n v="0.45806472137931759"/>
    <x v="0"/>
    <x v="0"/>
    <n v="0"/>
    <x v="0"/>
    <x v="0"/>
    <x v="0"/>
    <n v="0.30799165573339421"/>
    <n v="0"/>
    <n v="0"/>
    <n v="29838.710000000003"/>
    <n v="0"/>
    <n v="889075.24"/>
    <x v="0"/>
    <x v="0"/>
    <n v="0"/>
    <x v="0"/>
    <x v="0"/>
    <n v="0"/>
    <n v="29838.710000000003"/>
    <n v="0"/>
    <n v="-918913.95"/>
    <n v="0.53217935581654374"/>
    <x v="0"/>
    <n v="7.2884218169873394E-2"/>
    <n v="0"/>
    <n v="0.67492188478266868"/>
    <x v="0"/>
    <x v="0"/>
    <n v="0"/>
    <x v="0"/>
    <x v="0"/>
    <n v="0"/>
    <n v="7.2884218169873394E-2"/>
    <n v="0"/>
    <n v="24421944.399999999"/>
    <n v="6105486.0999999996"/>
    <n v="9.7532204683915352E-2"/>
    <n v="-104784.91999999998"/>
    <n v="0"/>
    <n v="2.9170309633495029E-2"/>
    <n v="4923251.71"/>
    <n v="1230812.9275"/>
    <n v="-0.79936930951677865"/>
    <n v="-0.1611459045005442"/>
    <n v="0.89583626118868231"/>
    <n v="-253655.3"/>
    <n v="-0.82435045759624592"/>
    <n v="-0.16618188681160048"/>
    <n v="0"/>
    <n v="0"/>
    <n v="0"/>
    <n v="0"/>
    <n v="31961.59"/>
    <n v="919854.05"/>
    <n v="3440177.49"/>
    <n v="860044.37250000006"/>
    <n v="0"/>
    <n v="0"/>
    <n v="0"/>
    <n v="0"/>
    <n v="113328.62"/>
    <n v="1558495.61"/>
    <n v="7242037.8600000003"/>
    <n v="1810509.46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6508883586701"/>
    <n v="0"/>
    <n v="0.2503795140336369"/>
    <x v="0"/>
    <x v="0"/>
    <n v="0"/>
    <x v="0"/>
    <x v="0"/>
    <n v="0"/>
    <n v="0"/>
    <n v="0"/>
    <n v="0"/>
    <n v="0"/>
    <n v="0"/>
    <n v="0"/>
    <n v="0"/>
    <n v="0"/>
    <n v="0"/>
    <n v="160610.71"/>
    <n v="2478349.66"/>
    <n v="10682215.350000001"/>
    <n v="2670553.8375000004"/>
    <n v="0.24056539545423034"/>
    <n v="1738422.38"/>
    <n v="261613.15"/>
    <n v="0.15048882999308832"/>
    <n v="-918913.95"/>
    <x v="0"/>
    <n v="807785.78"/>
    <n v="0.82423236423410173"/>
    <n v="1.4083841980034988"/>
    <n v="12686.78"/>
    <n v="1213327.92"/>
    <n v="967359.39999999991"/>
    <n v="0.16418761031404341"/>
    <n v="3207936.7399999988"/>
    <n v="1.5444754735202064"/>
    <n v="0.10630638888672216"/>
    <n v="918913.95"/>
    <n v="980710.90999999992"/>
    <n v="0.93698758791211978"/>
    <x v="0"/>
    <x v="0"/>
    <x v="0"/>
    <x v="0"/>
    <x v="0"/>
    <x v="0"/>
    <n v="2669.3850000000002"/>
    <n v="5624841"/>
    <n v="5627510.3849999998"/>
    <n v="963090.09999999986"/>
    <x v="15"/>
    <n v="971568.1399999999"/>
    <n v="0.17264617451256822"/>
    <n v="4703748.3099999996"/>
    <n v="-1476809.23"/>
    <x v="0"/>
    <n v="444886.96"/>
    <n v="2.7557892458794475"/>
    <n v="41940.200000000012"/>
    <n v="48215.080000000009"/>
    <n v="-104784.91999999998"/>
    <n v="-253655.3"/>
    <n v="-258655.3"/>
    <n v="-245968.52"/>
    <n v="-245968.52"/>
    <n v="0"/>
    <n v="0"/>
    <n v="0"/>
    <n v="0"/>
    <n v="0"/>
    <x v="0"/>
    <x v="0"/>
    <x v="0"/>
    <x v="0"/>
    <x v="0"/>
    <x v="0"/>
    <x v="0"/>
    <x v="0"/>
    <x v="0"/>
    <x v="0"/>
    <n v="26398.57"/>
    <n v="43187.96"/>
    <n v="63921.25"/>
    <n v="786346.27"/>
    <n v="4763.53"/>
    <n v="7386.53"/>
    <n v="7225.08"/>
    <n v="182269.78"/>
    <n v="7448.76"/>
    <n v="16412.72"/>
    <n v="21575.73"/>
    <n v="162316.65"/>
    <n v="0"/>
    <n v="0"/>
    <n v="0"/>
    <n v="0"/>
    <n v="0"/>
    <n v="0"/>
    <n v="0"/>
    <n v="0"/>
    <x v="0"/>
    <x v="0"/>
    <n v="0"/>
    <n v="0"/>
    <n v="74342.75"/>
    <n v="119421.18"/>
    <n v="166029.5"/>
    <n v="303458.90000000002"/>
    <n v="895243.28"/>
    <n v="12571.66"/>
    <n v="18885.689999999999"/>
    <n v="19359.03"/>
    <n v="39045.35"/>
    <n v="241433.63"/>
    <n v="40860.57"/>
    <n v="86678.85"/>
    <n v="114234.19"/>
    <n v="185820.01"/>
    <n v="558411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919854.05"/>
    <n v="201644.91999999998"/>
    <n v="207753.86"/>
    <n v="0"/>
    <n v="0"/>
    <n v="0"/>
    <n v="1558495.61"/>
    <n v="331295.35999999999"/>
    <n v="986005.59"/>
    <x v="0"/>
    <x v="0"/>
    <x v="0"/>
    <x v="0"/>
    <x v="0"/>
    <x v="0"/>
    <n v="0"/>
    <n v="0"/>
    <n v="0"/>
    <x v="0"/>
    <x v="0"/>
    <x v="0"/>
    <x v="0"/>
    <x v="0"/>
    <x v="0"/>
    <n v="2478349.66"/>
    <n v="532940.28"/>
    <n v="1193759.45"/>
    <x v="0"/>
    <x v="0"/>
    <x v="0"/>
    <x v="0"/>
    <x v="0"/>
    <x v="0"/>
    <x v="0"/>
    <x v="0"/>
    <x v="0"/>
    <x v="0"/>
    <x v="0"/>
    <x v="0"/>
  </r>
  <r>
    <s v="1791289609001"/>
    <x v="56"/>
    <x v="3"/>
    <x v="0"/>
    <x v="3"/>
    <x v="0"/>
    <x v="0"/>
    <x v="0"/>
    <x v="0"/>
    <x v="0"/>
    <n v="3148069.11"/>
    <n v="-981913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144.95000000001"/>
    <x v="0"/>
    <n v="0"/>
    <x v="0"/>
    <n v="216000"/>
    <n v="205492.44"/>
    <x v="1"/>
    <n v="0"/>
    <n v="0"/>
    <n v="238960.17"/>
    <n v="213465.82"/>
    <x v="0"/>
    <n v="0"/>
    <x v="0"/>
    <n v="8703.01"/>
    <n v="0"/>
    <n v="16791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0452.11"/>
    <x v="0"/>
    <x v="0"/>
    <x v="0"/>
    <x v="0"/>
    <x v="0"/>
    <x v="0"/>
    <x v="0"/>
    <x v="0"/>
    <x v="0"/>
    <x v="0"/>
    <x v="0"/>
    <x v="1"/>
    <x v="0"/>
    <x v="0"/>
    <n v="1223373.3"/>
    <n v="578637.39"/>
    <n v="238960.17"/>
    <n v="-339677.22"/>
    <n v="883696.08000000007"/>
    <n v="3082553.8800000004"/>
    <n v="0.28667660466002948"/>
    <n v="5801630.1500000004"/>
    <n v="3202799.9000000008"/>
    <n v="0.55205171946370979"/>
    <n v="2598830.2499999995"/>
    <n v="0.44794828053629021"/>
    <n v="4690339.18"/>
    <n v="0.55408151740531475"/>
    <x v="0"/>
    <x v="0"/>
    <n v="369438.23"/>
    <n v="0"/>
    <n v="0"/>
    <x v="0"/>
    <n v="1372690.53"/>
    <x v="0"/>
    <x v="0"/>
    <x v="0"/>
    <n v="369438.23"/>
    <n v="0"/>
    <n v="1742128.76"/>
    <n v="0"/>
    <n v="1333999.74"/>
    <n v="0"/>
    <n v="2795983.3200000003"/>
    <x v="0"/>
    <x v="0"/>
    <n v="0"/>
    <x v="0"/>
    <x v="0"/>
    <n v="0"/>
    <n v="1333999.74"/>
    <n v="0"/>
    <n v="4129983.0599999996"/>
    <n v="0.42182467450604993"/>
    <x v="0"/>
    <n v="0.2769402563751624"/>
    <n v="0"/>
    <n v="0.49095090095172667"/>
    <x v="0"/>
    <x v="0"/>
    <n v="0"/>
    <x v="0"/>
    <x v="0"/>
    <x v="0"/>
    <n v="0.2769402563751624"/>
    <n v="0"/>
    <n v="0"/>
    <n v="29838.710000000003"/>
    <n v="0"/>
    <n v="952075.24"/>
    <x v="0"/>
    <x v="0"/>
    <n v="0"/>
    <x v="0"/>
    <x v="0"/>
    <n v="0"/>
    <n v="29838.710000000003"/>
    <n v="0"/>
    <n v="-981913.95"/>
    <n v="0.56362880433705709"/>
    <x v="0"/>
    <n v="8.0767791681981602E-2"/>
    <n v="0"/>
    <n v="0.69358330897788012"/>
    <x v="0"/>
    <x v="0"/>
    <n v="0"/>
    <x v="0"/>
    <x v="0"/>
    <n v="0"/>
    <n v="8.0767791681981602E-2"/>
    <n v="0"/>
    <n v="30223574.549999997"/>
    <n v="6044714.9099999992"/>
    <n v="0.10198616960084229"/>
    <n v="-145976.12"/>
    <n v="0"/>
    <n v="2.7520409560556101E-2"/>
    <n v="6146625.0099999998"/>
    <n v="1229325.0019999999"/>
    <n v="-0.82893592690470641"/>
    <n v="-0.168582253286119"/>
    <n v="0.87970626704527077"/>
    <n v="-351468.56"/>
    <n v="-0.85771108395629958"/>
    <n v="-0.17443431091442493"/>
    <n v="0"/>
    <n v="0"/>
    <n v="0"/>
    <n v="0"/>
    <n v="43482.83"/>
    <n v="964561.51"/>
    <n v="4404739"/>
    <n v="880947.8"/>
    <n v="0"/>
    <n v="0"/>
    <n v="0"/>
    <n v="0"/>
    <n v="152529.81"/>
    <n v="1423292.79"/>
    <n v="8665330.6500000004"/>
    <n v="1733066.130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807743432698281"/>
    <n v="0"/>
    <n v="0.26403460438061876"/>
    <x v="0"/>
    <x v="0"/>
    <n v="0"/>
    <x v="0"/>
    <x v="0"/>
    <n v="0"/>
    <n v="0"/>
    <n v="0"/>
    <n v="0"/>
    <n v="0"/>
    <n v="0"/>
    <n v="0"/>
    <n v="0"/>
    <n v="0"/>
    <n v="0"/>
    <n v="213383.71"/>
    <n v="2387854.2999999998"/>
    <n v="13070069.650000002"/>
    <n v="2614013.9300000006"/>
    <n v="0.24489201172696118"/>
    <n v="2044433.46"/>
    <n v="304634.63"/>
    <n v="0.1490068696097353"/>
    <n v="-981913.95"/>
    <x v="0"/>
    <n v="760214.81"/>
    <n v="0.86026726518918128"/>
    <n v="1.4240369313275023"/>
    <n v="16791.34"/>
    <n v="1206581.96"/>
    <n v="866904.74000000011"/>
    <n v="0.14942433722701198"/>
    <n v="3202799.9"/>
    <n v="1.5520517194637096"/>
    <n v="9.6275359482636019E-2"/>
    <n v="981913.95"/>
    <n v="884360.81"/>
    <n v="1.110309207392399"/>
    <x v="0"/>
    <x v="0"/>
    <x v="0"/>
    <x v="0"/>
    <x v="0"/>
    <x v="0"/>
    <n v="2669.3850000000002"/>
    <n v="5491656.75"/>
    <n v="5494326.1349999998"/>
    <n v="866740"/>
    <x v="15"/>
    <n v="875218.04"/>
    <n v="0.15929488321136948"/>
    <n v="4699655.2300000004"/>
    <n v="-1739798.83"/>
    <x v="0"/>
    <n v="442245.56"/>
    <n v="2.7662760480851407"/>
    <n v="61320.869999999995"/>
    <n v="70023.87999999999"/>
    <n v="-145976.12"/>
    <n v="-351468.56"/>
    <n v="-356468.56"/>
    <n v="-339677.22"/>
    <n v="-339677.22"/>
    <n v="0"/>
    <n v="0"/>
    <n v="0"/>
    <n v="0"/>
    <n v="0"/>
    <x v="0"/>
    <x v="0"/>
    <x v="0"/>
    <x v="0"/>
    <x v="0"/>
    <x v="0"/>
    <x v="0"/>
    <x v="0"/>
    <x v="0"/>
    <x v="0"/>
    <n v="24850.98"/>
    <n v="44827.23"/>
    <n v="65614.710000000006"/>
    <n v="829268.59"/>
    <n v="4927.79"/>
    <n v="7599.57"/>
    <n v="7320.52"/>
    <n v="120817.94"/>
    <n v="7612.21"/>
    <n v="16536.73"/>
    <n v="21196.26"/>
    <n v="183427.21"/>
    <n v="0"/>
    <n v="0"/>
    <n v="0"/>
    <n v="0"/>
    <n v="0"/>
    <n v="0"/>
    <n v="0"/>
    <n v="0"/>
    <x v="0"/>
    <x v="0"/>
    <n v="0"/>
    <n v="0"/>
    <n v="71284.740000000005"/>
    <n v="116295.65"/>
    <n v="155441.79"/>
    <n v="283719.82"/>
    <n v="796550.79"/>
    <n v="14973.53"/>
    <n v="22813.34"/>
    <n v="23503.14"/>
    <n v="47448.32"/>
    <n v="250180.94"/>
    <n v="40775.300000000003"/>
    <n v="87302.83"/>
    <n v="111475.78"/>
    <n v="185994.76"/>
    <n v="588222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964561.51"/>
    <n v="140665.82"/>
    <n v="228772.40999999997"/>
    <n v="0"/>
    <n v="0"/>
    <n v="0"/>
    <n v="1423292.79"/>
    <n v="358919.27"/>
    <n v="1013771.26"/>
    <x v="0"/>
    <x v="0"/>
    <x v="0"/>
    <x v="0"/>
    <x v="0"/>
    <x v="0"/>
    <n v="0"/>
    <n v="0"/>
    <n v="0"/>
    <x v="0"/>
    <x v="0"/>
    <x v="0"/>
    <x v="0"/>
    <x v="0"/>
    <x v="0"/>
    <n v="2387854.2999999998"/>
    <n v="499585.09"/>
    <n v="1242543.67"/>
    <x v="0"/>
    <x v="0"/>
    <x v="0"/>
    <x v="0"/>
    <x v="0"/>
    <x v="0"/>
    <x v="0"/>
    <x v="0"/>
    <x v="0"/>
    <x v="0"/>
    <x v="0"/>
    <x v="0"/>
  </r>
  <r>
    <s v="1791367359001"/>
    <x v="57"/>
    <x v="0"/>
    <x v="0"/>
    <x v="0"/>
    <x v="0"/>
    <x v="0"/>
    <x v="0"/>
    <x v="0"/>
    <x v="0"/>
    <n v="14923384.710000001"/>
    <n v="-761380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156.78"/>
    <x v="0"/>
    <n v="0"/>
    <x v="0"/>
    <n v="9469.35"/>
    <n v="119589.42"/>
    <x v="0"/>
    <n v="0"/>
    <n v="9289.09"/>
    <n v="235840.61"/>
    <n v="224204.63"/>
    <x v="0"/>
    <n v="0"/>
    <x v="0"/>
    <n v="9539.0400000000009"/>
    <n v="0"/>
    <n v="2096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949927.899999999"/>
    <x v="0"/>
    <x v="0"/>
    <x v="0"/>
    <x v="0"/>
    <x v="0"/>
    <x v="0"/>
    <x v="0"/>
    <x v="0"/>
    <x v="0"/>
    <x v="0"/>
    <x v="0"/>
    <x v="1"/>
    <x v="0"/>
    <x v="0"/>
    <n v="3843256.54"/>
    <n v="219504.64000000001"/>
    <n v="235840.61"/>
    <n v="16335.969999999972"/>
    <n v="3859592.51"/>
    <n v="1221062.48"/>
    <n v="3.1608476824216232"/>
    <n v="19201114.260000002"/>
    <n v="1473104.99"/>
    <n v="7.6719765845505675E-2"/>
    <n v="17728009.269999996"/>
    <n v="0.92328023415449401"/>
    <n v="14465633.620000001"/>
    <n v="1.2255259420845193"/>
    <x v="0"/>
    <x v="0"/>
    <n v="97975.51"/>
    <n v="0"/>
    <n v="13901.28"/>
    <x v="0"/>
    <n v="851483.03999999992"/>
    <x v="0"/>
    <x v="0"/>
    <x v="0"/>
    <n v="97975.51"/>
    <n v="13901.28"/>
    <n v="963359.83"/>
    <n v="415.64"/>
    <n v="5117224.9000000013"/>
    <n v="193331.26000000004"/>
    <n v="10373793.5"/>
    <x v="0"/>
    <x v="0"/>
    <n v="0"/>
    <x v="0"/>
    <x v="0"/>
    <n v="415.64"/>
    <n v="5117224.9000000013"/>
    <n v="193331.26000000004"/>
    <n v="15684765.300000001"/>
    <n v="6.1420098520696381E-2"/>
    <x v="0"/>
    <n v="1.9146219272090221E-2"/>
    <n v="7.1903943521601205E-2"/>
    <n v="8.2080199495006334E-2"/>
    <x v="0"/>
    <x v="0"/>
    <n v="0"/>
    <x v="0"/>
    <x v="0"/>
    <x v="0"/>
    <n v="1.9146219272090221E-2"/>
    <n v="7.1903943521601205E-2"/>
    <n v="1.25"/>
    <n v="89637.67"/>
    <n v="4708.68"/>
    <n v="667032.99"/>
    <x v="0"/>
    <x v="0"/>
    <n v="0"/>
    <x v="0"/>
    <x v="0"/>
    <n v="1.25"/>
    <n v="89637.67"/>
    <n v="4708.68"/>
    <n v="-761380.59"/>
    <n v="0.7903387356311089"/>
    <x v="0"/>
    <n v="0.91489873336714456"/>
    <n v="0.33872276509789029"/>
    <n v="0.78337789323437379"/>
    <x v="0"/>
    <x v="0"/>
    <n v="0"/>
    <x v="0"/>
    <x v="0"/>
    <n v="0"/>
    <n v="0.91489873336714456"/>
    <n v="0.33872276509789029"/>
    <n v="38110851.370000005"/>
    <n v="19055425.685000002"/>
    <n v="7.5310468720184875E-2"/>
    <n v="143117.54"/>
    <n v="0.83560281989195728"/>
    <n v="3.7201014121558837E-2"/>
    <n v="7676986.7400000002"/>
    <n v="3838493.37"/>
    <n v="5.1069943622176983E-2"/>
    <n v="1.028744480656296E-2"/>
    <n v="1.0842583052259442"/>
    <n v="23528.12000000001"/>
    <n v="7.3554234118684989E-2"/>
    <n v="1.481664302163818E-2"/>
    <n v="10.01"/>
    <n v="415.64"/>
    <n v="1242.8"/>
    <n v="621.4"/>
    <n v="62061.97"/>
    <n v="5019249.3900000006"/>
    <n v="10021678.810000001"/>
    <n v="5010839.4050000003"/>
    <n v="1548.68"/>
    <n v="179429.98"/>
    <n v="363591.17"/>
    <n v="181795.58499999999"/>
    <n v="149296.29"/>
    <n v="9522310.4600000009"/>
    <n v="19038929.880000003"/>
    <n v="9519464.940000001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9330543933054392"/>
    <n v="0.14862652338386007"/>
    <n v="0.10222558485124929"/>
    <n v="0.18819917834583672"/>
    <x v="0"/>
    <x v="0"/>
    <n v="0"/>
    <x v="0"/>
    <x v="0"/>
    <n v="3590.01"/>
    <n v="266480.68"/>
    <n v="521644.44999999995"/>
    <n v="260822.22499999998"/>
    <n v="0.16517043361623041"/>
    <n v="2682.03"/>
    <n v="167655.46000000002"/>
    <n v="332844.91000000003"/>
    <n v="166422.45500000002"/>
    <n v="0.19338952787350722"/>
    <n v="222025.81"/>
    <n v="14721405.470000001"/>
    <n v="29425442.659999996"/>
    <n v="14712721.329999998"/>
    <n v="0.18108884551271526"/>
    <n v="9415953.209999999"/>
    <n v="3015011.17"/>
    <n v="0.3202024375819939"/>
    <n v="-761380.59"/>
    <x v="0"/>
    <n v="201979.24"/>
    <n v="5.2331752504100493E-2"/>
    <n v="0.25066237967034072"/>
    <n v="2096.94"/>
    <n v="3841159.6"/>
    <n v="3857495.57"/>
    <n v="0.20089956852326962"/>
    <n v="1473104.9900000005"/>
    <n v="1.0767197658455057"/>
    <n v="0.18658482447892197"/>
    <n v="761380.59"/>
    <n v="4774679.8"/>
    <n v="0.15946212560683126"/>
    <x v="0"/>
    <x v="0"/>
    <x v="0"/>
    <x v="0"/>
    <x v="0"/>
    <x v="0"/>
    <n v="188084.315"/>
    <n v="15809934.460000003"/>
    <n v="15998018.775000002"/>
    <n v="3825323.5049999999"/>
    <x v="16"/>
    <n v="3838374.0149999997"/>
    <n v="0.23992808540756316"/>
    <n v="14465893.619999999"/>
    <n v="-6400942.0399999991"/>
    <x v="0"/>
    <n v="1340039.31"/>
    <n v="2.8680177598670595"/>
    <n v="143047.85"/>
    <n v="152586.89000000001"/>
    <n v="143117.54"/>
    <n v="23528.12000000001"/>
    <n v="23528.12000000001"/>
    <n v="25625.060000000009"/>
    <n v="16335.970000000008"/>
    <n v="415.64"/>
    <n v="0"/>
    <n v="0"/>
    <n v="0"/>
    <n v="0"/>
    <x v="0"/>
    <x v="0"/>
    <x v="0"/>
    <x v="0"/>
    <x v="0"/>
    <x v="0"/>
    <x v="0"/>
    <x v="0"/>
    <x v="0"/>
    <x v="0"/>
    <n v="167760.35"/>
    <n v="317072.53000000003"/>
    <n v="486383.83"/>
    <n v="4048032.68"/>
    <n v="7087.02"/>
    <n v="3878.37"/>
    <n v="5363.9"/>
    <n v="31761.41"/>
    <n v="0"/>
    <n v="2208.66"/>
    <n v="6170.05"/>
    <n v="41506.1"/>
    <n v="4435.46"/>
    <n v="7473.95"/>
    <n v="36041.15"/>
    <n v="131479.42000000001"/>
    <n v="2561.2399999999998"/>
    <n v="1292.4000000000001"/>
    <n v="2060.41"/>
    <n v="2497.5"/>
    <x v="0"/>
    <x v="0"/>
    <n v="5489.73"/>
    <n v="0"/>
    <n v="311965.81000000006"/>
    <n v="552248.16999999993"/>
    <n v="832847.2"/>
    <n v="1636034.4200000002"/>
    <n v="6189214.8599999994"/>
    <n v="71649.090000000011"/>
    <n v="45143.89"/>
    <n v="63258.740000000005"/>
    <n v="96085.91"/>
    <n v="189520.4"/>
    <n v="0"/>
    <n v="25520.699999999997"/>
    <n v="60991.600000000006"/>
    <n v="116859.3"/>
    <n v="182453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5.64"/>
    <x v="0"/>
    <x v="0"/>
    <n v="5019249.3900000006"/>
    <n v="48090.7"/>
    <n v="49884.81"/>
    <n v="179429.98"/>
    <n v="8411.5499999999993"/>
    <n v="5489.73"/>
    <n v="9522310.459999999"/>
    <n v="465658.03"/>
    <n v="385825.01"/>
    <x v="0"/>
    <x v="0"/>
    <x v="0"/>
    <x v="0"/>
    <x v="0"/>
    <x v="0"/>
    <n v="0"/>
    <n v="0"/>
    <n v="0"/>
    <x v="0"/>
    <x v="0"/>
    <x v="0"/>
    <x v="0"/>
    <x v="0"/>
    <x v="0"/>
    <n v="14721405.470000001"/>
    <n v="522160.28"/>
    <n v="441199.55000000005"/>
    <x v="0"/>
    <x v="0"/>
    <x v="0"/>
    <x v="0"/>
    <x v="0"/>
    <x v="0"/>
    <x v="0"/>
    <x v="0"/>
    <x v="0"/>
    <x v="0"/>
    <x v="0"/>
    <x v="0"/>
  </r>
  <r>
    <s v="1791367359001"/>
    <x v="57"/>
    <x v="1"/>
    <x v="0"/>
    <x v="1"/>
    <x v="0"/>
    <x v="0"/>
    <x v="0"/>
    <x v="0"/>
    <x v="0"/>
    <n v="15008480.49"/>
    <n v="-781211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4675.73000000001"/>
    <x v="0"/>
    <n v="0"/>
    <x v="0"/>
    <n v="29300.1"/>
    <n v="244588.75"/>
    <x v="0"/>
    <n v="0"/>
    <n v="15971.76"/>
    <n v="472624.55"/>
    <n v="450393.71"/>
    <x v="0"/>
    <n v="0"/>
    <x v="0"/>
    <n v="19149.330000000002"/>
    <n v="0"/>
    <n v="3081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69563.68"/>
    <x v="0"/>
    <x v="0"/>
    <x v="0"/>
    <x v="0"/>
    <x v="0"/>
    <x v="0"/>
    <x v="0"/>
    <x v="0"/>
    <x v="0"/>
    <x v="0"/>
    <x v="0"/>
    <x v="1"/>
    <x v="0"/>
    <x v="0"/>
    <n v="3850463.35"/>
    <n v="444536.34"/>
    <n v="472624.55"/>
    <n v="28088.209999999963"/>
    <n v="3878551.56"/>
    <n v="1240328.8799999999"/>
    <n v="3.1270347909660865"/>
    <n v="19376963.66"/>
    <n v="1525635.1399999997"/>
    <n v="7.8734479084015568E-2"/>
    <n v="17851328.519999996"/>
    <n v="0.92126552091598424"/>
    <n v="14632288.52"/>
    <n v="1.2199956620319565"/>
    <x v="0"/>
    <x v="0"/>
    <n v="107309.25999999998"/>
    <n v="0"/>
    <n v="13901.28"/>
    <x v="0"/>
    <n v="888941.39"/>
    <x v="0"/>
    <x v="0"/>
    <x v="0"/>
    <n v="107309.25999999998"/>
    <n v="13901.28"/>
    <n v="1010151.9299999999"/>
    <n v="415.64"/>
    <n v="5142673.79"/>
    <n v="189562.58000000002"/>
    <n v="10457039.819999998"/>
    <x v="0"/>
    <x v="0"/>
    <n v="0"/>
    <x v="0"/>
    <x v="0"/>
    <n v="415.64"/>
    <n v="5142673.79"/>
    <n v="189562.58000000002"/>
    <n v="15789691.83"/>
    <n v="6.3975405022201753E-2"/>
    <x v="0"/>
    <n v="2.086643337336782E-2"/>
    <n v="7.3333460643973086E-2"/>
    <n v="8.5008894037088986E-2"/>
    <x v="0"/>
    <x v="0"/>
    <n v="0"/>
    <x v="0"/>
    <x v="0"/>
    <x v="0"/>
    <n v="2.086643337336782E-2"/>
    <n v="7.3333460643973086E-2"/>
    <n v="1.25"/>
    <n v="93901.459999999992"/>
    <n v="14461.83"/>
    <n v="672846.79999999993"/>
    <x v="0"/>
    <x v="0"/>
    <n v="0"/>
    <x v="0"/>
    <x v="0"/>
    <n v="1.25"/>
    <n v="93901.459999999992"/>
    <n v="14461.83"/>
    <n v="-781211.34"/>
    <n v="0.77336024096890066"/>
    <x v="0"/>
    <n v="0.87505458522405255"/>
    <n v="1.0403236248748315"/>
    <n v="0.7569079441784119"/>
    <x v="0"/>
    <x v="0"/>
    <n v="0"/>
    <x v="0"/>
    <x v="0"/>
    <n v="0"/>
    <n v="0.87505458522405255"/>
    <n v="1.0403236248748315"/>
    <n v="57487815.030000001"/>
    <n v="19162605.010000002"/>
    <n v="7.6583141970215873E-2"/>
    <n v="285567.21000000002"/>
    <n v="0.85650152200597529"/>
    <n v="3.721159725558628E-2"/>
    <n v="11527450.09"/>
    <n v="3842483.3633333333"/>
    <n v="4.3859463806188687E-2"/>
    <n v="8.7946946624455694E-3"/>
    <n v="1.0790992679250422"/>
    <n v="40978.460000000021"/>
    <n v="6.398746246924765E-2"/>
    <n v="1.2830758650595389E-2"/>
    <n v="10.97"/>
    <n v="415.64"/>
    <n v="1658.44"/>
    <n v="552.81333333333339"/>
    <n v="123893.99"/>
    <n v="5035364.53"/>
    <n v="15057043.34"/>
    <n v="5019014.4466666663"/>
    <n v="2964.03"/>
    <n v="175661.3"/>
    <n v="539252.47"/>
    <n v="179750.82333333333"/>
    <n v="299638.51"/>
    <n v="9568098.4299999997"/>
    <n v="28607028.310000002"/>
    <n v="9535676.103333333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1906369841537831"/>
    <n v="0.14810954379573435"/>
    <n v="9.8937961285555182E-2"/>
    <n v="0.1885373454926329"/>
    <x v="0"/>
    <x v="0"/>
    <n v="0"/>
    <x v="0"/>
    <x v="0"/>
    <n v="8187.85"/>
    <n v="298471.93"/>
    <n v="820116.37999999989"/>
    <n v="273372.12666666665"/>
    <n v="0.1797077873264768"/>
    <n v="5336.78"/>
    <n v="163272.14000000001"/>
    <n v="496117.05000000005"/>
    <n v="165372.35"/>
    <n v="0.19362777392955954"/>
    <n v="445300.5"/>
    <n v="14779539.9"/>
    <n v="44204982.559999995"/>
    <n v="14734994.186666666"/>
    <n v="0.18132365484186269"/>
    <n v="8937243.4000000004"/>
    <n v="2911398.53"/>
    <n v="0.32576023721139785"/>
    <n v="-781211.34"/>
    <x v="0"/>
    <n v="228940.58999999997"/>
    <n v="5.902734215553395E-2"/>
    <n v="0.26234555121788133"/>
    <n v="3081.51"/>
    <n v="3847381.8400000003"/>
    <n v="3875470.0500000003"/>
    <n v="0.20000399020204387"/>
    <n v="1525635.14"/>
    <n v="1.0787344790840157"/>
    <n v="0.1854061347625349"/>
    <n v="781211.34"/>
    <n v="4793638.8499999996"/>
    <n v="0.1629683345878257"/>
    <x v="0"/>
    <x v="0"/>
    <x v="0"/>
    <x v="0"/>
    <x v="0"/>
    <x v="0"/>
    <n v="287230.58"/>
    <n v="15891103.970000001"/>
    <n v="16178334.550000001"/>
    <n v="3838406.4350000001"/>
    <x v="16"/>
    <n v="3851456.9449999998"/>
    <n v="0.23806263451264825"/>
    <n v="14632288.52"/>
    <n v="-6025844.870000001"/>
    <x v="0"/>
    <n v="1339130.6399999999"/>
    <n v="2.8753455674795108"/>
    <n v="295717.98"/>
    <n v="314867.31"/>
    <n v="285567.21000000002"/>
    <n v="40978.460000000021"/>
    <n v="40978.460000000021"/>
    <n v="44059.970000000023"/>
    <n v="28088.210000000021"/>
    <n v="415.64"/>
    <n v="0"/>
    <n v="0"/>
    <n v="0"/>
    <n v="0"/>
    <x v="0"/>
    <x v="0"/>
    <x v="0"/>
    <x v="0"/>
    <x v="0"/>
    <x v="0"/>
    <x v="0"/>
    <x v="0"/>
    <x v="0"/>
    <x v="0"/>
    <n v="171112.23"/>
    <n v="307985.37"/>
    <n v="484623.54"/>
    <n v="4071643.3899999997"/>
    <n v="7678.58"/>
    <n v="4403.9800000000005"/>
    <n v="6422.67"/>
    <n v="36528.07"/>
    <n v="0"/>
    <n v="2816.7499999999995"/>
    <n v="5744.05"/>
    <n v="43715.16"/>
    <n v="4178.6400000000003"/>
    <n v="7946.03"/>
    <n v="36013.14"/>
    <n v="127523.48999999999"/>
    <n v="2569.0299999999997"/>
    <n v="867.83999999999992"/>
    <n v="2079.36"/>
    <n v="2257.91"/>
    <x v="0"/>
    <x v="0"/>
    <n v="5669.6"/>
    <n v="457.53999999999996"/>
    <n v="299190.42000000004"/>
    <n v="563106.42000000004"/>
    <n v="844527.79999999993"/>
    <n v="1618646.8"/>
    <n v="6242626.9900000002"/>
    <n v="73497.260000000009"/>
    <n v="47102.369999999995"/>
    <n v="64687.659999999996"/>
    <n v="99568.42"/>
    <n v="202587.68"/>
    <n v="0"/>
    <n v="25892.53"/>
    <n v="65462.93"/>
    <n v="117138.09"/>
    <n v="19300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5.64"/>
    <x v="0"/>
    <x v="0"/>
    <n v="5035364.5299999993"/>
    <n v="55033.3"/>
    <n v="52275.960000000006"/>
    <n v="175661.3"/>
    <n v="7774.1399999999994"/>
    <n v="6127.14"/>
    <n v="9568098.4299999997"/>
    <n v="487443.39"/>
    <n v="401498"/>
    <x v="0"/>
    <x v="0"/>
    <x v="0"/>
    <x v="0"/>
    <x v="0"/>
    <x v="0"/>
    <n v="0"/>
    <n v="0"/>
    <n v="0"/>
    <x v="0"/>
    <x v="0"/>
    <x v="0"/>
    <x v="0"/>
    <x v="0"/>
    <x v="0"/>
    <n v="14779539.9"/>
    <n v="550250.83000000007"/>
    <n v="459901.10000000003"/>
    <x v="0"/>
    <x v="0"/>
    <x v="0"/>
    <x v="0"/>
    <x v="0"/>
    <x v="0"/>
    <x v="0"/>
    <x v="0"/>
    <x v="0"/>
    <x v="0"/>
    <x v="0"/>
    <x v="0"/>
  </r>
  <r>
    <s v="1791367359001"/>
    <x v="57"/>
    <x v="2"/>
    <x v="0"/>
    <x v="2"/>
    <x v="0"/>
    <x v="0"/>
    <x v="0"/>
    <x v="0"/>
    <x v="0"/>
    <n v="15053040.039999999"/>
    <n v="-791127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515.36"/>
    <x v="0"/>
    <n v="0"/>
    <x v="0"/>
    <n v="45669.59"/>
    <n v="385674.06"/>
    <x v="0"/>
    <n v="0"/>
    <n v="15301.76"/>
    <n v="715070.68"/>
    <n v="679552.16"/>
    <x v="0"/>
    <n v="0"/>
    <x v="0"/>
    <n v="30564.04"/>
    <n v="0"/>
    <n v="4954.4799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94800.32"/>
    <x v="0"/>
    <x v="0"/>
    <x v="0"/>
    <x v="0"/>
    <x v="0"/>
    <x v="0"/>
    <x v="0"/>
    <x v="0"/>
    <x v="0"/>
    <x v="0"/>
    <x v="0"/>
    <x v="1"/>
    <x v="0"/>
    <x v="0"/>
    <n v="3858460.15"/>
    <n v="688160.77"/>
    <n v="715070.68"/>
    <n v="26909.910000000033"/>
    <n v="3885370.06"/>
    <n v="1253139.0900000001"/>
    <n v="3.1005098244920282"/>
    <n v="19441108.440000001"/>
    <n v="1526759.5100000002"/>
    <n v="7.8532534022530257E-2"/>
    <n v="17914348.929999992"/>
    <n v="0.92146746597746931"/>
    <n v="14696111.030000001"/>
    <n v="1.2189856822277962"/>
    <x v="0"/>
    <x v="0"/>
    <n v="139203.56"/>
    <n v="0"/>
    <n v="13606.48"/>
    <x v="0"/>
    <n v="908283.24"/>
    <x v="0"/>
    <x v="0"/>
    <x v="0"/>
    <n v="139203.56"/>
    <n v="13606.48"/>
    <n v="1061093.28"/>
    <n v="0"/>
    <n v="5175415.8600000022"/>
    <n v="185479.02"/>
    <n v="10483272.450000001"/>
    <x v="0"/>
    <x v="0"/>
    <n v="0"/>
    <x v="0"/>
    <x v="0"/>
    <n v="0"/>
    <n v="5175415.8600000022"/>
    <n v="185479.02"/>
    <n v="15844167.329999998"/>
    <n v="6.697059289388356E-2"/>
    <x v="0"/>
    <n v="2.6897077213810589E-2"/>
    <n v="7.3358593333089639E-2"/>
    <n v="8.6641193800128691E-2"/>
    <x v="0"/>
    <x v="0"/>
    <n v="0"/>
    <x v="0"/>
    <x v="0"/>
    <x v="0"/>
    <n v="2.6897077213810589E-2"/>
    <n v="7.3358593333089639E-2"/>
    <n v="0"/>
    <n v="95705.859999999986"/>
    <n v="7568.74"/>
    <n v="687852.69"/>
    <x v="0"/>
    <x v="0"/>
    <n v="0"/>
    <x v="0"/>
    <x v="0"/>
    <n v="0"/>
    <n v="95705.859999999986"/>
    <n v="7568.74"/>
    <n v="-791127.29"/>
    <n v="0.74557751416538987"/>
    <x v="0"/>
    <n v="0.68752451445925655"/>
    <n v="0.55625995849036636"/>
    <n v="0.75731078116117168"/>
    <x v="0"/>
    <x v="0"/>
    <n v="0"/>
    <x v="0"/>
    <x v="0"/>
    <n v="0"/>
    <n v="0.68752451445925655"/>
    <n v="0.55625995849036636"/>
    <n v="76928923.469999999"/>
    <n v="19232230.8675"/>
    <n v="8.021410779791327E-2"/>
    <n v="422931.25"/>
    <n v="0.91190721896289295"/>
    <n v="3.7988580993722827E-2"/>
    <n v="15385910.24"/>
    <n v="3846477.56"/>
    <n v="2.798395111396423E-2"/>
    <n v="5.5968358918723898E-3"/>
    <n v="1.0779818811679056"/>
    <n v="37257.19"/>
    <n v="3.8744216669757463E-2"/>
    <n v="7.7489065635042596E-3"/>
    <n v="20.02"/>
    <n v="0"/>
    <n v="0"/>
    <n v="0"/>
    <n v="183916.2"/>
    <n v="5036212.3000000007"/>
    <n v="20093255.640000001"/>
    <n v="5023313.91"/>
    <n v="4450.28"/>
    <n v="171872.54"/>
    <n v="711125.01"/>
    <n v="177781.2525"/>
    <n v="453443.21"/>
    <n v="9574989.209999999"/>
    <n v="38182017.520000003"/>
    <n v="9545504.380000000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4500951325178"/>
    <n v="0.1001293429407018"/>
    <n v="0.19001330550958273"/>
    <x v="0"/>
    <x v="0"/>
    <n v="0"/>
    <x v="0"/>
    <x v="0"/>
    <n v="14040.32"/>
    <n v="342045.80000000005"/>
    <n v="1162162.18"/>
    <n v="290540.54499999998"/>
    <n v="0.19329928633540633"/>
    <n v="8002.81"/>
    <n v="165725.35"/>
    <n v="661842.4"/>
    <n v="165460.6"/>
    <n v="0.19346744783954609"/>
    <n v="671881.16"/>
    <n v="14783074.050000001"/>
    <n v="58988056.609999999"/>
    <n v="14747014.1525"/>
    <n v="0.18224195163903029"/>
    <n v="8867852.2599999998"/>
    <n v="2757313.15"/>
    <n v="0.31093359126395731"/>
    <n v="-791127.29"/>
    <x v="0"/>
    <n v="269965.99"/>
    <n v="6.9482696842524186E-2"/>
    <n v="0.27500433819434422"/>
    <n v="4954.4799999999996"/>
    <n v="3853505.67"/>
    <n v="3880415.58"/>
    <n v="0.19959847412897821"/>
    <n v="1526759.5100000002"/>
    <n v="1.0785325340225302"/>
    <n v="0.18506486158980223"/>
    <n v="791127.29"/>
    <n v="4800457.3499999996"/>
    <n v="0.16480248283009954"/>
    <x v="0"/>
    <x v="0"/>
    <x v="0"/>
    <x v="0"/>
    <x v="0"/>
    <x v="0"/>
    <n v="386279.1"/>
    <n v="15911237.09"/>
    <n v="16297516.189999999"/>
    <n v="3845814.085"/>
    <x v="16"/>
    <n v="3858864.5949999997"/>
    <n v="0.23677623939823186"/>
    <n v="14697990.390000001"/>
    <n v="-6110539.1099999994"/>
    <x v="0"/>
    <n v="1338727.1399999999"/>
    <n v="2.8821856483764123"/>
    <n v="438036.80000000005"/>
    <n v="468600.84"/>
    <n v="422931.25"/>
    <n v="37257.19"/>
    <n v="37257.19"/>
    <n v="42211.67"/>
    <n v="26909.909999999996"/>
    <n v="0"/>
    <n v="0"/>
    <n v="0"/>
    <n v="0"/>
    <n v="0"/>
    <x v="0"/>
    <x v="0"/>
    <x v="0"/>
    <x v="0"/>
    <x v="0"/>
    <x v="0"/>
    <x v="0"/>
    <x v="0"/>
    <x v="0"/>
    <x v="0"/>
    <n v="158250.5"/>
    <n v="312720.90999999997"/>
    <n v="486954.27999999997"/>
    <n v="4078286.61"/>
    <n v="9959.74"/>
    <n v="6081.2199999999993"/>
    <n v="8818.6299999999992"/>
    <n v="61715.869999999995"/>
    <n v="0"/>
    <n v="3518.86"/>
    <n v="5774.03"/>
    <n v="43335.21"/>
    <n v="4351.97"/>
    <n v="7989.92"/>
    <n v="35985.040000000001"/>
    <n v="123545.61"/>
    <n v="2576.9"/>
    <n v="443.3"/>
    <n v="2098.5"/>
    <n v="2016.11"/>
    <x v="0"/>
    <x v="0"/>
    <n v="5614.53"/>
    <n v="857.14"/>
    <n v="301016.65999999997"/>
    <n v="559910.31999999995"/>
    <n v="840028.2"/>
    <n v="1632403.17"/>
    <n v="6241630.8600000003"/>
    <n v="76147.509999999995"/>
    <n v="48764.24"/>
    <n v="64798.61"/>
    <n v="102293.32999999999"/>
    <n v="206862.58"/>
    <n v="0"/>
    <n v="24793.94"/>
    <n v="65603.63"/>
    <n v="114213.25"/>
    <n v="204806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036212.3"/>
    <n v="86575.459999999992"/>
    <n v="52628.1"/>
    <n v="171872.54"/>
    <n v="7134.81"/>
    <n v="6471.67"/>
    <n v="9574989.2100000009"/>
    <n v="498866.2699999999"/>
    <n v="409416.97"/>
    <x v="0"/>
    <x v="0"/>
    <x v="0"/>
    <x v="0"/>
    <x v="0"/>
    <x v="0"/>
    <n v="0"/>
    <n v="0"/>
    <n v="0"/>
    <x v="0"/>
    <x v="0"/>
    <x v="0"/>
    <x v="0"/>
    <x v="0"/>
    <x v="0"/>
    <n v="14783074.050000001"/>
    <n v="592576.53999999992"/>
    <n v="468516.74"/>
    <x v="0"/>
    <x v="0"/>
    <x v="0"/>
    <x v="0"/>
    <x v="0"/>
    <x v="0"/>
    <x v="0"/>
    <x v="0"/>
    <x v="0"/>
    <x v="0"/>
    <x v="0"/>
    <x v="0"/>
  </r>
  <r>
    <s v="1791367359001"/>
    <x v="57"/>
    <x v="3"/>
    <x v="0"/>
    <x v="3"/>
    <x v="0"/>
    <x v="0"/>
    <x v="0"/>
    <x v="0"/>
    <x v="0"/>
    <n v="15119400.369999999"/>
    <n v="-809240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0863.96000000002"/>
    <x v="0"/>
    <n v="0"/>
    <x v="0"/>
    <n v="67432.960000000006"/>
    <n v="509826.66"/>
    <x v="0"/>
    <n v="0"/>
    <n v="26005.7"/>
    <n v="969863.45"/>
    <n v="918858.23999999999"/>
    <x v="0"/>
    <n v="0"/>
    <x v="0"/>
    <n v="41263.589999999997"/>
    <n v="0"/>
    <n v="9741.620000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73759.18"/>
    <x v="0"/>
    <x v="0"/>
    <x v="0"/>
    <x v="0"/>
    <x v="0"/>
    <x v="0"/>
    <x v="0"/>
    <x v="0"/>
    <x v="0"/>
    <x v="0"/>
    <x v="0"/>
    <x v="1"/>
    <x v="0"/>
    <x v="0"/>
    <n v="3866509.89"/>
    <n v="924129.28000000003"/>
    <n v="969863.45"/>
    <n v="45734.169999999925"/>
    <n v="3912244.06"/>
    <n v="1294719.8499999996"/>
    <n v="3.0216915728912328"/>
    <n v="19298957.57"/>
    <n v="1548912.5499999998"/>
    <n v="8.0258871204927973E-2"/>
    <n v="17750045.020000003"/>
    <n v="0.91974112879507219"/>
    <n v="14571915.440000001"/>
    <n v="1.2180996446957149"/>
    <x v="0"/>
    <x v="0"/>
    <n v="112690.53999999998"/>
    <n v="0"/>
    <n v="17212.560000000001"/>
    <x v="0"/>
    <n v="996554.6399999999"/>
    <x v="0"/>
    <x v="0"/>
    <x v="0"/>
    <n v="112690.53999999998"/>
    <n v="17212.560000000001"/>
    <n v="1126457.7399999998"/>
    <n v="0"/>
    <n v="5223343.3400000008"/>
    <n v="181545.84"/>
    <n v="10523751.529999999"/>
    <x v="0"/>
    <x v="0"/>
    <n v="0"/>
    <x v="0"/>
    <x v="0"/>
    <n v="0"/>
    <n v="5223343.3400000008"/>
    <n v="181545.84"/>
    <n v="15928640.709999999"/>
    <n v="7.0719012407179829E-2"/>
    <x v="0"/>
    <n v="2.1574407934669668E-2"/>
    <n v="9.4811095643943161E-2"/>
    <n v="9.469575912725868E-2"/>
    <x v="0"/>
    <x v="0"/>
    <n v="0"/>
    <x v="0"/>
    <x v="0"/>
    <x v="0"/>
    <n v="2.1574407934669668E-2"/>
    <n v="9.4811095643943161E-2"/>
    <n v="0"/>
    <n v="92211.189999999988"/>
    <n v="9216.74"/>
    <n v="707812.40999999992"/>
    <x v="0"/>
    <x v="0"/>
    <n v="0"/>
    <x v="0"/>
    <x v="0"/>
    <n v="0"/>
    <n v="92211.189999999988"/>
    <n v="9216.74"/>
    <n v="-809240.34"/>
    <n v="0.71839387423446543"/>
    <x v="0"/>
    <n v="0.81826912889049963"/>
    <n v="0.53546596206491071"/>
    <n v="0.71025950970435503"/>
    <x v="0"/>
    <x v="0"/>
    <n v="0"/>
    <x v="0"/>
    <x v="0"/>
    <n v="0"/>
    <n v="0.81826912889049963"/>
    <n v="0.53546596206491071"/>
    <n v="96227881.039999992"/>
    <n v="19245576.207999997"/>
    <n v="7.9471768653215286E-2"/>
    <n v="571824.91"/>
    <n v="0.89157826300361753"/>
    <n v="3.736311826824365E-2"/>
    <n v="19252420.129999999"/>
    <n v="3850484.0259999996"/>
    <n v="3.5632535824990902E-2"/>
    <n v="7.1290414231904098E-3"/>
    <n v="1.0927792072415405"/>
    <n v="61998.250000000058"/>
    <n v="4.8304251814600352E-2"/>
    <n v="9.6642858592451992E-3"/>
    <n v="20.02"/>
    <n v="0"/>
    <n v="0"/>
    <n v="0"/>
    <n v="253774.75"/>
    <n v="5110652.8000000007"/>
    <n v="25203908.440000001"/>
    <n v="5040781.6880000001"/>
    <n v="5977.64"/>
    <n v="164333.28"/>
    <n v="875458.29"/>
    <n v="175091.658"/>
    <n v="608220.34"/>
    <n v="9527196.8900000006"/>
    <n v="47709214.410000004"/>
    <n v="9541842.882000001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03297407471458"/>
    <n v="0.10242018497534588"/>
    <n v="0.19122731767487927"/>
    <x v="0"/>
    <x v="0"/>
    <n v="0"/>
    <x v="0"/>
    <x v="0"/>
    <n v="19724.41"/>
    <n v="354747.67"/>
    <n v="1516909.8499999999"/>
    <n v="303381.96999999997"/>
    <n v="0.1950453087241803"/>
    <n v="10814.95"/>
    <n v="161893.59"/>
    <n v="823735.99"/>
    <n v="164747.198"/>
    <n v="0.19693718857664577"/>
    <n v="907820.89"/>
    <n v="14802182.970000001"/>
    <n v="73790239.579999998"/>
    <n v="14758047.915999999"/>
    <n v="0.18454084750919847"/>
    <n v="9209723.9499999993"/>
    <n v="2552553.41"/>
    <n v="0.27715851461541369"/>
    <n v="-809240.34"/>
    <x v="0"/>
    <n v="317217.39999999979"/>
    <n v="8.1083233851213202E-2"/>
    <n v="0.29133709004944502"/>
    <n v="9741.6200000000008"/>
    <n v="3856768.27"/>
    <n v="3902502.44"/>
    <n v="0.20221312088205187"/>
    <n v="1548912.5499999998"/>
    <n v="1.0802588712049279"/>
    <n v="0.18718950269438844"/>
    <n v="809240.34"/>
    <n v="4827331.3499999996"/>
    <n v="0.16763720601031459"/>
    <x v="0"/>
    <x v="0"/>
    <x v="0"/>
    <x v="0"/>
    <x v="0"/>
    <x v="0"/>
    <n v="385334.17499999999"/>
    <n v="15975735.810000001"/>
    <n v="16361069.985000001"/>
    <n v="3863275.9550000001"/>
    <x v="16"/>
    <n v="3876326.4649999999"/>
    <n v="0.23692377506812551"/>
    <n v="14576266.279999999"/>
    <n v="-6657170.5399999991"/>
    <x v="0"/>
    <n v="1339393.69"/>
    <n v="2.8867613151141547"/>
    <n v="597994.28"/>
    <n v="639257.87"/>
    <n v="571824.91"/>
    <n v="61998.250000000058"/>
    <n v="61998.250000000058"/>
    <n v="71739.870000000054"/>
    <n v="45734.170000000056"/>
    <n v="0"/>
    <n v="0"/>
    <n v="0"/>
    <n v="0"/>
    <n v="0"/>
    <x v="0"/>
    <x v="0"/>
    <x v="0"/>
    <x v="0"/>
    <x v="0"/>
    <x v="0"/>
    <x v="0"/>
    <x v="0"/>
    <x v="0"/>
    <x v="0"/>
    <n v="160924.87"/>
    <n v="337579.2"/>
    <n v="477860.57"/>
    <n v="4134288.16"/>
    <n v="8806.52"/>
    <n v="5503.9599999999991"/>
    <n v="8187.62"/>
    <n v="37595.24"/>
    <n v="0"/>
    <n v="3185.42"/>
    <n v="6415.07"/>
    <n v="42996.710000000006"/>
    <n v="3829.5"/>
    <n v="7721.11"/>
    <n v="34646.21"/>
    <n v="118136.46"/>
    <n v="2765.7200000000003"/>
    <n v="760.48"/>
    <n v="3428.43"/>
    <n v="3181.21"/>
    <x v="0"/>
    <x v="0"/>
    <n v="5791.01"/>
    <n v="1285.71"/>
    <n v="310667.96999999997"/>
    <n v="565172.68000000005"/>
    <n v="846634.61"/>
    <n v="1630530.4699999997"/>
    <n v="6174191.1599999992"/>
    <n v="82708.92"/>
    <n v="52818.96"/>
    <n v="68827.179999999993"/>
    <n v="110529.29000000001"/>
    <n v="249612.94"/>
    <n v="0"/>
    <n v="27565.649999999998"/>
    <n v="68498.89"/>
    <n v="114567.39000000001"/>
    <n v="221425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110652.8"/>
    <n v="60093.34"/>
    <n v="52597.200000000004"/>
    <n v="164333.28"/>
    <n v="10135.84"/>
    <n v="7076.72"/>
    <n v="9527196.8899999987"/>
    <n v="564497.29"/>
    <n v="432057.35"/>
    <x v="0"/>
    <x v="0"/>
    <x v="0"/>
    <x v="0"/>
    <x v="0"/>
    <x v="0"/>
    <n v="0"/>
    <n v="0"/>
    <n v="0"/>
    <x v="0"/>
    <x v="0"/>
    <x v="0"/>
    <x v="0"/>
    <x v="0"/>
    <x v="0"/>
    <n v="14802182.969999999"/>
    <n v="634726.47"/>
    <n v="491731.27"/>
    <x v="0"/>
    <x v="0"/>
    <x v="0"/>
    <x v="0"/>
    <x v="0"/>
    <x v="0"/>
    <x v="0"/>
    <x v="0"/>
    <x v="0"/>
    <x v="0"/>
    <x v="0"/>
    <x v="0"/>
  </r>
  <r>
    <s v="1791375874001"/>
    <x v="58"/>
    <x v="0"/>
    <x v="0"/>
    <x v="0"/>
    <x v="0"/>
    <x v="0"/>
    <x v="0"/>
    <x v="0"/>
    <x v="0"/>
    <n v="2345995.5299999998"/>
    <n v="-173344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815.88"/>
    <x v="0"/>
    <n v="0"/>
    <x v="0"/>
    <n v="4000"/>
    <n v="34060.83"/>
    <x v="0"/>
    <n v="105.3"/>
    <n v="0"/>
    <n v="71755.86"/>
    <n v="64573.06"/>
    <x v="0"/>
    <n v="0"/>
    <x v="0"/>
    <n v="383.35"/>
    <n v="0"/>
    <n v="6799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07501.95"/>
    <n v="66982.009999999995"/>
    <n v="71755.86"/>
    <n v="4773.8500000000058"/>
    <n v="1012275.7999999999"/>
    <n v="154666.18999999997"/>
    <n v="6.5449068086567603"/>
    <n v="8452519.8300000001"/>
    <n v="163575.82999999999"/>
    <n v="1.9352315438460201E-2"/>
    <n v="8288944"/>
    <n v="0.98064768456153983"/>
    <n v="7112558.9199999999"/>
    <n v="1.1653954776658637"/>
    <x v="0"/>
    <x v="0"/>
    <n v="165753.84"/>
    <n v="0"/>
    <n v="0"/>
    <x v="0"/>
    <n v="34595.72"/>
    <x v="0"/>
    <x v="0"/>
    <x v="0"/>
    <n v="165753.84"/>
    <n v="0"/>
    <n v="200349.56"/>
    <n v="0"/>
    <n v="2160713.73"/>
    <n v="0"/>
    <n v="358626"/>
    <x v="0"/>
    <x v="0"/>
    <n v="0"/>
    <x v="0"/>
    <x v="0"/>
    <n v="0"/>
    <n v="2160713.73"/>
    <n v="0"/>
    <n v="2519339.73"/>
    <n v="7.9524630050588685E-2"/>
    <x v="0"/>
    <n v="7.6712540721440223E-2"/>
    <n v="0"/>
    <n v="9.6467406155716542E-2"/>
    <x v="0"/>
    <x v="0"/>
    <n v="0"/>
    <x v="0"/>
    <x v="0"/>
    <x v="0"/>
    <n v="7.6712540721440223E-2"/>
    <n v="0"/>
    <n v="0"/>
    <n v="148443.38"/>
    <n v="0"/>
    <n v="24900.82"/>
    <x v="0"/>
    <x v="0"/>
    <n v="0"/>
    <x v="0"/>
    <x v="0"/>
    <n v="0"/>
    <n v="148443.38"/>
    <n v="0"/>
    <n v="-173344.2"/>
    <n v="0.86520878808019352"/>
    <x v="0"/>
    <n v="0.89556525507946005"/>
    <n v="0"/>
    <n v="0.71976591324013484"/>
    <x v="0"/>
    <x v="0"/>
    <n v="0"/>
    <x v="0"/>
    <x v="0"/>
    <n v="0"/>
    <n v="0.89556525507946005"/>
    <n v="0"/>
    <n v="16798983.509999998"/>
    <n v="8399491.754999999"/>
    <n v="4.8661272839120737E-2"/>
    <n v="32140.529999999992"/>
    <n v="1.0597469923489131"/>
    <n v="2.140068057010671E-2"/>
    <n v="2016908.16"/>
    <n v="1008454.08"/>
    <n v="5.6805957887542023E-2"/>
    <n v="6.8201983728240602E-3"/>
    <n v="0.35394269890554403"/>
    <n v="-1920.3000000000102"/>
    <n v="-2.2850420715239829E-2"/>
    <n v="-2.7434517078111101E-3"/>
    <n v="0"/>
    <n v="0"/>
    <n v="0"/>
    <n v="0"/>
    <n v="25514.07"/>
    <n v="1994959.89"/>
    <n v="3973159.34"/>
    <n v="1986579.67"/>
    <n v="0"/>
    <n v="0"/>
    <n v="0"/>
    <n v="0"/>
    <n v="4675.7"/>
    <n v="324030.28000000003"/>
    <n v="656239.93999999994"/>
    <n v="328119.9699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4118581108806"/>
    <n v="0"/>
    <n v="0.17099964991463337"/>
    <x v="0"/>
    <x v="0"/>
    <n v="0"/>
    <x v="0"/>
    <x v="0"/>
    <n v="0"/>
    <n v="0"/>
    <n v="0"/>
    <n v="0"/>
    <n v="0"/>
    <n v="0"/>
    <n v="0"/>
    <n v="0"/>
    <n v="0"/>
    <n v="0"/>
    <n v="31021.19"/>
    <n v="2318990.17"/>
    <n v="4629399.2799999993"/>
    <n v="2314699.6399999997"/>
    <n v="0.1608218507348107"/>
    <n v="4386545.3000000007"/>
    <n v="482234.15"/>
    <n v="0.10993483869869074"/>
    <n v="-173344.2"/>
    <x v="0"/>
    <n v="27005.359999999986"/>
    <n v="2.6677867830091351E-2"/>
    <n v="0.19885773918353211"/>
    <n v="6799.45"/>
    <n v="1000702.5"/>
    <n v="1005476.35"/>
    <n v="0.11895581083777239"/>
    <n v="163575.83000000002"/>
    <n v="1.0193523154384603"/>
    <n v="0.11669744506991696"/>
    <n v="173344.2"/>
    <n v="1012275.8"/>
    <n v="0.17124206663836081"/>
    <x v="0"/>
    <x v="0"/>
    <x v="0"/>
    <x v="0"/>
    <x v="0"/>
    <x v="0"/>
    <n v="2722118.7650000001"/>
    <n v="2472482.2399999998"/>
    <n v="5194601.0049999999"/>
    <n v="1009888.8750000001"/>
    <x v="0"/>
    <n v="1009888.8750000001"/>
    <n v="0.19441125007059135"/>
    <n v="7117931.0599999996"/>
    <n v="-3904311.1500000008"/>
    <x v="0"/>
    <n v="825879"/>
    <n v="1.219914721163754"/>
    <n v="35757.179999999993"/>
    <n v="36140.529999999992"/>
    <n v="32140.529999999992"/>
    <n v="-1920.3000000000102"/>
    <n v="-1920.3000000000102"/>
    <n v="4773.8499999999894"/>
    <n v="4773.8499999999894"/>
    <n v="0"/>
    <n v="0"/>
    <n v="0"/>
    <n v="0"/>
    <n v="0"/>
    <x v="0"/>
    <x v="0"/>
    <x v="0"/>
    <x v="0"/>
    <x v="0"/>
    <x v="0"/>
    <x v="0"/>
    <x v="0"/>
    <x v="0"/>
    <x v="0"/>
    <n v="108215.54"/>
    <n v="198524.6"/>
    <n v="207664.51"/>
    <n v="1480555.24"/>
    <n v="15929.13"/>
    <n v="9948.44"/>
    <n v="14276.12"/>
    <n v="74654.399999999994"/>
    <n v="0"/>
    <n v="5379.11"/>
    <n v="8851.15"/>
    <n v="36715.49"/>
    <n v="0"/>
    <n v="0"/>
    <n v="0"/>
    <n v="0"/>
    <n v="0"/>
    <n v="0"/>
    <n v="0"/>
    <n v="0"/>
    <x v="0"/>
    <x v="0"/>
    <n v="0"/>
    <n v="0"/>
    <n v="16498.060000000001"/>
    <n v="24446.04"/>
    <n v="32252.29"/>
    <n v="62969.9"/>
    <n v="187863.99"/>
    <n v="5947.95"/>
    <n v="4024.78"/>
    <n v="5415.47"/>
    <n v="6933.6"/>
    <n v="3897.13"/>
    <n v="0"/>
    <n v="2106.71"/>
    <n v="3487.25"/>
    <n v="1133.1400000000001"/>
    <n v="1649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994959.8900000001"/>
    <n v="114808.09"/>
    <n v="50945.75"/>
    <n v="0"/>
    <n v="0"/>
    <n v="0"/>
    <n v="324030.28000000003"/>
    <n v="26218.930000000004"/>
    <n v="8376.7900000000009"/>
    <x v="0"/>
    <x v="0"/>
    <x v="0"/>
    <x v="0"/>
    <x v="0"/>
    <x v="0"/>
    <n v="0"/>
    <n v="0"/>
    <n v="0"/>
    <x v="0"/>
    <x v="0"/>
    <x v="0"/>
    <x v="0"/>
    <x v="0"/>
    <x v="0"/>
    <n v="2318990.17"/>
    <n v="141027.01999999999"/>
    <n v="59322.54"/>
    <x v="0"/>
    <x v="0"/>
    <x v="0"/>
    <x v="0"/>
    <x v="0"/>
    <x v="0"/>
    <x v="0"/>
    <x v="0"/>
    <x v="0"/>
    <x v="0"/>
    <x v="0"/>
    <x v="0"/>
  </r>
  <r>
    <s v="1791375874001"/>
    <x v="58"/>
    <x v="1"/>
    <x v="0"/>
    <x v="1"/>
    <x v="0"/>
    <x v="0"/>
    <x v="0"/>
    <x v="0"/>
    <x v="0"/>
    <n v="2352634.41"/>
    <n v="-180344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931.199999999997"/>
    <x v="0"/>
    <n v="0"/>
    <x v="0"/>
    <n v="17186.13"/>
    <n v="63302.42"/>
    <x v="0"/>
    <n v="125.87"/>
    <n v="0"/>
    <n v="144485.17000000001"/>
    <n v="123729.37"/>
    <x v="0"/>
    <n v="0"/>
    <x v="0"/>
    <n v="411.68"/>
    <n v="0"/>
    <n v="20344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08236.95"/>
    <n v="135545.62"/>
    <n v="144485.17000000001"/>
    <n v="8939.5500000000175"/>
    <n v="1017176.5"/>
    <n v="185111.77"/>
    <n v="5.4949315216423029"/>
    <n v="8434309.9600000009"/>
    <n v="197661.18999999997"/>
    <n v="2.343537182501175E-2"/>
    <n v="8236648.7700000005"/>
    <n v="0.97656462817498824"/>
    <n v="7083541.3300000001"/>
    <n v="1.1627868584766203"/>
    <x v="0"/>
    <x v="0"/>
    <n v="165697.28999999998"/>
    <n v="0"/>
    <n v="0"/>
    <x v="0"/>
    <n v="34439.67"/>
    <x v="0"/>
    <x v="0"/>
    <x v="0"/>
    <n v="165697.28999999998"/>
    <n v="0"/>
    <n v="200136.95999999996"/>
    <n v="0"/>
    <n v="2185466.6500000004"/>
    <n v="0"/>
    <n v="347511.95999999996"/>
    <x v="0"/>
    <x v="0"/>
    <n v="0"/>
    <x v="0"/>
    <x v="0"/>
    <n v="0"/>
    <n v="2185466.6500000004"/>
    <n v="0"/>
    <n v="2532978.6100000003"/>
    <n v="7.9012495095645494E-2"/>
    <x v="0"/>
    <n v="7.5817807606444118E-2"/>
    <n v="0"/>
    <n v="9.9103553155407947E-2"/>
    <x v="0"/>
    <x v="0"/>
    <n v="0"/>
    <x v="0"/>
    <x v="0"/>
    <x v="0"/>
    <n v="7.5817807606444118E-2"/>
    <n v="0"/>
    <n v="0"/>
    <n v="155443.38"/>
    <n v="0"/>
    <n v="24900.82"/>
    <x v="0"/>
    <x v="0"/>
    <n v="0"/>
    <x v="0"/>
    <x v="0"/>
    <n v="0"/>
    <n v="155443.38"/>
    <n v="0"/>
    <n v="-180344.2"/>
    <n v="0.90110392403282258"/>
    <x v="0"/>
    <n v="0.93811661011474612"/>
    <n v="0"/>
    <n v="0.72302725316473704"/>
    <x v="0"/>
    <x v="0"/>
    <n v="0"/>
    <x v="0"/>
    <x v="0"/>
    <n v="0"/>
    <n v="0.93811661011474612"/>
    <n v="0"/>
    <n v="25233293.469999999"/>
    <n v="8411097.8233333323"/>
    <n v="4.5156355089148018E-2"/>
    <n v="52023.719999999987"/>
    <n v="1.2167991831418441"/>
    <n v="2.035553545995358E-2"/>
    <n v="3025145.11"/>
    <n v="1008381.7033333333"/>
    <n v="5.3191464921165291E-2"/>
    <n v="6.3769678021344802E-3"/>
    <n v="0.35714382791112403"/>
    <n v="-11278.700000000012"/>
    <n v="-6.7109706350582374E-2"/>
    <n v="-8.0455847050393096E-3"/>
    <n v="0"/>
    <n v="0"/>
    <n v="0"/>
    <n v="0"/>
    <n v="48923.18"/>
    <n v="2019769.36"/>
    <n v="5992928.7000000002"/>
    <n v="1997642.9000000001"/>
    <n v="0"/>
    <n v="0"/>
    <n v="0"/>
    <n v="0"/>
    <n v="8790.26"/>
    <n v="313072.28999999998"/>
    <n v="969312.23"/>
    <n v="323104.0766666666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94271934188036"/>
    <n v="0"/>
    <n v="0.1632339664176114"/>
    <x v="0"/>
    <x v="0"/>
    <n v="0"/>
    <x v="0"/>
    <x v="0"/>
    <n v="0"/>
    <n v="0"/>
    <n v="0"/>
    <n v="0"/>
    <n v="0"/>
    <n v="0"/>
    <n v="0"/>
    <n v="0"/>
    <n v="0"/>
    <n v="0"/>
    <n v="59373.55"/>
    <n v="2332841.65"/>
    <n v="6962240.9299999997"/>
    <n v="2320746.9766666666"/>
    <n v="0.15350286075204814"/>
    <n v="4531576.37"/>
    <n v="376527.22"/>
    <n v="8.3089677687590194E-2"/>
    <n v="-180344.2"/>
    <x v="0"/>
    <n v="19792.759999999951"/>
    <n v="1.9458530550007739E-2"/>
    <n v="0.19850190969493825"/>
    <n v="20344.12"/>
    <n v="987892.83"/>
    <n v="996832.38"/>
    <n v="0.11818778118512493"/>
    <n v="197661.19000000006"/>
    <n v="1.0234353718250118"/>
    <n v="0.11548143091279908"/>
    <n v="180344.2"/>
    <n v="1017176.5000000001"/>
    <n v="0.17729882670313363"/>
    <x v="0"/>
    <x v="0"/>
    <x v="0"/>
    <x v="0"/>
    <x v="0"/>
    <x v="0"/>
    <n v="2743718.7650000001"/>
    <n v="2515568.6400000001"/>
    <n v="5259287.4050000003"/>
    <n v="1012706.7250000001"/>
    <x v="0"/>
    <n v="1012706.7250000001"/>
    <n v="0.19255588200736484"/>
    <n v="7092320.8300000001"/>
    <n v="-4155049.1500000004"/>
    <x v="0"/>
    <n v="826614"/>
    <n v="1.2197191796896738"/>
    <n v="68798.17"/>
    <n v="69209.849999999991"/>
    <n v="52023.719999999987"/>
    <n v="-11278.700000000012"/>
    <n v="-11278.700000000012"/>
    <n v="8939.5499999999865"/>
    <n v="8939.5499999999865"/>
    <n v="0"/>
    <n v="0"/>
    <n v="0"/>
    <n v="0"/>
    <n v="0"/>
    <x v="0"/>
    <x v="0"/>
    <x v="0"/>
    <x v="0"/>
    <x v="0"/>
    <x v="0"/>
    <x v="0"/>
    <x v="0"/>
    <x v="0"/>
    <x v="0"/>
    <n v="50720.78"/>
    <n v="191011.41"/>
    <n v="272787.26"/>
    <n v="1505249.9100000001"/>
    <n v="15570.75"/>
    <n v="10698.35"/>
    <n v="15648.16"/>
    <n v="69393.58"/>
    <n v="0"/>
    <n v="5303.1"/>
    <n v="8744.86"/>
    <n v="40338.490000000005"/>
    <n v="0"/>
    <n v="0"/>
    <n v="0"/>
    <n v="0"/>
    <n v="0"/>
    <n v="0"/>
    <n v="0"/>
    <n v="0"/>
    <x v="0"/>
    <x v="0"/>
    <n v="0"/>
    <n v="0"/>
    <n v="13104.16"/>
    <n v="24326.34"/>
    <n v="37314.03"/>
    <n v="57685.03"/>
    <n v="180642.73"/>
    <n v="5937.88"/>
    <n v="4050.11"/>
    <n v="6264.84"/>
    <n v="5143.5"/>
    <n v="3601.02"/>
    <n v="0"/>
    <n v="1971.86"/>
    <n v="3117.74"/>
    <n v="1569.89"/>
    <n v="2782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19769.36"/>
    <n v="111310.84"/>
    <n v="54386.450000000004"/>
    <n v="0"/>
    <n v="0"/>
    <n v="0"/>
    <n v="313072.29000000004"/>
    <n v="24997.350000000002"/>
    <n v="9442.32"/>
    <x v="0"/>
    <x v="0"/>
    <x v="0"/>
    <x v="0"/>
    <x v="0"/>
    <x v="0"/>
    <n v="0"/>
    <n v="0"/>
    <n v="0"/>
    <x v="0"/>
    <x v="0"/>
    <x v="0"/>
    <x v="0"/>
    <x v="0"/>
    <x v="0"/>
    <n v="2332841.65"/>
    <n v="136308.18999999997"/>
    <n v="63828.770000000004"/>
    <x v="0"/>
    <x v="0"/>
    <x v="0"/>
    <x v="0"/>
    <x v="0"/>
    <x v="0"/>
    <x v="0"/>
    <x v="0"/>
    <x v="0"/>
    <x v="0"/>
    <x v="0"/>
    <x v="0"/>
  </r>
  <r>
    <s v="1791375874001"/>
    <x v="58"/>
    <x v="2"/>
    <x v="0"/>
    <x v="2"/>
    <x v="0"/>
    <x v="0"/>
    <x v="0"/>
    <x v="0"/>
    <x v="0"/>
    <n v="2340705.19"/>
    <n v="-200344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099.3"/>
    <x v="0"/>
    <n v="0"/>
    <x v="0"/>
    <n v="45186.13"/>
    <n v="98823.38"/>
    <x v="0"/>
    <n v="872.91"/>
    <n v="0"/>
    <n v="237430.39999999999"/>
    <n v="187874.31"/>
    <x v="0"/>
    <n v="0"/>
    <x v="0"/>
    <n v="411.68"/>
    <n v="0"/>
    <n v="49144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07489.72"/>
    <n v="227981.72"/>
    <n v="237430.39999999999"/>
    <n v="9448.679999999993"/>
    <n v="1016938.3999999999"/>
    <n v="125937.73999999999"/>
    <n v="8.0749297232108503"/>
    <n v="8282300.3499999996"/>
    <n v="136449.39999999991"/>
    <n v="1.647481910022738E-2"/>
    <n v="8145850.9500000002"/>
    <n v="0.9835251808997727"/>
    <n v="6927439.8300000001"/>
    <n v="1.1758818769848485"/>
    <x v="0"/>
    <x v="0"/>
    <n v="184009.83000000002"/>
    <n v="0"/>
    <n v="0"/>
    <x v="0"/>
    <n v="34283.21"/>
    <x v="0"/>
    <x v="0"/>
    <x v="0"/>
    <n v="184009.83000000002"/>
    <n v="0"/>
    <n v="218293.04"/>
    <n v="0"/>
    <n v="2178301.91"/>
    <n v="0"/>
    <n v="362747.48"/>
    <x v="0"/>
    <x v="0"/>
    <n v="0"/>
    <x v="0"/>
    <x v="0"/>
    <n v="0"/>
    <n v="2178301.91"/>
    <n v="0"/>
    <n v="2541049.39"/>
    <n v="8.5906649771966853E-2"/>
    <x v="0"/>
    <n v="8.4473979091355622E-2"/>
    <n v="0"/>
    <n v="9.4509850213156554E-2"/>
    <x v="0"/>
    <x v="0"/>
    <n v="0"/>
    <x v="0"/>
    <x v="0"/>
    <x v="0"/>
    <n v="8.4473979091355622E-2"/>
    <n v="0"/>
    <n v="0"/>
    <n v="168943.38"/>
    <n v="0"/>
    <n v="31400.82"/>
    <x v="0"/>
    <x v="0"/>
    <n v="0"/>
    <x v="0"/>
    <x v="0"/>
    <n v="0"/>
    <n v="168943.38"/>
    <n v="0"/>
    <n v="-200344.2"/>
    <n v="0.91777639818475198"/>
    <x v="0"/>
    <n v="0.91812149383541075"/>
    <n v="0"/>
    <n v="0.91592415062650201"/>
    <x v="0"/>
    <x v="0"/>
    <n v="0"/>
    <x v="0"/>
    <x v="0"/>
    <n v="0"/>
    <n v="0.91812149383541075"/>
    <n v="0"/>
    <n v="33515593.82"/>
    <n v="8378898.4550000001"/>
    <n v="4.7177265856959243E-2"/>
    <n v="60000.55999999999"/>
    <n v="1.6470409609510315"/>
    <n v="1.9893292763386281E-2"/>
    <n v="4032634.83"/>
    <n v="1008158.7075"/>
    <n v="3.7488859361957033E-2"/>
    <n v="4.5107027138449798E-3"/>
    <n v="0.36640773510713948"/>
    <n v="-38822.820000000014"/>
    <n v="-0.15403455710369893"/>
    <n v="-1.8533615228065209E-2"/>
    <n v="0"/>
    <n v="0"/>
    <n v="0"/>
    <n v="0"/>
    <n v="74880.53"/>
    <n v="1994292.08"/>
    <n v="7987220.7800000003"/>
    <n v="1996805.1950000001"/>
    <n v="0"/>
    <n v="0"/>
    <n v="0"/>
    <n v="0"/>
    <n v="13330.46"/>
    <n v="328464.27"/>
    <n v="1297776.5"/>
    <n v="324444.12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000067144757201"/>
    <n v="0"/>
    <n v="0.16434829880183527"/>
    <x v="0"/>
    <x v="0"/>
    <n v="0"/>
    <x v="0"/>
    <x v="0"/>
    <n v="0"/>
    <n v="0"/>
    <n v="0"/>
    <n v="0"/>
    <n v="0"/>
    <n v="0"/>
    <n v="0"/>
    <n v="0"/>
    <n v="0"/>
    <n v="0"/>
    <n v="91173.07"/>
    <n v="2322756.35"/>
    <n v="9284997.2799999993"/>
    <n v="2321249.3199999998"/>
    <n v="0.1571103443554267"/>
    <n v="4304318.4799999995"/>
    <n v="693776.94"/>
    <n v="0.16118160011245264"/>
    <n v="-200344.2"/>
    <x v="0"/>
    <n v="17948.839999999997"/>
    <n v="1.764987928472363E-2"/>
    <n v="0.21667024056582931"/>
    <n v="49144.41"/>
    <n v="958345.30999999994"/>
    <n v="967793.98999999987"/>
    <n v="0.11685086861164119"/>
    <n v="136449.39999999991"/>
    <n v="1.0164748191002273"/>
    <n v="0.11495697327266438"/>
    <n v="200344.2"/>
    <n v="1016938.3999999999"/>
    <n v="0.19700721302293239"/>
    <x v="0"/>
    <x v="0"/>
    <x v="0"/>
    <x v="0"/>
    <x v="0"/>
    <x v="0"/>
    <n v="2543718.7650000001"/>
    <n v="2444632.5099999998"/>
    <n v="4988351.2750000004"/>
    <n v="1012214.0599999999"/>
    <x v="0"/>
    <n v="1012214.0599999999"/>
    <n v="0.20291555349617993"/>
    <n v="6935032.0599999996"/>
    <n v="-3610541.5399999996"/>
    <x v="0"/>
    <n v="826172"/>
    <n v="1.2194672780002227"/>
    <n v="104775.01"/>
    <n v="105186.68999999999"/>
    <n v="60000.55999999999"/>
    <n v="-38822.820000000014"/>
    <n v="-38822.820000000014"/>
    <n v="9448.6799999999894"/>
    <n v="9448.6799999999894"/>
    <n v="0"/>
    <n v="0"/>
    <n v="0"/>
    <n v="0"/>
    <n v="0"/>
    <x v="0"/>
    <x v="0"/>
    <x v="0"/>
    <x v="0"/>
    <x v="0"/>
    <x v="0"/>
    <x v="0"/>
    <x v="0"/>
    <x v="0"/>
    <x v="0"/>
    <n v="103582.68"/>
    <n v="121028.99"/>
    <n v="265342.44"/>
    <n v="1504337.97"/>
    <n v="19562.98"/>
    <n v="10555.43"/>
    <n v="17438.330000000002"/>
    <n v="77667.89"/>
    <n v="0"/>
    <n v="6226.98"/>
    <n v="8639.6200000000008"/>
    <n v="43918.6"/>
    <n v="0"/>
    <n v="0"/>
    <n v="0"/>
    <n v="0"/>
    <n v="0"/>
    <n v="0"/>
    <n v="0"/>
    <n v="0"/>
    <x v="0"/>
    <x v="0"/>
    <n v="0"/>
    <n v="0"/>
    <n v="16720.759999999998"/>
    <n v="20468.23"/>
    <n v="38985.43"/>
    <n v="58627.15"/>
    <n v="193662.7"/>
    <n v="6759.91"/>
    <n v="3306.26"/>
    <n v="5450.65"/>
    <n v="4600.5200000000004"/>
    <n v="2888.77"/>
    <n v="0"/>
    <n v="1991.24"/>
    <n v="3171.83"/>
    <n v="1761.31"/>
    <n v="435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994292.08"/>
    <n v="125224.63"/>
    <n v="58785.2"/>
    <n v="0"/>
    <n v="0"/>
    <n v="0"/>
    <n v="328464.27"/>
    <n v="23006.11"/>
    <n v="11277.099999999999"/>
    <x v="0"/>
    <x v="0"/>
    <x v="0"/>
    <x v="0"/>
    <x v="0"/>
    <x v="0"/>
    <n v="0"/>
    <n v="0"/>
    <n v="0"/>
    <x v="0"/>
    <x v="0"/>
    <x v="0"/>
    <x v="0"/>
    <x v="0"/>
    <x v="0"/>
    <n v="2322756.35"/>
    <n v="148230.74"/>
    <n v="70062.3"/>
    <x v="0"/>
    <x v="0"/>
    <x v="0"/>
    <x v="0"/>
    <x v="0"/>
    <x v="0"/>
    <x v="0"/>
    <x v="0"/>
    <x v="0"/>
    <x v="0"/>
    <x v="0"/>
    <x v="0"/>
  </r>
  <r>
    <s v="1791375874001"/>
    <x v="58"/>
    <x v="3"/>
    <x v="0"/>
    <x v="3"/>
    <x v="0"/>
    <x v="0"/>
    <x v="0"/>
    <x v="0"/>
    <x v="0"/>
    <n v="2359100.92"/>
    <n v="-205344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745.2"/>
    <x v="0"/>
    <n v="0"/>
    <x v="0"/>
    <n v="51186.13"/>
    <n v="131163.39000000001"/>
    <x v="0"/>
    <n v="880.88"/>
    <n v="0"/>
    <n v="302808.06"/>
    <n v="248909.08"/>
    <x v="0"/>
    <n v="0"/>
    <x v="0"/>
    <n v="440.01"/>
    <n v="0"/>
    <n v="53458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06660.72"/>
    <n v="292975.59999999998"/>
    <n v="302808.06"/>
    <n v="9832.460000000021"/>
    <n v="1016493.1799999999"/>
    <n v="172662.04999999996"/>
    <n v="5.8871835472821052"/>
    <n v="8372827.2599999998"/>
    <n v="183794.68999999994"/>
    <n v="2.1951329496316389E-2"/>
    <n v="8189032.5699999994"/>
    <n v="0.9780486705036836"/>
    <n v="7009309.3899999997"/>
    <n v="1.1683080478203858"/>
    <x v="0"/>
    <x v="0"/>
    <n v="183580.5"/>
    <n v="0"/>
    <n v="0"/>
    <x v="0"/>
    <n v="21679.1"/>
    <x v="0"/>
    <x v="0"/>
    <x v="0"/>
    <n v="183580.5"/>
    <n v="0"/>
    <n v="205259.6"/>
    <n v="0"/>
    <n v="2221176.1"/>
    <n v="0"/>
    <n v="343269.01999999996"/>
    <x v="0"/>
    <x v="0"/>
    <n v="0"/>
    <x v="0"/>
    <x v="0"/>
    <n v="0"/>
    <n v="2221176.1"/>
    <n v="0"/>
    <n v="2564445.12"/>
    <n v="8.0040550838537727E-2"/>
    <x v="0"/>
    <n v="8.2650132963343156E-2"/>
    <n v="0"/>
    <n v="6.3154839897873682E-2"/>
    <x v="0"/>
    <x v="0"/>
    <n v="0"/>
    <x v="0"/>
    <x v="0"/>
    <x v="0"/>
    <n v="8.2650132963343156E-2"/>
    <n v="0"/>
    <n v="0"/>
    <n v="182943.38"/>
    <n v="0"/>
    <n v="22400.82"/>
    <x v="0"/>
    <x v="0"/>
    <n v="0"/>
    <x v="0"/>
    <x v="0"/>
    <n v="0"/>
    <n v="182943.38"/>
    <n v="0"/>
    <n v="-205344.2"/>
    <n v="1.0004121609902776"/>
    <x v="0"/>
    <n v="0.99652947889345544"/>
    <n v="0"/>
    <n v="1.0332910499052084"/>
    <x v="0"/>
    <x v="0"/>
    <n v="0"/>
    <x v="0"/>
    <x v="0"/>
    <n v="0"/>
    <n v="0.99652947889345544"/>
    <n v="0"/>
    <n v="41888421.079999998"/>
    <n v="8377684.216"/>
    <n v="4.6968847220154049E-2"/>
    <n v="88417.760000000009"/>
    <n v="1.4834507230221621"/>
    <n v="1.987764705692268E-2"/>
    <n v="5039295.55"/>
    <n v="1007859.11"/>
    <n v="2.9267364562493171E-2"/>
    <n v="3.5209467484659902E-3"/>
    <n v="0.36548134939474086"/>
    <n v="-42745.630000000005"/>
    <n v="-0.12723692104147374"/>
    <n v="-1.5306961529427031E-2"/>
    <n v="0"/>
    <n v="0"/>
    <n v="0"/>
    <n v="0"/>
    <n v="99825.96"/>
    <n v="2037595.6"/>
    <n v="10024816.380000001"/>
    <n v="2004963.2760000001"/>
    <n v="0"/>
    <n v="0"/>
    <n v="0"/>
    <n v="0"/>
    <n v="18207.78"/>
    <n v="321589.92"/>
    <n v="1619366.42"/>
    <n v="323873.2839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36826204491538"/>
    <n v="0"/>
    <n v="0.16865651691110156"/>
    <x v="0"/>
    <x v="0"/>
    <n v="0"/>
    <x v="0"/>
    <x v="0"/>
    <n v="0"/>
    <n v="0"/>
    <n v="0"/>
    <n v="0"/>
    <n v="0"/>
    <n v="0"/>
    <n v="0"/>
    <n v="0"/>
    <n v="0"/>
    <n v="0"/>
    <n v="122659.89"/>
    <n v="2359185.52"/>
    <n v="11644182.799999999"/>
    <n v="2328836.5599999996"/>
    <n v="0.15801008809308631"/>
    <n v="4796393.25"/>
    <n v="551150.37"/>
    <n v="0.11490933734426384"/>
    <n v="-205344.2"/>
    <x v="0"/>
    <n v="-84.600000000005821"/>
    <n v="0"/>
    <n v="0.20390146940470669"/>
    <n v="53458.97"/>
    <n v="953201.75"/>
    <n v="963034.21"/>
    <n v="0.11501899897072521"/>
    <n v="183794.69"/>
    <n v="1.0219513294963165"/>
    <n v="0.1125484117011854"/>
    <n v="205344.2"/>
    <n v="1016493.1799999999"/>
    <n v="0.2020123735606372"/>
    <x v="0"/>
    <x v="0"/>
    <x v="0"/>
    <x v="0"/>
    <x v="0"/>
    <x v="0"/>
    <n v="2618718.7650000001"/>
    <n v="2526508.41"/>
    <n v="5145227.1750000007"/>
    <n v="1011576.95"/>
    <x v="0"/>
    <n v="1011576.95"/>
    <n v="0.19660491472857072"/>
    <n v="7016623.7599999998"/>
    <n v="-4245242.88"/>
    <x v="0"/>
    <n v="825343"/>
    <n v="1.2196877177125147"/>
    <n v="139163.88"/>
    <n v="139603.89000000001"/>
    <n v="88417.760000000009"/>
    <n v="-42745.630000000005"/>
    <n v="-42745.630000000005"/>
    <n v="9832.4599999999973"/>
    <n v="9832.4599999999973"/>
    <n v="0"/>
    <n v="0"/>
    <n v="0"/>
    <n v="0"/>
    <n v="0"/>
    <x v="0"/>
    <x v="0"/>
    <x v="0"/>
    <x v="0"/>
    <x v="0"/>
    <x v="0"/>
    <x v="0"/>
    <x v="0"/>
    <x v="0"/>
    <x v="0"/>
    <n v="37490.050000000003"/>
    <n v="188163.1"/>
    <n v="294886.46999999997"/>
    <n v="1517055.98"/>
    <n v="15323.91"/>
    <n v="12135.74"/>
    <n v="17516.54"/>
    <n v="82735.89"/>
    <n v="0"/>
    <n v="7624.24"/>
    <n v="7728.83"/>
    <n v="40515.35"/>
    <n v="0"/>
    <n v="0"/>
    <n v="0"/>
    <n v="0"/>
    <n v="0"/>
    <n v="0"/>
    <n v="0"/>
    <n v="0"/>
    <x v="0"/>
    <x v="0"/>
    <n v="0"/>
    <n v="0"/>
    <n v="11428.03"/>
    <n v="26017.64"/>
    <n v="39743.07"/>
    <n v="55510.720000000001"/>
    <n v="188890.46"/>
    <n v="3040.53"/>
    <n v="2645.86"/>
    <n v="2231.4899999999998"/>
    <n v="2762.06"/>
    <n v="2583.3000000000002"/>
    <n v="0"/>
    <n v="2022.19"/>
    <n v="1654.33"/>
    <n v="1270.17"/>
    <n v="3469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37595.6"/>
    <n v="127712.08"/>
    <n v="55868.42"/>
    <n v="0"/>
    <n v="0"/>
    <n v="0"/>
    <n v="321589.92"/>
    <n v="13263.240000000002"/>
    <n v="8415.86"/>
    <x v="0"/>
    <x v="0"/>
    <x v="0"/>
    <x v="0"/>
    <x v="0"/>
    <x v="0"/>
    <n v="0"/>
    <n v="0"/>
    <n v="0"/>
    <x v="0"/>
    <x v="0"/>
    <x v="0"/>
    <x v="0"/>
    <x v="0"/>
    <x v="0"/>
    <n v="2359185.52"/>
    <n v="140975.31999999998"/>
    <n v="64284.28"/>
    <x v="0"/>
    <x v="0"/>
    <x v="0"/>
    <x v="0"/>
    <x v="0"/>
    <x v="0"/>
    <x v="0"/>
    <x v="0"/>
    <x v="0"/>
    <x v="0"/>
    <x v="0"/>
    <x v="0"/>
  </r>
  <r>
    <s v="1791422708001"/>
    <x v="59"/>
    <x v="0"/>
    <x v="0"/>
    <x v="0"/>
    <x v="0"/>
    <x v="0"/>
    <x v="0"/>
    <x v="0"/>
    <x v="0"/>
    <n v="9070263.5199999996"/>
    <n v="-1133541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520.03"/>
    <x v="0"/>
    <n v="0"/>
    <x v="0"/>
    <n v="2453.14"/>
    <n v="50001.18"/>
    <x v="0"/>
    <n v="0"/>
    <n v="0"/>
    <n v="127519.48"/>
    <n v="123876.28"/>
    <x v="0"/>
    <n v="0"/>
    <x v="0"/>
    <n v="2506.59"/>
    <n v="0"/>
    <n v="1136.609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48574.37"/>
    <n v="112974.35"/>
    <n v="127519.48"/>
    <n v="14545.12999999999"/>
    <n v="2563119.5"/>
    <n v="574186.18999999994"/>
    <n v="4.4639170092196059"/>
    <n v="10367750.99"/>
    <n v="754489.86999999988"/>
    <n v="7.2772761491641483E-2"/>
    <n v="9613261.120000001"/>
    <n v="0.92722723850835853"/>
    <n v="7574127.5499999998"/>
    <n v="1.2692235582961633"/>
    <x v="0"/>
    <x v="0"/>
    <n v="8686.11"/>
    <n v="0"/>
    <n v="0"/>
    <x v="0"/>
    <n v="985377.04999999993"/>
    <x v="0"/>
    <x v="0"/>
    <x v="0"/>
    <n v="8686.11"/>
    <n v="0"/>
    <n v="994063.15999999992"/>
    <n v="0"/>
    <n v="8686.11"/>
    <n v="0"/>
    <n v="10195119.140000001"/>
    <x v="0"/>
    <x v="0"/>
    <n v="0"/>
    <x v="0"/>
    <x v="0"/>
    <n v="0"/>
    <n v="8686.11"/>
    <n v="0"/>
    <n v="10203805.25"/>
    <n v="9.742082837184686E-2"/>
    <x v="0"/>
    <n v="1"/>
    <n v="0"/>
    <n v="9.6651842560027193E-2"/>
    <x v="0"/>
    <x v="0"/>
    <n v="0"/>
    <x v="0"/>
    <x v="0"/>
    <x v="0"/>
    <n v="1"/>
    <n v="0"/>
    <n v="0"/>
    <n v="4906.1099999999997"/>
    <n v="0"/>
    <n v="1128635.6199999999"/>
    <x v="0"/>
    <x v="0"/>
    <n v="0"/>
    <x v="0"/>
    <x v="0"/>
    <n v="0"/>
    <n v="4906.1099999999997"/>
    <n v="0"/>
    <n v="-1133541.73"/>
    <n v="1.1403115773850829"/>
    <x v="0"/>
    <n v="0.56482245792420305"/>
    <n v="0"/>
    <n v="1.1453845205751443"/>
    <x v="0"/>
    <x v="0"/>
    <n v="0"/>
    <x v="0"/>
    <x v="0"/>
    <n v="0"/>
    <n v="0.56482245792420305"/>
    <n v="0"/>
    <n v="20622816.700000003"/>
    <n v="10311408.350000001"/>
    <n v="5.8189351021094987E-2"/>
    <n v="63409.7"/>
    <n v="0.78854150074830831"/>
    <n v="2.1600715677213968E-2"/>
    <n v="5095480.66"/>
    <n v="2547740.33"/>
    <n v="6.8508378952418583E-2"/>
    <n v="1.6927034026346158E-2"/>
    <n v="1.7047232484356043"/>
    <n v="13408.519999999997"/>
    <n v="6.315488203619242E-2"/>
    <n v="1.560429327774609E-2"/>
    <n v="0"/>
    <n v="0"/>
    <n v="0"/>
    <n v="0"/>
    <n v="0"/>
    <n v="0"/>
    <n v="0"/>
    <n v="0"/>
    <n v="0"/>
    <n v="0"/>
    <n v="0"/>
    <n v="0"/>
    <n v="119064.08"/>
    <n v="9209742.0899999999"/>
    <n v="18418204.579999998"/>
    <n v="9209102.289999999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15514747420619651"/>
    <x v="0"/>
    <x v="0"/>
    <n v="0"/>
    <x v="0"/>
    <x v="0"/>
    <n v="0"/>
    <n v="0"/>
    <n v="0"/>
    <n v="0"/>
    <n v="0"/>
    <n v="642.82000000000005"/>
    <n v="43931.85"/>
    <n v="88426.22"/>
    <n v="44213.11"/>
    <n v="0.17446951820398973"/>
    <n v="123384.99"/>
    <n v="9209742.0899999999"/>
    <n v="18423664.579999998"/>
    <n v="9211832.2899999991"/>
    <n v="0.16073022536540341"/>
    <n v="2513421.4699999997"/>
    <n v="533200.14"/>
    <n v="0.21214115752739235"/>
    <n v="-1133541.73"/>
    <x v="0"/>
    <n v="-139478.57000000007"/>
    <n v="0"/>
    <n v="0.39004675386420051"/>
    <n v="1136.6099999999999"/>
    <n v="2547437.7600000002"/>
    <n v="2561982.89"/>
    <n v="0.24711076611225594"/>
    <n v="754489.86999999965"/>
    <n v="1.0727727614916414"/>
    <n v="0.23034772598873571"/>
    <n v="1133541.73"/>
    <n v="2563119.5"/>
    <n v="0.44225083145752664"/>
    <x v="0"/>
    <x v="0"/>
    <x v="0"/>
    <x v="0"/>
    <x v="0"/>
    <x v="0"/>
    <n v="13750"/>
    <n v="9807050.8499999996"/>
    <n v="9820800.8499999996"/>
    <n v="2555846.9350000001"/>
    <x v="0"/>
    <n v="2555846.9350000001"/>
    <n v="0.26024832129652647"/>
    <n v="6857167.2699999996"/>
    <n v="-1980221.3299999996"/>
    <x v="0"/>
    <n v="940396.06"/>
    <n v="2.7101074519601878"/>
    <n v="63356.25"/>
    <n v="65862.84"/>
    <n v="63409.7"/>
    <n v="13408.519999999997"/>
    <n v="13408.519999999997"/>
    <n v="14545.129999999997"/>
    <n v="14545.129999999997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659.83"/>
    <n v="799.06"/>
    <n v="2212.1799999999998"/>
    <n v="2325.17"/>
    <n v="0"/>
    <n v="1870.52"/>
    <n v="468.35"/>
    <n v="351"/>
    <n v="0"/>
    <n v="0"/>
    <n v="0"/>
    <n v="0"/>
    <n v="0"/>
    <n v="0"/>
    <n v="0"/>
    <n v="0"/>
    <x v="0"/>
    <x v="0"/>
    <n v="0"/>
    <n v="0"/>
    <n v="447972.70999999996"/>
    <n v="561231.47"/>
    <n v="743757.46"/>
    <n v="1357695.8599999999"/>
    <n v="6099084.5899999999"/>
    <n v="37984.5"/>
    <n v="61853.97"/>
    <n v="56051.909999999996"/>
    <n v="123984.83"/>
    <n v="467903.25"/>
    <n v="1"/>
    <n v="33668.769999999997"/>
    <n v="61769.43"/>
    <n v="43014.52"/>
    <n v="99144.87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5996.24"/>
    <n v="2689.87"/>
    <n v="0"/>
    <n v="0"/>
    <n v="0"/>
    <n v="9209742.0899999999"/>
    <n v="747778.46"/>
    <n v="237598.59000000003"/>
    <x v="0"/>
    <x v="0"/>
    <x v="0"/>
    <x v="0"/>
    <x v="0"/>
    <x v="0"/>
    <n v="0"/>
    <n v="0"/>
    <n v="0"/>
    <x v="0"/>
    <x v="0"/>
    <x v="0"/>
    <x v="0"/>
    <x v="0"/>
    <x v="0"/>
    <n v="9209742.0899999999"/>
    <n v="753774.7"/>
    <n v="240288.46000000002"/>
    <x v="0"/>
    <x v="0"/>
    <x v="0"/>
    <x v="0"/>
    <x v="0"/>
    <x v="0"/>
    <x v="0"/>
    <x v="0"/>
    <x v="0"/>
    <x v="0"/>
    <x v="0"/>
    <x v="0"/>
  </r>
  <r>
    <s v="1791422708001"/>
    <x v="59"/>
    <x v="1"/>
    <x v="0"/>
    <x v="1"/>
    <x v="0"/>
    <x v="0"/>
    <x v="0"/>
    <x v="0"/>
    <x v="0"/>
    <n v="9195773.1199999992"/>
    <n v="-1138659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442.78"/>
    <x v="0"/>
    <n v="0"/>
    <x v="0"/>
    <n v="7570.65"/>
    <n v="91286.79"/>
    <x v="0"/>
    <n v="0"/>
    <n v="0"/>
    <n v="255322.37"/>
    <n v="246580.99"/>
    <x v="0"/>
    <n v="0"/>
    <x v="0"/>
    <n v="5905.72"/>
    <n v="0"/>
    <n v="2835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50589.7599999998"/>
    <n v="214300.22"/>
    <n v="255322.37"/>
    <n v="41022.149999999994"/>
    <n v="2591611.9099999997"/>
    <n v="630159.13000000012"/>
    <n v="4.112630900071224"/>
    <n v="10948024.039999999"/>
    <n v="854623.27000000037"/>
    <n v="7.8061873711413626E-2"/>
    <n v="10093400.77"/>
    <n v="0.9219381262885864"/>
    <n v="8127730.5099999998"/>
    <n v="1.2418473714872222"/>
    <x v="0"/>
    <x v="0"/>
    <n v="8686.11"/>
    <n v="0"/>
    <n v="0"/>
    <x v="0"/>
    <n v="1065475.2400000002"/>
    <x v="0"/>
    <x v="0"/>
    <x v="0"/>
    <n v="8686.11"/>
    <n v="0"/>
    <n v="1074161.3500000003"/>
    <n v="0"/>
    <n v="8686.11"/>
    <n v="0"/>
    <n v="10325746.25"/>
    <x v="0"/>
    <x v="0"/>
    <n v="0"/>
    <x v="0"/>
    <x v="0"/>
    <n v="0"/>
    <n v="8686.11"/>
    <n v="0"/>
    <n v="10334432.359999999"/>
    <n v="0.10394004359229271"/>
    <x v="0"/>
    <n v="1"/>
    <n v="0"/>
    <n v="0.10318626995119121"/>
    <x v="0"/>
    <x v="0"/>
    <n v="0"/>
    <x v="0"/>
    <x v="0"/>
    <x v="0"/>
    <n v="1"/>
    <n v="0"/>
    <n v="0"/>
    <n v="8686.11"/>
    <n v="0"/>
    <n v="1129973.1299999999"/>
    <x v="0"/>
    <x v="0"/>
    <n v="0"/>
    <x v="0"/>
    <x v="0"/>
    <n v="0"/>
    <n v="8686.11"/>
    <n v="0"/>
    <n v="-1138659.24"/>
    <n v="1.0600448805945211"/>
    <x v="0"/>
    <n v="1"/>
    <n v="0"/>
    <n v="1.060534386514697"/>
    <x v="0"/>
    <x v="0"/>
    <n v="0"/>
    <x v="0"/>
    <x v="0"/>
    <n v="0"/>
    <n v="1"/>
    <n v="0"/>
    <n v="31570840.740000002"/>
    <n v="10523613.58"/>
    <n v="5.2046831236842117E-2"/>
    <n v="129473.28"/>
    <n v="0.7050627743423199"/>
    <n v="2.1764698813655978E-2"/>
    <n v="7646070.4199999999"/>
    <n v="2548690.14"/>
    <n v="9.65723122387879E-2"/>
    <n v="2.3388629592763891E-2"/>
    <n v="1.7105941059584329"/>
    <n v="38186.490000000005"/>
    <n v="8.9896742018235304E-2"/>
    <n v="2.1771888359283519E-2"/>
    <n v="0.87"/>
    <n v="0"/>
    <n v="0"/>
    <n v="0"/>
    <n v="1.31"/>
    <n v="0"/>
    <n v="0"/>
    <n v="0"/>
    <n v="0"/>
    <n v="0"/>
    <n v="0"/>
    <n v="0"/>
    <n v="236799.45"/>
    <n v="9260271.0099999998"/>
    <n v="27678475.589999996"/>
    <n v="9226158.5299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15399656264089798"/>
    <x v="0"/>
    <x v="0"/>
    <n v="0"/>
    <x v="0"/>
    <x v="0"/>
    <n v="0"/>
    <n v="0"/>
    <n v="0"/>
    <n v="0"/>
    <n v="0"/>
    <n v="1206.94"/>
    <n v="42434.51"/>
    <n v="130860.73000000001"/>
    <n v="43620.243333333339"/>
    <n v="0.16601558007509204"/>
    <n v="245684.48000000001"/>
    <n v="9260271.0099999998"/>
    <n v="27683935.589999996"/>
    <n v="9227978.5299999993"/>
    <n v="0.15974320651133983"/>
    <n v="2327334.7199999997"/>
    <n v="926971.33"/>
    <n v="0.39829738371281637"/>
    <n v="-1138659.24"/>
    <x v="0"/>
    <n v="-64497.889999999665"/>
    <n v="0"/>
    <n v="0.42114234395734435"/>
    <n v="2835.66"/>
    <n v="2547754.0999999996"/>
    <n v="2588776.2499999995"/>
    <n v="0.23646059239014969"/>
    <n v="854623.27"/>
    <n v="1.0780618737114136"/>
    <n v="0.21933860955131768"/>
    <n v="1138659.24"/>
    <n v="2591611.9099999997"/>
    <n v="0.43936333044556819"/>
    <x v="0"/>
    <x v="0"/>
    <x v="0"/>
    <x v="0"/>
    <x v="0"/>
    <x v="0"/>
    <n v="53750"/>
    <n v="9913552.709999999"/>
    <n v="9967302.709999999"/>
    <n v="2571100.835"/>
    <x v="0"/>
    <n v="2571100.835"/>
    <n v="0.25795352161026119"/>
    <n v="6904173.6200000001"/>
    <n v="-1400363.3899999997"/>
    <x v="0"/>
    <n v="933269.06"/>
    <n v="2.7329629463983296"/>
    <n v="131138.21"/>
    <n v="137043.93"/>
    <n v="129473.28"/>
    <n v="38186.490000000005"/>
    <n v="38186.490000000005"/>
    <n v="41022.150000000009"/>
    <n v="41022.150000000009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572.45000000000005"/>
    <n v="2461.44"/>
    <n v="424.99"/>
    <n v="2241.84"/>
    <n v="0"/>
    <n v="295.52"/>
    <n v="2338.87"/>
    <n v="351"/>
    <n v="0"/>
    <n v="0"/>
    <n v="0"/>
    <n v="0"/>
    <n v="0"/>
    <n v="0"/>
    <n v="0"/>
    <n v="0"/>
    <x v="0"/>
    <x v="0"/>
    <n v="0"/>
    <n v="0"/>
    <n v="477505.76"/>
    <n v="513981.67"/>
    <n v="788167.53999999992"/>
    <n v="1344380.65"/>
    <n v="6136235.3899999997"/>
    <n v="36143.25"/>
    <n v="59733.89"/>
    <n v="66795.680000000008"/>
    <n v="123143.39"/>
    <n v="527460.35000000009"/>
    <n v="0"/>
    <n v="39036.089999999997"/>
    <n v="60051.799999999996"/>
    <n v="47772.79"/>
    <n v="1053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5700.72"/>
    <n v="2985.39"/>
    <n v="0"/>
    <n v="0"/>
    <n v="0"/>
    <n v="9260271.0099999998"/>
    <n v="813276.56"/>
    <n v="252198.68"/>
    <x v="0"/>
    <x v="0"/>
    <x v="0"/>
    <x v="0"/>
    <x v="0"/>
    <x v="0"/>
    <n v="0"/>
    <n v="0"/>
    <n v="0"/>
    <x v="0"/>
    <x v="0"/>
    <x v="0"/>
    <x v="0"/>
    <x v="0"/>
    <x v="0"/>
    <n v="9260271.0099999998"/>
    <n v="818977.28000000003"/>
    <n v="255184.07"/>
    <x v="0"/>
    <x v="0"/>
    <x v="0"/>
    <x v="0"/>
    <x v="0"/>
    <x v="0"/>
    <x v="0"/>
    <x v="0"/>
    <x v="0"/>
    <x v="0"/>
    <x v="0"/>
    <x v="0"/>
  </r>
  <r>
    <s v="1791422708001"/>
    <x v="59"/>
    <x v="2"/>
    <x v="0"/>
    <x v="2"/>
    <x v="0"/>
    <x v="0"/>
    <x v="0"/>
    <x v="0"/>
    <x v="0"/>
    <n v="9432302.8000000007"/>
    <n v="-1176453.35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1222.98"/>
    <x v="0"/>
    <n v="0"/>
    <x v="0"/>
    <n v="54290.58"/>
    <n v="134718.26"/>
    <x v="0"/>
    <n v="0"/>
    <n v="0"/>
    <n v="404028.46"/>
    <n v="388596.66"/>
    <x v="0"/>
    <n v="0"/>
    <x v="0"/>
    <n v="9438.02"/>
    <n v="0"/>
    <n v="5993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59378.52"/>
    <n v="380231.82"/>
    <n v="404028.46"/>
    <n v="23796.640000000014"/>
    <n v="2583175.16"/>
    <n v="637736.47999999963"/>
    <n v="4.0505369239658391"/>
    <n v="10792473.710000001"/>
    <n v="817643.42000000016"/>
    <n v="7.5760519967020615E-2"/>
    <n v="9974830.2899999991"/>
    <n v="0.92423948003297918"/>
    <n v="7999717.9100000001"/>
    <n v="1.2468977534234078"/>
    <x v="0"/>
    <x v="0"/>
    <n v="6769.93"/>
    <n v="0"/>
    <n v="0"/>
    <x v="0"/>
    <n v="1146961.2899999998"/>
    <x v="0"/>
    <x v="0"/>
    <x v="0"/>
    <n v="6769.93"/>
    <n v="0"/>
    <n v="1153731.2199999997"/>
    <n v="0"/>
    <n v="7853.42"/>
    <n v="0"/>
    <n v="10600902.73"/>
    <x v="0"/>
    <x v="0"/>
    <n v="0"/>
    <x v="0"/>
    <x v="0"/>
    <n v="0"/>
    <n v="7853.42"/>
    <n v="0"/>
    <n v="10608756.15"/>
    <n v="0.10875273252463247"/>
    <x v="0"/>
    <n v="0.8620359028295953"/>
    <n v="0"/>
    <n v="0.10819468107693879"/>
    <x v="0"/>
    <x v="0"/>
    <n v="0"/>
    <x v="0"/>
    <x v="0"/>
    <x v="0"/>
    <n v="0.8620359028295953"/>
    <n v="0"/>
    <n v="0"/>
    <n v="6783.47"/>
    <n v="0"/>
    <n v="1169669.8799999999"/>
    <x v="0"/>
    <x v="0"/>
    <n v="0"/>
    <x v="0"/>
    <x v="0"/>
    <n v="0"/>
    <n v="6783.47"/>
    <n v="0"/>
    <n v="-1176453.3500000001"/>
    <n v="1.0196944744201344"/>
    <x v="0"/>
    <n v="1.002000020679682"/>
    <n v="0"/>
    <n v="1.0197989157942724"/>
    <x v="0"/>
    <x v="0"/>
    <n v="0"/>
    <x v="0"/>
    <x v="0"/>
    <n v="0"/>
    <n v="1.002000020679682"/>
    <n v="0"/>
    <n v="42363314.450000003"/>
    <n v="10590828.612500001"/>
    <n v="5.0881102859504902E-2"/>
    <n v="152521.11999999994"/>
    <n v="0.88327609972966414"/>
    <n v="2.341312555160565E-2"/>
    <n v="10205448.939999999"/>
    <n v="2551362.2349999999"/>
    <n v="3.7308132375017317E-2"/>
    <n v="8.9876404843011598E-3"/>
    <n v="1.7477236237336209"/>
    <n v="17802.859999999928"/>
    <n v="2.7911144494932809E-2"/>
    <n v="6.7238780463269197E-3"/>
    <n v="104.07"/>
    <n v="0"/>
    <n v="0"/>
    <n v="0"/>
    <n v="44.73"/>
    <n v="1083.49"/>
    <n v="1083.49"/>
    <n v="270.8725"/>
    <n v="0"/>
    <n v="0"/>
    <n v="0"/>
    <n v="0"/>
    <n v="368643.53"/>
    <n v="9453941.4399999995"/>
    <n v="37132417.029999994"/>
    <n v="9283104.257499998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66053216919399338"/>
    <n v="0"/>
    <n v="0.15884493797521054"/>
    <x v="0"/>
    <x v="0"/>
    <n v="0"/>
    <x v="0"/>
    <x v="0"/>
    <n v="0"/>
    <n v="0"/>
    <n v="0"/>
    <n v="0"/>
    <n v="0"/>
    <n v="1747.6"/>
    <n v="41832.79"/>
    <n v="172693.52000000002"/>
    <n v="43173.380000000005"/>
    <n v="0.16191458718312068"/>
    <n v="387185.09"/>
    <n v="9455024.9299999997"/>
    <n v="37138960.519999996"/>
    <n v="9284740.129999999"/>
    <n v="0.16680492273508576"/>
    <n v="2300808.29"/>
    <n v="569089.73"/>
    <n v="0.24734339339502293"/>
    <n v="-1176453.3500000001"/>
    <x v="0"/>
    <n v="-22722.130000000354"/>
    <n v="0"/>
    <n v="0.45078569308302224"/>
    <n v="5993.78"/>
    <n v="2553384.7400000002"/>
    <n v="2577181.3800000004"/>
    <n v="0.23879431622910111"/>
    <n v="817643.41999999958"/>
    <n v="1.0757605199670206"/>
    <n v="0.22197720756327977"/>
    <n v="1176453.3500000001"/>
    <n v="2583175.16"/>
    <n v="0.45542918196844229"/>
    <x v="0"/>
    <x v="0"/>
    <x v="0"/>
    <x v="0"/>
    <x v="0"/>
    <x v="0"/>
    <n v="53750"/>
    <n v="10115883.980000002"/>
    <n v="10169633.980000002"/>
    <n v="2571276.84"/>
    <x v="0"/>
    <n v="2571276.84"/>
    <n v="0.25283868082733096"/>
    <n v="6922969.46"/>
    <n v="-1731718.56"/>
    <x v="0"/>
    <n v="931027.06"/>
    <n v="2.7489840306037934"/>
    <n v="197373.67999999996"/>
    <n v="206811.69999999995"/>
    <n v="152521.11999999994"/>
    <n v="17802.859999999928"/>
    <n v="17802.859999999928"/>
    <n v="23796.639999999927"/>
    <n v="23796.639999999927"/>
    <n v="0"/>
    <n v="0"/>
    <n v="0"/>
    <n v="0"/>
    <n v="0"/>
    <x v="0"/>
    <x v="0"/>
    <x v="0"/>
    <x v="0"/>
    <x v="0"/>
    <x v="0"/>
    <x v="0"/>
    <x v="0"/>
    <x v="0"/>
    <x v="0"/>
    <n v="83.33"/>
    <n v="166.66"/>
    <n v="249.99"/>
    <n v="583.51"/>
    <n v="424.38"/>
    <n v="2068.29"/>
    <n v="87.5"/>
    <n v="1575"/>
    <n v="0"/>
    <n v="212.07"/>
    <n v="1964.19"/>
    <n v="438.5"/>
    <n v="0"/>
    <n v="0"/>
    <n v="0"/>
    <n v="0"/>
    <n v="0"/>
    <n v="0"/>
    <n v="0"/>
    <n v="0"/>
    <x v="0"/>
    <x v="0"/>
    <n v="0"/>
    <n v="0"/>
    <n v="394254.45999999996"/>
    <n v="587797.20000000007"/>
    <n v="856652.44000000006"/>
    <n v="1287938.5"/>
    <n v="6327298.8399999999"/>
    <n v="42900.06"/>
    <n v="57882.64"/>
    <n v="72760.77"/>
    <n v="134530.5"/>
    <n v="573681.82999999996"/>
    <n v="0"/>
    <n v="47711.69"/>
    <n v="63222.12"/>
    <n v="59297.279999999999"/>
    <n v="94974.400000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83.49"/>
    <n v="4155.17"/>
    <n v="2614.7600000000002"/>
    <n v="0"/>
    <n v="0"/>
    <n v="0"/>
    <n v="9453941.4399999995"/>
    <n v="881755.79999999993"/>
    <n v="265205.49"/>
    <x v="0"/>
    <x v="0"/>
    <x v="0"/>
    <x v="0"/>
    <x v="0"/>
    <x v="0"/>
    <n v="0"/>
    <n v="0"/>
    <n v="0"/>
    <x v="0"/>
    <x v="0"/>
    <x v="0"/>
    <x v="0"/>
    <x v="0"/>
    <x v="0"/>
    <n v="9455024.9299999997"/>
    <n v="885910.97"/>
    <n v="267820.25"/>
    <x v="0"/>
    <x v="0"/>
    <x v="0"/>
    <x v="0"/>
    <x v="0"/>
    <x v="0"/>
    <x v="0"/>
    <x v="0"/>
    <x v="0"/>
    <x v="0"/>
    <x v="0"/>
    <x v="0"/>
  </r>
  <r>
    <s v="1791422708001"/>
    <x v="59"/>
    <x v="3"/>
    <x v="0"/>
    <x v="3"/>
    <x v="0"/>
    <x v="0"/>
    <x v="0"/>
    <x v="0"/>
    <x v="0"/>
    <n v="9623805.0500000007"/>
    <n v="-1180628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8801.31"/>
    <x v="0"/>
    <n v="0"/>
    <x v="0"/>
    <n v="74149.440000000002"/>
    <n v="175670.87"/>
    <x v="0"/>
    <n v="0"/>
    <n v="0"/>
    <n v="556674.68999999994"/>
    <n v="536072.26"/>
    <x v="0"/>
    <n v="0"/>
    <x v="0"/>
    <n v="12319.36"/>
    <n v="0"/>
    <n v="8283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63320.13"/>
    <n v="508621.62"/>
    <n v="556674.68999999994"/>
    <n v="48053.069999999949"/>
    <n v="2611373.1999999997"/>
    <n v="632164.60999999975"/>
    <n v="4.1308437054076794"/>
    <n v="11166910.23"/>
    <n v="847773.01000000024"/>
    <n v="7.5918315141680889E-2"/>
    <n v="10319137.220000001"/>
    <n v="0.92408168485831921"/>
    <n v="8374976.8900000006"/>
    <n v="1.2321391874312384"/>
    <x v="0"/>
    <x v="0"/>
    <n v="5457.43"/>
    <n v="0"/>
    <n v="0"/>
    <x v="0"/>
    <n v="1122140.5999999999"/>
    <x v="0"/>
    <x v="0"/>
    <x v="0"/>
    <n v="5457.43"/>
    <n v="0"/>
    <n v="1127598.0299999998"/>
    <n v="0"/>
    <n v="6536.1799999999994"/>
    <n v="0"/>
    <n v="10797897.34"/>
    <x v="0"/>
    <x v="0"/>
    <n v="0"/>
    <x v="0"/>
    <x v="0"/>
    <n v="0"/>
    <n v="6536.1799999999994"/>
    <n v="0"/>
    <n v="10804433.520000001"/>
    <n v="0.10436438226147739"/>
    <x v="0"/>
    <n v="0.83495711562411079"/>
    <n v="0"/>
    <n v="0.10392214008584007"/>
    <x v="0"/>
    <x v="0"/>
    <n v="0"/>
    <x v="0"/>
    <x v="0"/>
    <x v="0"/>
    <n v="0.83495711562411079"/>
    <n v="0"/>
    <n v="0"/>
    <n v="5522.15"/>
    <n v="0"/>
    <n v="1175106.32"/>
    <x v="0"/>
    <x v="0"/>
    <n v="0"/>
    <x v="0"/>
    <x v="0"/>
    <n v="0"/>
    <n v="5522.15"/>
    <n v="0"/>
    <n v="-1180628.47"/>
    <n v="1.047029560702585"/>
    <x v="0"/>
    <n v="1.0118590618661163"/>
    <n v="0"/>
    <n v="1.0472006092641155"/>
    <x v="0"/>
    <x v="0"/>
    <n v="0"/>
    <x v="0"/>
    <x v="0"/>
    <n v="0"/>
    <n v="1.0118590618661163"/>
    <n v="0"/>
    <n v="53530224.680000007"/>
    <n v="10706044.936000001"/>
    <n v="4.9225705024632818E-2"/>
    <n v="215440.87"/>
    <n v="0.81540178518588413"/>
    <n v="2.2706561709129752E-2"/>
    <n v="12768769.07"/>
    <n v="2553753.8140000002"/>
    <n v="5.6449924503176811E-2"/>
    <n v="1.3465216227072989E-2"/>
    <n v="1.6754941100448602"/>
    <n v="39770"/>
    <n v="4.6719460327744808E-2"/>
    <n v="1.1144171420279569E-2"/>
    <n v="197.83"/>
    <n v="0"/>
    <n v="0"/>
    <n v="0"/>
    <n v="91.65"/>
    <n v="1078.75"/>
    <n v="2162.2399999999998"/>
    <n v="432.44799999999998"/>
    <n v="0"/>
    <n v="0"/>
    <n v="0"/>
    <n v="0"/>
    <n v="507672.64"/>
    <n v="9675756.7400000002"/>
    <n v="46808173.769999996"/>
    <n v="9361634.753999998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63579898623649556"/>
    <n v="0"/>
    <n v="0.16268717590688436"/>
    <x v="0"/>
    <x v="0"/>
    <n v="0"/>
    <x v="0"/>
    <x v="0"/>
    <n v="0"/>
    <n v="0"/>
    <n v="0"/>
    <n v="0"/>
    <n v="0"/>
    <n v="2095.2199999999998"/>
    <n v="37088.480000000003"/>
    <n v="209782.00000000003"/>
    <n v="41956.400000000009"/>
    <n v="0.1498140927248286"/>
    <n v="532801.43000000005"/>
    <n v="9676835.4900000002"/>
    <n v="46815796.009999998"/>
    <n v="9363159.2019999996"/>
    <n v="0.17071207009473641"/>
    <n v="2534927.91"/>
    <n v="727287.56"/>
    <n v="0.28690660477204655"/>
    <n v="-1180628.47"/>
    <x v="0"/>
    <n v="-53030.440000000177"/>
    <n v="0"/>
    <n v="0.43989746610385333"/>
    <n v="8283.07"/>
    <n v="2555037.06"/>
    <n v="2603090.13"/>
    <n v="0.23310746449870939"/>
    <n v="847773.00999999989"/>
    <n v="1.0759183151416809"/>
    <n v="0.21665907273640281"/>
    <n v="1180628.47"/>
    <n v="2611373.1999999997"/>
    <n v="0.45211020393408347"/>
    <x v="0"/>
    <x v="0"/>
    <x v="0"/>
    <x v="0"/>
    <x v="0"/>
    <x v="0"/>
    <n v="53750"/>
    <n v="10332122.67"/>
    <n v="10385872.67"/>
    <n v="2587346.665"/>
    <x v="0"/>
    <n v="2587346.665"/>
    <n v="0.24912173942529184"/>
    <n v="7305901.7300000004"/>
    <n v="-1807640.35"/>
    <x v="0"/>
    <n v="927954.06"/>
    <n v="2.7623351634454831"/>
    <n v="277270.95"/>
    <n v="289590.31"/>
    <n v="215440.87"/>
    <n v="39770"/>
    <n v="39770"/>
    <n v="48053.07"/>
    <n v="48053.07"/>
    <n v="0"/>
    <n v="0"/>
    <n v="0"/>
    <n v="0"/>
    <n v="0"/>
    <x v="0"/>
    <x v="0"/>
    <x v="0"/>
    <x v="0"/>
    <x v="0"/>
    <x v="0"/>
    <x v="0"/>
    <x v="0"/>
    <x v="0"/>
    <x v="0"/>
    <n v="161.91999999999999"/>
    <n v="166.66"/>
    <n v="249.99"/>
    <n v="500.18"/>
    <n v="1824.38"/>
    <n v="124.69"/>
    <n v="0"/>
    <n v="1575"/>
    <n v="0"/>
    <n v="106.1"/>
    <n v="1824.26"/>
    <n v="3"/>
    <n v="0"/>
    <n v="0"/>
    <n v="0"/>
    <n v="0"/>
    <n v="0"/>
    <n v="0"/>
    <n v="0"/>
    <n v="0"/>
    <x v="0"/>
    <x v="0"/>
    <n v="0"/>
    <n v="0"/>
    <n v="369116.57"/>
    <n v="668395.70000000007"/>
    <n v="820367.73"/>
    <n v="1310290.33"/>
    <n v="6507586.4100000001"/>
    <n v="33506.43"/>
    <n v="74964.760000000009"/>
    <n v="59393.93"/>
    <n v="134465.34000000003"/>
    <n v="564769.9"/>
    <n v="0"/>
    <n v="29050.18"/>
    <n v="82490.210000000006"/>
    <n v="59262.239999999998"/>
    <n v="84237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78.75"/>
    <n v="3524.07"/>
    <n v="1933.36"/>
    <n v="0"/>
    <n v="0"/>
    <n v="0"/>
    <n v="9675756.7400000002"/>
    <n v="867100.3600000001"/>
    <n v="255040.24"/>
    <x v="0"/>
    <x v="0"/>
    <x v="0"/>
    <x v="0"/>
    <x v="0"/>
    <x v="0"/>
    <n v="0"/>
    <n v="0"/>
    <n v="0"/>
    <x v="0"/>
    <x v="0"/>
    <x v="0"/>
    <x v="0"/>
    <x v="0"/>
    <x v="0"/>
    <n v="9676835.4900000002"/>
    <n v="870624.43"/>
    <n v="256973.59999999998"/>
    <x v="0"/>
    <x v="0"/>
    <x v="0"/>
    <x v="0"/>
    <x v="0"/>
    <x v="0"/>
    <x v="0"/>
    <x v="0"/>
    <x v="0"/>
    <x v="0"/>
    <x v="0"/>
    <x v="0"/>
  </r>
  <r>
    <s v="1791430956001"/>
    <x v="60"/>
    <x v="0"/>
    <x v="0"/>
    <x v="0"/>
    <x v="0"/>
    <x v="0"/>
    <x v="0"/>
    <x v="0"/>
    <x v="0"/>
    <n v="7308856.3499999996"/>
    <n v="-45941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912.639999999999"/>
    <x v="0"/>
    <n v="0"/>
    <x v="0"/>
    <n v="20058.07"/>
    <n v="48709.17"/>
    <x v="0"/>
    <n v="2176.36"/>
    <n v="6360.18"/>
    <n v="126401.58"/>
    <n v="121841.04"/>
    <x v="0"/>
    <n v="0"/>
    <x v="0"/>
    <n v="4223.05"/>
    <n v="0"/>
    <n v="337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62039.65"/>
    <n v="115216.42"/>
    <n v="126401.58"/>
    <n v="11185.160000000003"/>
    <n v="1973224.8099999998"/>
    <n v="589091.28"/>
    <n v="3.3496079079629215"/>
    <n v="8985395.5099999998"/>
    <n v="748115.82999999984"/>
    <n v="8.3259087389910544E-2"/>
    <n v="8237279.6799999988"/>
    <n v="0.91674091261008928"/>
    <n v="6727811.4700000007"/>
    <n v="1.2243624418922663"/>
    <x v="0"/>
    <x v="0"/>
    <n v="8236.02"/>
    <n v="0"/>
    <n v="23171.83"/>
    <x v="0"/>
    <n v="359308.62000000005"/>
    <x v="0"/>
    <x v="0"/>
    <x v="0"/>
    <n v="8236.02"/>
    <n v="23171.83"/>
    <n v="390716.47000000003"/>
    <n v="0"/>
    <n v="267239.84999999998"/>
    <n v="296265.57"/>
    <n v="7204768.2299999986"/>
    <x v="0"/>
    <x v="0"/>
    <n v="0"/>
    <x v="0"/>
    <x v="0"/>
    <n v="0"/>
    <n v="267239.84999999998"/>
    <n v="296265.57"/>
    <n v="7768273.6499999994"/>
    <n v="5.0296434909962273E-2"/>
    <x v="0"/>
    <n v="3.081883184712161E-2"/>
    <n v="7.821303703970732E-2"/>
    <n v="4.9870947757052302E-2"/>
    <x v="0"/>
    <x v="0"/>
    <n v="0"/>
    <x v="0"/>
    <x v="0"/>
    <x v="0"/>
    <n v="3.081883184712161E-2"/>
    <n v="7.821303703970732E-2"/>
    <n v="0"/>
    <n v="8575.86"/>
    <n v="23190.809999999998"/>
    <n v="427577.43000000005"/>
    <x v="0"/>
    <x v="0"/>
    <n v="0"/>
    <x v="0"/>
    <x v="0"/>
    <n v="0"/>
    <n v="8575.86"/>
    <n v="23190.809999999998"/>
    <n v="-459417.3"/>
    <n v="1.1758329511934831"/>
    <x v="0"/>
    <n v="1.0412626487065355"/>
    <n v="1.0008190980168592"/>
    <n v="1.1900004792537402"/>
    <x v="0"/>
    <x v="0"/>
    <n v="0"/>
    <x v="0"/>
    <x v="0"/>
    <n v="0"/>
    <n v="1.0412626487065355"/>
    <n v="1.0008190980168592"/>
    <n v="18051177.780000001"/>
    <n v="9025588.8900000006"/>
    <n v="6.476142965558894E-2"/>
    <n v="68093.38"/>
    <n v="0.7153290084880497"/>
    <n v="2.6181055095674761E-2"/>
    <n v="3904175.36"/>
    <n v="1952087.68"/>
    <n v="6.8758141027763647E-2"/>
    <n v="1.487126453861783E-2"/>
    <n v="1.6607510019194294"/>
    <n v="19384.210000000006"/>
    <n v="0.11915987298275459"/>
    <n v="2.5772337166577949E-2"/>
    <n v="0"/>
    <n v="0"/>
    <n v="0"/>
    <n v="0"/>
    <n v="3067.63"/>
    <n v="259003.83"/>
    <n v="511210.56999999995"/>
    <n v="255605.28499999997"/>
    <n v="2072.54"/>
    <n v="273093.74"/>
    <n v="564850.02"/>
    <n v="282425.01"/>
    <n v="113343.83"/>
    <n v="6845459.6099999994"/>
    <n v="13668898.91"/>
    <n v="6834449.45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01720997279069"/>
    <n v="8.8060473114615456E-2"/>
    <n v="0.1990103180885987"/>
    <x v="0"/>
    <x v="0"/>
    <n v="0"/>
    <x v="0"/>
    <x v="0"/>
    <n v="76.900000000000006"/>
    <n v="30871.760000000002"/>
    <n v="62053.37"/>
    <n v="31026.685000000001"/>
    <n v="2.9742139709736961E-2"/>
    <n v="989.15"/>
    <n v="57464.51"/>
    <n v="115508.94"/>
    <n v="57754.47"/>
    <n v="0.20552175442004747"/>
    <n v="120984.35"/>
    <n v="7377557.1799999988"/>
    <n v="14744959.5"/>
    <n v="7372479.75"/>
    <n v="0.19692318585208729"/>
    <n v="3192058.45"/>
    <n v="989584.1"/>
    <n v="0.31001440465477692"/>
    <n v="-459417.3"/>
    <x v="0"/>
    <n v="-68700.829999999958"/>
    <n v="0"/>
    <n v="0.19913790733026218"/>
    <n v="337.49"/>
    <n v="1961702.16"/>
    <n v="1972887.3199999998"/>
    <n v="0.2195659966001875"/>
    <n v="748115.82999999973"/>
    <n v="1.0832590873899106"/>
    <n v="0.20269019586923293"/>
    <n v="459417.3"/>
    <n v="1973224.81"/>
    <n v="0.23282562517547101"/>
    <x v="0"/>
    <x v="0"/>
    <x v="0"/>
    <x v="0"/>
    <x v="0"/>
    <x v="0"/>
    <n v="136981.38"/>
    <n v="7711823.6899999995"/>
    <n v="7848805.0699999994"/>
    <n v="1966182.7300000002"/>
    <x v="17"/>
    <n v="1966907.4800000002"/>
    <n v="0.25059960878860255"/>
    <n v="5311249.8899999997"/>
    <n v="-2202474.35"/>
    <x v="0"/>
    <n v="682218.05"/>
    <n v="2.8759714727571337"/>
    <n v="83928.4"/>
    <n v="88151.45"/>
    <n v="68093.38"/>
    <n v="19384.210000000006"/>
    <n v="19384.210000000006"/>
    <n v="17545.340000000007"/>
    <n v="11185.160000000007"/>
    <n v="0"/>
    <n v="0"/>
    <n v="0"/>
    <n v="0"/>
    <n v="0"/>
    <x v="0"/>
    <x v="0"/>
    <x v="0"/>
    <x v="0"/>
    <x v="0"/>
    <x v="0"/>
    <x v="0"/>
    <x v="0"/>
    <x v="0"/>
    <x v="0"/>
    <n v="16472.71"/>
    <n v="23423.09"/>
    <n v="33655.340000000004"/>
    <n v="185452.69"/>
    <n v="1041.6600000000001"/>
    <n v="694.44"/>
    <n v="833.33"/>
    <n v="3750.03"/>
    <n v="347.22"/>
    <n v="277.77999999999997"/>
    <n v="138.88999999999999"/>
    <n v="1152.67"/>
    <n v="6376.09"/>
    <n v="10177.1"/>
    <n v="55726.559999999998"/>
    <n v="200813.99"/>
    <n v="1648.12"/>
    <n v="824.06"/>
    <n v="3708.0699999999997"/>
    <n v="10755.24"/>
    <x v="11"/>
    <x v="14"/>
    <n v="2185.37"/>
    <n v="3000.06"/>
    <n v="590813.22"/>
    <n v="714739.80999999994"/>
    <n v="1188688.57"/>
    <n v="1722937.8599999999"/>
    <n v="2628280.1500000004"/>
    <n v="28433.200000000001"/>
    <n v="8926.7000000000007"/>
    <n v="27069.050000000003"/>
    <n v="28348.94"/>
    <n v="33144.959999999999"/>
    <n v="14841.3"/>
    <n v="10818.4"/>
    <n v="44270.83"/>
    <n v="54756.090000000004"/>
    <n v="108699.15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59003.83000000002"/>
    <n v="6319.4600000000009"/>
    <n v="1916.56"/>
    <n v="273093.74"/>
    <n v="16935.489999999998"/>
    <n v="6236.34"/>
    <n v="6845459.6099999994"/>
    <n v="125922.85"/>
    <n v="233385.77000000002"/>
    <x v="0"/>
    <x v="0"/>
    <x v="0"/>
    <x v="0"/>
    <x v="0"/>
    <x v="0"/>
    <n v="0"/>
    <n v="0"/>
    <n v="0"/>
    <x v="0"/>
    <x v="0"/>
    <x v="0"/>
    <x v="0"/>
    <x v="0"/>
    <x v="0"/>
    <n v="7377557.1799999997"/>
    <n v="149177.80000000002"/>
    <n v="241538.66999999998"/>
    <x v="0"/>
    <x v="0"/>
    <x v="0"/>
    <x v="0"/>
    <x v="0"/>
    <x v="0"/>
    <x v="0"/>
    <x v="0"/>
    <x v="0"/>
    <x v="0"/>
    <x v="0"/>
    <x v="0"/>
  </r>
  <r>
    <s v="1791430956001"/>
    <x v="60"/>
    <x v="1"/>
    <x v="0"/>
    <x v="1"/>
    <x v="0"/>
    <x v="0"/>
    <x v="0"/>
    <x v="0"/>
    <x v="0"/>
    <n v="7369683.4900000002"/>
    <n v="-46341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883.899999999994"/>
    <x v="0"/>
    <n v="0"/>
    <x v="0"/>
    <n v="24058.07"/>
    <n v="90746.559999999998"/>
    <x v="0"/>
    <n v="5413.77"/>
    <n v="17460.240000000002"/>
    <n v="242268.51"/>
    <n v="230164.71"/>
    <x v="0"/>
    <n v="0"/>
    <x v="0"/>
    <n v="9544.57"/>
    <n v="0"/>
    <n v="2559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80226.26"/>
    <n v="211562.54"/>
    <n v="242268.51"/>
    <n v="30705.97"/>
    <n v="2010932.23"/>
    <n v="621254.4800000001"/>
    <n v="3.2368897041997986"/>
    <n v="8935187.8900000006"/>
    <n v="760738.52"/>
    <n v="8.5139622061153983E-2"/>
    <n v="8174449.3700000001"/>
    <n v="0.914860377938846"/>
    <n v="6620067.1399999997"/>
    <n v="1.234798559762039"/>
    <x v="0"/>
    <x v="0"/>
    <n v="4793"/>
    <n v="0"/>
    <n v="22755.18"/>
    <x v="0"/>
    <n v="417068.74000000005"/>
    <x v="0"/>
    <x v="0"/>
    <x v="0"/>
    <n v="4793"/>
    <n v="22755.18"/>
    <n v="444616.92000000004"/>
    <n v="0"/>
    <n v="274618.73"/>
    <n v="289981.03999999998"/>
    <n v="7268501.0199999996"/>
    <x v="0"/>
    <x v="0"/>
    <n v="0"/>
    <x v="0"/>
    <x v="0"/>
    <n v="0"/>
    <n v="274618.73"/>
    <n v="289981.03999999998"/>
    <n v="7833100.79"/>
    <n v="5.6761291845958753E-2"/>
    <x v="0"/>
    <n v="1.7453288783325159E-2"/>
    <n v="7.8471268328439689E-2"/>
    <n v="5.7380295999463177E-2"/>
    <x v="0"/>
    <x v="0"/>
    <n v="0"/>
    <x v="0"/>
    <x v="0"/>
    <x v="0"/>
    <n v="1.7453288783325159E-2"/>
    <n v="7.8471268328439689E-2"/>
    <n v="0"/>
    <n v="8575.86"/>
    <n v="23187.859999999997"/>
    <n v="431580.38"/>
    <x v="0"/>
    <x v="0"/>
    <n v="0"/>
    <x v="0"/>
    <x v="0"/>
    <n v="0"/>
    <n v="8575.86"/>
    <n v="23187.859999999997"/>
    <n v="-463417.3"/>
    <n v="1.0422844456751668"/>
    <x v="0"/>
    <n v="1.7892468182766537"/>
    <n v="1.0190145716272074"/>
    <n v="1.0347943602773968"/>
    <x v="0"/>
    <x v="0"/>
    <n v="0"/>
    <x v="0"/>
    <x v="0"/>
    <n v="0"/>
    <n v="1.7892468182766537"/>
    <n v="1.0190145716272074"/>
    <n v="26986365.670000002"/>
    <n v="8995455.2233333346"/>
    <n v="6.0528271941999508E-2"/>
    <n v="141767.31"/>
    <n v="0.64010920430104801"/>
    <n v="2.7148162481709971E-2"/>
    <n v="5884401.6200000001"/>
    <n v="1961467.2066666668"/>
    <n v="9.3927555543022248E-2"/>
    <n v="2.048098905790896E-2"/>
    <n v="1.7084399110690061"/>
    <n v="51020.75"/>
    <n v="0.15606913995785351"/>
    <n v="3.4031018153027198E-2"/>
    <n v="0"/>
    <n v="0"/>
    <n v="0"/>
    <n v="0"/>
    <n v="6416.39"/>
    <n v="269825.73"/>
    <n v="781036.29999999993"/>
    <n v="260345.43333333332"/>
    <n v="4150.88"/>
    <n v="267225.86"/>
    <n v="832075.88"/>
    <n v="277358.62666666665"/>
    <n v="212549.86"/>
    <n v="6851432.2800000003"/>
    <n v="20520331.190000001"/>
    <n v="6840110.396666667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787407448283774"/>
    <n v="8.9794502876348256E-2"/>
    <n v="0.18644423642949981"/>
    <x v="0"/>
    <x v="0"/>
    <n v="0"/>
    <x v="0"/>
    <x v="0"/>
    <n v="274.41000000000003"/>
    <n v="28365.08"/>
    <n v="90418.450000000012"/>
    <n v="30139.483333333337"/>
    <n v="5.462801010192056E-2"/>
    <n v="1861.29"/>
    <n v="56559"/>
    <n v="172067.94"/>
    <n v="57355.98"/>
    <n v="0.19470925263590649"/>
    <n v="228656.1"/>
    <n v="7388483.8700000001"/>
    <n v="22133443.370000001"/>
    <n v="7377814.456666667"/>
    <n v="0.18595433756948232"/>
    <n v="3105761.0399999996"/>
    <n v="886244.95"/>
    <n v="0.28535516370570485"/>
    <n v="-463417.3"/>
    <x v="0"/>
    <n v="-18800.379999999946"/>
    <n v="0"/>
    <n v="0.22452834253394863"/>
    <n v="2559.23"/>
    <n v="1977667.03"/>
    <n v="2008373"/>
    <n v="0.22477121071485379"/>
    <n v="760738.5199999999"/>
    <n v="1.085139622061154"/>
    <n v="0.20713575114685712"/>
    <n v="463417.3"/>
    <n v="2010932.23"/>
    <n v="0.2304489893227282"/>
    <x v="0"/>
    <x v="0"/>
    <x v="0"/>
    <x v="0"/>
    <x v="0"/>
    <x v="0"/>
    <n v="144129.99"/>
    <n v="7760682.96"/>
    <n v="7904812.9500000002"/>
    <n v="1994129.7450000001"/>
    <x v="17"/>
    <n v="1994854.4950000001"/>
    <n v="0.25235948119430202"/>
    <n v="5228336.9400000004"/>
    <n v="-2219516.09"/>
    <x v="0"/>
    <n v="688533.05"/>
    <n v="2.8760075641975353"/>
    <n v="156280.81"/>
    <n v="165825.38"/>
    <n v="141767.31"/>
    <n v="51020.75"/>
    <n v="51020.75"/>
    <n v="48166.210000000006"/>
    <n v="30705.970000000005"/>
    <n v="0"/>
    <n v="0"/>
    <n v="0"/>
    <n v="0"/>
    <n v="0"/>
    <x v="0"/>
    <x v="0"/>
    <x v="0"/>
    <x v="0"/>
    <x v="0"/>
    <x v="0"/>
    <x v="0"/>
    <x v="0"/>
    <x v="0"/>
    <x v="0"/>
    <n v="12677.47"/>
    <n v="30649.73"/>
    <n v="38557.600000000006"/>
    <n v="187940.93000000002"/>
    <n v="416.67"/>
    <n v="277.77999999999997"/>
    <n v="416.67"/>
    <n v="1944.42"/>
    <n v="138.88999999999999"/>
    <n v="277.77999999999997"/>
    <n v="168.12"/>
    <n v="1152.67"/>
    <n v="6078.49"/>
    <n v="10138.01"/>
    <n v="55611.86"/>
    <n v="195397.5"/>
    <n v="1648.12"/>
    <n v="824.06"/>
    <n v="3471.96"/>
    <n v="10579.32"/>
    <x v="11"/>
    <x v="15"/>
    <n v="1921.49"/>
    <n v="3166.73"/>
    <n v="523587.82"/>
    <n v="765607.41"/>
    <n v="1168767.3499999999"/>
    <n v="1727285.55"/>
    <n v="2666184.15"/>
    <n v="29664.39"/>
    <n v="16526.16"/>
    <n v="36546.840000000004"/>
    <n v="34709.939999999995"/>
    <n v="48028.119999999995"/>
    <n v="23858.85"/>
    <n v="17601.45"/>
    <n v="27248.66"/>
    <n v="51580.41"/>
    <n v="131303.91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69825.73000000004"/>
    <n v="3055.54"/>
    <n v="1737.46"/>
    <n v="267225.86"/>
    <n v="16523.46"/>
    <n v="6231.7199999999993"/>
    <n v="6851432.2799999993"/>
    <n v="165475.45000000001"/>
    <n v="251593.28999999998"/>
    <x v="0"/>
    <x v="0"/>
    <x v="0"/>
    <x v="0"/>
    <x v="0"/>
    <x v="0"/>
    <n v="0"/>
    <n v="0"/>
    <n v="0"/>
    <x v="0"/>
    <x v="0"/>
    <x v="0"/>
    <x v="0"/>
    <x v="0"/>
    <x v="0"/>
    <n v="7388483.8699999992"/>
    <n v="185054.45"/>
    <n v="259562.46999999997"/>
    <x v="0"/>
    <x v="0"/>
    <x v="0"/>
    <x v="0"/>
    <x v="0"/>
    <x v="0"/>
    <x v="0"/>
    <x v="0"/>
    <x v="0"/>
    <x v="0"/>
    <x v="0"/>
    <x v="0"/>
  </r>
  <r>
    <s v="1791430956001"/>
    <x v="60"/>
    <x v="2"/>
    <x v="0"/>
    <x v="2"/>
    <x v="0"/>
    <x v="0"/>
    <x v="0"/>
    <x v="0"/>
    <x v="0"/>
    <n v="7590010.71"/>
    <n v="-47491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2670.81"/>
    <x v="0"/>
    <n v="0"/>
    <x v="0"/>
    <n v="35558.07"/>
    <n v="141001.13"/>
    <x v="0"/>
    <n v="6548.36"/>
    <n v="28557.96"/>
    <n v="374600.17"/>
    <n v="353019.88"/>
    <x v="0"/>
    <n v="0"/>
    <x v="0"/>
    <n v="15821.92"/>
    <n v="0"/>
    <n v="5758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04449.44"/>
    <n v="324336.33"/>
    <n v="374600.17"/>
    <n v="50263.839999999967"/>
    <n v="2054713.2799999998"/>
    <n v="647067.46000000008"/>
    <n v="3.175423594937071"/>
    <n v="9212614.5"/>
    <n v="761789.85"/>
    <n v="8.2689865075761065E-2"/>
    <n v="8450824.6500000004"/>
    <n v="0.91731013492423896"/>
    <n v="6871298.9699999997"/>
    <n v="1.2298729376928859"/>
    <x v="0"/>
    <x v="0"/>
    <n v="7084.66"/>
    <n v="0"/>
    <n v="20527.96"/>
    <x v="0"/>
    <n v="457113.68"/>
    <x v="0"/>
    <x v="0"/>
    <x v="0"/>
    <n v="7084.66"/>
    <n v="20527.96"/>
    <n v="484726.3"/>
    <n v="0"/>
    <n v="266459.86000000004"/>
    <n v="277360.37"/>
    <n v="7521107.7800000012"/>
    <x v="0"/>
    <x v="0"/>
    <n v="0"/>
    <x v="0"/>
    <x v="0"/>
    <n v="0"/>
    <n v="266459.86000000004"/>
    <n v="277360.37"/>
    <n v="8064928.0099999998"/>
    <n v="6.010299154548808E-2"/>
    <x v="0"/>
    <n v="2.658809473216716E-2"/>
    <n v="7.4011871270578414E-2"/>
    <n v="6.077744042115029E-2"/>
    <x v="0"/>
    <x v="0"/>
    <n v="0"/>
    <x v="0"/>
    <x v="0"/>
    <x v="0"/>
    <n v="2.658809473216716E-2"/>
    <n v="7.4011871270578414E-2"/>
    <n v="0"/>
    <n v="8346.19"/>
    <n v="24417.53"/>
    <n v="442080.38"/>
    <x v="0"/>
    <x v="0"/>
    <n v="0"/>
    <x v="0"/>
    <x v="0"/>
    <n v="0"/>
    <n v="8346.19"/>
    <n v="24417.53"/>
    <n v="-474917.3"/>
    <n v="0.9797638378606649"/>
    <x v="0"/>
    <n v="1.1780650024136656"/>
    <n v="1.1894766942258266"/>
    <n v="0.96711255720896394"/>
    <x v="0"/>
    <x v="0"/>
    <n v="0"/>
    <x v="0"/>
    <x v="0"/>
    <n v="0"/>
    <n v="1.1780650024136656"/>
    <n v="1.1894766942258266"/>
    <n v="36198980.170000002"/>
    <n v="9049745.0425000004"/>
    <n v="6.2322697197687377E-2"/>
    <n v="220612.92"/>
    <n v="0.63913360106017358"/>
    <n v="2.8278427601901138E-2"/>
    <n v="7888851.0600000005"/>
    <n v="1972212.7650000001"/>
    <n v="0.10194405166016654"/>
    <n v="2.2216687769190249E-2"/>
    <n v="1.725616165315992"/>
    <n v="79611.790000000008"/>
    <n v="0.1614669399018924"/>
    <n v="3.5188522826277192E-2"/>
    <n v="0"/>
    <n v="0"/>
    <n v="0"/>
    <n v="0"/>
    <n v="9749.3700000000008"/>
    <n v="259375.2"/>
    <n v="1040411.5"/>
    <n v="260102.875"/>
    <n v="6535.61"/>
    <n v="256832.40999999997"/>
    <n v="1088908.29"/>
    <n v="272227.07250000001"/>
    <n v="323718.90000000002"/>
    <n v="7063994.1000000006"/>
    <n v="27584325.290000003"/>
    <n v="6896081.3225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93098403852709"/>
    <n v="9.6031742030359607E-2"/>
    <n v="0.1877697694450296"/>
    <x v="0"/>
    <x v="0"/>
    <n v="0"/>
    <x v="0"/>
    <x v="0"/>
    <n v="75.81"/>
    <n v="26165.14"/>
    <n v="116583.59000000001"/>
    <n v="29145.897500000003"/>
    <n v="1.040420868837544E-2"/>
    <n v="2569.59"/>
    <n v="66337.649999999994"/>
    <n v="238405.59"/>
    <n v="59601.397499999999"/>
    <n v="0.17245166105375298"/>
    <n v="350151.6"/>
    <n v="7580201.71"/>
    <n v="29713645.080000002"/>
    <n v="7428411.2700000005"/>
    <n v="0.18854723427288106"/>
    <n v="3239391.77"/>
    <n v="941140.74"/>
    <n v="0.29053007688539012"/>
    <n v="-474917.3"/>
    <x v="0"/>
    <n v="9809"/>
    <n v="4.7739020794181101E-3"/>
    <n v="0.2418251567373034"/>
    <n v="5758.37"/>
    <n v="1998691.0699999998"/>
    <n v="2048954.9099999997"/>
    <n v="0.22240753805556499"/>
    <n v="761789.85"/>
    <n v="1.082689865075761"/>
    <n v="0.20542128011884739"/>
    <n v="474917.3"/>
    <n v="2054713.2800000003"/>
    <n v="0.23113555775528929"/>
    <x v="0"/>
    <x v="0"/>
    <x v="0"/>
    <x v="0"/>
    <x v="0"/>
    <x v="0"/>
    <n v="140436.94999999998"/>
    <n v="7990599.8599999994"/>
    <n v="8131036.8099999996"/>
    <n v="2028131.86"/>
    <x v="17"/>
    <n v="2028856.61"/>
    <n v="0.24952003753135146"/>
    <n v="5332414.7699999996"/>
    <n v="-2298251.0300000003"/>
    <x v="0"/>
    <n v="696718.92"/>
    <n v="2.8769843655171585"/>
    <n v="240349.07"/>
    <n v="256170.99000000002"/>
    <n v="220612.92"/>
    <n v="79611.790000000008"/>
    <n v="79611.790000000008"/>
    <n v="78821.8"/>
    <n v="50263.840000000004"/>
    <n v="0"/>
    <n v="0"/>
    <n v="0"/>
    <n v="0"/>
    <n v="0"/>
    <x v="0"/>
    <x v="0"/>
    <x v="0"/>
    <x v="0"/>
    <x v="0"/>
    <x v="0"/>
    <x v="0"/>
    <x v="0"/>
    <x v="0"/>
    <x v="0"/>
    <n v="16966.169999999998"/>
    <n v="23819.95"/>
    <n v="36918.019999999997"/>
    <n v="181671.06"/>
    <n v="729.18"/>
    <n v="486.12"/>
    <n v="729.18"/>
    <n v="3159.66"/>
    <n v="243.06"/>
    <n v="277.77999999999997"/>
    <n v="307.01"/>
    <n v="1152.67"/>
    <n v="6413.7199999999993"/>
    <n v="9786.43"/>
    <n v="55267.009999999987"/>
    <n v="185365.25000000003"/>
    <n v="1370.36"/>
    <n v="685.18"/>
    <n v="2749.77"/>
    <n v="9778.1200000000008"/>
    <x v="12"/>
    <x v="16"/>
    <n v="1583.36"/>
    <n v="3333.3999999999996"/>
    <n v="435000.23"/>
    <n v="1008385.36"/>
    <n v="1007493.2699999999"/>
    <n v="1915673.4"/>
    <n v="2697441.84"/>
    <n v="26099.589999999997"/>
    <n v="27874.32"/>
    <n v="30064.949999999997"/>
    <n v="41608.879999999997"/>
    <n v="64947.24"/>
    <n v="29646.1"/>
    <n v="27101.609999999997"/>
    <n v="16752.030000000002"/>
    <n v="53940.54"/>
    <n v="139078.42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59375.19999999998"/>
    <n v="5104.1399999999994"/>
    <n v="1980.52"/>
    <n v="256832.41000000003"/>
    <n v="14583.43"/>
    <n v="5944.53"/>
    <n v="7063994.0999999996"/>
    <n v="190594.97999999998"/>
    <n v="266518.7"/>
    <x v="0"/>
    <x v="0"/>
    <x v="0"/>
    <x v="0"/>
    <x v="0"/>
    <x v="0"/>
    <n v="0"/>
    <n v="0"/>
    <n v="0"/>
    <x v="0"/>
    <x v="0"/>
    <x v="0"/>
    <x v="0"/>
    <x v="0"/>
    <x v="0"/>
    <n v="7580201.709999999"/>
    <n v="210282.55"/>
    <n v="274443.75"/>
    <x v="0"/>
    <x v="0"/>
    <x v="0"/>
    <x v="0"/>
    <x v="0"/>
    <x v="0"/>
    <x v="0"/>
    <x v="0"/>
    <x v="0"/>
    <x v="0"/>
    <x v="0"/>
    <x v="0"/>
  </r>
  <r>
    <s v="1791430956001"/>
    <x v="60"/>
    <x v="3"/>
    <x v="0"/>
    <x v="3"/>
    <x v="0"/>
    <x v="0"/>
    <x v="0"/>
    <x v="0"/>
    <x v="0"/>
    <n v="7657855.46"/>
    <n v="-493839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1031.48000000001"/>
    <x v="0"/>
    <n v="0"/>
    <x v="0"/>
    <n v="55558.07"/>
    <n v="192259.62"/>
    <x v="0"/>
    <n v="7923.41"/>
    <n v="35945.85"/>
    <n v="505974.74"/>
    <n v="474383.42"/>
    <x v="0"/>
    <n v="0"/>
    <x v="0"/>
    <n v="22964.67"/>
    <n v="0"/>
    <n v="8626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27128.5"/>
    <n v="442718.43"/>
    <n v="505974.74"/>
    <n v="63256.31"/>
    <n v="2090384.81"/>
    <n v="681653.20999999985"/>
    <n v="3.0666397213914691"/>
    <n v="9280703.2400000002"/>
    <n v="826416.22999999986"/>
    <n v="8.9046725084165043E-2"/>
    <n v="8454287.0099999998"/>
    <n v="0.91095327491583489"/>
    <n v="6934901.4800000004"/>
    <n v="1.2190925904833474"/>
    <x v="0"/>
    <x v="0"/>
    <n v="7048.01"/>
    <n v="0"/>
    <n v="13611.17"/>
    <x v="0"/>
    <n v="517920.74"/>
    <x v="0"/>
    <x v="0"/>
    <x v="0"/>
    <n v="7048.01"/>
    <n v="13611.17"/>
    <n v="538579.92000000004"/>
    <n v="0"/>
    <n v="264497.07"/>
    <n v="270827.3"/>
    <n v="7616370.3000000007"/>
    <x v="0"/>
    <x v="0"/>
    <n v="0"/>
    <x v="0"/>
    <x v="0"/>
    <n v="0"/>
    <n v="264497.07"/>
    <n v="270827.3"/>
    <n v="8151694.6699999999"/>
    <n v="6.6069687568413304E-2"/>
    <x v="0"/>
    <n v="2.6646835823171879E-2"/>
    <n v="5.0257747280277883E-2"/>
    <n v="6.8000992546278893E-2"/>
    <x v="0"/>
    <x v="0"/>
    <n v="0"/>
    <x v="0"/>
    <x v="0"/>
    <x v="0"/>
    <n v="2.6646835823171879E-2"/>
    <n v="5.0257747280277883E-2"/>
    <n v="0"/>
    <n v="8346.19"/>
    <n v="24414.519999999997"/>
    <n v="461005.30000000005"/>
    <x v="0"/>
    <x v="0"/>
    <n v="0"/>
    <x v="0"/>
    <x v="0"/>
    <n v="0"/>
    <n v="8346.19"/>
    <n v="24414.519999999997"/>
    <n v="-493839.21"/>
    <n v="0.91692837341577826"/>
    <x v="0"/>
    <n v="1.1841909985939294"/>
    <n v="1.7937120761844865"/>
    <n v="0.89010781842797038"/>
    <x v="0"/>
    <x v="0"/>
    <n v="0"/>
    <x v="0"/>
    <x v="0"/>
    <n v="0"/>
    <n v="1.1841909985939294"/>
    <n v="1.7937120761844865"/>
    <n v="45479683.410000004"/>
    <n v="9095936.682"/>
    <n v="6.341060631406889E-2"/>
    <n v="290758.53999999992"/>
    <n v="0.66123464507697705"/>
    <n v="2.7864428795064039E-2"/>
    <n v="9915979.5600000005"/>
    <n v="1983195.912"/>
    <n v="9.5688443512685101E-2"/>
    <n v="2.0863044305875041E-2"/>
    <n v="1.7239677573723788"/>
    <n v="98498.919999999925"/>
    <n v="0.14900028696711018"/>
    <n v="3.2486677329753182E-2"/>
    <n v="0"/>
    <n v="0"/>
    <n v="0"/>
    <n v="0"/>
    <n v="12943.84"/>
    <n v="257449.06"/>
    <n v="1297860.56"/>
    <n v="259572.11200000002"/>
    <n v="8637.86"/>
    <n v="257216.13"/>
    <n v="1346124.42"/>
    <n v="269224.88399999996"/>
    <n v="433302.07"/>
    <n v="7098449.5599999996"/>
    <n v="34682774.850000001"/>
    <n v="6936554.9700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959819720540701"/>
    <n v="9.6252544025610953E-2"/>
    <n v="0.18739939575509482"/>
    <x v="0"/>
    <x v="0"/>
    <n v="0"/>
    <x v="0"/>
    <x v="0"/>
    <n v="429.93"/>
    <n v="25462.799999999999"/>
    <n v="142046.39000000001"/>
    <n v="28409.278000000002"/>
    <n v="4.5400309011724968E-2"/>
    <n v="2999.39"/>
    <n v="62713.99"/>
    <n v="301119.58"/>
    <n v="60223.916000000005"/>
    <n v="0.14941190473233257"/>
    <n v="470954.25"/>
    <n v="7613114.75"/>
    <n v="37326759.829999998"/>
    <n v="7465351.966"/>
    <n v="0.18925601317053831"/>
    <n v="3430341.99"/>
    <n v="961597.46"/>
    <n v="0.28032116412976071"/>
    <n v="-493839.21"/>
    <x v="0"/>
    <n v="44740.710000000021"/>
    <n v="2.140309754738412E-2"/>
    <n v="0.26568612695248478"/>
    <n v="8626.65"/>
    <n v="2018501.85"/>
    <n v="2081758.1600000001"/>
    <n v="0.22431038965103253"/>
    <n v="826416.22999999963"/>
    <n v="1.0890467250841651"/>
    <n v="0.20596948182705116"/>
    <n v="493839.21"/>
    <n v="2090384.81"/>
    <n v="0.2362432063405589"/>
    <x v="0"/>
    <x v="0"/>
    <x v="0"/>
    <x v="0"/>
    <x v="0"/>
    <x v="0"/>
    <n v="130770.66499999999"/>
    <n v="8057564.4500000002"/>
    <n v="8188335.1150000002"/>
    <n v="2057307.155"/>
    <x v="17"/>
    <n v="2058031.905"/>
    <n v="0.2513370393488103"/>
    <n v="5402168.0999999996"/>
    <n v="-2468744.5300000003"/>
    <x v="0"/>
    <n v="706705.92000000004"/>
    <n v="2.8684187334952562"/>
    <n v="323351.93999999994"/>
    <n v="346316.60999999993"/>
    <n v="290758.53999999992"/>
    <n v="98498.919999999925"/>
    <n v="98498.919999999925"/>
    <n v="99202.159999999916"/>
    <n v="63256.309999999918"/>
    <n v="0"/>
    <n v="0"/>
    <n v="0"/>
    <n v="0"/>
    <n v="0"/>
    <x v="0"/>
    <x v="0"/>
    <x v="0"/>
    <x v="0"/>
    <x v="0"/>
    <x v="0"/>
    <x v="0"/>
    <x v="0"/>
    <x v="0"/>
    <x v="0"/>
    <n v="12836.25"/>
    <n v="25675.56"/>
    <n v="36209.78"/>
    <n v="182727.47"/>
    <n v="729.18"/>
    <n v="486.12"/>
    <n v="729.18"/>
    <n v="2916.6"/>
    <n v="243.06"/>
    <n v="381.95"/>
    <n v="409.25"/>
    <n v="1152.67"/>
    <n v="6332.76"/>
    <n v="10720.5"/>
    <n v="55607.149999999994"/>
    <n v="184555.71999999997"/>
    <n v="1037.04"/>
    <n v="518.52"/>
    <n v="1833.1299999999999"/>
    <n v="4352.01"/>
    <x v="13"/>
    <x v="17"/>
    <n v="1592.62"/>
    <n v="3500.0699999999997"/>
    <n v="489692.32999999996"/>
    <n v="997512.94"/>
    <n v="961624.39000000013"/>
    <n v="1932810.67"/>
    <n v="2716809.23"/>
    <n v="31311.13"/>
    <n v="34067.17"/>
    <n v="28570.03"/>
    <n v="52300.079999999994"/>
    <n v="90148.35"/>
    <n v="27706.489999999998"/>
    <n v="40608.370000000003"/>
    <n v="17890.16"/>
    <n v="55232.08"/>
    <n v="140086.87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57449.06"/>
    <n v="4861.08"/>
    <n v="2186.9300000000003"/>
    <n v="257216.12999999998"/>
    <n v="7740.7"/>
    <n v="5870.4699999999993"/>
    <n v="7098449.5600000005"/>
    <n v="236396.76"/>
    <n v="281523.98"/>
    <x v="0"/>
    <x v="0"/>
    <x v="0"/>
    <x v="0"/>
    <x v="0"/>
    <x v="0"/>
    <n v="0"/>
    <n v="0"/>
    <n v="0"/>
    <x v="0"/>
    <x v="0"/>
    <x v="0"/>
    <x v="0"/>
    <x v="0"/>
    <x v="0"/>
    <n v="7613114.75"/>
    <n v="248998.54"/>
    <n v="289581.38"/>
    <x v="0"/>
    <x v="0"/>
    <x v="0"/>
    <x v="0"/>
    <x v="0"/>
    <x v="0"/>
    <x v="0"/>
    <x v="0"/>
    <x v="0"/>
    <x v="0"/>
    <x v="0"/>
    <x v="0"/>
  </r>
  <r>
    <s v="1791708288001"/>
    <x v="61"/>
    <x v="0"/>
    <x v="0"/>
    <x v="0"/>
    <x v="0"/>
    <x v="0"/>
    <x v="0"/>
    <x v="0"/>
    <x v="0"/>
    <n v="4016836.82"/>
    <n v="-555825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556.38"/>
    <x v="0"/>
    <n v="0"/>
    <x v="0"/>
    <n v="2133.64"/>
    <n v="29067.119999999999"/>
    <x v="0"/>
    <n v="38.76"/>
    <n v="0"/>
    <n v="58067.88"/>
    <n v="55690.36"/>
    <x v="0"/>
    <n v="54.18"/>
    <x v="7"/>
    <n v="0"/>
    <n v="0"/>
    <n v="1845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1"/>
    <n v="1295624.17"/>
    <n v="50795.9"/>
    <n v="58067.88"/>
    <n v="7271.9799999999959"/>
    <n v="1302896.1499999999"/>
    <n v="831721.97"/>
    <n v="1.5665044293587675"/>
    <n v="8278986.9000000004"/>
    <n v="835728.8899999999"/>
    <n v="0.10094579205095733"/>
    <n v="7443258.0100000007"/>
    <n v="0.89905420794904267"/>
    <n v="6828918.3100000005"/>
    <n v="1.0899614949413563"/>
    <x v="0"/>
    <x v="0"/>
    <n v="189868.72999999998"/>
    <n v="0"/>
    <n v="0"/>
    <x v="0"/>
    <n v="0"/>
    <x v="0"/>
    <x v="2"/>
    <x v="0"/>
    <n v="189868.72999999998"/>
    <n v="0"/>
    <n v="387166.22"/>
    <n v="0"/>
    <n v="4256498.55"/>
    <n v="0"/>
    <n v="0"/>
    <x v="0"/>
    <x v="0"/>
    <n v="0"/>
    <x v="0"/>
    <x v="5"/>
    <n v="0"/>
    <n v="4256498.55"/>
    <n v="0"/>
    <n v="4572662.2"/>
    <n v="8.4669761960548928E-2"/>
    <x v="0"/>
    <n v="4.4606788365991572E-2"/>
    <n v="0"/>
    <n v="0"/>
    <x v="0"/>
    <x v="0"/>
    <n v="0"/>
    <x v="0"/>
    <x v="2"/>
    <x v="0"/>
    <n v="4.4606788365991572E-2"/>
    <n v="0"/>
    <n v="0"/>
    <n v="320959.14"/>
    <n v="0"/>
    <n v="0"/>
    <x v="0"/>
    <x v="0"/>
    <n v="0"/>
    <x v="0"/>
    <x v="5"/>
    <n v="0"/>
    <n v="320959.14"/>
    <n v="0"/>
    <n v="-555825.38"/>
    <n v="1.4356246782066886"/>
    <x v="0"/>
    <n v="1.6904265383773307"/>
    <n v="0"/>
    <n v="0"/>
    <x v="0"/>
    <x v="0"/>
    <n v="0"/>
    <x v="0"/>
    <x v="2"/>
    <n v="0"/>
    <n v="1.6904265383773307"/>
    <n v="0"/>
    <n v="16544019.609999999"/>
    <n v="8272009.8049999997"/>
    <n v="4.2166951952736467E-2"/>
    <n v="34532.149999999994"/>
    <n v="0.84174081254714817"/>
    <n v="1.5055354494952759E-2"/>
    <n v="2581746.25"/>
    <n v="1290873.125"/>
    <n v="6.7600570737732263E-2"/>
    <n v="1.054928149955209E-2"/>
    <n v="0.69838060591151241"/>
    <n v="5465.0299999999952"/>
    <n v="5.0803102744895967E-2"/>
    <n v="7.9279838329446902E-3"/>
    <n v="0"/>
    <n v="0"/>
    <n v="0"/>
    <n v="0"/>
    <n v="40792.47"/>
    <n v="4066629.82"/>
    <n v="8170617.1799999997"/>
    <n v="4085308.59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5"/>
    <x v="5"/>
    <x v="5"/>
    <x v="5"/>
    <n v="0"/>
    <n v="0.11982194960699408"/>
    <n v="0"/>
    <n v="0"/>
    <x v="0"/>
    <x v="0"/>
    <n v="0"/>
    <x v="0"/>
    <x v="5"/>
    <n v="774.4"/>
    <n v="68182.09"/>
    <n v="137195.12"/>
    <n v="68597.56"/>
    <n v="0.13546837525999467"/>
    <n v="2063.5100000000002"/>
    <n v="153751.35"/>
    <n v="294376.40000000002"/>
    <n v="147188.20000000001"/>
    <n v="0.16823441009537449"/>
    <n v="45658.6"/>
    <n v="4185495.98"/>
    <n v="8415671.7699999996"/>
    <n v="4207835.8849999998"/>
    <n v="0.13021021137092187"/>
    <n v="6326533.4699999997"/>
    <n v="1717665.53"/>
    <n v="0.27150184823095547"/>
    <n v="-555825.38"/>
    <x v="0"/>
    <n v="-168659.16000000003"/>
    <n v="0"/>
    <n v="0.2988260245253066"/>
    <n v="1845.71"/>
    <n v="1293778.46"/>
    <n v="1301050.44"/>
    <n v="0.15715092386485113"/>
    <n v="835728.89"/>
    <n v="1.1009457920509573"/>
    <n v="0.14274174532434872"/>
    <n v="555825.38"/>
    <n v="1302916.1499999999"/>
    <n v="0.42660103645196207"/>
    <x v="7"/>
    <x v="0"/>
    <x v="17"/>
    <x v="2"/>
    <x v="0"/>
    <x v="0"/>
    <n v="772051.71"/>
    <n v="5266717.95"/>
    <n v="6038769.6600000001"/>
    <n v="1299260.1599999999"/>
    <x v="0"/>
    <n v="1299260.1599999999"/>
    <n v="0.21515312441971829"/>
    <n v="6828918.4000000004"/>
    <n v="-4608867.9399999995"/>
    <x v="0"/>
    <n v="1074494.78"/>
    <n v="1.2057984776808315"/>
    <n v="36133.979999999996"/>
    <n v="36665.789999999994"/>
    <n v="34532.149999999994"/>
    <n v="5465.0299999999952"/>
    <n v="5465.0299999999952"/>
    <n v="7271.979999999995"/>
    <n v="7271.979999999995"/>
    <n v="0"/>
    <n v="0"/>
    <n v="0"/>
    <n v="0"/>
    <n v="0"/>
    <x v="0"/>
    <x v="0"/>
    <x v="0"/>
    <x v="0"/>
    <x v="0"/>
    <x v="0"/>
    <x v="0"/>
    <x v="0"/>
    <x v="0"/>
    <x v="0"/>
    <n v="118302.96"/>
    <n v="217940.84999999998"/>
    <n v="243207.84999999998"/>
    <n v="3487178.16"/>
    <n v="11975.02"/>
    <n v="17234.23"/>
    <n v="13818.06"/>
    <n v="85843.36"/>
    <n v="0"/>
    <n v="5865.22"/>
    <n v="14859.79"/>
    <n v="40273.050000000003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5"/>
    <x v="5"/>
    <x v="5"/>
    <x v="5"/>
    <x v="5"/>
    <x v="2"/>
    <x v="2"/>
    <x v="2"/>
    <x v="2"/>
    <x v="0"/>
    <x v="0"/>
    <x v="2"/>
    <x v="1"/>
    <x v="1"/>
    <x v="1"/>
    <n v="0"/>
    <x v="0"/>
    <x v="0"/>
    <n v="4066629.8200000003"/>
    <n v="128870.67"/>
    <n v="60998.060000000005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5"/>
    <x v="2"/>
    <x v="2"/>
    <n v="4185495.9800000009"/>
    <n v="136244.87999999998"/>
    <n v="250921.34000000003"/>
    <x v="0"/>
    <x v="0"/>
    <x v="0"/>
    <x v="0"/>
    <x v="0"/>
    <x v="0"/>
    <x v="0"/>
    <x v="0"/>
    <x v="0"/>
    <x v="0"/>
    <x v="0"/>
    <x v="0"/>
  </r>
  <r>
    <s v="1791708288001"/>
    <x v="61"/>
    <x v="1"/>
    <x v="0"/>
    <x v="1"/>
    <x v="0"/>
    <x v="0"/>
    <x v="0"/>
    <x v="0"/>
    <x v="0"/>
    <n v="3946267.64"/>
    <n v="-555825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168.800000000003"/>
    <x v="0"/>
    <n v="0"/>
    <x v="0"/>
    <n v="2138.69"/>
    <n v="58233.08"/>
    <x v="0"/>
    <n v="45.61"/>
    <n v="0"/>
    <n v="112156.39"/>
    <n v="105922.08"/>
    <x v="0"/>
    <n v="126.11"/>
    <x v="8"/>
    <n v="0"/>
    <n v="0"/>
    <n v="5253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1"/>
    <n v="1306132.1200000001"/>
    <n v="97586.18"/>
    <n v="112156.39"/>
    <n v="14570.210000000006"/>
    <n v="1320702.33"/>
    <n v="606927.9"/>
    <n v="2.1760448481607124"/>
    <n v="8323001.9199999999"/>
    <n v="610934.81999999995"/>
    <n v="7.3403181432883768E-2"/>
    <n v="7712067.1000000006"/>
    <n v="0.92659681856711629"/>
    <n v="6847666.2300000004"/>
    <n v="1.1262329151226753"/>
    <x v="0"/>
    <x v="0"/>
    <n v="171373.95"/>
    <n v="0"/>
    <n v="0"/>
    <x v="0"/>
    <n v="0"/>
    <x v="0"/>
    <x v="3"/>
    <x v="0"/>
    <n v="171373.95"/>
    <n v="0"/>
    <n v="361660.99"/>
    <n v="0"/>
    <n v="4202211.8100000005"/>
    <n v="0"/>
    <n v="0"/>
    <x v="0"/>
    <x v="0"/>
    <n v="0"/>
    <x v="0"/>
    <x v="6"/>
    <n v="0"/>
    <n v="4202211.8100000005"/>
    <n v="0"/>
    <n v="4502093.0200000005"/>
    <n v="8.0331745344524211E-2"/>
    <x v="0"/>
    <n v="4.0781844835184537E-2"/>
    <n v="0"/>
    <n v="0"/>
    <x v="0"/>
    <x v="0"/>
    <n v="0"/>
    <x v="0"/>
    <x v="3"/>
    <x v="0"/>
    <n v="4.0781844835184537E-2"/>
    <n v="0"/>
    <n v="0"/>
    <n v="384406.53"/>
    <n v="0"/>
    <n v="0"/>
    <x v="0"/>
    <x v="0"/>
    <n v="0"/>
    <x v="0"/>
    <x v="6"/>
    <n v="0"/>
    <n v="384406.53"/>
    <n v="0"/>
    <n v="-555825.38"/>
    <n v="1.5368684911247963"/>
    <x v="0"/>
    <n v="2.2430861283176351"/>
    <n v="0"/>
    <n v="0"/>
    <x v="0"/>
    <x v="0"/>
    <n v="0"/>
    <x v="0"/>
    <x v="3"/>
    <n v="0"/>
    <n v="2.2430861283176351"/>
    <n v="0"/>
    <n v="24867021.530000001"/>
    <n v="8289007.1766666668"/>
    <n v="4.2152030098797283E-2"/>
    <n v="67595.239999999991"/>
    <n v="0.86149675628047195"/>
    <n v="1.471015013031197E-2"/>
    <n v="3887878.37"/>
    <n v="1295959.4566666668"/>
    <n v="6.7456786205994365E-2"/>
    <n v="1.054665029680377E-2"/>
    <n v="0.68442723926063043"/>
    <n v="9362.1599999999889"/>
    <n v="4.3344689304156338E-2"/>
    <n v="6.77680195019318E-3"/>
    <n v="0"/>
    <n v="0"/>
    <n v="0"/>
    <n v="0"/>
    <n v="78186.740000000005"/>
    <n v="4030837.8600000003"/>
    <n v="12201455.039999999"/>
    <n v="4067151.6799999997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6"/>
    <x v="6"/>
    <x v="6"/>
    <x v="6"/>
    <n v="0"/>
    <n v="0.11534372870991624"/>
    <n v="0"/>
    <n v="0"/>
    <x v="0"/>
    <x v="0"/>
    <n v="0"/>
    <x v="0"/>
    <x v="6"/>
    <n v="1549.21"/>
    <n v="74735.850000000006"/>
    <n v="211930.97"/>
    <n v="70643.656666666662"/>
    <n v="0.13157954214997458"/>
    <n v="3303.45"/>
    <n v="148364.56"/>
    <n v="442740.96"/>
    <n v="147580.32"/>
    <n v="0.13430449263153785"/>
    <n v="86629.26"/>
    <n v="4140432.0300000003"/>
    <n v="12556103.800000001"/>
    <n v="4185367.9333333336"/>
    <n v="0.12418873759230947"/>
    <n v="6431521.1699999999"/>
    <n v="2023682.24"/>
    <n v="0.31465063808535981"/>
    <n v="-555825.38"/>
    <x v="0"/>
    <n v="-194164.39"/>
    <n v="0"/>
    <n v="0.27689464523696117"/>
    <n v="5253.66"/>
    <n v="1300878.4600000002"/>
    <n v="1315448.6700000002"/>
    <n v="0.15804978571962172"/>
    <n v="610934.82000000007"/>
    <n v="1.0734031814328837"/>
    <n v="0.14724177126868712"/>
    <n v="555825.38"/>
    <n v="1320722.3299999998"/>
    <n v="0.4208495361776764"/>
    <x v="8"/>
    <x v="0"/>
    <x v="18"/>
    <x v="2"/>
    <x v="0"/>
    <x v="0"/>
    <n v="775979.875"/>
    <n v="4996859.93"/>
    <n v="5772839.8049999997"/>
    <n v="1313417.2249999999"/>
    <x v="0"/>
    <n v="1313417.2249999999"/>
    <n v="0.22751665893490006"/>
    <n v="6847666.3200000003"/>
    <n v="-4407838.93"/>
    <x v="0"/>
    <n v="1084023.73"/>
    <n v="1.2048925534130144"/>
    <n v="68753.279999999999"/>
    <n v="69733.929999999993"/>
    <n v="67595.239999999991"/>
    <n v="9362.1599999999889"/>
    <n v="9362.1599999999889"/>
    <n v="14570.209999999988"/>
    <n v="14570.209999999988"/>
    <n v="0"/>
    <n v="0"/>
    <n v="0"/>
    <n v="0"/>
    <n v="0"/>
    <x v="0"/>
    <x v="0"/>
    <x v="0"/>
    <x v="0"/>
    <x v="0"/>
    <x v="0"/>
    <x v="0"/>
    <x v="0"/>
    <x v="0"/>
    <x v="0"/>
    <n v="39166.17"/>
    <n v="211696.34"/>
    <n v="327275.76"/>
    <n v="3452699.59"/>
    <n v="11250.45"/>
    <n v="15305.92"/>
    <n v="13758.9"/>
    <n v="70393.919999999998"/>
    <n v="0"/>
    <n v="5496.53"/>
    <n v="13271.37"/>
    <n v="41896.86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6"/>
    <x v="6"/>
    <x v="6"/>
    <x v="6"/>
    <x v="6"/>
    <x v="3"/>
    <x v="3"/>
    <x v="3"/>
    <x v="3"/>
    <x v="2"/>
    <x v="0"/>
    <x v="3"/>
    <x v="2"/>
    <x v="2"/>
    <x v="2"/>
    <n v="0"/>
    <x v="0"/>
    <x v="0"/>
    <n v="4030837.86"/>
    <n v="110709.19"/>
    <n v="60664.76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6"/>
    <x v="3"/>
    <x v="3"/>
    <n v="4140432.03"/>
    <n v="121167.02"/>
    <n v="240493.97"/>
    <x v="0"/>
    <x v="0"/>
    <x v="0"/>
    <x v="0"/>
    <x v="0"/>
    <x v="0"/>
    <x v="0"/>
    <x v="0"/>
    <x v="0"/>
    <x v="0"/>
    <x v="0"/>
    <x v="0"/>
  </r>
  <r>
    <s v="1791708288001"/>
    <x v="61"/>
    <x v="2"/>
    <x v="0"/>
    <x v="2"/>
    <x v="0"/>
    <x v="0"/>
    <x v="0"/>
    <x v="0"/>
    <x v="0"/>
    <n v="3849874.84"/>
    <n v="-553217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803.8"/>
    <x v="0"/>
    <n v="0"/>
    <x v="0"/>
    <n v="3602.03"/>
    <n v="91055.76"/>
    <x v="0"/>
    <n v="416.53"/>
    <n v="0"/>
    <n v="168201.16"/>
    <n v="160223.19"/>
    <x v="0"/>
    <n v="249.02"/>
    <x v="9"/>
    <n v="0"/>
    <n v="0"/>
    <n v="6501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1"/>
    <n v="1317775.6599999999"/>
    <n v="151878.12"/>
    <n v="168201.16"/>
    <n v="16323.040000000008"/>
    <n v="1334098.7"/>
    <n v="584958"/>
    <n v="2.2806743390123736"/>
    <n v="8354127.5700000003"/>
    <n v="588964.92000000016"/>
    <n v="7.0499871478500786E-2"/>
    <n v="7765162.6499999994"/>
    <n v="0.9295001285214991"/>
    <n v="6856923.9199999999"/>
    <n v="1.1324557105484117"/>
    <x v="0"/>
    <x v="0"/>
    <n v="193426.55"/>
    <n v="0"/>
    <n v="0"/>
    <x v="0"/>
    <n v="0"/>
    <x v="0"/>
    <x v="4"/>
    <x v="0"/>
    <n v="193426.55"/>
    <n v="0"/>
    <n v="378551.2"/>
    <n v="0"/>
    <n v="4125890.0199999996"/>
    <n v="0"/>
    <n v="0"/>
    <x v="0"/>
    <x v="0"/>
    <n v="0"/>
    <x v="0"/>
    <x v="7"/>
    <n v="0"/>
    <n v="4125890.0199999996"/>
    <n v="0"/>
    <n v="4403092.45"/>
    <n v="8.5973938612167913E-2"/>
    <x v="0"/>
    <n v="4.6881169653669057E-2"/>
    <n v="0"/>
    <n v="0"/>
    <x v="0"/>
    <x v="0"/>
    <n v="0"/>
    <x v="0"/>
    <x v="4"/>
    <x v="0"/>
    <n v="4.6881169653669057E-2"/>
    <n v="0"/>
    <n v="0"/>
    <n v="384406.53"/>
    <n v="0"/>
    <n v="0"/>
    <x v="0"/>
    <x v="0"/>
    <n v="0"/>
    <x v="0"/>
    <x v="7"/>
    <n v="0"/>
    <n v="384406.53"/>
    <n v="0"/>
    <n v="-553217.61"/>
    <n v="1.4614076246489245"/>
    <x v="0"/>
    <n v="1.9873514261615071"/>
    <n v="0"/>
    <n v="0"/>
    <x v="0"/>
    <x v="0"/>
    <n v="0"/>
    <x v="0"/>
    <x v="4"/>
    <n v="0"/>
    <n v="1.9873514261615071"/>
    <n v="0"/>
    <n v="33221149.100000001"/>
    <n v="8305287.2750000004"/>
    <n v="4.3854357825328802E-2"/>
    <n v="101293.42"/>
    <n v="0.89893065117161608"/>
    <n v="1.462257426851018E-2"/>
    <n v="5205654.03"/>
    <n v="1301413.5075000001"/>
    <n v="5.0170187741039741E-2"/>
    <n v="7.8615173488986896E-3"/>
    <n v="0.66883331756678854"/>
    <n v="10237.660000000003"/>
    <n v="3.1466278599386693E-2"/>
    <n v="4.9306711067378496E-3"/>
    <n v="0"/>
    <n v="0"/>
    <n v="0"/>
    <n v="0"/>
    <n v="117613.66"/>
    <n v="3932463.4699999997"/>
    <n v="16133918.509999998"/>
    <n v="4033479.6274999995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7"/>
    <x v="7"/>
    <x v="7"/>
    <x v="7"/>
    <n v="0"/>
    <n v="0.11663741569251303"/>
    <n v="0"/>
    <n v="0"/>
    <x v="0"/>
    <x v="0"/>
    <n v="0"/>
    <x v="0"/>
    <x v="7"/>
    <n v="2926.54"/>
    <n v="89979.38"/>
    <n v="301910.34999999998"/>
    <n v="75477.587499999994"/>
    <n v="0.15509451729627688"/>
    <n v="5724.89"/>
    <n v="147517.68"/>
    <n v="590258.64"/>
    <n v="147564.66"/>
    <n v="0.15518322611931612"/>
    <n v="131249.64000000001"/>
    <n v="4024541.25"/>
    <n v="16580645.050000001"/>
    <n v="4145161.2625000002"/>
    <n v="0.12665334995516353"/>
    <n v="6345363.0999999996"/>
    <n v="2005869.3"/>
    <n v="0.31611576333590746"/>
    <n v="-553217.61"/>
    <x v="0"/>
    <n v="-174666.40999999997"/>
    <n v="0"/>
    <n v="0.28726528459328199"/>
    <n v="6501.91"/>
    <n v="1311273.75"/>
    <n v="1327596.79"/>
    <n v="0.1589150726842444"/>
    <n v="588964.92000000016"/>
    <n v="1.0704998714785008"/>
    <n v="0.14844940846631008"/>
    <n v="553217.61"/>
    <n v="1334118.7"/>
    <n v="0.41466895711753388"/>
    <x v="9"/>
    <x v="0"/>
    <x v="19"/>
    <x v="2"/>
    <x v="0"/>
    <x v="0"/>
    <n v="869379.51"/>
    <n v="4858999.25"/>
    <n v="5728378.7599999998"/>
    <n v="1325937.18"/>
    <x v="0"/>
    <n v="1325937.18"/>
    <n v="0.23146814055989551"/>
    <n v="6856924.0099999998"/>
    <n v="-4339493.8"/>
    <x v="0"/>
    <n v="1095016.77"/>
    <n v="1.2034296607165202"/>
    <n v="103419.39"/>
    <n v="104895.45"/>
    <n v="101293.42"/>
    <n v="10237.660000000003"/>
    <n v="10237.660000000003"/>
    <n v="16323.040000000003"/>
    <n v="16323.040000000003"/>
    <n v="0"/>
    <n v="0"/>
    <n v="0"/>
    <n v="0"/>
    <n v="0"/>
    <x v="0"/>
    <x v="0"/>
    <x v="0"/>
    <x v="0"/>
    <x v="0"/>
    <x v="0"/>
    <x v="0"/>
    <x v="0"/>
    <x v="0"/>
    <x v="0"/>
    <n v="110958.68000000001"/>
    <n v="130631.44"/>
    <n v="323908.06"/>
    <n v="3366965.29"/>
    <n v="12022.52"/>
    <n v="16914.48"/>
    <n v="15119.31"/>
    <n v="84653.63"/>
    <n v="0"/>
    <n v="6177.95"/>
    <n v="13524.14"/>
    <n v="45014.520000000004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7"/>
    <x v="7"/>
    <x v="7"/>
    <x v="7"/>
    <x v="7"/>
    <x v="4"/>
    <x v="4"/>
    <x v="4"/>
    <x v="4"/>
    <x v="3"/>
    <x v="0"/>
    <x v="4"/>
    <x v="3"/>
    <x v="3"/>
    <x v="3"/>
    <n v="0"/>
    <x v="0"/>
    <x v="0"/>
    <n v="3932463.4699999997"/>
    <n v="128709.94"/>
    <n v="64716.61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7"/>
    <x v="4"/>
    <x v="4"/>
    <n v="4024541.2499999995"/>
    <n v="142177.22999999998"/>
    <n v="236373.97"/>
    <x v="0"/>
    <x v="0"/>
    <x v="0"/>
    <x v="0"/>
    <x v="0"/>
    <x v="0"/>
    <x v="0"/>
    <x v="0"/>
    <x v="0"/>
    <x v="0"/>
    <x v="0"/>
    <x v="0"/>
  </r>
  <r>
    <s v="1791708288001"/>
    <x v="61"/>
    <x v="3"/>
    <x v="0"/>
    <x v="3"/>
    <x v="0"/>
    <x v="0"/>
    <x v="0"/>
    <x v="0"/>
    <x v="0"/>
    <n v="3729105.32"/>
    <n v="-547632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870.16"/>
    <x v="0"/>
    <n v="588.75"/>
    <x v="0"/>
    <n v="6999.68"/>
    <n v="119377.92"/>
    <x v="0"/>
    <n v="275.04000000000002"/>
    <n v="0"/>
    <n v="221450.74"/>
    <n v="210670.74"/>
    <x v="0"/>
    <n v="284"/>
    <x v="10"/>
    <n v="0"/>
    <n v="0"/>
    <n v="828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1"/>
    <n v="1326656.95"/>
    <n v="203111.55"/>
    <n v="221450.74"/>
    <n v="18339.190000000002"/>
    <n v="1344996.14"/>
    <n v="874832.86999999988"/>
    <n v="1.5374321040314822"/>
    <n v="8282134.29"/>
    <n v="878839.7899999998"/>
    <n v="0.1061127191648084"/>
    <n v="7403294.5000000009"/>
    <n v="0.89388728083519164"/>
    <n v="6792256.54"/>
    <n v="1.0899609660503196"/>
    <x v="0"/>
    <x v="0"/>
    <n v="214633.11"/>
    <n v="0"/>
    <n v="0"/>
    <x v="0"/>
    <n v="0"/>
    <x v="0"/>
    <x v="5"/>
    <x v="0"/>
    <n v="214633.11"/>
    <n v="0"/>
    <n v="393134.77"/>
    <n v="0"/>
    <n v="4016649.7900000005"/>
    <n v="0"/>
    <n v="0"/>
    <x v="0"/>
    <x v="0"/>
    <n v="0"/>
    <x v="0"/>
    <x v="8"/>
    <n v="0"/>
    <n v="4016649.7900000005"/>
    <n v="0"/>
    <n v="4276738.2"/>
    <n v="9.1923973742418924E-2"/>
    <x v="0"/>
    <n v="5.3435853564918333E-2"/>
    <n v="0"/>
    <n v="0"/>
    <x v="0"/>
    <x v="0"/>
    <n v="0"/>
    <x v="0"/>
    <x v="5"/>
    <x v="0"/>
    <n v="5.3435853564918333E-2"/>
    <n v="0"/>
    <n v="0"/>
    <n v="325299.7"/>
    <n v="0"/>
    <n v="0"/>
    <x v="0"/>
    <x v="0"/>
    <n v="0"/>
    <x v="0"/>
    <x v="8"/>
    <n v="0"/>
    <n v="325299.7"/>
    <n v="0"/>
    <n v="-547632.88"/>
    <n v="1.3929901951943859"/>
    <x v="0"/>
    <n v="1.5156081929763774"/>
    <n v="0"/>
    <n v="0"/>
    <x v="0"/>
    <x v="0"/>
    <n v="0"/>
    <x v="0"/>
    <x v="5"/>
    <n v="0"/>
    <n v="1.5156081929763774"/>
    <n v="0"/>
    <n v="41503283.390000001"/>
    <n v="8300656.6780000003"/>
    <n v="4.314523222592679E-2"/>
    <n v="129708.22"/>
    <n v="0.92035739909159187"/>
    <n v="1.4565680125097199E-2"/>
    <n v="6532310.9800000004"/>
    <n v="1306462.196"/>
    <n v="4.2111872940868461E-2"/>
    <n v="6.6280984907878598E-3"/>
    <n v="0.65569328493972634"/>
    <n v="10330.300000000003"/>
    <n v="2.372123747237766E-2"/>
    <n v="3.7335479832743901E-3"/>
    <n v="0"/>
    <n v="0"/>
    <n v="0"/>
    <n v="0"/>
    <n v="154587.87"/>
    <n v="3802016.68"/>
    <n v="19935935.189999998"/>
    <n v="3987187.0379999997"/>
    <n v="0"/>
    <n v="0"/>
    <n v="0"/>
    <n v="0"/>
    <n v="0"/>
    <n v="0"/>
    <n v="0"/>
    <n v="0"/>
    <x v="0"/>
    <x v="0"/>
    <x v="0"/>
    <x v="0"/>
    <x v="0"/>
    <x v="0"/>
    <x v="0"/>
    <x v="0"/>
    <n v="0"/>
    <n v="0"/>
    <n v="0"/>
    <n v="0"/>
    <x v="0"/>
    <x v="0"/>
    <x v="0"/>
    <x v="0"/>
    <x v="8"/>
    <x v="8"/>
    <x v="8"/>
    <x v="8"/>
    <n v="0"/>
    <n v="0.11631348255802591"/>
    <n v="0"/>
    <n v="0"/>
    <x v="0"/>
    <x v="0"/>
    <n v="0"/>
    <x v="0"/>
    <x v="8"/>
    <n v="3900.46"/>
    <n v="88809.61"/>
    <n v="390719.95999999996"/>
    <n v="78143.991999999998"/>
    <n v="0.14974126225852399"/>
    <n v="8544.08"/>
    <n v="149517.95000000001"/>
    <n v="739776.59000000008"/>
    <n v="147955.31800000003"/>
    <n v="0.17324311384332933"/>
    <n v="173138.65"/>
    <n v="3883603.4300000006"/>
    <n v="20464248.48"/>
    <n v="4092849.696"/>
    <n v="0.12690814190113858"/>
    <n v="6308699.5800000001"/>
    <n v="1457730.41"/>
    <n v="0.23106670265633411"/>
    <n v="-547632.88"/>
    <x v="0"/>
    <n v="-154498.10999999999"/>
    <n v="0"/>
    <n v="0.2963349115986616"/>
    <n v="8283.93"/>
    <n v="1318373.02"/>
    <n v="1336712.21"/>
    <n v="0.16139707027136357"/>
    <n v="878839.7899999998"/>
    <n v="1.1061127191648084"/>
    <n v="0.14591376400881598"/>
    <n v="547632.88"/>
    <n v="1345016.14"/>
    <n v="0.40715710667977562"/>
    <x v="10"/>
    <x v="0"/>
    <x v="20"/>
    <x v="2"/>
    <x v="0"/>
    <x v="0"/>
    <n v="1032983.79"/>
    <n v="5007936.3"/>
    <n v="6040920.0899999999"/>
    <n v="1335826.5449999999"/>
    <x v="0"/>
    <n v="1335826.5449999999"/>
    <n v="0.22112964997025808"/>
    <n v="6792256.6299999999"/>
    <n v="-4850969.17"/>
    <x v="0"/>
    <n v="1102361.18"/>
    <n v="1.2034684947813565"/>
    <n v="134800.57999999999"/>
    <n v="136707.9"/>
    <n v="129708.22"/>
    <n v="10330.300000000003"/>
    <n v="10330.300000000003"/>
    <n v="18339.190000000002"/>
    <n v="18339.190000000002"/>
    <n v="0"/>
    <n v="0"/>
    <n v="0"/>
    <n v="0"/>
    <n v="0"/>
    <x v="0"/>
    <x v="0"/>
    <x v="0"/>
    <x v="0"/>
    <x v="0"/>
    <x v="0"/>
    <x v="0"/>
    <x v="0"/>
    <x v="0"/>
    <x v="0"/>
    <n v="29080.53"/>
    <n v="206152.34999999998"/>
    <n v="316895.49"/>
    <n v="3249888.31"/>
    <n v="12435.73"/>
    <n v="16216.35"/>
    <n v="17502.099999999999"/>
    <n v="100318.54000000001"/>
    <n v="1"/>
    <n v="8922.76"/>
    <n v="13273.85"/>
    <n v="45962.78"/>
    <n v="0"/>
    <n v="0"/>
    <n v="0"/>
    <n v="0"/>
    <n v="0"/>
    <n v="0"/>
    <n v="0"/>
    <n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8"/>
    <x v="8"/>
    <x v="8"/>
    <x v="8"/>
    <x v="8"/>
    <x v="5"/>
    <x v="5"/>
    <x v="5"/>
    <x v="5"/>
    <x v="4"/>
    <x v="0"/>
    <x v="5"/>
    <x v="4"/>
    <x v="4"/>
    <x v="4"/>
    <n v="0"/>
    <x v="0"/>
    <x v="0"/>
    <n v="3802016.68"/>
    <n v="146472.72"/>
    <n v="68160.39"/>
    <n v="0"/>
    <n v="0"/>
    <n v="0"/>
    <n v="0"/>
    <n v="0"/>
    <n v="0"/>
    <x v="0"/>
    <x v="0"/>
    <x v="0"/>
    <x v="0"/>
    <x v="0"/>
    <x v="0"/>
    <n v="0"/>
    <n v="0"/>
    <n v="0"/>
    <x v="0"/>
    <x v="0"/>
    <x v="0"/>
    <x v="8"/>
    <x v="5"/>
    <x v="5"/>
    <n v="3883603.4299999997"/>
    <n v="161834.66"/>
    <n v="231300.11"/>
    <x v="0"/>
    <x v="0"/>
    <x v="0"/>
    <x v="0"/>
    <x v="0"/>
    <x v="0"/>
    <x v="0"/>
    <x v="0"/>
    <x v="0"/>
    <x v="0"/>
    <x v="0"/>
    <x v="0"/>
  </r>
  <r>
    <s v="1791784979001"/>
    <x v="62"/>
    <x v="0"/>
    <x v="0"/>
    <x v="0"/>
    <x v="0"/>
    <x v="0"/>
    <x v="0"/>
    <x v="0"/>
    <x v="0"/>
    <n v="11451529.73"/>
    <n v="-487016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977.8"/>
    <x v="0"/>
    <n v="0"/>
    <x v="0"/>
    <n v="12069"/>
    <n v="128548.82"/>
    <x v="0"/>
    <n v="6083.61"/>
    <n v="0"/>
    <n v="162037.88"/>
    <n v="157807.23000000001"/>
    <x v="0"/>
    <n v="0"/>
    <x v="0"/>
    <n v="468.26"/>
    <n v="0"/>
    <n v="3762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195616.77"/>
    <n v="194679.23"/>
    <n v="162037.88"/>
    <n v="-32641.350000000006"/>
    <n v="3162975.42"/>
    <n v="2232791.92"/>
    <n v="1.4166010686745947"/>
    <n v="14844246.25"/>
    <n v="2355386.46"/>
    <n v="0.15867336207791621"/>
    <n v="12488859.789999999"/>
    <n v="0.84132663792208373"/>
    <n v="11181672.369999999"/>
    <n v="1.1169044644437207"/>
    <x v="20"/>
    <x v="0"/>
    <n v="373359.68999999994"/>
    <n v="0"/>
    <n v="2013.61"/>
    <x v="0"/>
    <n v="631735.15999999992"/>
    <x v="0"/>
    <x v="0"/>
    <x v="20"/>
    <n v="373359.68999999994"/>
    <n v="2013.61"/>
    <n v="1117109.46"/>
    <n v="351547.95999999996"/>
    <n v="6094740.8799999999"/>
    <n v="286425.81"/>
    <n v="5205831.2600000007"/>
    <x v="0"/>
    <x v="0"/>
    <n v="0"/>
    <x v="0"/>
    <x v="0"/>
    <n v="351547.95999999996"/>
    <n v="6094740.8799999999"/>
    <n v="286425.81"/>
    <n v="11938545.91"/>
    <n v="9.357165172554921E-2"/>
    <x v="20"/>
    <n v="6.1259321331475533E-2"/>
    <n v="7.0301276271157297E-3"/>
    <n v="0.12135144772249107"/>
    <x v="0"/>
    <x v="0"/>
    <n v="0"/>
    <x v="0"/>
    <x v="0"/>
    <x v="20"/>
    <n v="6.1259321331475533E-2"/>
    <n v="7.0301276271157297E-3"/>
    <n v="46553.82"/>
    <n v="174744.69"/>
    <n v="6184.34"/>
    <n v="259533.33"/>
    <x v="0"/>
    <x v="0"/>
    <n v="0"/>
    <x v="0"/>
    <x v="0"/>
    <n v="46553.82"/>
    <n v="174744.69"/>
    <n v="6184.34"/>
    <n v="-487016.18"/>
    <n v="0.43596102032830336"/>
    <x v="21"/>
    <n v="0.46803309162807594"/>
    <n v="3.0712700075982937"/>
    <n v="0.41082616012697476"/>
    <x v="0"/>
    <x v="0"/>
    <n v="0"/>
    <x v="0"/>
    <x v="0"/>
    <n v="0.42321269806638123"/>
    <n v="0.46803309162807594"/>
    <n v="3.0712700075982937"/>
    <n v="29212905.960000001"/>
    <n v="14606452.98"/>
    <n v="0.10560988640515243"/>
    <n v="98228.69"/>
    <n v="1.3086687809844557"/>
    <n v="3.7888270393761261E-2"/>
    <n v="6377974.1400000006"/>
    <n v="3188987.0700000003"/>
    <n v="-0.12282777929231294"/>
    <n v="-2.6816654292204489E-2"/>
    <n v="1.0758994287273123"/>
    <n v="-30320.130000000005"/>
    <n v="-0.11409314368903981"/>
    <n v="-2.4909645106734189E-2"/>
    <n v="1773.34"/>
    <n v="241546.96"/>
    <n v="501822.75"/>
    <n v="250911.375"/>
    <n v="72060.850000000006"/>
    <n v="5721381.1899999995"/>
    <n v="11181910.199999999"/>
    <n v="5590955.0999999996"/>
    <n v="2124.59"/>
    <n v="284412.2"/>
    <n v="529409.57000000007"/>
    <n v="264704.78500000003"/>
    <n v="77983.95"/>
    <n v="4574096.1000000006"/>
    <n v="9114614.6700000018"/>
    <n v="4557307.335000000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8.4811140985537214E-2"/>
    <n v="0.15466591745657199"/>
    <n v="9.631514594645503E-2"/>
    <n v="0.2053421749314609"/>
    <x v="0"/>
    <x v="0"/>
    <n v="0"/>
    <x v="0"/>
    <x v="0"/>
    <n v="621.14"/>
    <n v="60394.17"/>
    <n v="114392.26000000001"/>
    <n v="57196.130000000005"/>
    <n v="0.13031790787243819"/>
    <n v="0"/>
    <n v="0"/>
    <n v="0"/>
    <n v="0"/>
    <n v="0"/>
    <n v="157093.46"/>
    <n v="10821436.450000001"/>
    <n v="21327757.190000001"/>
    <n v="10663878.595000001"/>
    <n v="0.17677634860583291"/>
    <n v="8004710.0999999996"/>
    <n v="1757464.18"/>
    <n v="0.21955375748086117"/>
    <n v="-487016.18"/>
    <x v="0"/>
    <n v="630093.28"/>
    <n v="0.19920903463739217"/>
    <n v="0.34957554062404045"/>
    <n v="3762.39"/>
    <n v="3191854.38"/>
    <n v="3159213.03"/>
    <n v="0.21282407855501587"/>
    <n v="2355386.4599999995"/>
    <n v="1.1586733620779162"/>
    <n v="0.18367909845907401"/>
    <n v="487016.18"/>
    <n v="3162975.4200000004"/>
    <n v="0.15397406407919539"/>
    <x v="0"/>
    <x v="0"/>
    <x v="0"/>
    <x v="0"/>
    <x v="0"/>
    <x v="0"/>
    <n v="142206.1"/>
    <n v="12802369.870000001"/>
    <n v="12944575.970000001"/>
    <n v="3162975.4200000004"/>
    <x v="0"/>
    <n v="3162975.4200000004"/>
    <n v="0.24434754968648079"/>
    <n v="11096340.039999999"/>
    <n v="-6247245.9199999999"/>
    <x v="0"/>
    <n v="537559.82999999996"/>
    <n v="5.9446718144843524"/>
    <n v="109829.43000000001"/>
    <n v="110297.69"/>
    <n v="98228.69"/>
    <n v="-30320.130000000005"/>
    <n v="-30320.130000000005"/>
    <n v="-32641.350000000006"/>
    <n v="-32641.350000000006"/>
    <n v="17395.330000000002"/>
    <n v="36510.870000000003"/>
    <n v="107799.03999999999"/>
    <n v="66293.289999999994"/>
    <n v="13548.43"/>
    <x v="0"/>
    <x v="0"/>
    <x v="0"/>
    <x v="0"/>
    <x v="0"/>
    <x v="0"/>
    <x v="0"/>
    <x v="0"/>
    <x v="0"/>
    <x v="14"/>
    <n v="223634.69"/>
    <n v="421216.94"/>
    <n v="718619.49"/>
    <n v="4357910.07"/>
    <n v="43447.1"/>
    <n v="23443.47"/>
    <n v="27718.77"/>
    <n v="52653.490000000005"/>
    <n v="16596.21"/>
    <n v="33373.339999999997"/>
    <n v="44637.99"/>
    <n v="131489.32"/>
    <n v="1790.18"/>
    <n v="3056.58"/>
    <n v="15740.09"/>
    <n v="263825.34999999998"/>
    <n v="0"/>
    <n v="0"/>
    <n v="0"/>
    <n v="0"/>
    <x v="0"/>
    <x v="0"/>
    <n v="0"/>
    <n v="2013.61"/>
    <n v="184918.95"/>
    <n v="339827.88"/>
    <n v="552408.53"/>
    <n v="955143.02"/>
    <n v="2541797.7200000002"/>
    <n v="73298.77"/>
    <n v="41990.37"/>
    <n v="54899.71"/>
    <n v="80145.990000000005"/>
    <n v="109720.78"/>
    <n v="25289.72"/>
    <n v="46015.95"/>
    <n v="54285.52"/>
    <n v="67678.84"/>
    <n v="78409.50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546.95999999996"/>
    <x v="0"/>
    <x v="22"/>
    <n v="5721381.1900000004"/>
    <n v="147262.83000000002"/>
    <n v="226096.86"/>
    <n v="284412.19999999995"/>
    <n v="0"/>
    <n v="2013.61"/>
    <n v="4574096.1000000006"/>
    <n v="360055.62"/>
    <n v="271679.53999999998"/>
    <x v="0"/>
    <x v="0"/>
    <x v="0"/>
    <x v="0"/>
    <x v="0"/>
    <x v="0"/>
    <n v="0"/>
    <n v="0"/>
    <n v="0"/>
    <x v="0"/>
    <x v="0"/>
    <x v="0"/>
    <x v="0"/>
    <x v="0"/>
    <x v="0"/>
    <n v="10821436.450000001"/>
    <n v="507318.45000000007"/>
    <n v="609791.01"/>
    <x v="0"/>
    <x v="0"/>
    <x v="0"/>
    <x v="0"/>
    <x v="0"/>
    <x v="0"/>
    <x v="0"/>
    <x v="0"/>
    <x v="0"/>
    <x v="0"/>
    <x v="0"/>
    <x v="0"/>
  </r>
  <r>
    <s v="1791784979001"/>
    <x v="62"/>
    <x v="1"/>
    <x v="0"/>
    <x v="1"/>
    <x v="0"/>
    <x v="0"/>
    <x v="0"/>
    <x v="0"/>
    <x v="0"/>
    <n v="12078855.789999999"/>
    <n v="-487016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996.88"/>
    <x v="0"/>
    <n v="0"/>
    <x v="0"/>
    <n v="12069"/>
    <n v="235903.44"/>
    <x v="0"/>
    <n v="10232.709999999999"/>
    <n v="0"/>
    <n v="316744.2"/>
    <n v="306470.15000000002"/>
    <x v="0"/>
    <n v="0"/>
    <x v="0"/>
    <n v="1279.9000000000001"/>
    <n v="0"/>
    <n v="8994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17805.53"/>
    <n v="351202.03"/>
    <n v="316744.2"/>
    <n v="-34457.830000000016"/>
    <n v="3183347.6999999997"/>
    <n v="2203120.2600000002"/>
    <n v="1.4449268874682308"/>
    <n v="14999644.380000001"/>
    <n v="2356044.96"/>
    <n v="0.15707338789588021"/>
    <n v="12643599.419999998"/>
    <n v="0.84292661210411957"/>
    <n v="11320558.16"/>
    <n v="1.1168706738043028"/>
    <x v="20"/>
    <x v="0"/>
    <n v="377345.33999999997"/>
    <n v="0"/>
    <n v="1764.09"/>
    <x v="0"/>
    <n v="619299.56000000006"/>
    <x v="0"/>
    <x v="0"/>
    <x v="20"/>
    <n v="377345.33999999997"/>
    <n v="1764.09"/>
    <n v="1108409.99"/>
    <n v="321147.2"/>
    <n v="6440085.5000000009"/>
    <n v="284204.44"/>
    <n v="5520434.8300000001"/>
    <x v="0"/>
    <x v="0"/>
    <n v="0"/>
    <x v="0"/>
    <x v="0"/>
    <n v="321147.2"/>
    <n v="6440085.5000000009"/>
    <n v="284204.44"/>
    <n v="12565871.969999999"/>
    <n v="8.82079646081258E-2"/>
    <x v="21"/>
    <n v="5.8593218987542932E-2"/>
    <n v="6.2071162575785196E-3"/>
    <n v="0.11218311221328195"/>
    <x v="0"/>
    <x v="0"/>
    <n v="0"/>
    <x v="0"/>
    <x v="0"/>
    <x v="21"/>
    <n v="5.8593218987542932E-2"/>
    <n v="6.2071162575785196E-3"/>
    <n v="46553.82"/>
    <n v="174744.69"/>
    <n v="6184.34"/>
    <n v="259533.33"/>
    <x v="0"/>
    <x v="0"/>
    <n v="0"/>
    <x v="0"/>
    <x v="0"/>
    <n v="46553.82"/>
    <n v="174744.69"/>
    <n v="6184.34"/>
    <n v="-487016.18"/>
    <n v="0.4393827053110555"/>
    <x v="21"/>
    <n v="0.46308956670831025"/>
    <n v="3.5056828166363396"/>
    <n v="0.41907559243219866"/>
    <x v="0"/>
    <x v="0"/>
    <n v="0"/>
    <x v="0"/>
    <x v="0"/>
    <n v="0.42321269806638123"/>
    <n v="0.46308956670831025"/>
    <n v="3.5056828166363396"/>
    <n v="44212550.340000004"/>
    <n v="14737516.780000001"/>
    <n v="9.604200362443964E-2"/>
    <n v="202684.17"/>
    <n v="1.1638967167490188"/>
    <n v="4.2818569058823489E-2"/>
    <n v="9595779.6699999999"/>
    <n v="3198593.2233333332"/>
    <n v="-6.4636846752443092E-2"/>
    <n v="-1.402861710600882E-2"/>
    <n v="1.1167630888758164"/>
    <n v="-33219.26999999999"/>
    <n v="-6.2313525379225368E-2"/>
    <n v="-1.352436933408533E-2"/>
    <n v="3212.91"/>
    <n v="211146.2"/>
    <n v="712968.95"/>
    <n v="237656.31666666665"/>
    <n v="142416.46"/>
    <n v="6062740.1600000001"/>
    <n v="17244650.359999999"/>
    <n v="5748216.7866666662"/>
    <n v="4267.55"/>
    <n v="282440.34999999998"/>
    <n v="811849.92"/>
    <n v="270616.64"/>
    <n v="148362.64000000001"/>
    <n v="4901135.2700000005"/>
    <n v="14015749.940000001"/>
    <n v="4671916.646666667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8.1114864819849447E-2"/>
    <n v="0.14865458136200799"/>
    <n v="9.4618350150234676E-2"/>
    <n v="0.19053761171769307"/>
    <x v="0"/>
    <x v="0"/>
    <n v="0"/>
    <x v="0"/>
    <x v="0"/>
    <n v="1235.93"/>
    <n v="59837.47"/>
    <n v="174229.73"/>
    <n v="58076.576666666668"/>
    <n v="0.12768624505128948"/>
    <n v="0"/>
    <n v="0"/>
    <n v="0"/>
    <n v="0"/>
    <n v="0"/>
    <n v="304698.99"/>
    <n v="11457461.98"/>
    <n v="32785219.170000002"/>
    <n v="10928406.390000001"/>
    <n v="0.16728824631493228"/>
    <n v="8016766.7399999993"/>
    <n v="1306508.44"/>
    <n v="0.1629719913741684"/>
    <n v="-487016.18"/>
    <x v="0"/>
    <n v="621393.81000000006"/>
    <n v="0.19520136301793239"/>
    <n v="0.34446145973277636"/>
    <n v="8994.15"/>
    <n v="3208811.38"/>
    <n v="3174353.55"/>
    <n v="0.21162858729054745"/>
    <n v="2356044.9599999995"/>
    <n v="1.1570733878958801"/>
    <n v="0.18289988301899393"/>
    <n v="487016.18"/>
    <n v="3183347.7"/>
    <n v="0.15298868546467606"/>
    <x v="0"/>
    <x v="0"/>
    <x v="0"/>
    <x v="0"/>
    <x v="0"/>
    <x v="0"/>
    <n v="141220.17499999999"/>
    <n v="13410695.59"/>
    <n v="13551915.765000001"/>
    <n v="3183347.7"/>
    <x v="0"/>
    <n v="3183347.7"/>
    <n v="0.23490019825990263"/>
    <n v="11252048.08"/>
    <n v="-6710258.2999999989"/>
    <x v="0"/>
    <n v="538838.82999999996"/>
    <n v="5.9717402511619291"/>
    <n v="213473.27000000002"/>
    <n v="214753.17"/>
    <n v="202684.17"/>
    <n v="-33219.26999999999"/>
    <n v="-33219.26999999999"/>
    <n v="-34457.829999999987"/>
    <n v="-34457.829999999987"/>
    <n v="25928.39"/>
    <n v="49229.46"/>
    <n v="81725.69"/>
    <n v="41920.160000000003"/>
    <n v="12342.5"/>
    <x v="0"/>
    <x v="0"/>
    <x v="0"/>
    <x v="0"/>
    <x v="0"/>
    <x v="0"/>
    <x v="0"/>
    <x v="0"/>
    <x v="0"/>
    <x v="14"/>
    <n v="246694.83000000002"/>
    <n v="437035.23000000004"/>
    <n v="738372.09"/>
    <n v="4640638.01"/>
    <n v="41401.730000000003"/>
    <n v="23117.27"/>
    <n v="26516"/>
    <n v="53950.15"/>
    <n v="15787.57"/>
    <n v="31021.53"/>
    <n v="42594.57"/>
    <n v="142956.51999999999"/>
    <n v="1593.89"/>
    <n v="2976.5"/>
    <n v="15662.04"/>
    <n v="262207.92"/>
    <n v="0"/>
    <n v="0"/>
    <n v="0"/>
    <n v="0"/>
    <x v="0"/>
    <x v="0"/>
    <n v="0"/>
    <n v="1764.09"/>
    <n v="205627.82"/>
    <n v="341843.53"/>
    <n v="568983.5"/>
    <n v="979185.83"/>
    <n v="2805494.5900000003"/>
    <n v="69418.67"/>
    <n v="40985.26"/>
    <n v="52057.95"/>
    <n v="72405.91"/>
    <n v="97265.56"/>
    <n v="25914.09"/>
    <n v="46468.3"/>
    <n v="58458.54"/>
    <n v="71013.69"/>
    <n v="85311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146.2"/>
    <x v="0"/>
    <x v="22"/>
    <n v="6062740.1600000001"/>
    <n v="144985.15"/>
    <n v="232360.19"/>
    <n v="282440.34999999998"/>
    <n v="0"/>
    <n v="1764.09"/>
    <n v="4901135.2700000005"/>
    <n v="332133.34999999998"/>
    <n v="287166.20999999996"/>
    <x v="0"/>
    <x v="0"/>
    <x v="0"/>
    <x v="0"/>
    <x v="0"/>
    <x v="0"/>
    <n v="0"/>
    <n v="0"/>
    <n v="0"/>
    <x v="0"/>
    <x v="0"/>
    <x v="0"/>
    <x v="0"/>
    <x v="0"/>
    <x v="0"/>
    <n v="11457461.979999999"/>
    <n v="477118.50000000006"/>
    <n v="631291.49"/>
    <x v="0"/>
    <x v="0"/>
    <x v="0"/>
    <x v="0"/>
    <x v="0"/>
    <x v="0"/>
    <x v="0"/>
    <x v="0"/>
    <x v="0"/>
    <x v="0"/>
    <x v="0"/>
    <x v="0"/>
  </r>
  <r>
    <s v="1791784979001"/>
    <x v="62"/>
    <x v="2"/>
    <x v="0"/>
    <x v="2"/>
    <x v="0"/>
    <x v="0"/>
    <x v="0"/>
    <x v="0"/>
    <x v="0"/>
    <n v="12597712.23"/>
    <n v="-46304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3079.75"/>
    <x v="0"/>
    <n v="0"/>
    <x v="0"/>
    <n v="12069"/>
    <n v="361859.77"/>
    <x v="0"/>
    <n v="20030.45"/>
    <n v="0"/>
    <n v="507119.01"/>
    <n v="488064.68"/>
    <x v="0"/>
    <n v="0"/>
    <x v="0"/>
    <n v="2019.38"/>
    <n v="0"/>
    <n v="17034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41368.29"/>
    <n v="537038.97"/>
    <n v="507119.01"/>
    <n v="-29919.959999999963"/>
    <n v="3211448.33"/>
    <n v="2151525.15"/>
    <n v="1.4926380618883308"/>
    <n v="15122504.380000001"/>
    <n v="2307468.1100000003"/>
    <n v="0.15258505152438251"/>
    <n v="12815036.27"/>
    <n v="0.84741494847561738"/>
    <n v="11374476.360000001"/>
    <n v="1.1266484596219248"/>
    <x v="20"/>
    <x v="0"/>
    <n v="368370.41000000003"/>
    <n v="0"/>
    <n v="1665.26"/>
    <x v="0"/>
    <n v="566021.84000000008"/>
    <x v="0"/>
    <x v="0"/>
    <x v="20"/>
    <n v="368370.41000000003"/>
    <n v="1665.26"/>
    <n v="1046058.5100000001"/>
    <n v="282068.76"/>
    <n v="6775983.3199999994"/>
    <n v="359286.01"/>
    <n v="5643422.1699999999"/>
    <x v="0"/>
    <x v="0"/>
    <n v="0"/>
    <x v="0"/>
    <x v="0"/>
    <n v="282068.76"/>
    <n v="6775983.3199999994"/>
    <n v="359286.01"/>
    <n v="13060760.26"/>
    <n v="8.0091701338678434E-2"/>
    <x v="22"/>
    <n v="5.4364125855020561E-2"/>
    <n v="4.63491467424518E-3"/>
    <n v="0.10029762490726439"/>
    <x v="0"/>
    <x v="0"/>
    <n v="0"/>
    <x v="0"/>
    <x v="0"/>
    <x v="22"/>
    <n v="5.4364125855020561E-2"/>
    <n v="4.63491467424518E-3"/>
    <n v="46553.82"/>
    <n v="162512.98000000001"/>
    <n v="6184.34"/>
    <n v="247796.89"/>
    <x v="0"/>
    <x v="0"/>
    <n v="0"/>
    <x v="0"/>
    <x v="0"/>
    <n v="46553.82"/>
    <n v="162512.98000000001"/>
    <n v="6184.34"/>
    <n v="-463048.03"/>
    <n v="0.44265978009203327"/>
    <x v="21"/>
    <n v="0.44116730222712514"/>
    <n v="3.7137383952055534"/>
    <n v="0.43778679988743896"/>
    <x v="0"/>
    <x v="0"/>
    <n v="0"/>
    <x v="0"/>
    <x v="0"/>
    <n v="0.42321269806638123"/>
    <n v="0.44116730222712514"/>
    <n v="3.7137383952055534"/>
    <n v="59335054.720000006"/>
    <n v="14833763.680000002"/>
    <n v="9.7577331769923406E-2"/>
    <n v="334935.31"/>
    <n v="1.0803870454864852"/>
    <n v="4.5575850780979948E-2"/>
    <n v="12837147.960000001"/>
    <n v="3209286.99"/>
    <n v="-3.7291722545511587E-2"/>
    <n v="-8.0680697482973397E-3"/>
    <n v="1.1534767969931199"/>
    <n v="-26924.460000000021"/>
    <n v="-3.3558182965743449E-2"/>
    <n v="-7.2603179020039503E-3"/>
    <n v="4548.75"/>
    <n v="172067.76"/>
    <n v="885036.71"/>
    <n v="221259.17749999999"/>
    <n v="224138.85"/>
    <n v="6407612.9099999992"/>
    <n v="23652263.27"/>
    <n v="5913065.8174999999"/>
    <n v="6617.39"/>
    <n v="357620.75"/>
    <n v="1169470.67"/>
    <n v="292367.66749999998"/>
    <n v="238927.94"/>
    <n v="5077400.33"/>
    <n v="19093150.270000003"/>
    <n v="4773287.567500000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8.2233877055789023E-2"/>
    <n v="0.15162276688120088"/>
    <n v="9.05351820409485E-2"/>
    <n v="0.20022086381452858"/>
    <x v="0"/>
    <x v="0"/>
    <n v="0"/>
    <x v="0"/>
    <x v="0"/>
    <n v="1902.67"/>
    <n v="58990.02"/>
    <n v="233219.75"/>
    <n v="58304.9375"/>
    <n v="0.13053234127898689"/>
    <n v="0"/>
    <n v="0"/>
    <n v="0"/>
    <n v="0"/>
    <n v="0"/>
    <n v="485752.36"/>
    <n v="12014701.75"/>
    <n v="44799920.920000002"/>
    <n v="11199980.23"/>
    <n v="0.17348329194327514"/>
    <n v="8193738.9900000002"/>
    <n v="922884.47"/>
    <n v="0.11263288605193902"/>
    <n v="-463048.03"/>
    <x v="0"/>
    <n v="583010.4800000001"/>
    <n v="0.18154129230533192"/>
    <n v="0.32272127583502708"/>
    <n v="17034.95"/>
    <n v="3224333.34"/>
    <n v="3194413.38"/>
    <n v="0.21123573845511426"/>
    <n v="2307468.1100000003"/>
    <n v="1.1525850515243825"/>
    <n v="0.18327128065363915"/>
    <n v="463048.03"/>
    <n v="3211448.3300000005"/>
    <n v="0.14418666670561067"/>
    <x v="0"/>
    <x v="0"/>
    <x v="0"/>
    <x v="0"/>
    <x v="0"/>
    <x v="0"/>
    <n v="178810.375"/>
    <n v="13841999.16"/>
    <n v="14020809.535"/>
    <n v="3211448.3300000005"/>
    <x v="0"/>
    <n v="3211448.3300000005"/>
    <n v="0.22904870949022563"/>
    <n v="11322950.140000001"/>
    <n v="-7270854.5200000005"/>
    <x v="0"/>
    <n v="540554.82999999996"/>
    <n v="5.9963728193863339"/>
    <n v="344984.93"/>
    <n v="347004.31"/>
    <n v="334935.31"/>
    <n v="-26924.460000000021"/>
    <n v="-26924.460000000021"/>
    <n v="-29919.960000000021"/>
    <n v="-29919.960000000021"/>
    <n v="12209.29"/>
    <n v="54761.479999999996"/>
    <n v="63727.839999999997"/>
    <n v="30249.64"/>
    <n v="11119.51"/>
    <x v="0"/>
    <x v="0"/>
    <x v="0"/>
    <x v="0"/>
    <x v="0"/>
    <x v="0"/>
    <x v="0"/>
    <x v="0"/>
    <x v="0"/>
    <x v="14"/>
    <n v="246433.77"/>
    <n v="455108.81"/>
    <n v="746428.84000000008"/>
    <n v="4959641.49"/>
    <n v="40891.96"/>
    <n v="22414.78"/>
    <n v="25549.11"/>
    <n v="55079.16"/>
    <n v="15266.62"/>
    <n v="27427.79"/>
    <n v="39879.03"/>
    <n v="141861.96"/>
    <n v="1629.99"/>
    <n v="3722.08"/>
    <n v="18719.91"/>
    <n v="333548.77"/>
    <n v="0"/>
    <n v="0"/>
    <n v="0"/>
    <n v="0"/>
    <x v="0"/>
    <x v="0"/>
    <n v="0"/>
    <n v="1665.26"/>
    <n v="202274.74000000002"/>
    <n v="359615.64999999997"/>
    <n v="583199.27"/>
    <n v="1038584.29"/>
    <n v="2893726.38"/>
    <n v="62277.74"/>
    <n v="37713.08"/>
    <n v="43751.32"/>
    <n v="65721.740000000005"/>
    <n v="78589"/>
    <n v="22005.8"/>
    <n v="45449.83"/>
    <n v="56596.85"/>
    <n v="72771.75"/>
    <n v="81144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2067.76"/>
    <x v="0"/>
    <x v="22"/>
    <n v="6407612.9100000001"/>
    <n v="143935.01"/>
    <n v="224435.4"/>
    <n v="357620.75"/>
    <n v="0"/>
    <n v="1665.26"/>
    <n v="5077400.33"/>
    <n v="288052.88"/>
    <n v="277968.96000000002"/>
    <x v="0"/>
    <x v="0"/>
    <x v="0"/>
    <x v="0"/>
    <x v="0"/>
    <x v="0"/>
    <n v="0"/>
    <n v="0"/>
    <n v="0"/>
    <x v="0"/>
    <x v="0"/>
    <x v="0"/>
    <x v="0"/>
    <x v="0"/>
    <x v="0"/>
    <n v="12014701.75"/>
    <n v="431987.89"/>
    <n v="614070.62"/>
    <x v="0"/>
    <x v="0"/>
    <x v="0"/>
    <x v="0"/>
    <x v="0"/>
    <x v="0"/>
    <x v="0"/>
    <x v="0"/>
    <x v="0"/>
    <x v="0"/>
    <x v="0"/>
    <x v="0"/>
  </r>
  <r>
    <s v="1791784979001"/>
    <x v="62"/>
    <x v="3"/>
    <x v="0"/>
    <x v="3"/>
    <x v="0"/>
    <x v="0"/>
    <x v="0"/>
    <x v="0"/>
    <x v="0"/>
    <n v="13173268.560000001"/>
    <n v="-46304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1155.05"/>
    <x v="0"/>
    <n v="0"/>
    <x v="0"/>
    <n v="12069"/>
    <n v="511241.72"/>
    <x v="0"/>
    <n v="33378.36"/>
    <n v="0"/>
    <n v="695566.67"/>
    <n v="671142.53"/>
    <x v="0"/>
    <n v="0"/>
    <x v="0"/>
    <n v="2488.3200000000002"/>
    <n v="0"/>
    <n v="2193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65854.97"/>
    <n v="747844.13"/>
    <n v="695566.67"/>
    <n v="-52277.459999999963"/>
    <n v="3213577.5100000002"/>
    <n v="2136794.5299999998"/>
    <n v="1.5039244367590179"/>
    <n v="16916273.879999999"/>
    <n v="2258975.9800000004"/>
    <n v="0.13353862653351653"/>
    <n v="14657297.900000002"/>
    <n v="0.86646137346648366"/>
    <n v="13186789.82"/>
    <n v="1.1115137270004658"/>
    <x v="20"/>
    <x v="0"/>
    <n v="388657.11"/>
    <n v="0"/>
    <n v="1552.99"/>
    <x v="0"/>
    <n v="607341.01"/>
    <x v="0"/>
    <x v="0"/>
    <x v="20"/>
    <n v="388657.11"/>
    <n v="1552.99"/>
    <n v="1107552.1099999999"/>
    <n v="257459.72999999998"/>
    <n v="7148454.580000001"/>
    <n v="357358.79"/>
    <n v="5873043.4899999993"/>
    <x v="0"/>
    <x v="0"/>
    <n v="0"/>
    <x v="0"/>
    <x v="0"/>
    <n v="257459.72999999998"/>
    <n v="7148454.580000001"/>
    <n v="357358.79"/>
    <n v="13636316.59"/>
    <n v="8.1220768283731953E-2"/>
    <x v="23"/>
    <n v="5.4369389306520563E-2"/>
    <n v="4.3457445107198903E-3"/>
    <n v="0.10341163164109314"/>
    <x v="0"/>
    <x v="0"/>
    <n v="0"/>
    <x v="0"/>
    <x v="0"/>
    <x v="23"/>
    <n v="5.4369389306520563E-2"/>
    <n v="4.3457445107198903E-3"/>
    <n v="46553.82"/>
    <n v="162512.98000000001"/>
    <n v="6184.34"/>
    <n v="247796.89"/>
    <x v="0"/>
    <x v="0"/>
    <n v="0"/>
    <x v="0"/>
    <x v="0"/>
    <n v="46553.82"/>
    <n v="162512.98000000001"/>
    <n v="6184.34"/>
    <n v="-463048.03"/>
    <n v="0.41808238711224166"/>
    <x v="21"/>
    <n v="0.41813973247524022"/>
    <n v="3.98221495309049"/>
    <n v="0.40800289445298615"/>
    <x v="0"/>
    <x v="0"/>
    <n v="0"/>
    <x v="0"/>
    <x v="0"/>
    <n v="0.42321269806638123"/>
    <n v="0.41813973247524022"/>
    <n v="3.98221495309049"/>
    <n v="76251328.600000009"/>
    <n v="15250265.720000003"/>
    <n v="0.1005703892745024"/>
    <n v="470406.80000000005"/>
    <n v="1.0868076736985943"/>
    <n v="4.4116995228329688E-2"/>
    <n v="16103002.930000002"/>
    <n v="3220600.5860000001"/>
    <n v="-4.8696625307016607E-2"/>
    <n v="-1.028391130223532E-2"/>
    <n v="1.1702663629607033"/>
    <n v="-40834.919999999925"/>
    <n v="-3.8037861798985523E-2"/>
    <n v="-8.0329590480079701E-3"/>
    <n v="5572.92"/>
    <n v="147458.72999999998"/>
    <n v="1032495.44"/>
    <n v="206499.08799999999"/>
    <n v="305086.88"/>
    <n v="6759797.4700000007"/>
    <n v="30412060.740000002"/>
    <n v="6082412.148"/>
    <n v="9484.98"/>
    <n v="355805.8"/>
    <n v="1525276.47"/>
    <n v="305055.29399999999"/>
    <n v="326290.19"/>
    <n v="5265702.4799999995"/>
    <n v="24358852.750000004"/>
    <n v="4871770.550000000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8.0962875729504447E-2"/>
    <n v="0.15047659016348525"/>
    <n v="9.3277974713659617E-2"/>
    <n v="0.20092706747036759"/>
    <x v="0"/>
    <x v="0"/>
    <n v="0"/>
    <x v="0"/>
    <x v="0"/>
    <n v="2532.29"/>
    <n v="58313.439999999995"/>
    <n v="291533.19"/>
    <n v="58306.637999999999"/>
    <n v="0.13029168308417988"/>
    <n v="0"/>
    <n v="0"/>
    <n v="0"/>
    <n v="0"/>
    <n v="0"/>
    <n v="664519.47"/>
    <n v="12528764.479999999"/>
    <n v="57328685.399999999"/>
    <n v="11465737.08"/>
    <n v="0.17387093355536806"/>
    <n v="8900590.7300000004"/>
    <n v="1717321.86"/>
    <n v="0.19294470581729578"/>
    <n v="-463048.03"/>
    <x v="0"/>
    <n v="644504.07999999984"/>
    <n v="0.20055656911788625"/>
    <n v="0.33913083103013597"/>
    <n v="21935.82"/>
    <n v="3243919.1500000004"/>
    <n v="3191641.6900000004"/>
    <n v="0.18867285506493589"/>
    <n v="2258975.9800000004"/>
    <n v="1.1335386265335166"/>
    <n v="0.16644589840040813"/>
    <n v="463048.03"/>
    <n v="3213577.5100000002"/>
    <n v="0.14409113474284926"/>
    <x v="0"/>
    <x v="0"/>
    <x v="0"/>
    <x v="0"/>
    <x v="0"/>
    <x v="0"/>
    <n v="427902.9"/>
    <n v="14343146.220000001"/>
    <n v="14771049.120000001"/>
    <n v="3213577.5100000002"/>
    <x v="0"/>
    <n v="3213577.5100000002"/>
    <n v="0.21755919189577511"/>
    <n v="11652318.67"/>
    <n v="-7183268.8700000001"/>
    <x v="0"/>
    <n v="542191.82999999996"/>
    <n v="6.0234308030794201"/>
    <n v="479987.48000000004"/>
    <n v="482475.80000000005"/>
    <n v="470406.80000000005"/>
    <n v="-40834.919999999925"/>
    <n v="-40834.919999999925"/>
    <n v="-52277.459999999926"/>
    <n v="-52277.459999999926"/>
    <n v="39477.550000000003"/>
    <n v="28139.46"/>
    <n v="51673.91"/>
    <n v="18272.84"/>
    <n v="9894.9699999999993"/>
    <x v="0"/>
    <x v="0"/>
    <x v="0"/>
    <x v="0"/>
    <x v="0"/>
    <x v="0"/>
    <x v="0"/>
    <x v="0"/>
    <x v="0"/>
    <x v="14"/>
    <n v="256883.69999999998"/>
    <n v="469880.38"/>
    <n v="760851.64999999991"/>
    <n v="5272181.74"/>
    <n v="41291.56"/>
    <n v="22045.86"/>
    <n v="27787.58"/>
    <n v="65632.12"/>
    <n v="15627.57"/>
    <n v="26988.07"/>
    <n v="38479.050000000003"/>
    <n v="150805.30000000002"/>
    <n v="1845.13"/>
    <n v="3752.18"/>
    <n v="18646.89"/>
    <n v="331561.59999999998"/>
    <n v="0"/>
    <n v="0"/>
    <n v="0"/>
    <n v="0"/>
    <x v="0"/>
    <x v="0"/>
    <n v="0"/>
    <n v="1552.9899999999998"/>
    <n v="206228.86"/>
    <n v="382823.87"/>
    <n v="586481.14"/>
    <n v="1065399.05"/>
    <n v="3024769.56"/>
    <n v="64584.06"/>
    <n v="36778.120000000003"/>
    <n v="45447.51"/>
    <n v="68763.789999999994"/>
    <n v="103139.86"/>
    <n v="21924.18"/>
    <n v="43539.45"/>
    <n v="58275.16"/>
    <n v="75414.429999999993"/>
    <n v="8947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7458.73000000001"/>
    <x v="0"/>
    <x v="22"/>
    <n v="6759797.4700000007"/>
    <n v="156757.12"/>
    <n v="231899.99000000002"/>
    <n v="355805.8"/>
    <n v="0"/>
    <n v="1552.9899999999998"/>
    <n v="5265702.4800000004"/>
    <n v="318713.33999999997"/>
    <n v="288627.67"/>
    <x v="0"/>
    <x v="0"/>
    <x v="0"/>
    <x v="0"/>
    <x v="0"/>
    <x v="0"/>
    <n v="0"/>
    <n v="0"/>
    <n v="0"/>
    <x v="0"/>
    <x v="0"/>
    <x v="0"/>
    <x v="0"/>
    <x v="0"/>
    <x v="0"/>
    <n v="12528764.48"/>
    <n v="475470.45999999996"/>
    <n v="632081.64999999991"/>
    <x v="0"/>
    <x v="0"/>
    <x v="0"/>
    <x v="0"/>
    <x v="0"/>
    <x v="0"/>
    <x v="0"/>
    <x v="0"/>
    <x v="0"/>
    <x v="0"/>
    <x v="0"/>
    <x v="0"/>
  </r>
  <r>
    <s v="1792021162001"/>
    <x v="63"/>
    <x v="0"/>
    <x v="0"/>
    <x v="0"/>
    <x v="0"/>
    <x v="0"/>
    <x v="0"/>
    <x v="0"/>
    <x v="0"/>
    <n v="5968913.1200000001"/>
    <n v="-294497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241.19"/>
    <x v="0"/>
    <n v="0"/>
    <x v="0"/>
    <n v="8942.61"/>
    <n v="44638.05"/>
    <x v="0"/>
    <n v="10453.07"/>
    <n v="0"/>
    <n v="112274.92"/>
    <n v="84957.119999999995"/>
    <x v="0"/>
    <n v="0"/>
    <x v="0"/>
    <n v="1588.41"/>
    <n v="0"/>
    <n v="25729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75670.98"/>
    <n v="110274.92"/>
    <n v="112274.92"/>
    <n v="2000"/>
    <n v="477670.98"/>
    <n v="2259354.0900000003"/>
    <n v="0.21141926452086132"/>
    <n v="8152199.21"/>
    <n v="2359143.6900000004"/>
    <n v="0.289387394643905"/>
    <n v="5793055.5200000005"/>
    <n v="0.71061260535609516"/>
    <n v="7486608.1399999997"/>
    <n v="0.77378906597881603"/>
    <x v="3"/>
    <x v="0"/>
    <n v="181334.76"/>
    <n v="0"/>
    <n v="240500.15"/>
    <x v="0"/>
    <n v="1504634.61"/>
    <x v="0"/>
    <x v="0"/>
    <x v="3"/>
    <n v="181334.76"/>
    <n v="240500.15"/>
    <n v="1926471.52"/>
    <n v="2"/>
    <n v="1982337.06"/>
    <n v="619704.64"/>
    <n v="3661366.870000001"/>
    <x v="0"/>
    <x v="0"/>
    <n v="0"/>
    <x v="0"/>
    <x v="0"/>
    <n v="2"/>
    <n v="1982337.06"/>
    <n v="619704.64"/>
    <n v="6263410.5700000003"/>
    <n v="0.30757548119666056"/>
    <x v="5"/>
    <n v="9.1475240845267758E-2"/>
    <n v="0.38808834802334219"/>
    <n v="0.41094887877215092"/>
    <x v="0"/>
    <x v="0"/>
    <n v="0"/>
    <x v="0"/>
    <x v="0"/>
    <x v="5"/>
    <n v="9.1475240845267758E-2"/>
    <n v="0.38808834802334219"/>
    <n v="2"/>
    <n v="55415.43"/>
    <n v="97624.49"/>
    <n v="141455.53"/>
    <x v="0"/>
    <x v="0"/>
    <n v="0"/>
    <x v="0"/>
    <x v="0"/>
    <n v="2"/>
    <n v="55415.43"/>
    <n v="97624.49"/>
    <n v="-294497.45"/>
    <n v="0.1528688314063423"/>
    <x v="5"/>
    <n v="0.3055973934616838"/>
    <n v="0.40592278216874295"/>
    <n v="9.4013210290304294E-2"/>
    <x v="0"/>
    <x v="0"/>
    <n v="0"/>
    <x v="0"/>
    <x v="0"/>
    <n v="1"/>
    <n v="0.3055973934616838"/>
    <n v="0.40592278216874295"/>
    <n v="16147435.59"/>
    <n v="8073717.7949999999"/>
    <n v="6.634571749977794E-2"/>
    <n v="31361.729999999996"/>
    <n v="1.4233286875437041"/>
    <n v="3.883587808756201E-2"/>
    <n v="948514.96"/>
    <n v="474257.48"/>
    <n v="5.060542218543377E-2"/>
    <n v="2.9726082344447399E-3"/>
    <n v="0.89921330912929809"/>
    <n v="-13276.320000000007"/>
    <n v="-0.33592688933446047"/>
    <n v="-1.9732649077561681E-2"/>
    <n v="0"/>
    <n v="0"/>
    <n v="0"/>
    <n v="0"/>
    <n v="24949.88"/>
    <n v="1801002.3"/>
    <n v="3652535.1500000004"/>
    <n v="1826267.5750000002"/>
    <n v="3661.56"/>
    <n v="379204.49"/>
    <n v="760279.66999999993"/>
    <n v="380139.83499999996"/>
    <n v="45984.11"/>
    <n v="2156732.2600000002"/>
    <n v="4554303.9000000004"/>
    <n v="2277151.950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394013894705434"/>
    <n v="0.11558567651822124"/>
    <n v="0.24232432974005091"/>
    <x v="0"/>
    <x v="0"/>
    <n v="0"/>
    <x v="0"/>
    <x v="0"/>
    <n v="1395.51"/>
    <n v="82829.350000000006"/>
    <n v="165778.44"/>
    <n v="82889.22"/>
    <n v="0.20203013130054787"/>
    <n v="1683.58"/>
    <n v="61404.36"/>
    <n v="99832.88"/>
    <n v="49916.44"/>
    <n v="0.40473559412490145"/>
    <n v="82292.39"/>
    <n v="4336939.05"/>
    <n v="8967118.7199999988"/>
    <n v="4483559.3599999994"/>
    <n v="0.22025105517951704"/>
    <n v="3575721.4400000004"/>
    <n v="1418889.83"/>
    <n v="0.39681218288637155"/>
    <n v="-294497.45"/>
    <x v="0"/>
    <n v="1631974.07"/>
    <n v="3.4165233776604977"/>
    <n v="4.0500085163908883"/>
    <n v="25729.39"/>
    <n v="449941.58999999997"/>
    <n v="451941.58999999997"/>
    <n v="5.543799634405646E-2"/>
    <n v="2359143.69"/>
    <n v="1.2893873946439049"/>
    <n v="4.2995609057716107E-2"/>
    <n v="294497.45"/>
    <n v="477670.9800000001"/>
    <n v="0.61652782423583685"/>
    <x v="0"/>
    <x v="0"/>
    <x v="0"/>
    <x v="0"/>
    <x v="0"/>
    <x v="0"/>
    <n v="251349.15"/>
    <n v="6230611.0799999991"/>
    <n v="6481960.2299999995"/>
    <n v="476670.9800000001"/>
    <x v="0"/>
    <n v="476670.9800000001"/>
    <n v="7.3538090806829923E-2"/>
    <n v="6965433.5700000003"/>
    <n v="-2156831.6100000003"/>
    <x v="0"/>
    <n v="316488.43"/>
    <n v="1.5029648319213438"/>
    <n v="38715.929999999993"/>
    <n v="40304.339999999997"/>
    <n v="31361.729999999996"/>
    <n v="-13276.320000000007"/>
    <n v="-13276.320000000007"/>
    <n v="1999.9999999999927"/>
    <n v="1999.9999999999927"/>
    <n v="0"/>
    <n v="0"/>
    <n v="0"/>
    <n v="0"/>
    <n v="0"/>
    <x v="0"/>
    <x v="0"/>
    <x v="0"/>
    <x v="0"/>
    <x v="0"/>
    <x v="0"/>
    <x v="0"/>
    <x v="0"/>
    <x v="0"/>
    <x v="1"/>
    <n v="97521.27"/>
    <n v="149033.32999999999"/>
    <n v="206845.03"/>
    <n v="1347602.67"/>
    <n v="10993.16"/>
    <n v="16474.080000000002"/>
    <n v="16527.64"/>
    <n v="88416.22"/>
    <n v="789.91"/>
    <n v="6569.33"/>
    <n v="9810.1299999999992"/>
    <n v="31754.29"/>
    <n v="3234.73"/>
    <n v="4686.26"/>
    <n v="22480.41"/>
    <n v="348803.09"/>
    <n v="1282.51"/>
    <n v="2217.81"/>
    <n v="4820.51"/>
    <n v="95296.24"/>
    <x v="14"/>
    <x v="18"/>
    <n v="19043.830000000002"/>
    <n v="111734.09"/>
    <n v="140988.54999999999"/>
    <n v="213681.71000000002"/>
    <n v="305995.12000000005"/>
    <n v="505364.57999999996"/>
    <n v="990702.3"/>
    <n v="91129.11"/>
    <n v="135262.78"/>
    <n v="121088.40000000001"/>
    <n v="169753.38"/>
    <n v="178244.37"/>
    <n v="26700.1"/>
    <n v="97809.959999999992"/>
    <n v="182431.78"/>
    <n v="223580.08"/>
    <n v="278634.65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1801002.2999999998"/>
    <n v="132411.1"/>
    <n v="48923.66"/>
    <n v="379204.49000000005"/>
    <n v="103617.07"/>
    <n v="136883.07999999999"/>
    <n v="2156732.2599999998"/>
    <n v="695478.04"/>
    <n v="809156.57"/>
    <x v="0"/>
    <x v="0"/>
    <x v="0"/>
    <x v="0"/>
    <x v="0"/>
    <x v="0"/>
    <n v="0"/>
    <n v="0"/>
    <n v="0"/>
    <x v="0"/>
    <x v="0"/>
    <x v="0"/>
    <x v="0"/>
    <x v="0"/>
    <x v="0"/>
    <n v="4336939.05"/>
    <n v="931506.21000000008"/>
    <n v="994965.30999999994"/>
    <x v="0"/>
    <x v="0"/>
    <x v="0"/>
    <x v="0"/>
    <x v="0"/>
    <x v="0"/>
    <x v="0"/>
    <x v="0"/>
    <x v="0"/>
    <x v="0"/>
    <x v="0"/>
    <x v="0"/>
  </r>
  <r>
    <s v="1792021162001"/>
    <x v="63"/>
    <x v="1"/>
    <x v="0"/>
    <x v="1"/>
    <x v="0"/>
    <x v="0"/>
    <x v="0"/>
    <x v="0"/>
    <x v="0"/>
    <n v="5809389.2199999997"/>
    <n v="-269494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9713.2"/>
    <x v="0"/>
    <n v="0"/>
    <x v="0"/>
    <n v="16081.31"/>
    <n v="79929.289999999994"/>
    <x v="0"/>
    <n v="13848.34"/>
    <n v="0"/>
    <n v="202572.14"/>
    <n v="161118.53"/>
    <x v="0"/>
    <n v="0"/>
    <x v="0"/>
    <n v="3220.87"/>
    <n v="0"/>
    <n v="38232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0255.81"/>
    <n v="199572.14"/>
    <n v="202572.14"/>
    <n v="3000"/>
    <n v="493255.81"/>
    <n v="2261076.9900000002"/>
    <n v="0.21815082466519636"/>
    <n v="8401868.8699999992"/>
    <n v="2320473.4200000004"/>
    <n v="0.27618538873958892"/>
    <n v="6081395.4500000002"/>
    <n v="0.72381461126041124"/>
    <n v="7746258.7000000002"/>
    <n v="0.78507518087409089"/>
    <x v="3"/>
    <x v="0"/>
    <n v="191602.71000000002"/>
    <n v="0"/>
    <n v="213040.01"/>
    <x v="0"/>
    <n v="1499691.0400000003"/>
    <x v="0"/>
    <x v="0"/>
    <x v="3"/>
    <n v="191602.71000000002"/>
    <n v="213040.01"/>
    <n v="1904335.7600000002"/>
    <n v="2"/>
    <n v="1940494.0599999998"/>
    <n v="590287.28"/>
    <n v="3548100.74"/>
    <x v="0"/>
    <x v="0"/>
    <n v="0"/>
    <x v="0"/>
    <x v="0"/>
    <n v="2"/>
    <n v="1940494.0599999998"/>
    <n v="590287.28"/>
    <n v="6078884.0800000001"/>
    <n v="0.31327061594502392"/>
    <x v="5"/>
    <n v="9.8739137598803081E-2"/>
    <n v="0.36090903059947355"/>
    <n v="0.42267431222936475"/>
    <x v="0"/>
    <x v="0"/>
    <n v="0"/>
    <x v="0"/>
    <x v="0"/>
    <x v="5"/>
    <n v="9.8739137598803081E-2"/>
    <n v="0.36090903059947355"/>
    <n v="2"/>
    <n v="52575.79"/>
    <n v="97624.49"/>
    <n v="119292.58"/>
    <x v="0"/>
    <x v="0"/>
    <n v="0"/>
    <x v="0"/>
    <x v="0"/>
    <n v="2"/>
    <n v="52575.79"/>
    <n v="97624.49"/>
    <n v="-269494.86"/>
    <n v="0.14151646241206958"/>
    <x v="5"/>
    <n v="0.27440003327719109"/>
    <n v="0.45824486208013226"/>
    <n v="7.9544770768251033E-2"/>
    <x v="0"/>
    <x v="0"/>
    <n v="0"/>
    <x v="0"/>
    <x v="0"/>
    <n v="1"/>
    <n v="0.27440003327719109"/>
    <n v="0.45824486208013226"/>
    <n v="24549304.460000001"/>
    <n v="8183101.4866666673"/>
    <n v="5.8605620470601312E-2"/>
    <n v="58544.89"/>
    <n v="1.3652650128815682"/>
    <n v="3.079881392289352E-2"/>
    <n v="1438770.77"/>
    <n v="479590.25666666665"/>
    <n v="3.7532038547043831E-2"/>
    <n v="2.1996549876998001E-3"/>
    <n v="0.84475259703321637"/>
    <n v="-21384.399999999994"/>
    <n v="-0.26753337503513497"/>
    <n v="-1.5679434039655878E-2"/>
    <n v="0"/>
    <n v="0"/>
    <n v="0"/>
    <n v="0"/>
    <n v="48226.13"/>
    <n v="1748891.3499999999"/>
    <n v="5401426.5"/>
    <n v="1800475.5"/>
    <n v="7505.9"/>
    <n v="377247.27"/>
    <n v="1137526.94"/>
    <n v="379175.64666666667"/>
    <n v="84806.58"/>
    <n v="2048409.7"/>
    <n v="6602713.6000000006"/>
    <n v="2200904.533333333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071131209505488"/>
    <n v="0.11877186838317867"/>
    <n v="0.23119561629933483"/>
    <x v="0"/>
    <x v="0"/>
    <n v="0"/>
    <x v="0"/>
    <x v="0"/>
    <n v="2863.18"/>
    <n v="71798.320000000007"/>
    <n v="237576.76"/>
    <n v="79192.253333333341"/>
    <n v="0.21692879387697683"/>
    <n v="4001.33"/>
    <n v="79088.94"/>
    <n v="178921.82"/>
    <n v="59640.606666666667"/>
    <n v="0.40254419500092276"/>
    <n v="155005.67000000001"/>
    <n v="4174548.3200000003"/>
    <n v="13141667.039999999"/>
    <n v="4380555.68"/>
    <n v="0.21230959904155361"/>
    <n v="3584887.91"/>
    <n v="1628458.58"/>
    <n v="0.45425648468880581"/>
    <n v="-269494.86"/>
    <x v="0"/>
    <n v="1634840.9000000004"/>
    <n v="3.3143875183142808"/>
    <n v="3.884371630394345"/>
    <n v="38232.74"/>
    <n v="452023.07"/>
    <n v="455023.07"/>
    <n v="5.4157363919915602E-2"/>
    <n v="2320473.4200000004"/>
    <n v="1.2761853887395889"/>
    <n v="4.243690955700688E-2"/>
    <n v="269494.86"/>
    <n v="493255.81000000006"/>
    <n v="0.5463592207864717"/>
    <x v="0"/>
    <x v="0"/>
    <x v="0"/>
    <x v="0"/>
    <x v="0"/>
    <x v="0"/>
    <n v="350754.91000000003"/>
    <n v="6071900.4699999988"/>
    <n v="6422655.379999999"/>
    <n v="491755.81000000006"/>
    <x v="0"/>
    <n v="491755.81000000006"/>
    <n v="7.6565809763250933E-2"/>
    <n v="7196052.5499999998"/>
    <n v="-1956429.33"/>
    <x v="0"/>
    <n v="329102.26"/>
    <n v="1.4896762179633771"/>
    <n v="71405.33"/>
    <n v="74626.2"/>
    <n v="58544.89"/>
    <n v="-21384.399999999994"/>
    <n v="-21384.399999999994"/>
    <n v="3000.0000000000036"/>
    <n v="3000.0000000000036"/>
    <n v="0"/>
    <n v="0"/>
    <n v="0"/>
    <n v="0"/>
    <n v="0"/>
    <x v="0"/>
    <x v="0"/>
    <x v="0"/>
    <x v="0"/>
    <x v="0"/>
    <x v="0"/>
    <x v="0"/>
    <x v="0"/>
    <x v="0"/>
    <x v="1"/>
    <n v="86886.260000000009"/>
    <n v="154984.31"/>
    <n v="215961.44999999998"/>
    <n v="1291059.33"/>
    <n v="9998.27"/>
    <n v="14100.7"/>
    <n v="13683.62"/>
    <n v="106480.98"/>
    <n v="635.70000000000005"/>
    <n v="5794.87"/>
    <n v="9939.41"/>
    <n v="30969.16"/>
    <n v="2688.49"/>
    <n v="4059.11"/>
    <n v="19838.260000000002"/>
    <n v="350661.41"/>
    <n v="1102.4000000000001"/>
    <n v="1909.1"/>
    <n v="3659.76"/>
    <n v="69186.929999999993"/>
    <x v="15"/>
    <x v="19"/>
    <n v="19372.27"/>
    <n v="111706.13"/>
    <n v="148935.49000000002"/>
    <n v="209945.24"/>
    <n v="288776.48000000004"/>
    <n v="475354.58"/>
    <n v="925397.90999999992"/>
    <n v="97503.01"/>
    <n v="130773.42"/>
    <n v="119320.68000000001"/>
    <n v="168267.1"/>
    <n v="191521.61000000002"/>
    <n v="27995.61"/>
    <n v="90984.37999999999"/>
    <n v="182260.74"/>
    <n v="234221.63"/>
    <n v="25684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1748891.35"/>
    <n v="144263.57"/>
    <n v="47339.14"/>
    <n v="377247.26999999996"/>
    <n v="75858.189999999988"/>
    <n v="137181.82"/>
    <n v="2048409.7"/>
    <n v="707385.82"/>
    <n v="792305.22"/>
    <x v="0"/>
    <x v="0"/>
    <x v="0"/>
    <x v="0"/>
    <x v="0"/>
    <x v="0"/>
    <n v="0"/>
    <n v="0"/>
    <n v="0"/>
    <x v="0"/>
    <x v="0"/>
    <x v="0"/>
    <x v="0"/>
    <x v="0"/>
    <x v="0"/>
    <n v="4174548.3200000003"/>
    <n v="927507.58"/>
    <n v="976828.18"/>
    <x v="0"/>
    <x v="0"/>
    <x v="0"/>
    <x v="0"/>
    <x v="0"/>
    <x v="0"/>
    <x v="0"/>
    <x v="0"/>
    <x v="0"/>
    <x v="0"/>
    <x v="0"/>
    <x v="0"/>
  </r>
  <r>
    <s v="1792021162001"/>
    <x v="63"/>
    <x v="2"/>
    <x v="0"/>
    <x v="2"/>
    <x v="0"/>
    <x v="0"/>
    <x v="0"/>
    <x v="0"/>
    <x v="0"/>
    <n v="5655652.0800000001"/>
    <n v="-287921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978.31"/>
    <x v="0"/>
    <n v="0"/>
    <x v="0"/>
    <n v="34509.71"/>
    <n v="115865.91"/>
    <x v="0"/>
    <n v="14762.32"/>
    <n v="0"/>
    <n v="309116.25"/>
    <n v="251231.65"/>
    <x v="0"/>
    <n v="0"/>
    <x v="0"/>
    <n v="5377.72"/>
    <n v="0"/>
    <n v="52506.879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1738.68"/>
    <n v="305116.25"/>
    <n v="309116.25"/>
    <n v="4000"/>
    <n v="495738.68"/>
    <n v="2183546.21"/>
    <n v="0.2270337480057269"/>
    <n v="8409554.0700000003"/>
    <n v="2264529.4899999998"/>
    <n v="0.26928056721561688"/>
    <n v="6145024.5799999991"/>
    <n v="0.73071943278438289"/>
    <n v="7753716.4800000004"/>
    <n v="0.792526344734235"/>
    <x v="3"/>
    <x v="0"/>
    <n v="190535.06999999998"/>
    <n v="0"/>
    <n v="212605.94"/>
    <x v="0"/>
    <n v="1446929.6099999999"/>
    <x v="0"/>
    <x v="0"/>
    <x v="3"/>
    <n v="190535.06999999998"/>
    <n v="212605.94"/>
    <n v="1850072.6199999999"/>
    <n v="2"/>
    <n v="1879470.47"/>
    <n v="587899.03999999992"/>
    <n v="3476201.83"/>
    <x v="0"/>
    <x v="0"/>
    <n v="0"/>
    <x v="0"/>
    <x v="0"/>
    <n v="2"/>
    <n v="1879470.47"/>
    <n v="587899.03999999992"/>
    <n v="5943573.3399999999"/>
    <n v="0.31127278392429159"/>
    <x v="5"/>
    <n v="0.1013769958301074"/>
    <n v="0.36163682117936446"/>
    <n v="0.41623866529061687"/>
    <x v="0"/>
    <x v="0"/>
    <n v="0"/>
    <x v="0"/>
    <x v="0"/>
    <x v="5"/>
    <n v="0.1013769958301074"/>
    <n v="0.36163682117936446"/>
    <n v="2"/>
    <n v="52575.79"/>
    <n v="97624.49"/>
    <n v="137718.98000000001"/>
    <x v="0"/>
    <x v="0"/>
    <n v="0"/>
    <x v="0"/>
    <x v="0"/>
    <n v="2"/>
    <n v="52575.79"/>
    <n v="97624.49"/>
    <n v="-287921.26"/>
    <n v="0.15562700452266573"/>
    <x v="5"/>
    <n v="0.27593760035882114"/>
    <n v="0.45918044434694538"/>
    <n v="9.5180151852722134E-2"/>
    <x v="0"/>
    <x v="0"/>
    <n v="0"/>
    <x v="0"/>
    <x v="0"/>
    <n v="1"/>
    <n v="0.27593760035882114"/>
    <n v="0.45918044434694538"/>
    <n v="32958858.530000001"/>
    <n v="8239714.6325000003"/>
    <n v="5.6247535342056017E-2"/>
    <n v="82121.350000000006"/>
    <n v="1.4109109263303634"/>
    <n v="2.732669395028348E-2"/>
    <n v="1930509.45"/>
    <n v="482627.36249999999"/>
    <n v="3.3151870870147843E-2"/>
    <n v="1.94181482170402E-3"/>
    <n v="0.82321165392597462"/>
    <n v="-33744.559999999998"/>
    <n v="-0.27967382392248841"/>
    <n v="-1.6381421689970161E-2"/>
    <n v="0"/>
    <n v="0"/>
    <n v="0"/>
    <n v="0"/>
    <n v="74107.56"/>
    <n v="1688935.4"/>
    <n v="7090361.9000000004"/>
    <n v="1772590.4750000001"/>
    <n v="11110.02"/>
    <n v="375293.1"/>
    <n v="1512820.04"/>
    <n v="378205.01"/>
    <n v="131029.63"/>
    <n v="2029272.22"/>
    <n v="8631985.8200000003"/>
    <n v="2157996.455000000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722996325476699"/>
    <n v="0.11750262113132767"/>
    <n v="0.24287274373673612"/>
    <x v="0"/>
    <x v="0"/>
    <n v="0"/>
    <x v="0"/>
    <x v="0"/>
    <n v="4098.37"/>
    <n v="71253.56"/>
    <n v="308830.32"/>
    <n v="77207.58"/>
    <n v="0.21232992926342209"/>
    <n v="7862.73"/>
    <n v="110359.71"/>
    <n v="289281.53000000003"/>
    <n v="72320.382500000007"/>
    <n v="0.43488320875515274"/>
    <n v="240121.09"/>
    <n v="4093500.72"/>
    <n v="17235167.759999998"/>
    <n v="4308791.9399999995"/>
    <n v="0.22291268025348193"/>
    <n v="3471096.5"/>
    <n v="1793310.99"/>
    <n v="0.51664106428617007"/>
    <n v="-287921.26"/>
    <x v="0"/>
    <n v="1562151.3599999999"/>
    <n v="3.1511589129982753"/>
    <n v="3.7623085090642046"/>
    <n v="52506.879999999997"/>
    <n v="439231.8"/>
    <n v="443231.8"/>
    <n v="5.2705743528205888E-2"/>
    <n v="2264529.4899999998"/>
    <n v="1.2692805672156169"/>
    <n v="4.152410813617427E-2"/>
    <n v="287921.26"/>
    <n v="495738.68000000005"/>
    <n v="0.58079240457896075"/>
    <x v="0"/>
    <x v="0"/>
    <x v="0"/>
    <x v="0"/>
    <x v="0"/>
    <x v="0"/>
    <n v="350483.41"/>
    <n v="5915276.2600000007"/>
    <n v="6265759.6700000009"/>
    <n v="493738.68000000005"/>
    <x v="0"/>
    <n v="493738.68000000005"/>
    <n v="7.8799492161179555E-2"/>
    <n v="7219982.0199999996"/>
    <n v="-1677785.51"/>
    <x v="0"/>
    <n v="326814.13"/>
    <n v="1.5046432661892557"/>
    <n v="111253.34"/>
    <n v="116631.06"/>
    <n v="82121.350000000006"/>
    <n v="-33744.559999999998"/>
    <n v="-33744.559999999998"/>
    <n v="4000"/>
    <n v="4000"/>
    <n v="0"/>
    <n v="0"/>
    <n v="0"/>
    <n v="0"/>
    <n v="0"/>
    <x v="0"/>
    <x v="0"/>
    <x v="0"/>
    <x v="0"/>
    <x v="0"/>
    <x v="0"/>
    <x v="0"/>
    <x v="0"/>
    <x v="0"/>
    <x v="1"/>
    <n v="99591.42"/>
    <n v="136008.05000000002"/>
    <n v="213515.92"/>
    <n v="1239820.01"/>
    <n v="9757.75"/>
    <n v="14617.07"/>
    <n v="14255.93"/>
    <n v="103085.83"/>
    <n v="644.16"/>
    <n v="5458.8"/>
    <n v="10679.77"/>
    <n v="32035.760000000002"/>
    <n v="2730.44"/>
    <n v="4191.6400000000003"/>
    <n v="20014.599999999999"/>
    <n v="348356.42"/>
    <n v="755.16"/>
    <n v="1330.92"/>
    <n v="1981.66"/>
    <n v="21770.62"/>
    <x v="16"/>
    <x v="20"/>
    <n v="21560.199999999997"/>
    <n v="158098.53"/>
    <n v="133881.22"/>
    <n v="204572.22999999998"/>
    <n v="278977.93"/>
    <n v="470979.49"/>
    <n v="940861.35"/>
    <n v="88296.86"/>
    <n v="125795.25"/>
    <n v="109020.67"/>
    <n v="146170.79999999999"/>
    <n v="169952.95"/>
    <n v="24965.040000000001"/>
    <n v="85561.46"/>
    <n v="185792.59"/>
    <n v="245571.76"/>
    <n v="265802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1688935.4"/>
    <n v="141716.58000000002"/>
    <n v="48818.490000000005"/>
    <n v="375293.1"/>
    <n v="25838.36"/>
    <n v="186767.58"/>
    <n v="2029272.2199999997"/>
    <n v="639236.53"/>
    <n v="807693.08"/>
    <x v="0"/>
    <x v="0"/>
    <x v="0"/>
    <x v="0"/>
    <x v="0"/>
    <x v="0"/>
    <n v="0"/>
    <n v="0"/>
    <n v="0"/>
    <x v="0"/>
    <x v="0"/>
    <x v="0"/>
    <x v="0"/>
    <x v="0"/>
    <x v="0"/>
    <n v="4093500.72"/>
    <n v="806791.47"/>
    <n v="1043281.15"/>
    <x v="0"/>
    <x v="0"/>
    <x v="0"/>
    <x v="0"/>
    <x v="0"/>
    <x v="0"/>
    <x v="0"/>
    <x v="0"/>
    <x v="0"/>
    <x v="0"/>
    <x v="0"/>
    <x v="0"/>
  </r>
  <r>
    <s v="1792021162001"/>
    <x v="63"/>
    <x v="3"/>
    <x v="0"/>
    <x v="3"/>
    <x v="0"/>
    <x v="0"/>
    <x v="0"/>
    <x v="0"/>
    <x v="0"/>
    <n v="5578921.8700000001"/>
    <n v="-294643.03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7063.66"/>
    <x v="0"/>
    <n v="0"/>
    <x v="0"/>
    <n v="41231.480000000003"/>
    <n v="153947.71"/>
    <x v="0"/>
    <n v="14762.96"/>
    <n v="0"/>
    <n v="401505.81"/>
    <n v="331083.14"/>
    <x v="0"/>
    <n v="0"/>
    <x v="0"/>
    <n v="7109.33"/>
    <n v="0"/>
    <n v="63313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496599.05"/>
    <n v="397005.81"/>
    <n v="401505.81"/>
    <n v="4500"/>
    <n v="501099.05"/>
    <n v="2245414.89"/>
    <n v="0.22316546141724389"/>
    <n v="8308391.0599999996"/>
    <n v="2312971.0499999998"/>
    <n v="0.27838976683892391"/>
    <n v="5995420.0099999998"/>
    <n v="0.72161023316107609"/>
    <n v="7644314.2999999998"/>
    <n v="0.78429794677594566"/>
    <x v="3"/>
    <x v="0"/>
    <n v="223142.97999999998"/>
    <n v="0"/>
    <n v="212605.94"/>
    <x v="0"/>
    <n v="1476434.96"/>
    <x v="0"/>
    <x v="0"/>
    <x v="3"/>
    <n v="223142.97999999998"/>
    <n v="212605.94"/>
    <n v="1912185.88"/>
    <n v="2"/>
    <n v="1860328.47"/>
    <n v="585720.83000000007"/>
    <n v="3427513.5999999996"/>
    <x v="0"/>
    <x v="0"/>
    <n v="0"/>
    <x v="0"/>
    <x v="0"/>
    <n v="2"/>
    <n v="1860328.47"/>
    <n v="585720.83000000007"/>
    <n v="5873564.9000000004"/>
    <n v="0.32555797246745327"/>
    <x v="5"/>
    <n v="0.11994816162760762"/>
    <n v="0.36298169556305515"/>
    <n v="0.43075976708013647"/>
    <x v="0"/>
    <x v="0"/>
    <n v="0"/>
    <x v="0"/>
    <x v="0"/>
    <x v="5"/>
    <n v="0.11994816162760762"/>
    <n v="0.36298169556305515"/>
    <n v="2"/>
    <n v="52575.79"/>
    <n v="97624.49"/>
    <n v="144440.75"/>
    <x v="0"/>
    <x v="0"/>
    <n v="0"/>
    <x v="0"/>
    <x v="0"/>
    <n v="2"/>
    <n v="52575.79"/>
    <n v="97624.49"/>
    <n v="-294643.03000000003"/>
    <n v="0.15408702317161763"/>
    <x v="5"/>
    <n v="0.23561480625561246"/>
    <n v="0.45918044434694538"/>
    <n v="9.7830757136772223E-2"/>
    <x v="0"/>
    <x v="0"/>
    <n v="0"/>
    <x v="0"/>
    <x v="0"/>
    <n v="1"/>
    <n v="0.23561480625561246"/>
    <n v="0.45918044434694538"/>
    <n v="41267249.590000004"/>
    <n v="8253449.9180000005"/>
    <n v="5.5957585565856942E-2"/>
    <n v="109897.32999999999"/>
    <n v="1.4008321221270801"/>
    <n v="2.5630725587689938E-2"/>
    <n v="2427108.5"/>
    <n v="485421.7"/>
    <n v="2.7810870424622859E-2"/>
    <n v="1.63567964113501E-3"/>
    <n v="0.82553161403213171"/>
    <n v="-44050.380000000005"/>
    <n v="-0.27223986896341884"/>
    <n v="-1.6011624388946832E-2"/>
    <n v="0"/>
    <n v="0"/>
    <n v="0"/>
    <n v="0"/>
    <n v="96685.26"/>
    <n v="1637185.49"/>
    <n v="8727547.3900000006"/>
    <n v="1745509.4780000001"/>
    <n v="14599.83"/>
    <n v="373114.89"/>
    <n v="1885934.9300000002"/>
    <n v="377186.98600000003"/>
    <n v="169534.87"/>
    <n v="1951078.6400000001"/>
    <n v="10583064.460000001"/>
    <n v="2116612.89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617256088024515"/>
    <n v="0.11612142418932767"/>
    <n v="0.24029174721666585"/>
    <x v="0"/>
    <x v="0"/>
    <n v="0"/>
    <x v="0"/>
    <x v="0"/>
    <n v="5283.39"/>
    <n v="70147.960000000006"/>
    <n v="378978.28"/>
    <n v="75795.656000000003"/>
    <n v="0.20911712935105412"/>
    <n v="9714.17"/>
    <n v="107996.09"/>
    <n v="397277.62"/>
    <n v="79455.524000000005"/>
    <n v="0.36677764531513252"/>
    <n v="314014.58"/>
    <n v="3961379.0199999996"/>
    <n v="21196546.779999997"/>
    <n v="4239309.3559999997"/>
    <n v="0.22221632367232227"/>
    <n v="3383821.6400000006"/>
    <n v="1360905"/>
    <n v="0.40217988558049406"/>
    <n v="-294643.03000000003"/>
    <x v="0"/>
    <n v="1617542.8499999999"/>
    <n v="3.2279902546213166"/>
    <n v="3.8505629038154621"/>
    <n v="63313.34"/>
    <n v="433285.70999999996"/>
    <n v="437785.70999999996"/>
    <n v="5.2691996180545687E-2"/>
    <n v="2312971.0500000003"/>
    <n v="1.2783897668389239"/>
    <n v="4.1217473377338797E-2"/>
    <n v="294643.03000000003"/>
    <n v="501099.05000000005"/>
    <n v="0.58799359128699202"/>
    <x v="0"/>
    <x v="0"/>
    <x v="0"/>
    <x v="0"/>
    <x v="0"/>
    <x v="0"/>
    <n v="550142.30499999993"/>
    <n v="5847201.4500000011"/>
    <n v="6397343.7550000008"/>
    <n v="498849.05000000005"/>
    <x v="0"/>
    <n v="498849.05000000005"/>
    <n v="7.7977527721581688E-2"/>
    <n v="7114887.9100000001"/>
    <n v="-2022916.6400000006"/>
    <x v="0"/>
    <n v="327042"/>
    <n v="1.5184564979421602"/>
    <n v="144019.48000000001"/>
    <n v="151128.81"/>
    <n v="109897.32999999999"/>
    <n v="-44050.380000000005"/>
    <n v="-44050.380000000005"/>
    <n v="4499.9999999999927"/>
    <n v="4499.9999999999927"/>
    <n v="0"/>
    <n v="0"/>
    <n v="0"/>
    <n v="0"/>
    <n v="0"/>
    <x v="0"/>
    <x v="0"/>
    <x v="0"/>
    <x v="0"/>
    <x v="0"/>
    <x v="0"/>
    <x v="0"/>
    <x v="0"/>
    <x v="0"/>
    <x v="1"/>
    <n v="79093.990000000005"/>
    <n v="139791.1"/>
    <n v="226242.49000000002"/>
    <n v="1192057.9099999999"/>
    <n v="8810.2199999999993"/>
    <n v="13332.46"/>
    <n v="12970.99"/>
    <n v="91884.390000000014"/>
    <n v="3118.33"/>
    <n v="10284.35"/>
    <n v="14749.31"/>
    <n v="67992.929999999993"/>
    <n v="2522.29"/>
    <n v="4367.33"/>
    <n v="20192.5"/>
    <n v="346032.77"/>
    <n v="370.71"/>
    <n v="536.36"/>
    <n v="167.13"/>
    <n v="0"/>
    <x v="17"/>
    <x v="21"/>
    <n v="24164.639999999999"/>
    <n v="179022.31999999998"/>
    <n v="135026.80000000002"/>
    <n v="194371"/>
    <n v="263544.65999999997"/>
    <n v="445285.92"/>
    <n v="912850.26"/>
    <n v="61794.91"/>
    <n v="82778.97"/>
    <n v="78134.17"/>
    <n v="104002.01"/>
    <n v="93055.88"/>
    <n v="50467.51"/>
    <n v="136456.95000000001"/>
    <n v="204640.68"/>
    <n v="309097.12999999995"/>
    <n v="356006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3"/>
    <n v="1637185.49"/>
    <n v="126998.06000000001"/>
    <n v="96144.919999999984"/>
    <n v="373114.89"/>
    <n v="1074.1999999999998"/>
    <n v="211531.74"/>
    <n v="1951078.64"/>
    <n v="419765.94"/>
    <n v="1056669.02"/>
    <x v="0"/>
    <x v="0"/>
    <x v="0"/>
    <x v="0"/>
    <x v="0"/>
    <x v="0"/>
    <n v="0"/>
    <n v="0"/>
    <n v="0"/>
    <x v="0"/>
    <x v="0"/>
    <x v="0"/>
    <x v="0"/>
    <x v="0"/>
    <x v="0"/>
    <n v="3961379.0200000005"/>
    <n v="547838.19999999995"/>
    <n v="1364347.68"/>
    <x v="0"/>
    <x v="0"/>
    <x v="0"/>
    <x v="0"/>
    <x v="0"/>
    <x v="0"/>
    <x v="0"/>
    <x v="0"/>
    <x v="0"/>
    <x v="0"/>
    <x v="0"/>
    <x v="0"/>
  </r>
  <r>
    <s v="1792057043001"/>
    <x v="64"/>
    <x v="0"/>
    <x v="0"/>
    <x v="0"/>
    <x v="0"/>
    <x v="0"/>
    <x v="0"/>
    <x v="0"/>
    <x v="0"/>
    <n v="5857534.4299999997"/>
    <n v="-529265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910.5"/>
    <x v="0"/>
    <n v="0"/>
    <x v="0"/>
    <n v="9135.36"/>
    <n v="54663.76"/>
    <x v="0"/>
    <n v="0"/>
    <n v="0"/>
    <n v="107262.99"/>
    <n v="91879.62"/>
    <x v="0"/>
    <n v="2172.17"/>
    <x v="0"/>
    <n v="4690.9399999999996"/>
    <n v="0"/>
    <n v="8520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55572.97"/>
    <n v="98709.62"/>
    <n v="107262.99"/>
    <n v="8553.3700000000099"/>
    <n v="1364126.34"/>
    <n v="624317.68000000005"/>
    <n v="2.1849875210966312"/>
    <n v="6960309.29"/>
    <n v="647538.46000000008"/>
    <n v="9.3033000836662549E-2"/>
    <n v="6312770.8300000001"/>
    <n v="0.90696699916333745"/>
    <n v="5437593.0299999993"/>
    <n v="1.1609494854012641"/>
    <x v="0"/>
    <x v="0"/>
    <n v="65214.400000000001"/>
    <n v="0"/>
    <n v="0"/>
    <x v="0"/>
    <n v="667564.35"/>
    <x v="0"/>
    <x v="0"/>
    <x v="0"/>
    <n v="65214.400000000001"/>
    <n v="0"/>
    <n v="732778.75"/>
    <n v="0"/>
    <n v="2282545.23"/>
    <n v="0"/>
    <n v="4104254.29"/>
    <x v="0"/>
    <x v="0"/>
    <n v="0"/>
    <x v="0"/>
    <x v="0"/>
    <n v="0"/>
    <n v="2282545.23"/>
    <n v="0"/>
    <n v="6386799.5199999996"/>
    <n v="0.11473332577691432"/>
    <x v="0"/>
    <n v="2.8570912480888722E-2"/>
    <n v="0"/>
    <n v="0.16265180050527522"/>
    <x v="0"/>
    <x v="0"/>
    <n v="0"/>
    <x v="0"/>
    <x v="0"/>
    <x v="0"/>
    <n v="2.8570912480888722E-2"/>
    <n v="0"/>
    <n v="0"/>
    <n v="23832.04"/>
    <n v="0"/>
    <n v="505433.05"/>
    <x v="0"/>
    <x v="0"/>
    <n v="0"/>
    <x v="0"/>
    <x v="0"/>
    <n v="0"/>
    <n v="23832.04"/>
    <n v="0"/>
    <n v="-529265.09"/>
    <n v="0.72227134042847174"/>
    <x v="0"/>
    <n v="0.3654413749110626"/>
    <n v="0"/>
    <n v="0.75713008041846452"/>
    <x v="0"/>
    <x v="0"/>
    <n v="0"/>
    <x v="0"/>
    <x v="0"/>
    <n v="0"/>
    <n v="0.3654413749110626"/>
    <n v="0"/>
    <n v="13791483.199999999"/>
    <n v="6895741.5999999996"/>
    <n v="9.512611667467355E-2"/>
    <n v="54696.869999999995"/>
    <n v="0.99939466371658936"/>
    <n v="4.3092786423435593E-2"/>
    <n v="2698908.2"/>
    <n v="1349454.1"/>
    <n v="7.6060712253940205E-2"/>
    <n v="1.488461226563364E-2"/>
    <n v="1.3549565675055044"/>
    <n v="33.109999999993306"/>
    <n v="2.9443016994791998E-4"/>
    <n v="5.7618168290979998E-5"/>
    <n v="0"/>
    <n v="0"/>
    <n v="0"/>
    <n v="0"/>
    <n v="25680.44"/>
    <n v="2217330.83"/>
    <n v="4401908.8900000006"/>
    <n v="2200954.4450000003"/>
    <n v="0"/>
    <n v="0"/>
    <n v="0"/>
    <n v="0"/>
    <n v="53849.98"/>
    <n v="3436689.94"/>
    <n v="6896915.1500000004"/>
    <n v="3448457.575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001438362346474"/>
    <n v="0"/>
    <n v="0.18738805565847796"/>
    <x v="0"/>
    <x v="0"/>
    <n v="0"/>
    <x v="0"/>
    <x v="0"/>
    <n v="4172.7"/>
    <n v="256641.81"/>
    <n v="519251.04"/>
    <n v="259625.52"/>
    <n v="0.19286393725855608"/>
    <n v="3299.45"/>
    <n v="191548.09999999998"/>
    <n v="392974.16999999993"/>
    <n v="196487.08499999996"/>
    <n v="0.20150637381586683"/>
    <n v="90469.42"/>
    <n v="5654020.7699999996"/>
    <n v="11298824.039999999"/>
    <n v="5649412.0199999996"/>
    <n v="0.19216743904616113"/>
    <n v="2480612.4400000004"/>
    <n v="488406.86"/>
    <n v="0.19688962778885358"/>
    <n v="-529265.09"/>
    <x v="0"/>
    <n v="203513.66000000003"/>
    <n v="0.14918974440446625"/>
    <n v="0.54056754318434075"/>
    <n v="8520.26"/>
    <n v="1347052.71"/>
    <n v="1355606.08"/>
    <n v="0.19476233361463166"/>
    <n v="647538.46"/>
    <n v="1.0930330008366624"/>
    <n v="0.17818522722145697"/>
    <n v="529265.09"/>
    <n v="1364126.34"/>
    <n v="0.38798832225466734"/>
    <x v="0"/>
    <x v="0"/>
    <x v="0"/>
    <x v="0"/>
    <x v="0"/>
    <x v="0"/>
    <n v="96629.49"/>
    <n v="6278643.4500000002"/>
    <n v="6375272.9400000004"/>
    <n v="1359849.655"/>
    <x v="0"/>
    <n v="1359849.655"/>
    <n v="0.21330061752618859"/>
    <n v="5215783.29"/>
    <n v="-1992205.5800000005"/>
    <x v="0"/>
    <n v="261936.86"/>
    <n v="5.1751898148278945"/>
    <n v="56969.119999999995"/>
    <n v="63832.229999999996"/>
    <n v="54696.869999999995"/>
    <n v="33.109999999993306"/>
    <n v="33.109999999993306"/>
    <n v="8553.3699999999935"/>
    <n v="8553.3699999999935"/>
    <n v="0"/>
    <n v="0"/>
    <n v="0"/>
    <n v="0"/>
    <n v="0"/>
    <x v="0"/>
    <x v="0"/>
    <x v="0"/>
    <x v="0"/>
    <x v="0"/>
    <x v="0"/>
    <x v="0"/>
    <x v="0"/>
    <x v="0"/>
    <x v="0"/>
    <n v="110808.02"/>
    <n v="156989.72"/>
    <n v="234694.41999999998"/>
    <n v="1714838.67"/>
    <n v="4201.25"/>
    <n v="6144.6500000000005"/>
    <n v="4881.8"/>
    <n v="19519.890000000003"/>
    <n v="1038.75"/>
    <n v="4067.12"/>
    <n v="5523.4"/>
    <n v="19837.54"/>
    <n v="0"/>
    <n v="0"/>
    <n v="0"/>
    <n v="0"/>
    <n v="0"/>
    <n v="0"/>
    <n v="0"/>
    <n v="0"/>
    <x v="0"/>
    <x v="0"/>
    <n v="0"/>
    <n v="0"/>
    <n v="170048.66"/>
    <n v="276415.04000000004"/>
    <n v="383384.19"/>
    <n v="680752.07"/>
    <n v="1926089.98"/>
    <n v="29568.69"/>
    <n v="42658.79"/>
    <n v="38669.64"/>
    <n v="54054.920000000006"/>
    <n v="70160.399999999994"/>
    <n v="16234.03"/>
    <n v="46894"/>
    <n v="73852.12999999999"/>
    <n v="118450.77"/>
    <n v="177020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17330.83"/>
    <n v="34747.590000000004"/>
    <n v="30466.81"/>
    <n v="0"/>
    <n v="0"/>
    <n v="0"/>
    <n v="3436689.94"/>
    <n v="235112.44"/>
    <n v="432451.91000000003"/>
    <x v="0"/>
    <x v="0"/>
    <x v="0"/>
    <x v="0"/>
    <x v="0"/>
    <x v="0"/>
    <n v="0"/>
    <n v="0"/>
    <n v="0"/>
    <x v="0"/>
    <x v="0"/>
    <x v="0"/>
    <x v="0"/>
    <x v="0"/>
    <x v="0"/>
    <n v="5654020.7699999996"/>
    <n v="269860.03000000003"/>
    <n v="462918.72"/>
    <x v="0"/>
    <x v="0"/>
    <x v="0"/>
    <x v="0"/>
    <x v="0"/>
    <x v="0"/>
    <x v="0"/>
    <x v="0"/>
    <x v="0"/>
    <x v="0"/>
    <x v="0"/>
    <x v="0"/>
  </r>
  <r>
    <s v="1792057043001"/>
    <x v="64"/>
    <x v="1"/>
    <x v="0"/>
    <x v="1"/>
    <x v="0"/>
    <x v="0"/>
    <x v="0"/>
    <x v="0"/>
    <x v="0"/>
    <n v="5923223.9900000002"/>
    <n v="-541265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069.83"/>
    <x v="0"/>
    <n v="0"/>
    <x v="0"/>
    <n v="21198.19"/>
    <n v="111376.39"/>
    <x v="0"/>
    <n v="0"/>
    <n v="0"/>
    <n v="213048.08"/>
    <n v="181136.33"/>
    <x v="0"/>
    <n v="3031.76"/>
    <x v="0"/>
    <n v="10722.34"/>
    <n v="0"/>
    <n v="18157.65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15988.46"/>
    <n v="196644.41"/>
    <n v="213048.08"/>
    <n v="16403.669999999984"/>
    <n v="1432392.13"/>
    <n v="586265.07000000007"/>
    <n v="2.4432499961152381"/>
    <n v="6916129.6100000003"/>
    <n v="617220.05000000005"/>
    <n v="8.9243563207312429E-2"/>
    <n v="6298909.5600000005"/>
    <n v="0.91075643679268758"/>
    <n v="5325544.3899999997"/>
    <n v="1.1827728958240833"/>
    <x v="0"/>
    <x v="0"/>
    <n v="42724.800000000003"/>
    <n v="0"/>
    <n v="0"/>
    <x v="0"/>
    <n v="634406.30000000005"/>
    <x v="0"/>
    <x v="0"/>
    <x v="0"/>
    <n v="42724.800000000003"/>
    <n v="0"/>
    <n v="677131.10000000009"/>
    <n v="0"/>
    <n v="2305012.89"/>
    <n v="0"/>
    <n v="4159476.1899999995"/>
    <x v="0"/>
    <x v="0"/>
    <n v="0"/>
    <x v="0"/>
    <x v="0"/>
    <n v="0"/>
    <n v="2305012.89"/>
    <n v="0"/>
    <n v="6464489.0800000001"/>
    <n v="0.10474626712494967"/>
    <x v="0"/>
    <n v="1.8535601334533101E-2"/>
    <n v="0"/>
    <n v="0.15252071920142429"/>
    <x v="0"/>
    <x v="0"/>
    <n v="0"/>
    <x v="0"/>
    <x v="0"/>
    <x v="0"/>
    <n v="1.8535601334533101E-2"/>
    <n v="0"/>
    <n v="0"/>
    <n v="35832.04"/>
    <n v="0"/>
    <n v="505433.05"/>
    <x v="0"/>
    <x v="0"/>
    <n v="0"/>
    <x v="0"/>
    <x v="0"/>
    <n v="0"/>
    <n v="35832.04"/>
    <n v="0"/>
    <n v="-541265.09"/>
    <n v="0.79935050982003319"/>
    <x v="0"/>
    <n v="0.83867074860502566"/>
    <n v="0"/>
    <n v="0.7967024444744637"/>
    <x v="0"/>
    <x v="0"/>
    <n v="0"/>
    <x v="0"/>
    <x v="0"/>
    <n v="0"/>
    <n v="0.83867074860502566"/>
    <n v="0"/>
    <n v="20707612.809999999"/>
    <n v="6902537.6033333326"/>
    <n v="9.6813429843147628E-2"/>
    <n v="109622.40999999997"/>
    <n v="1.0160001955804476"/>
    <n v="4.4078719665803921E-2"/>
    <n v="4114896.66"/>
    <n v="1371632.22"/>
    <n v="7.1755401021419571E-2"/>
    <n v="1.4258816924441021E-2"/>
    <n v="1.4130065089622548"/>
    <n v="-1753.980000000025"/>
    <n v="-7.6725231782614096E-3"/>
    <n v="-1.5246392855459399E-3"/>
    <n v="0"/>
    <n v="0"/>
    <n v="0"/>
    <n v="0"/>
    <n v="50117.61"/>
    <n v="2262288.09"/>
    <n v="6664196.9800000004"/>
    <n v="2221398.9933333336"/>
    <n v="0"/>
    <n v="0"/>
    <n v="0"/>
    <n v="0"/>
    <n v="106516.89"/>
    <n v="3525069.8899999997"/>
    <n v="10421985.039999999"/>
    <n v="3473995.013333333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536769436848189"/>
    <n v="0"/>
    <n v="0.18396725888986692"/>
    <x v="0"/>
    <x v="0"/>
    <n v="0"/>
    <x v="0"/>
    <x v="0"/>
    <n v="7957.28"/>
    <n v="246567.31"/>
    <n v="765818.35"/>
    <n v="255272.78333333333"/>
    <n v="0.18703004439629842"/>
    <n v="6265.09"/>
    <n v="186374.35"/>
    <n v="579348.5199999999"/>
    <n v="193116.17333333331"/>
    <n v="0.19465246929430319"/>
    <n v="178732.15"/>
    <n v="5787357.9799999995"/>
    <n v="17086182.02"/>
    <n v="5695394.0066666668"/>
    <n v="0.18829125759249049"/>
    <n v="2208177.65"/>
    <n v="416309.21"/>
    <n v="0.18853066916966579"/>
    <n v="-541265.09"/>
    <x v="0"/>
    <n v="135866.01000000013"/>
    <n v="9.4852524776158978E-2"/>
    <n v="0.47820382660463218"/>
    <n v="18157.650000000001"/>
    <n v="1397830.81"/>
    <n v="1414234.48"/>
    <n v="0.20448351314225877"/>
    <n v="617220.0500000004"/>
    <n v="1.0892435632073125"/>
    <n v="0.18772983384923617"/>
    <n v="541265.09"/>
    <n v="1432392.1300000001"/>
    <n v="0.37787493987418092"/>
    <x v="0"/>
    <x v="0"/>
    <x v="0"/>
    <x v="0"/>
    <x v="0"/>
    <x v="0"/>
    <n v="62946.175000000003"/>
    <n v="6373928.0500000007"/>
    <n v="6436874.2250000006"/>
    <n v="1424190.2950000002"/>
    <x v="0"/>
    <n v="1424190.2950000002"/>
    <n v="0.2212549515832741"/>
    <n v="5108436.1900000004"/>
    <n v="-1791868.44"/>
    <x v="0"/>
    <n v="263222.3"/>
    <n v="5.3794395839562226"/>
    <n v="117066.49999999999"/>
    <n v="130820.59999999998"/>
    <n v="109622.40999999997"/>
    <n v="-1753.980000000025"/>
    <n v="-1753.980000000025"/>
    <n v="16403.669999999976"/>
    <n v="16403.669999999976"/>
    <n v="0"/>
    <n v="0"/>
    <n v="0"/>
    <n v="0"/>
    <n v="0"/>
    <x v="0"/>
    <x v="0"/>
    <x v="0"/>
    <x v="0"/>
    <x v="0"/>
    <x v="0"/>
    <x v="0"/>
    <x v="0"/>
    <x v="0"/>
    <x v="0"/>
    <n v="92933.86"/>
    <n v="166125.30999999997"/>
    <n v="239523.59"/>
    <n v="1763705.33"/>
    <n v="3158.26"/>
    <n v="3861.09"/>
    <n v="2333.9899999999998"/>
    <n v="2163.2600000000002"/>
    <n v="1054.58"/>
    <n v="3666.81"/>
    <n v="6125.11"/>
    <n v="20361.699999999997"/>
    <n v="0"/>
    <n v="0"/>
    <n v="0"/>
    <n v="0"/>
    <n v="0"/>
    <n v="0"/>
    <n v="0"/>
    <n v="0"/>
    <x v="0"/>
    <x v="0"/>
    <n v="0"/>
    <n v="0"/>
    <n v="172457.52000000002"/>
    <n v="285001"/>
    <n v="385510.2"/>
    <n v="680625.32000000007"/>
    <n v="2001475.8499999999"/>
    <n v="28197.039999999997"/>
    <n v="40503.040000000001"/>
    <n v="37490.67"/>
    <n v="50102.47"/>
    <n v="62677.539999999994"/>
    <n v="14867.11"/>
    <n v="42708.92"/>
    <n v="69744.710000000006"/>
    <n v="112572.93"/>
    <n v="17554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62288.09"/>
    <n v="11516.6"/>
    <n v="31208.199999999997"/>
    <n v="0"/>
    <n v="0"/>
    <n v="0"/>
    <n v="3525069.8899999997"/>
    <n v="218970.76"/>
    <n v="415435.54"/>
    <x v="0"/>
    <x v="0"/>
    <x v="0"/>
    <x v="0"/>
    <x v="0"/>
    <x v="0"/>
    <n v="0"/>
    <n v="0"/>
    <n v="0"/>
    <x v="0"/>
    <x v="0"/>
    <x v="0"/>
    <x v="0"/>
    <x v="0"/>
    <x v="0"/>
    <n v="5787357.9799999995"/>
    <n v="230487.36"/>
    <n v="446643.74"/>
    <x v="0"/>
    <x v="0"/>
    <x v="0"/>
    <x v="0"/>
    <x v="0"/>
    <x v="0"/>
    <x v="0"/>
    <x v="0"/>
    <x v="0"/>
    <x v="0"/>
    <x v="0"/>
    <x v="0"/>
  </r>
  <r>
    <s v="1792057043001"/>
    <x v="64"/>
    <x v="2"/>
    <x v="0"/>
    <x v="2"/>
    <x v="0"/>
    <x v="0"/>
    <x v="0"/>
    <x v="0"/>
    <x v="0"/>
    <n v="5963762.2699999996"/>
    <n v="-547265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8228.37"/>
    <x v="0"/>
    <n v="0"/>
    <x v="0"/>
    <n v="27392.84"/>
    <n v="178084.71"/>
    <x v="0"/>
    <n v="0"/>
    <n v="0"/>
    <n v="322365.83"/>
    <n v="277366.05"/>
    <x v="0"/>
    <n v="3202.23"/>
    <x v="0"/>
    <n v="17342.88"/>
    <n v="0"/>
    <n v="24454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29262.04"/>
    <n v="303705.92"/>
    <n v="322365.83"/>
    <n v="18659.910000000033"/>
    <n v="1447921.9500000002"/>
    <n v="605422.33000000007"/>
    <n v="2.3915899335923072"/>
    <n v="6999698.3099999996"/>
    <n v="647196.69999999995"/>
    <n v="9.2460656350773496E-2"/>
    <n v="6352501.6099999994"/>
    <n v="0.9075393436492265"/>
    <n v="5366332.32"/>
    <n v="1.1837697017615934"/>
    <x v="0"/>
    <x v="0"/>
    <n v="49794.710000000006"/>
    <n v="0"/>
    <n v="0"/>
    <x v="0"/>
    <n v="647799.65"/>
    <x v="0"/>
    <x v="0"/>
    <x v="0"/>
    <n v="49794.710000000006"/>
    <n v="0"/>
    <n v="697594.36"/>
    <n v="0"/>
    <n v="2377467.42"/>
    <n v="0"/>
    <n v="4133559.94"/>
    <x v="0"/>
    <x v="0"/>
    <n v="0"/>
    <x v="0"/>
    <x v="0"/>
    <n v="0"/>
    <n v="2377467.42"/>
    <n v="0"/>
    <n v="6511027.3599999994"/>
    <n v="0.10714044365496263"/>
    <x v="0"/>
    <n v="2.094443422488625E-2"/>
    <n v="0"/>
    <n v="0.15671712988393247"/>
    <x v="0"/>
    <x v="0"/>
    <n v="0"/>
    <x v="0"/>
    <x v="0"/>
    <x v="0"/>
    <n v="2.094443422488625E-2"/>
    <n v="0"/>
    <n v="0"/>
    <n v="35832.04"/>
    <n v="0"/>
    <n v="511433.05"/>
    <x v="0"/>
    <x v="0"/>
    <n v="0"/>
    <x v="0"/>
    <x v="0"/>
    <n v="0"/>
    <n v="35832.04"/>
    <n v="0"/>
    <n v="-547265.09"/>
    <n v="0.78450331794540307"/>
    <x v="0"/>
    <n v="0.71959531444203606"/>
    <n v="0"/>
    <n v="0.78949263093921085"/>
    <x v="0"/>
    <x v="0"/>
    <n v="0"/>
    <x v="0"/>
    <x v="0"/>
    <n v="0"/>
    <n v="0.71959531444203606"/>
    <n v="0"/>
    <n v="27707311.119999997"/>
    <n v="6926827.7799999993"/>
    <n v="0.10283767153223493"/>
    <n v="172289.95"/>
    <n v="1.0336337667983535"/>
    <n v="4.4637922266922599E-2"/>
    <n v="5544158.7000000002"/>
    <n v="1386039.675"/>
    <n v="5.3851012598178247E-2"/>
    <n v="1.077544330111815E-2"/>
    <n v="1.4076818573328236"/>
    <n v="-5794.7599999999802"/>
    <n v="-1.6723215372604631E-2"/>
    <n v="-3.34627057813179E-3"/>
    <n v="0"/>
    <n v="0"/>
    <n v="0"/>
    <n v="0"/>
    <n v="77148.62"/>
    <n v="2327672.71"/>
    <n v="8991869.6900000013"/>
    <n v="2247967.4225000003"/>
    <n v="0"/>
    <n v="0"/>
    <n v="0"/>
    <n v="0"/>
    <n v="163188.44"/>
    <n v="3485760.29"/>
    <n v="13907745.329999998"/>
    <n v="3476936.3324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727711394358516"/>
    <n v="0"/>
    <n v="0.18773819753284196"/>
    <x v="0"/>
    <x v="0"/>
    <n v="0"/>
    <x v="0"/>
    <x v="0"/>
    <n v="12724.63"/>
    <n v="238875.96000000002"/>
    <n v="1004694.31"/>
    <n v="251173.57750000001"/>
    <n v="0.2026428118220357"/>
    <n v="9392.2999999999993"/>
    <n v="180672.04"/>
    <n v="760020.55999999994"/>
    <n v="190005.13999999998"/>
    <n v="0.19772728253561983"/>
    <n v="274131.55"/>
    <n v="5813433"/>
    <n v="22899615.02"/>
    <n v="5724903.7549999999"/>
    <n v="0.19153618068117201"/>
    <n v="2345440.25"/>
    <n v="454645.63"/>
    <n v="0.19384234153907778"/>
    <n v="-547265.09"/>
    <x v="0"/>
    <n v="150329.27000000002"/>
    <n v="0.10382415295244332"/>
    <n v="0.48808010041321742"/>
    <n v="24454.67"/>
    <n v="1404807.37"/>
    <n v="1423467.2800000003"/>
    <n v="0.20336123315006135"/>
    <n v="647196.70000000007"/>
    <n v="1.0924606563507735"/>
    <n v="0.18614970888687543"/>
    <n v="547265.09"/>
    <n v="1447921.9500000002"/>
    <n v="0.37796587723530256"/>
    <x v="0"/>
    <x v="0"/>
    <x v="0"/>
    <x v="0"/>
    <x v="0"/>
    <x v="0"/>
    <n v="62946.175000000003"/>
    <n v="6419160.3299999991"/>
    <n v="6482106.504999999"/>
    <n v="1438591.9950000001"/>
    <x v="0"/>
    <n v="1438591.9950000001"/>
    <n v="0.22193279204689653"/>
    <n v="5175899.34"/>
    <n v="-1890794.62"/>
    <x v="0"/>
    <n v="264053.68"/>
    <n v="5.4127707669137584"/>
    <n v="179137.68"/>
    <n v="199682.79"/>
    <n v="172289.95"/>
    <n v="-5794.7599999999802"/>
    <n v="-5794.7599999999802"/>
    <n v="18659.910000000018"/>
    <n v="18659.910000000018"/>
    <n v="0"/>
    <n v="0"/>
    <n v="0"/>
    <n v="0"/>
    <n v="0"/>
    <x v="0"/>
    <x v="0"/>
    <x v="0"/>
    <x v="0"/>
    <x v="0"/>
    <x v="0"/>
    <x v="0"/>
    <x v="0"/>
    <x v="0"/>
    <x v="0"/>
    <n v="94601.08"/>
    <n v="170881.58000000002"/>
    <n v="246735.5"/>
    <n v="1815454.55"/>
    <n v="2275.2600000000002"/>
    <n v="3169.43"/>
    <n v="2901.82"/>
    <n v="5409.29"/>
    <n v="2478.0100000000002"/>
    <n v="5828.54"/>
    <n v="6832.82"/>
    <n v="20899.54"/>
    <n v="0"/>
    <n v="0"/>
    <n v="0"/>
    <n v="0"/>
    <n v="0"/>
    <n v="0"/>
    <n v="0"/>
    <n v="0"/>
    <x v="0"/>
    <x v="0"/>
    <n v="0"/>
    <n v="0"/>
    <n v="166798.43"/>
    <n v="278844.52"/>
    <n v="384779.12"/>
    <n v="687547.84000000008"/>
    <n v="1967790.38"/>
    <n v="11823.090000000002"/>
    <n v="17950.79"/>
    <n v="16838.759999999998"/>
    <n v="24723.46"/>
    <n v="45650.01"/>
    <n v="28363.960000000003"/>
    <n v="65221.34"/>
    <n v="86567.16"/>
    <n v="133671.02000000002"/>
    <n v="216990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27672.71"/>
    <n v="13755.8"/>
    <n v="36038.910000000003"/>
    <n v="0"/>
    <n v="0"/>
    <n v="0"/>
    <n v="3485760.29"/>
    <n v="116986.11000000002"/>
    <n v="530813.54"/>
    <x v="0"/>
    <x v="0"/>
    <x v="0"/>
    <x v="0"/>
    <x v="0"/>
    <x v="0"/>
    <n v="0"/>
    <n v="0"/>
    <n v="0"/>
    <x v="0"/>
    <x v="0"/>
    <x v="0"/>
    <x v="0"/>
    <x v="0"/>
    <x v="0"/>
    <n v="5813433"/>
    <n v="130741.91"/>
    <n v="566852.44999999995"/>
    <x v="0"/>
    <x v="0"/>
    <x v="0"/>
    <x v="0"/>
    <x v="0"/>
    <x v="0"/>
    <x v="0"/>
    <x v="0"/>
    <x v="0"/>
    <x v="0"/>
    <x v="0"/>
    <x v="0"/>
  </r>
  <r>
    <s v="1792057043001"/>
    <x v="64"/>
    <x v="3"/>
    <x v="0"/>
    <x v="3"/>
    <x v="0"/>
    <x v="0"/>
    <x v="0"/>
    <x v="0"/>
    <x v="0"/>
    <n v="6041859.4500000002"/>
    <n v="-559265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070.23"/>
    <x v="0"/>
    <n v="0"/>
    <x v="0"/>
    <n v="39544.65"/>
    <n v="235867.98"/>
    <x v="0"/>
    <n v="0"/>
    <n v="0"/>
    <n v="429132.09"/>
    <n v="372608.7"/>
    <x v="0"/>
    <n v="3399.19"/>
    <x v="0"/>
    <n v="22747.87"/>
    <n v="0"/>
    <n v="30376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443635.09"/>
    <n v="406482.86"/>
    <n v="429132.09"/>
    <n v="22649.23000000004"/>
    <n v="1466284.32"/>
    <n v="618663.78999999992"/>
    <n v="2.3700826583046024"/>
    <n v="7148264.25"/>
    <n v="645226.22000000009"/>
    <n v="9.026334190149729E-2"/>
    <n v="6503038.0299999993"/>
    <n v="0.90973665809850268"/>
    <n v="5533669.5699999994"/>
    <n v="1.175176426372708"/>
    <x v="0"/>
    <x v="0"/>
    <n v="97866.76"/>
    <n v="0"/>
    <n v="0"/>
    <x v="0"/>
    <n v="626367.84"/>
    <x v="0"/>
    <x v="0"/>
    <x v="0"/>
    <n v="97866.76"/>
    <n v="0"/>
    <n v="724234.6"/>
    <n v="0"/>
    <n v="2382265.77"/>
    <n v="0"/>
    <n v="4218858.7699999996"/>
    <x v="0"/>
    <x v="0"/>
    <n v="0"/>
    <x v="0"/>
    <x v="0"/>
    <n v="0"/>
    <n v="2382265.77"/>
    <n v="0"/>
    <n v="6601124.54"/>
    <n v="0.10971382157864877"/>
    <x v="0"/>
    <n v="4.1081377750728447E-2"/>
    <n v="0"/>
    <n v="0.148468548995775"/>
    <x v="0"/>
    <x v="0"/>
    <n v="0"/>
    <x v="0"/>
    <x v="0"/>
    <x v="0"/>
    <n v="4.1081377750728447E-2"/>
    <n v="0"/>
    <n v="0"/>
    <n v="35832.04"/>
    <n v="0"/>
    <n v="523433.05"/>
    <x v="0"/>
    <x v="0"/>
    <n v="0"/>
    <x v="0"/>
    <x v="0"/>
    <n v="0"/>
    <n v="35832.04"/>
    <n v="0"/>
    <n v="-559265.09"/>
    <n v="0.77221537054429601"/>
    <x v="0"/>
    <n v="0.36613084973897164"/>
    <n v="0"/>
    <n v="0.83566399258301638"/>
    <x v="0"/>
    <x v="0"/>
    <n v="0"/>
    <x v="0"/>
    <x v="0"/>
    <n v="0"/>
    <n v="0.36613084973897164"/>
    <n v="0"/>
    <n v="34855575.369999997"/>
    <n v="6971115.0739999991"/>
    <n v="0.10150512973729749"/>
    <n v="228140.88000000003"/>
    <n v="1.0338698614645476"/>
    <n v="4.4572103128647907E-2"/>
    <n v="6987793.79"/>
    <n v="1397558.7579999999"/>
    <n v="4.8618843115575197E-2"/>
    <n v="9.7470331903461195E-3"/>
    <n v="1.375933227447462"/>
    <n v="-7727.0999999999767"/>
    <n v="-1.6586994906156161E-2"/>
    <n v="-3.3253360120906101E-3"/>
    <n v="0"/>
    <n v="0"/>
    <n v="0"/>
    <n v="0"/>
    <n v="105079.61"/>
    <n v="2284399.0099999998"/>
    <n v="11276268.700000001"/>
    <n v="2255253.7400000002"/>
    <n v="0"/>
    <n v="0"/>
    <n v="0"/>
    <n v="0"/>
    <n v="221708.84"/>
    <n v="3592490.9299999997"/>
    <n v="17500236.259999998"/>
    <n v="3500047.251999999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977976154470317"/>
    <n v="0"/>
    <n v="0.19003358300946732"/>
    <x v="0"/>
    <x v="0"/>
    <n v="0"/>
    <x v="0"/>
    <x v="0"/>
    <n v="14496.92"/>
    <n v="189528.29"/>
    <n v="1194222.6000000001"/>
    <n v="238844.52000000002"/>
    <n v="0.18208816346299256"/>
    <n v="12217.27"/>
    <n v="177170.18"/>
    <n v="937190.74"/>
    <n v="187438.14799999999"/>
    <n v="0.19554082448573917"/>
    <n v="368462.77"/>
    <n v="5876889.9399999995"/>
    <n v="28776504.960000001"/>
    <n v="5755300.9920000006"/>
    <n v="0.19206437882858168"/>
    <n v="2375095.4900000002"/>
    <n v="526513.17000000004"/>
    <n v="0.22168084281950282"/>
    <n v="-559265.09"/>
    <x v="0"/>
    <n v="164969.51"/>
    <n v="0.11250854131755293"/>
    <n v="0.50167428390785374"/>
    <n v="30376.33"/>
    <n v="1413258.76"/>
    <n v="1435907.99"/>
    <n v="0.20087505718608542"/>
    <n v="645226.2200000002"/>
    <n v="1.0902633419014973"/>
    <n v="0.1842445301662119"/>
    <n v="559265.09"/>
    <n v="1466284.32"/>
    <n v="0.38141653864238279"/>
    <x v="0"/>
    <x v="0"/>
    <x v="0"/>
    <x v="0"/>
    <x v="0"/>
    <x v="0"/>
    <n v="62946.175000000003"/>
    <n v="6495858.7299999995"/>
    <n v="6558804.9049999993"/>
    <n v="1454959.7050000001"/>
    <x v="0"/>
    <n v="1454959.7050000001"/>
    <n v="0.22183305130647124"/>
    <n v="5357798.5999999996"/>
    <n v="-1848582.3200000003"/>
    <x v="0"/>
    <n v="265256.23"/>
    <n v="5.4424172808306901"/>
    <n v="241538.47000000003"/>
    <n v="267685.53000000003"/>
    <n v="228140.88000000003"/>
    <n v="-7727.0999999999767"/>
    <n v="-7727.0999999999767"/>
    <n v="22649.230000000025"/>
    <n v="22649.230000000025"/>
    <n v="0"/>
    <n v="0"/>
    <n v="0"/>
    <n v="0"/>
    <n v="0"/>
    <x v="0"/>
    <x v="0"/>
    <x v="0"/>
    <x v="0"/>
    <x v="0"/>
    <x v="0"/>
    <x v="0"/>
    <x v="0"/>
    <x v="0"/>
    <x v="0"/>
    <n v="96714.249999999985"/>
    <n v="174482.49"/>
    <n v="251185.92999999996"/>
    <n v="1762016.3399999999"/>
    <n v="3392.1"/>
    <n v="5448.98"/>
    <n v="4914.84"/>
    <n v="57680.95"/>
    <n v="1613.58"/>
    <n v="4581.43"/>
    <n v="5348.71"/>
    <n v="14886.169999999998"/>
    <n v="0"/>
    <n v="0"/>
    <n v="0"/>
    <n v="0"/>
    <n v="0"/>
    <n v="0"/>
    <n v="0"/>
    <n v="0"/>
    <x v="0"/>
    <x v="0"/>
    <n v="0"/>
    <n v="0"/>
    <n v="172675.73"/>
    <n v="289495.69999999995"/>
    <n v="394766.95999999996"/>
    <n v="706117.26"/>
    <n v="2029435.28"/>
    <n v="11592.349999999999"/>
    <n v="17898.29"/>
    <n v="16055.7"/>
    <n v="20703.199999999997"/>
    <n v="42440.76"/>
    <n v="25376.06"/>
    <n v="57907.86"/>
    <n v="84979.280000000013"/>
    <n v="128933.92000000001"/>
    <n v="220480.41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284399.0099999998"/>
    <n v="71436.87"/>
    <n v="26429.89"/>
    <n v="0"/>
    <n v="0"/>
    <n v="0"/>
    <n v="3592490.9299999997"/>
    <n v="108690.29999999999"/>
    <n v="517677.54"/>
    <x v="0"/>
    <x v="0"/>
    <x v="0"/>
    <x v="0"/>
    <x v="0"/>
    <x v="0"/>
    <n v="0"/>
    <n v="0"/>
    <n v="0"/>
    <x v="0"/>
    <x v="0"/>
    <x v="0"/>
    <x v="0"/>
    <x v="0"/>
    <x v="0"/>
    <n v="5876889.9399999995"/>
    <n v="180127.17"/>
    <n v="544107.42999999993"/>
    <x v="0"/>
    <x v="0"/>
    <x v="0"/>
    <x v="0"/>
    <x v="0"/>
    <x v="0"/>
    <x v="0"/>
    <x v="0"/>
    <x v="0"/>
    <x v="0"/>
    <x v="0"/>
    <x v="0"/>
  </r>
  <r>
    <s v="1792253411001"/>
    <x v="65"/>
    <x v="0"/>
    <x v="0"/>
    <x v="0"/>
    <x v="0"/>
    <x v="0"/>
    <x v="0"/>
    <x v="0"/>
    <x v="0"/>
    <n v="4066351.63"/>
    <n v="-235334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936.37"/>
    <x v="0"/>
    <n v="0"/>
    <x v="0"/>
    <n v="3200"/>
    <n v="37791.730000000003"/>
    <x v="0"/>
    <n v="0"/>
    <n v="0"/>
    <n v="70347.94"/>
    <n v="59896.79"/>
    <x v="0"/>
    <n v="0"/>
    <x v="0"/>
    <n v="4843.7299999999996"/>
    <n v="0"/>
    <n v="560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91994.7400000002"/>
    <n v="69928.100000000006"/>
    <n v="70347.94"/>
    <n v="419.83999999999651"/>
    <n v="2192414.58"/>
    <n v="2040325.08"/>
    <n v="1.0745417980158338"/>
    <n v="7615184.7599999998"/>
    <n v="2239608.25"/>
    <n v="0.29409769041506489"/>
    <n v="5375576.5099999998"/>
    <n v="0.70590230958493516"/>
    <n v="5159422.09"/>
    <n v="1.0418950836410439"/>
    <x v="0"/>
    <x v="0"/>
    <n v="121349.27"/>
    <n v="0"/>
    <n v="0"/>
    <x v="0"/>
    <n v="161774.79"/>
    <x v="0"/>
    <x v="0"/>
    <x v="0"/>
    <n v="121349.27"/>
    <n v="0"/>
    <n v="283124.06"/>
    <n v="0"/>
    <n v="3340670.9900000007"/>
    <n v="0"/>
    <n v="961014.77999999991"/>
    <x v="0"/>
    <x v="0"/>
    <n v="0"/>
    <x v="0"/>
    <x v="0"/>
    <n v="0"/>
    <n v="3340670.9900000007"/>
    <n v="0"/>
    <n v="4301685.7699999996"/>
    <n v="6.5817001784395798E-2"/>
    <x v="0"/>
    <n v="3.6324819284283959E-2"/>
    <n v="0"/>
    <n v="0.16833746303048536"/>
    <x v="0"/>
    <x v="0"/>
    <n v="0"/>
    <x v="0"/>
    <x v="0"/>
    <x v="0"/>
    <n v="3.6324819284283959E-2"/>
    <n v="0"/>
    <n v="0"/>
    <n v="127269.88"/>
    <n v="0"/>
    <n v="108064.26000000001"/>
    <x v="0"/>
    <x v="0"/>
    <n v="0"/>
    <x v="0"/>
    <x v="0"/>
    <n v="0"/>
    <n v="127269.88"/>
    <n v="0"/>
    <n v="-235334.14"/>
    <n v="0.83120502015971376"/>
    <x v="0"/>
    <n v="1.0487898279074939"/>
    <n v="0"/>
    <n v="0.66799196586810594"/>
    <x v="0"/>
    <x v="0"/>
    <n v="0"/>
    <x v="0"/>
    <x v="0"/>
    <n v="0"/>
    <n v="1.0487898279074939"/>
    <n v="0"/>
    <n v="15148004.41"/>
    <n v="7574002.2050000001"/>
    <n v="5.9875974118494463E-2"/>
    <n v="32604.15"/>
    <n v="1.1591079663171713"/>
    <n v="2.0139840981205529E-2"/>
    <n v="4373608.8800000008"/>
    <n v="2186804.4400000004"/>
    <n v="2.3038548430970099E-3"/>
    <n v="6.6518068831219004E-4"/>
    <n v="0.90423132767797831"/>
    <n v="-5187.5800000000017"/>
    <n v="-2.8466633257796019E-2"/>
    <n v="-8.2190311429939707E-3"/>
    <n v="0"/>
    <n v="0"/>
    <n v="0"/>
    <n v="0"/>
    <n v="41033.82"/>
    <n v="3219321.72"/>
    <n v="6391319.0800000001"/>
    <n v="3195659.54"/>
    <n v="0"/>
    <n v="0"/>
    <n v="0"/>
    <n v="0"/>
    <n v="13462.13"/>
    <n v="799239.99"/>
    <n v="1620108.43"/>
    <n v="810054.2149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408582605141974"/>
    <n v="0"/>
    <n v="0.19942561498800421"/>
    <x v="0"/>
    <x v="0"/>
    <n v="0"/>
    <x v="0"/>
    <x v="0"/>
    <n v="0"/>
    <n v="0"/>
    <n v="0"/>
    <n v="0"/>
    <n v="0"/>
    <n v="240.63"/>
    <n v="15083.42"/>
    <n v="30702.18"/>
    <n v="15351.09"/>
    <n v="0.18810130094996511"/>
    <n v="57753.1"/>
    <n v="4018561.71"/>
    <n v="8011427.5099999998"/>
    <n v="4005713.7549999999"/>
    <n v="0.17301216272254583"/>
    <n v="2948816.97"/>
    <n v="1291396.8600000001"/>
    <n v="0.43793727218003631"/>
    <n v="-235334.14"/>
    <x v="0"/>
    <n v="47789.919999999984"/>
    <n v="2.1797848105899739E-2"/>
    <n v="0.12916274607483774"/>
    <n v="5607.42"/>
    <n v="2186387.3200000003"/>
    <n v="2186807.16"/>
    <n v="0.28716403198600793"/>
    <n v="2239608.25"/>
    <n v="1.2940976904150649"/>
    <n v="0.22190290123607578"/>
    <n v="235334.14"/>
    <n v="2238953.98"/>
    <n v="0.10510896700074203"/>
    <x v="0"/>
    <x v="0"/>
    <x v="0"/>
    <x v="0"/>
    <x v="0"/>
    <x v="0"/>
    <n v="122726.955"/>
    <n v="6077735.9699999997"/>
    <n v="6200462.9249999998"/>
    <n v="2192204.66"/>
    <x v="0"/>
    <n v="2192204.66"/>
    <n v="0.35355499847618238"/>
    <n v="4846469.51"/>
    <n v="-1657420.11"/>
    <x v="0"/>
    <n v="1843252.81"/>
    <n v="1.1891991853249908"/>
    <n v="30960.420000000002"/>
    <n v="35804.15"/>
    <n v="32604.15"/>
    <n v="-5187.5800000000017"/>
    <n v="-5187.5800000000017"/>
    <n v="419.83999999999833"/>
    <n v="419.83999999999833"/>
    <n v="0"/>
    <n v="0"/>
    <n v="0"/>
    <n v="0"/>
    <n v="0"/>
    <x v="0"/>
    <x v="0"/>
    <x v="0"/>
    <x v="0"/>
    <x v="0"/>
    <x v="0"/>
    <x v="0"/>
    <x v="0"/>
    <x v="0"/>
    <x v="0"/>
    <n v="106340.61"/>
    <n v="160880.76999999999"/>
    <n v="240487.18"/>
    <n v="2711613.1599999997"/>
    <n v="11655.06"/>
    <n v="7040.75"/>
    <n v="6805.87"/>
    <n v="22562.870000000003"/>
    <n v="0"/>
    <n v="4476.83"/>
    <n v="10409.950000000001"/>
    <n v="58397.94"/>
    <n v="0"/>
    <n v="0"/>
    <n v="0"/>
    <n v="0"/>
    <n v="0"/>
    <n v="0"/>
    <n v="0"/>
    <n v="0"/>
    <x v="0"/>
    <x v="0"/>
    <n v="0"/>
    <n v="0"/>
    <n v="40687.119999999995"/>
    <n v="48893"/>
    <n v="73964.929999999993"/>
    <n v="140356.9"/>
    <n v="495338.04"/>
    <n v="19514.730000000003"/>
    <n v="12227.53"/>
    <n v="15307.65"/>
    <n v="26021.97"/>
    <n v="27205.57"/>
    <n v="0"/>
    <n v="6621.65"/>
    <n v="12607.82"/>
    <n v="18513.419999999998"/>
    <n v="2375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219321.7199999997"/>
    <n v="48064.55"/>
    <n v="73284.72"/>
    <n v="0"/>
    <n v="0"/>
    <n v="0"/>
    <n v="799239.99"/>
    <n v="100277.45000000001"/>
    <n v="61497.34"/>
    <x v="0"/>
    <x v="0"/>
    <x v="0"/>
    <x v="0"/>
    <x v="0"/>
    <x v="0"/>
    <n v="0"/>
    <n v="0"/>
    <n v="0"/>
    <x v="0"/>
    <x v="0"/>
    <x v="0"/>
    <x v="0"/>
    <x v="0"/>
    <x v="0"/>
    <n v="4018561.71"/>
    <n v="148342"/>
    <n v="134782.06"/>
    <x v="0"/>
    <x v="0"/>
    <x v="0"/>
    <x v="0"/>
    <x v="0"/>
    <x v="0"/>
    <x v="0"/>
    <x v="0"/>
    <x v="0"/>
    <x v="0"/>
    <x v="0"/>
    <x v="0"/>
  </r>
  <r>
    <s v="1792253411001"/>
    <x v="65"/>
    <x v="1"/>
    <x v="0"/>
    <x v="1"/>
    <x v="0"/>
    <x v="0"/>
    <x v="0"/>
    <x v="0"/>
    <x v="0"/>
    <n v="4082909.25"/>
    <n v="-241834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273.66"/>
    <x v="0"/>
    <n v="0"/>
    <x v="0"/>
    <n v="9700"/>
    <n v="73920.240000000005"/>
    <x v="0"/>
    <n v="0"/>
    <n v="0"/>
    <n v="140733.57999999999"/>
    <n v="113893.17"/>
    <x v="0"/>
    <n v="0"/>
    <x v="0"/>
    <n v="8968.14"/>
    <n v="0"/>
    <n v="1787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90630.17"/>
    <n v="139893.9"/>
    <n v="140733.57999999999"/>
    <n v="839.67999999999302"/>
    <n v="2191469.85"/>
    <n v="2038262.57"/>
    <n v="1.0751656250058108"/>
    <n v="7166616.29"/>
    <n v="2239352.87"/>
    <n v="0.31247003877195162"/>
    <n v="4927263.42"/>
    <n v="0.68752996122804833"/>
    <n v="4692576.43"/>
    <n v="1.0500123958556389"/>
    <x v="0"/>
    <x v="0"/>
    <n v="115285.93000000001"/>
    <n v="0"/>
    <n v="0"/>
    <x v="0"/>
    <n v="179318.44999999998"/>
    <x v="0"/>
    <x v="0"/>
    <x v="0"/>
    <n v="115285.93000000001"/>
    <n v="0"/>
    <n v="294604.38"/>
    <n v="0"/>
    <n v="3376463.8299999996"/>
    <n v="0"/>
    <n v="948279.56"/>
    <x v="0"/>
    <x v="0"/>
    <n v="0"/>
    <x v="0"/>
    <x v="0"/>
    <n v="0"/>
    <n v="3376463.8299999996"/>
    <n v="0"/>
    <n v="4324743.3899999997"/>
    <n v="6.8120661374084443E-2"/>
    <x v="0"/>
    <n v="3.4143984892028301E-2"/>
    <n v="0"/>
    <n v="0.18909871894739561"/>
    <x v="0"/>
    <x v="0"/>
    <n v="0"/>
    <x v="0"/>
    <x v="0"/>
    <x v="0"/>
    <n v="3.4143984892028301E-2"/>
    <n v="0"/>
    <n v="0"/>
    <n v="127651.60999999999"/>
    <n v="0"/>
    <n v="114182.53"/>
    <x v="0"/>
    <x v="0"/>
    <n v="0"/>
    <x v="0"/>
    <x v="0"/>
    <n v="0"/>
    <n v="127651.60999999999"/>
    <n v="0"/>
    <n v="-241834.14"/>
    <n v="0.82087761220658029"/>
    <x v="0"/>
    <n v="1.1072609641089766"/>
    <n v="0"/>
    <n v="0.63675840383407289"/>
    <x v="0"/>
    <x v="0"/>
    <n v="0"/>
    <x v="0"/>
    <x v="0"/>
    <n v="0"/>
    <n v="1.1072609641089766"/>
    <n v="0"/>
    <n v="22314620.699999999"/>
    <n v="7438206.8999999994"/>
    <n v="5.962746747472164E-2"/>
    <n v="56887.649999999994"/>
    <n v="1.2994075163941561"/>
    <n v="2.059863379170053E-2"/>
    <n v="6564239.0500000007"/>
    <n v="2188079.6833333336"/>
    <n v="2.3025121243869999E-3"/>
    <n v="6.7732453099684001E-4"/>
    <n v="0.99881098642446642"/>
    <n v="-17032.590000000011"/>
    <n v="-4.6705584251993407E-2"/>
    <n v="-1.37392709525195E-2"/>
    <n v="0"/>
    <n v="0"/>
    <n v="0"/>
    <n v="0"/>
    <n v="76977.960000000006"/>
    <n v="3261177.9"/>
    <n v="9652496.9800000004"/>
    <n v="3217498.9933333336"/>
    <n v="0"/>
    <n v="0"/>
    <n v="0"/>
    <n v="0"/>
    <n v="24482.99"/>
    <n v="768961.11"/>
    <n v="2389069.54"/>
    <n v="796356.5133333333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354868826905345"/>
    <n v="0"/>
    <n v="0.18446253347652661"/>
    <x v="0"/>
    <x v="0"/>
    <n v="0"/>
    <x v="0"/>
    <x v="0"/>
    <n v="0"/>
    <n v="0"/>
    <n v="0"/>
    <n v="0"/>
    <n v="0"/>
    <n v="427.32"/>
    <n v="14857.189999999999"/>
    <n v="45559.369999999995"/>
    <n v="15186.456666666665"/>
    <n v="0.16882937582323901"/>
    <n v="106472.37"/>
    <n v="4030139.01"/>
    <n v="12041566.52"/>
    <n v="4013855.5066666664"/>
    <n v="0.15915725390187854"/>
    <n v="2465369.5499999998"/>
    <n v="864170.97"/>
    <n v="0.35052390827168284"/>
    <n v="-241834.14"/>
    <x v="0"/>
    <n v="52770.239999999991"/>
    <n v="2.4079838470056979E-2"/>
    <n v="0.13448385037078167"/>
    <n v="17872.27"/>
    <n v="2172757.9"/>
    <n v="2173597.58"/>
    <n v="0.30329481753236159"/>
    <n v="2239352.8699999996"/>
    <n v="1.3124700387719517"/>
    <n v="0.23108704090201376"/>
    <n v="241834.14"/>
    <n v="2223009.2500000005"/>
    <n v="0.10878683478262628"/>
    <x v="0"/>
    <x v="0"/>
    <x v="0"/>
    <x v="0"/>
    <x v="0"/>
    <x v="0"/>
    <n v="107295.27"/>
    <n v="6087155.5299999993"/>
    <n v="6194450.7999999989"/>
    <n v="2191050.0100000002"/>
    <x v="0"/>
    <n v="2191050.0100000002"/>
    <n v="0.35371174632624425"/>
    <n v="4389281.4000000004"/>
    <n v="-1601198.5799999998"/>
    <x v="0"/>
    <n v="1854200.33"/>
    <n v="1.1814420127948093"/>
    <n v="57619.509999999995"/>
    <n v="66587.649999999994"/>
    <n v="56887.649999999994"/>
    <n v="-17032.590000000011"/>
    <n v="-17032.590000000011"/>
    <n v="839.67999999998938"/>
    <n v="839.67999999998938"/>
    <n v="0"/>
    <n v="0"/>
    <n v="0"/>
    <n v="0"/>
    <n v="0"/>
    <x v="0"/>
    <x v="0"/>
    <x v="0"/>
    <x v="0"/>
    <x v="0"/>
    <x v="0"/>
    <x v="0"/>
    <x v="0"/>
    <x v="0"/>
    <x v="0"/>
    <n v="116967.73"/>
    <n v="163356.40000000002"/>
    <n v="243098.75"/>
    <n v="2737755.02"/>
    <n v="11333.560000000001"/>
    <n v="6241.0199999999995"/>
    <n v="6533.78"/>
    <n v="14498.2"/>
    <n v="0"/>
    <n v="4307.82"/>
    <n v="11478.949999999999"/>
    <n v="60892.600000000006"/>
    <n v="0"/>
    <n v="0"/>
    <n v="0"/>
    <n v="0"/>
    <n v="0"/>
    <n v="0"/>
    <n v="0"/>
    <n v="0"/>
    <x v="0"/>
    <x v="0"/>
    <n v="0"/>
    <n v="0"/>
    <n v="39803.909999999996"/>
    <n v="46549.350000000006"/>
    <n v="69431.25"/>
    <n v="134204.10999999999"/>
    <n v="478972.49"/>
    <n v="23780.59"/>
    <n v="13998.73"/>
    <n v="16779.079999999998"/>
    <n v="27168.84"/>
    <n v="30382.79"/>
    <n v="0"/>
    <n v="8044.8200000000006"/>
    <n v="15158.46"/>
    <n v="17692.579999999998"/>
    <n v="26312.56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261177.9"/>
    <n v="38606.559999999998"/>
    <n v="76679.37000000001"/>
    <n v="0"/>
    <n v="0"/>
    <n v="0"/>
    <n v="768961.11"/>
    <n v="112110.03"/>
    <n v="67208.42"/>
    <x v="0"/>
    <x v="0"/>
    <x v="0"/>
    <x v="0"/>
    <x v="0"/>
    <x v="0"/>
    <n v="0"/>
    <n v="0"/>
    <n v="0"/>
    <x v="0"/>
    <x v="0"/>
    <x v="0"/>
    <x v="0"/>
    <x v="0"/>
    <x v="0"/>
    <n v="4030139.01"/>
    <n v="150716.59"/>
    <n v="143887.79000000004"/>
    <x v="0"/>
    <x v="0"/>
    <x v="0"/>
    <x v="0"/>
    <x v="0"/>
    <x v="0"/>
    <x v="0"/>
    <x v="0"/>
    <x v="0"/>
    <x v="0"/>
    <x v="0"/>
    <x v="0"/>
  </r>
  <r>
    <s v="1792253411001"/>
    <x v="65"/>
    <x v="2"/>
    <x v="0"/>
    <x v="2"/>
    <x v="0"/>
    <x v="0"/>
    <x v="0"/>
    <x v="0"/>
    <x v="0"/>
    <n v="4106138.84"/>
    <n v="-256707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863.039999999994"/>
    <x v="0"/>
    <n v="0"/>
    <x v="0"/>
    <n v="27362"/>
    <n v="114974.97"/>
    <x v="0"/>
    <n v="0"/>
    <n v="0"/>
    <n v="230471.49"/>
    <n v="172753.13"/>
    <x v="0"/>
    <n v="0"/>
    <x v="0"/>
    <n v="14496.44"/>
    <n v="0"/>
    <n v="43221.91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95508.0099999998"/>
    <n v="229200.01"/>
    <n v="230471.49"/>
    <n v="1271.4799999999814"/>
    <n v="2196779.4899999998"/>
    <n v="2030790.67"/>
    <n v="1.0817360560357507"/>
    <n v="7106371.2199999997"/>
    <n v="2244853.1299999994"/>
    <n v="0.31589302901629157"/>
    <n v="4861518.09"/>
    <n v="0.68410697098370832"/>
    <n v="4661766.26"/>
    <n v="1.0428489587120569"/>
    <x v="0"/>
    <x v="0"/>
    <n v="113954.01000000001"/>
    <n v="0"/>
    <n v="0"/>
    <x v="0"/>
    <n v="176540.12000000002"/>
    <x v="0"/>
    <x v="0"/>
    <x v="0"/>
    <n v="113954.01000000001"/>
    <n v="0"/>
    <n v="290494.13"/>
    <n v="0"/>
    <n v="3444104.41"/>
    <n v="0"/>
    <n v="918741.48"/>
    <x v="0"/>
    <x v="0"/>
    <n v="0"/>
    <x v="0"/>
    <x v="0"/>
    <n v="0"/>
    <n v="3444104.41"/>
    <n v="0"/>
    <n v="4362845.8899999997"/>
    <n v="6.6583633097340514E-2"/>
    <x v="0"/>
    <n v="3.3086688565286557E-2"/>
    <n v="0"/>
    <n v="0.19215429350158439"/>
    <x v="0"/>
    <x v="0"/>
    <n v="0"/>
    <x v="0"/>
    <x v="0"/>
    <x v="0"/>
    <n v="3.3086688565286557E-2"/>
    <n v="0"/>
    <n v="0"/>
    <n v="129039.39"/>
    <n v="0"/>
    <n v="127667.66"/>
    <x v="0"/>
    <x v="0"/>
    <n v="0"/>
    <x v="0"/>
    <x v="0"/>
    <n v="0"/>
    <n v="129039.39"/>
    <n v="0"/>
    <n v="-256707.05"/>
    <n v="0.88369100607988182"/>
    <x v="0"/>
    <n v="1.1323813001402934"/>
    <n v="0"/>
    <n v="0.72316513662730031"/>
    <x v="0"/>
    <x v="0"/>
    <n v="0"/>
    <x v="0"/>
    <x v="0"/>
    <n v="0"/>
    <n v="1.1323813001402934"/>
    <n v="0"/>
    <n v="29420991.919999998"/>
    <n v="7355247.9799999995"/>
    <n v="6.2526767452373525E-2"/>
    <n v="73024.530000000013"/>
    <n v="1.5744705238089172"/>
    <n v="2.0654003836863159E-2"/>
    <n v="8759747.0600000005"/>
    <n v="2189936.7650000001"/>
    <n v="2.3224049576609802E-3"/>
    <n v="6.9146818894879995E-4"/>
    <n v="1.0039634924072607"/>
    <n v="-41950.439999999988"/>
    <n v="-7.6624020694040423E-2"/>
    <n v="-2.2813882068460179E-2"/>
    <n v="0"/>
    <n v="0"/>
    <n v="0"/>
    <n v="0"/>
    <n v="118648.32000000001"/>
    <n v="3330150.3999999999"/>
    <n v="12982647.380000001"/>
    <n v="3245661.8450000002"/>
    <n v="0"/>
    <n v="0"/>
    <n v="0"/>
    <n v="0"/>
    <n v="38002.839999999997"/>
    <n v="742201.36"/>
    <n v="3131270.9"/>
    <n v="782817.7249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2238836529195"/>
    <n v="0"/>
    <n v="0.19418487234687998"/>
    <x v="0"/>
    <x v="0"/>
    <n v="0"/>
    <x v="0"/>
    <x v="0"/>
    <n v="0"/>
    <n v="0"/>
    <n v="0"/>
    <n v="0"/>
    <n v="0"/>
    <n v="627.57000000000005"/>
    <n v="12834.74"/>
    <n v="58394.109999999993"/>
    <n v="14598.527499999998"/>
    <n v="0.1719543289554375"/>
    <n v="163840.45000000001"/>
    <n v="4072351.76"/>
    <n v="16113918.279999999"/>
    <n v="4028479.57"/>
    <n v="0.16268217043483729"/>
    <n v="1963307.4699999997"/>
    <n v="786870.17"/>
    <n v="0.40078804875122293"/>
    <n v="-256707.05"/>
    <x v="0"/>
    <n v="33787.080000000016"/>
    <n v="1.5380278336447881E-2"/>
    <n v="0.13231294473847083"/>
    <n v="43221.919999999998"/>
    <n v="2152286.09"/>
    <n v="2153557.5699999998"/>
    <n v="0.30304602775873563"/>
    <n v="2244853.13"/>
    <n v="1.3158930290162916"/>
    <n v="0.23029685626139426"/>
    <n v="256707.05"/>
    <n v="2222318.89"/>
    <n v="0.11551314762032193"/>
    <x v="0"/>
    <x v="0"/>
    <x v="0"/>
    <x v="0"/>
    <x v="0"/>
    <x v="0"/>
    <n v="98076.98"/>
    <n v="6122844.2399999993"/>
    <n v="6220921.2199999997"/>
    <n v="2196143.75"/>
    <x v="0"/>
    <n v="2196143.75"/>
    <n v="0.35302548808036505"/>
    <n v="4395706.2699999996"/>
    <n v="-1176437.2999999998"/>
    <x v="0"/>
    <n v="1861594.98"/>
    <n v="1.1793693223216577"/>
    <n v="85890.090000000011"/>
    <n v="100386.53000000001"/>
    <n v="73024.530000000013"/>
    <n v="-41950.439999999988"/>
    <n v="-41950.439999999988"/>
    <n v="1271.4800000000105"/>
    <n v="1271.4800000000105"/>
    <n v="0"/>
    <n v="0"/>
    <n v="0"/>
    <n v="0"/>
    <n v="0"/>
    <x v="0"/>
    <x v="0"/>
    <x v="0"/>
    <x v="0"/>
    <x v="0"/>
    <x v="0"/>
    <x v="0"/>
    <x v="0"/>
    <x v="0"/>
    <x v="0"/>
    <n v="117044.17"/>
    <n v="167956.09"/>
    <n v="249594.12"/>
    <n v="2795556.02"/>
    <n v="10964.85"/>
    <n v="5298.2000000000007"/>
    <n v="6121.26"/>
    <n v="12931.619999999999"/>
    <n v="0"/>
    <n v="4029.82"/>
    <n v="11752.64"/>
    <n v="62855.62"/>
    <n v="0"/>
    <n v="0"/>
    <n v="0"/>
    <n v="0"/>
    <n v="0"/>
    <n v="0"/>
    <n v="0"/>
    <n v="0"/>
    <x v="0"/>
    <x v="0"/>
    <n v="0"/>
    <n v="0"/>
    <n v="42122.979999999996"/>
    <n v="46148.18"/>
    <n v="67748.44"/>
    <n v="128947.72"/>
    <n v="457234.04"/>
    <n v="22031.32"/>
    <n v="12521.449999999999"/>
    <n v="16305.03"/>
    <n v="26982.719999999998"/>
    <n v="26732.719999999998"/>
    <n v="0"/>
    <n v="7878.84"/>
    <n v="18671.509999999998"/>
    <n v="17408.46"/>
    <n v="28008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330150.3999999999"/>
    <n v="35315.93"/>
    <n v="78638.080000000002"/>
    <n v="0"/>
    <n v="0"/>
    <n v="0"/>
    <n v="742201.36"/>
    <n v="104573.23999999999"/>
    <n v="71966.880000000005"/>
    <x v="0"/>
    <x v="0"/>
    <x v="0"/>
    <x v="0"/>
    <x v="0"/>
    <x v="0"/>
    <n v="0"/>
    <n v="0"/>
    <n v="0"/>
    <x v="0"/>
    <x v="0"/>
    <x v="0"/>
    <x v="0"/>
    <x v="0"/>
    <x v="0"/>
    <n v="4072351.7600000002"/>
    <n v="139889.16999999998"/>
    <n v="150604.96"/>
    <x v="0"/>
    <x v="0"/>
    <x v="0"/>
    <x v="0"/>
    <x v="0"/>
    <x v="0"/>
    <x v="0"/>
    <x v="0"/>
    <x v="0"/>
    <x v="0"/>
    <x v="0"/>
    <x v="0"/>
  </r>
  <r>
    <s v="1792253411001"/>
    <x v="65"/>
    <x v="3"/>
    <x v="0"/>
    <x v="3"/>
    <x v="0"/>
    <x v="0"/>
    <x v="0"/>
    <x v="0"/>
    <x v="0"/>
    <n v="4146202.48"/>
    <n v="-257357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234.54"/>
    <x v="0"/>
    <n v="0"/>
    <x v="0"/>
    <n v="33362"/>
    <n v="150944.97"/>
    <x v="0"/>
    <n v="0"/>
    <n v="383.86"/>
    <n v="303618.15000000002"/>
    <n v="228675.19"/>
    <x v="0"/>
    <n v="0"/>
    <x v="0"/>
    <n v="20443.38"/>
    <n v="0"/>
    <n v="54499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515463.66"/>
    <n v="301925.37"/>
    <n v="303618.15000000002"/>
    <n v="1692.7800000000279"/>
    <n v="2517156.4400000004"/>
    <n v="2394206.12"/>
    <n v="1.0513532727917345"/>
    <n v="7471888.5099999998"/>
    <n v="2604082.7200000002"/>
    <n v="0.34851734156830994"/>
    <n v="4867805.790000001"/>
    <n v="0.65148265843169029"/>
    <n v="4710590.82"/>
    <n v="1.0333747880058919"/>
    <x v="0"/>
    <x v="0"/>
    <n v="155437.61000000002"/>
    <n v="0"/>
    <n v="0"/>
    <x v="0"/>
    <n v="183693.08999999997"/>
    <x v="0"/>
    <x v="0"/>
    <x v="0"/>
    <n v="155437.61000000002"/>
    <n v="0"/>
    <n v="339130.69999999995"/>
    <n v="0"/>
    <n v="3510284.58"/>
    <n v="0"/>
    <n v="893275.38000000012"/>
    <x v="0"/>
    <x v="0"/>
    <n v="0"/>
    <x v="0"/>
    <x v="0"/>
    <n v="0"/>
    <n v="3510284.58"/>
    <n v="0"/>
    <n v="4403559.96"/>
    <n v="7.7012849394697463E-2"/>
    <x v="0"/>
    <n v="4.4280629236049009E-2"/>
    <n v="0"/>
    <n v="0.20563993379063009"/>
    <x v="0"/>
    <x v="0"/>
    <n v="0"/>
    <x v="0"/>
    <x v="0"/>
    <x v="0"/>
    <n v="4.4280629236049009E-2"/>
    <n v="0"/>
    <n v="0"/>
    <n v="132571.27000000002"/>
    <n v="0"/>
    <n v="124786.20999999999"/>
    <x v="0"/>
    <x v="0"/>
    <n v="0"/>
    <x v="0"/>
    <x v="0"/>
    <n v="0"/>
    <n v="132571.27000000002"/>
    <n v="0"/>
    <n v="-257357.48"/>
    <n v="0.75887402703441487"/>
    <x v="0"/>
    <n v="0.85289055846908612"/>
    <n v="0"/>
    <n v="0.67931902065559469"/>
    <x v="0"/>
    <x v="0"/>
    <n v="0"/>
    <x v="0"/>
    <x v="0"/>
    <n v="0"/>
    <n v="0.85289055846908612"/>
    <n v="0"/>
    <n v="36892880.43"/>
    <n v="7378576.0860000001"/>
    <n v="6.1371585075771222E-2"/>
    <n v="98522.03"/>
    <n v="1.5320935835365959"/>
    <n v="1.9994126004869391E-2"/>
    <n v="11275210.720000001"/>
    <n v="2255042.1440000003"/>
    <n v="2.2519933889094202E-3"/>
    <n v="6.8825474465671998E-4"/>
    <n v="0.99882180552346633"/>
    <n v="-52422.94"/>
    <n v="-6.9740967111610652E-2"/>
    <n v="-2.1314250631419181E-2"/>
    <n v="0"/>
    <n v="0"/>
    <n v="0"/>
    <n v="0"/>
    <n v="159245.51999999999"/>
    <n v="3354846.9699999997"/>
    <n v="16337494.350000001"/>
    <n v="3267498.87"/>
    <n v="0"/>
    <n v="0"/>
    <n v="0"/>
    <n v="0"/>
    <n v="50180.54"/>
    <n v="709582.29"/>
    <n v="3840853.19"/>
    <n v="768170.638000000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20863816855734"/>
    <n v="0"/>
    <n v="0.19597419186959342"/>
    <x v="0"/>
    <x v="0"/>
    <n v="0"/>
    <x v="0"/>
    <x v="0"/>
    <n v="0"/>
    <n v="0"/>
    <n v="0"/>
    <n v="0"/>
    <n v="0"/>
    <n v="776.67"/>
    <n v="12388.02"/>
    <n v="70782.12999999999"/>
    <n v="14156.425999999998"/>
    <n v="0.16459027158408487"/>
    <n v="218265.37"/>
    <n v="4064429.26"/>
    <n v="20178347.539999999"/>
    <n v="4035669.5079999999"/>
    <n v="0.16225216378645047"/>
    <n v="1939028.8399999999"/>
    <n v="795168.63"/>
    <n v="0.41008602533214517"/>
    <n v="-257357.48"/>
    <x v="0"/>
    <n v="81773.219999999943"/>
    <n v="3.2486347968106399E-2"/>
    <n v="0.13481836585148677"/>
    <n v="54499.58"/>
    <n v="2460964.08"/>
    <n v="2462656.8600000003"/>
    <n v="0.32958961535682768"/>
    <n v="2604082.7200000002"/>
    <n v="1.3485173415683098"/>
    <n v="0.24440888166370842"/>
    <n v="257357.48"/>
    <n v="2540271.87"/>
    <n v="0.10131099865306936"/>
    <x v="0"/>
    <x v="0"/>
    <x v="0"/>
    <x v="0"/>
    <x v="0"/>
    <x v="0"/>
    <n v="98936.92"/>
    <n v="6478002.9500000002"/>
    <n v="6576939.8700000001"/>
    <n v="2516310.0500000003"/>
    <x v="0"/>
    <n v="2516310.0500000003"/>
    <n v="0.3825958728128071"/>
    <n v="4462489.87"/>
    <n v="-1143860.21"/>
    <x v="0"/>
    <n v="1870657.27"/>
    <n v="1.3446950974616532"/>
    <n v="111440.65000000001"/>
    <n v="131884.03"/>
    <n v="98522.03"/>
    <n v="-52422.94"/>
    <n v="-52422.94"/>
    <n v="2076.6399999999994"/>
    <n v="1692.7799999999993"/>
    <n v="0"/>
    <n v="0"/>
    <n v="0"/>
    <n v="0"/>
    <n v="0"/>
    <x v="0"/>
    <x v="0"/>
    <x v="0"/>
    <x v="0"/>
    <x v="0"/>
    <x v="0"/>
    <x v="0"/>
    <x v="0"/>
    <x v="0"/>
    <x v="0"/>
    <n v="113484.37999999999"/>
    <n v="166177.39000000001"/>
    <n v="247211.65"/>
    <n v="2827973.5500000003"/>
    <n v="13815.79"/>
    <n v="7301.45"/>
    <n v="9682.17"/>
    <n v="43140.380000000005"/>
    <n v="0"/>
    <n v="4883.0600000000004"/>
    <n v="11861.97"/>
    <n v="64752.79"/>
    <n v="0"/>
    <n v="0"/>
    <n v="0"/>
    <n v="0"/>
    <n v="0"/>
    <n v="0"/>
    <n v="0"/>
    <n v="0"/>
    <x v="0"/>
    <x v="0"/>
    <n v="0"/>
    <n v="0"/>
    <n v="39955.949999999997"/>
    <n v="44283.86"/>
    <n v="65533.72"/>
    <n v="123713.71"/>
    <n v="436095.05"/>
    <n v="23951.02"/>
    <n v="13104.17"/>
    <n v="17741.059999999998"/>
    <n v="27600.38"/>
    <n v="26092.230000000003"/>
    <n v="0"/>
    <n v="8574.9"/>
    <n v="19920.550000000003"/>
    <n v="19304.97"/>
    <n v="27403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354846.97"/>
    <n v="73939.790000000008"/>
    <n v="81497.820000000007"/>
    <n v="0"/>
    <n v="0"/>
    <n v="0"/>
    <n v="709582.29"/>
    <n v="108488.86000000002"/>
    <n v="75204.23000000001"/>
    <x v="0"/>
    <x v="0"/>
    <x v="0"/>
    <x v="0"/>
    <x v="0"/>
    <x v="0"/>
    <n v="0"/>
    <n v="0"/>
    <n v="0"/>
    <x v="0"/>
    <x v="0"/>
    <x v="0"/>
    <x v="0"/>
    <x v="0"/>
    <x v="0"/>
    <n v="4064429.2600000002"/>
    <n v="182428.65000000002"/>
    <n v="156702.05000000002"/>
    <x v="0"/>
    <x v="0"/>
    <x v="0"/>
    <x v="0"/>
    <x v="0"/>
    <x v="0"/>
    <x v="0"/>
    <x v="0"/>
    <x v="0"/>
    <x v="0"/>
    <x v="0"/>
    <x v="0"/>
  </r>
  <r>
    <s v="1792266246001"/>
    <x v="66"/>
    <x v="0"/>
    <x v="0"/>
    <x v="0"/>
    <x v="0"/>
    <x v="0"/>
    <x v="0"/>
    <x v="0"/>
    <x v="0"/>
    <n v="5290786"/>
    <n v="-301177.9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004.51"/>
    <x v="0"/>
    <n v="0"/>
    <x v="0"/>
    <n v="50.63"/>
    <n v="40686.81"/>
    <x v="0"/>
    <n v="0"/>
    <n v="0"/>
    <n v="60708.41"/>
    <n v="60436.88"/>
    <x v="0"/>
    <n v="0"/>
    <x v="0"/>
    <n v="142.30000000000001"/>
    <n v="0"/>
    <n v="129.2299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86021.1600000001"/>
    <x v="0"/>
    <x v="0"/>
    <x v="0"/>
    <x v="0"/>
    <x v="0"/>
    <x v="0"/>
    <x v="0"/>
    <x v="0"/>
    <x v="0"/>
    <x v="0"/>
    <x v="0"/>
    <x v="1"/>
    <x v="0"/>
    <x v="0"/>
    <n v="835351.4"/>
    <n v="78741.95"/>
    <n v="60708.41"/>
    <n v="-18033.539999999994"/>
    <n v="817317.86"/>
    <n v="1533109.1599999997"/>
    <n v="0.53311132783265103"/>
    <n v="6557907.7999999998"/>
    <n v="1582791.0499999998"/>
    <n v="0.24135609988295351"/>
    <n v="4975116.7500000009"/>
    <n v="0.75864390011704663"/>
    <n v="5565423.04"/>
    <n v="0.89393325794691092"/>
    <x v="0"/>
    <x v="0"/>
    <n v="166125.10999999999"/>
    <n v="0"/>
    <n v="16605.86"/>
    <x v="0"/>
    <n v="553609.76"/>
    <x v="0"/>
    <x v="0"/>
    <x v="0"/>
    <n v="166125.10999999999"/>
    <n v="16605.86"/>
    <n v="736340.73"/>
    <n v="0"/>
    <n v="1277397.2100000004"/>
    <n v="24378.45"/>
    <n v="4290188.2399999993"/>
    <x v="0"/>
    <x v="0"/>
    <n v="0"/>
    <x v="0"/>
    <x v="0"/>
    <n v="0"/>
    <n v="1277397.2100000004"/>
    <n v="24378.45"/>
    <n v="5591963.9000000004"/>
    <n v="0.13167837689367057"/>
    <x v="0"/>
    <n v="0.13004968908613784"/>
    <n v="0.6811696395792185"/>
    <n v="0.12904090194420004"/>
    <x v="0"/>
    <x v="0"/>
    <n v="0"/>
    <x v="0"/>
    <x v="0"/>
    <x v="0"/>
    <n v="0.13004968908613784"/>
    <n v="0.6811696395792185"/>
    <n v="0"/>
    <n v="59788.41"/>
    <n v="7144.41"/>
    <n v="234245.08"/>
    <x v="0"/>
    <x v="0"/>
    <n v="0"/>
    <x v="0"/>
    <x v="0"/>
    <n v="0"/>
    <n v="59788.41"/>
    <n v="7144.41"/>
    <n v="-301177.90000000002"/>
    <n v="0.40901974823530407"/>
    <x v="0"/>
    <n v="0.35989989713174614"/>
    <n v="0.43023426669862325"/>
    <n v="0.42312310389903529"/>
    <x v="0"/>
    <x v="0"/>
    <n v="0"/>
    <x v="0"/>
    <x v="0"/>
    <n v="0"/>
    <n v="0.35989989713174614"/>
    <n v="0.43023426669862325"/>
    <n v="13123291.390000001"/>
    <n v="6561645.6950000003"/>
    <n v="7.4408424760276537E-2"/>
    <n v="22524.039999999994"/>
    <n v="1.8063726578358061"/>
    <n v="3.3630051096503161E-2"/>
    <n v="1670235.62"/>
    <n v="835117.81"/>
    <n v="-0.25912808637143059"/>
    <n v="-3.2979909318313162E-2"/>
    <n v="1.0428965730691599"/>
    <n v="-18162.770000000004"/>
    <n v="-0.26098502198150947"/>
    <n v="-3.3216246370339882E-2"/>
    <n v="0"/>
    <n v="0"/>
    <n v="0"/>
    <n v="0"/>
    <n v="10516.44"/>
    <n v="1111272.1000000001"/>
    <n v="2217560.14"/>
    <n v="1108780.07"/>
    <n v="27.55"/>
    <n v="7772.59"/>
    <n v="15674.41"/>
    <n v="7837.2049999999999"/>
    <n v="42778.83"/>
    <n v="3736578.4800000004"/>
    <n v="7503216.2599999998"/>
    <n v="3751608.1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381633149304352"/>
    <n v="4.218340594638012E-2"/>
    <n v="0.13683357701861043"/>
    <x v="0"/>
    <x v="0"/>
    <n v="0"/>
    <x v="0"/>
    <x v="0"/>
    <n v="3073.64"/>
    <n v="264599.08"/>
    <n v="523221.05000000005"/>
    <n v="261610.52500000002"/>
    <n v="0.1409869881955246"/>
    <n v="1813.86"/>
    <n v="170362.03"/>
    <n v="332152.57"/>
    <n v="166076.285"/>
    <n v="0.13106218025047947"/>
    <n v="60416.82"/>
    <n v="4855623.1700000009"/>
    <n v="9736450.8100000005"/>
    <n v="4868225.4050000003"/>
    <n v="0.14892528173723707"/>
    <n v="2565035.84"/>
    <n v="161092.43"/>
    <n v="6.2803188746087854E-2"/>
    <n v="-301177.90000000002"/>
    <x v="0"/>
    <n v="435162.82999999996"/>
    <n v="0.53242789775816224"/>
    <n v="0.88147422749276527"/>
    <n v="129.22999999999999"/>
    <n v="835222.17"/>
    <n v="817188.63"/>
    <n v="0.12461118010838762"/>
    <n v="1582791.0499999996"/>
    <n v="1.2413560998829536"/>
    <n v="0.10038310531533788"/>
    <n v="301177.90000000002"/>
    <n v="817317.85999999987"/>
    <n v="0.36849543456691386"/>
    <x v="0"/>
    <x v="0"/>
    <x v="0"/>
    <x v="0"/>
    <x v="0"/>
    <x v="0"/>
    <n v="3886.2950000000001"/>
    <n v="6381589.75"/>
    <n v="6385476.0449999999"/>
    <n v="817317.85999999987"/>
    <x v="0"/>
    <n v="817317.85999999987"/>
    <n v="0.12799638652469486"/>
    <n v="5361954.43"/>
    <n v="-2403943.4099999997"/>
    <x v="0"/>
    <n v="705104.97"/>
    <n v="1.1847192057091869"/>
    <n v="22432.369999999995"/>
    <n v="22574.669999999995"/>
    <n v="22524.039999999994"/>
    <n v="-18162.770000000004"/>
    <n v="-18162.770000000004"/>
    <n v="-18033.540000000005"/>
    <n v="-18033.540000000005"/>
    <n v="0"/>
    <n v="0"/>
    <n v="0"/>
    <n v="0"/>
    <n v="0"/>
    <x v="0"/>
    <x v="0"/>
    <x v="0"/>
    <x v="0"/>
    <x v="0"/>
    <x v="0"/>
    <x v="0"/>
    <x v="0"/>
    <x v="0"/>
    <x v="0"/>
    <n v="52714.29"/>
    <n v="85437.700000000012"/>
    <n v="113778.56"/>
    <n v="859341.55"/>
    <n v="8473.32"/>
    <n v="10332.52"/>
    <n v="9527.0300000000007"/>
    <n v="94872.57"/>
    <n v="0"/>
    <n v="3572.7100000000005"/>
    <n v="9326.08"/>
    <n v="30020.879999999997"/>
    <n v="131.4"/>
    <n v="494.7"/>
    <n v="2366.6999999999998"/>
    <n v="4779.79"/>
    <n v="542.82999999999993"/>
    <n v="1095.3499999999999"/>
    <n v="2024.44"/>
    <n v="7260.17"/>
    <x v="0"/>
    <x v="0"/>
    <n v="2144.29"/>
    <n v="3060.4399999999996"/>
    <n v="147771.41"/>
    <n v="260041.08000000002"/>
    <n v="330671.48"/>
    <n v="620428.65"/>
    <n v="2377665.86"/>
    <n v="32822.920000000006"/>
    <n v="42908.479999999996"/>
    <n v="34515.18"/>
    <n v="49695.83"/>
    <n v="61630.149999999994"/>
    <n v="666.1"/>
    <n v="17867.240000000002"/>
    <n v="59709.82"/>
    <n v="120118.86"/>
    <n v="133675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111272.1000000001"/>
    <n v="123205.44"/>
    <n v="42919.67"/>
    <n v="7772.59"/>
    <n v="10922.79"/>
    <n v="5204.7299999999996"/>
    <n v="3736578.48"/>
    <n v="221572.55999999997"/>
    <n v="332037.2"/>
    <x v="0"/>
    <x v="0"/>
    <x v="0"/>
    <x v="0"/>
    <x v="0"/>
    <x v="0"/>
    <n v="0"/>
    <n v="0"/>
    <n v="0"/>
    <x v="0"/>
    <x v="0"/>
    <x v="0"/>
    <x v="0"/>
    <x v="0"/>
    <x v="0"/>
    <n v="4855623.17"/>
    <n v="355700.79000000004"/>
    <n v="380161.6"/>
    <x v="0"/>
    <x v="0"/>
    <x v="0"/>
    <x v="0"/>
    <x v="0"/>
    <x v="0"/>
    <x v="0"/>
    <x v="0"/>
    <x v="0"/>
    <x v="0"/>
    <x v="0"/>
    <x v="0"/>
  </r>
  <r>
    <s v="1792266246001"/>
    <x v="66"/>
    <x v="1"/>
    <x v="0"/>
    <x v="1"/>
    <x v="0"/>
    <x v="0"/>
    <x v="0"/>
    <x v="0"/>
    <x v="0"/>
    <n v="5159987.7"/>
    <n v="-301196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189.58"/>
    <x v="0"/>
    <n v="0"/>
    <x v="0"/>
    <n v="69.430000000000007"/>
    <n v="78456.960000000006"/>
    <x v="0"/>
    <n v="0"/>
    <n v="0"/>
    <n v="104699.11"/>
    <n v="102569.48"/>
    <x v="0"/>
    <n v="0"/>
    <x v="0"/>
    <n v="240.18"/>
    <n v="0"/>
    <n v="1889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02060.8000000007"/>
    <x v="0"/>
    <x v="0"/>
    <x v="0"/>
    <x v="0"/>
    <x v="0"/>
    <x v="0"/>
    <x v="0"/>
    <x v="0"/>
    <x v="0"/>
    <x v="0"/>
    <x v="0"/>
    <x v="1"/>
    <x v="0"/>
    <x v="0"/>
    <n v="835463.9"/>
    <n v="151715.97"/>
    <n v="104699.11"/>
    <n v="-47016.86"/>
    <n v="788447.04"/>
    <n v="1903271.04"/>
    <n v="0.41425893812790848"/>
    <n v="6396874.5499999998"/>
    <n v="1949808.2800000003"/>
    <n v="0.30480639642995661"/>
    <n v="4447066.2699999996"/>
    <n v="0.69519360357004334"/>
    <n v="5454335.5499999998"/>
    <n v="0.8153268586491712"/>
    <x v="0"/>
    <x v="0"/>
    <n v="225371.08000000002"/>
    <n v="0"/>
    <n v="16605.86"/>
    <x v="0"/>
    <n v="834573.21"/>
    <x v="0"/>
    <x v="0"/>
    <x v="0"/>
    <n v="225371.08000000002"/>
    <n v="16605.86"/>
    <n v="1076550.1499999999"/>
    <n v="0"/>
    <n v="1248418.3500000003"/>
    <n v="24133.730000000003"/>
    <n v="4188632.32"/>
    <x v="0"/>
    <x v="0"/>
    <n v="0"/>
    <x v="0"/>
    <x v="0"/>
    <n v="0"/>
    <n v="1248418.3500000003"/>
    <n v="24133.730000000003"/>
    <n v="5461184.4000000004"/>
    <n v="0.19712759561826915"/>
    <x v="0"/>
    <n v="0.18052528625520439"/>
    <n v="0.68807681199715076"/>
    <n v="0.1992471876834489"/>
    <x v="0"/>
    <x v="0"/>
    <n v="0"/>
    <x v="0"/>
    <x v="0"/>
    <x v="0"/>
    <n v="0.18052528625520439"/>
    <n v="0.68807681199715076"/>
    <n v="0"/>
    <n v="59789.14"/>
    <n v="7144.41"/>
    <n v="234263.15"/>
    <x v="0"/>
    <x v="0"/>
    <n v="0"/>
    <x v="0"/>
    <x v="0"/>
    <n v="0"/>
    <n v="59789.14"/>
    <n v="7144.41"/>
    <n v="-301196.7"/>
    <n v="0.27977953465521327"/>
    <x v="0"/>
    <n v="0.26529197978729124"/>
    <n v="0.43023426669862325"/>
    <n v="0.28069814270697713"/>
    <x v="0"/>
    <x v="0"/>
    <n v="0"/>
    <x v="0"/>
    <x v="0"/>
    <n v="0"/>
    <n v="0.26529197978729124"/>
    <n v="0.43023426669862325"/>
    <n v="19520165.940000001"/>
    <n v="6506721.9800000004"/>
    <n v="7.2346991533822999E-2"/>
    <n v="29550.649999999994"/>
    <n v="2.6549994670168009"/>
    <n v="3.4371546945978472E-2"/>
    <n v="2505699.52"/>
    <n v="835233.17333333334"/>
    <n v="-0.33775138369344482"/>
    <n v="-4.3355342500741058E-2"/>
    <n v="1.0384248980425634"/>
    <n v="-48906.310000000012"/>
    <n v="-0.35132447964071933"/>
    <n v="-4.5097648386077202E-2"/>
    <n v="0"/>
    <n v="0"/>
    <n v="0"/>
    <n v="0"/>
    <n v="17988.32"/>
    <n v="1023047.27"/>
    <n v="3240607.41"/>
    <n v="1080202.47"/>
    <n v="112.88"/>
    <n v="7527.87"/>
    <n v="23202.28"/>
    <n v="7734.0933333333332"/>
    <n v="72037.34"/>
    <n v="3354059.11"/>
    <n v="10857275.369999999"/>
    <n v="3619091.789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9.9916379565397589E-2"/>
    <n v="8.7570704258374613E-2"/>
    <n v="0.11942886919704239"/>
    <x v="0"/>
    <x v="0"/>
    <n v="0"/>
    <x v="0"/>
    <x v="0"/>
    <n v="5100.8599999999997"/>
    <n v="302370.51"/>
    <n v="825591.56"/>
    <n v="275197.1866666667"/>
    <n v="0.11121174736815378"/>
    <n v="3074.74"/>
    <n v="146576.43"/>
    <n v="478729"/>
    <n v="159576.33333333334"/>
    <n v="0.11560887266073289"/>
    <n v="102475.89"/>
    <n v="4384634.25"/>
    <n v="14121085.060000001"/>
    <n v="4707028.3533333335"/>
    <n v="0.13062494929833671"/>
    <n v="2617950.23"/>
    <n v="100886.22"/>
    <n v="3.8536339936454791E-2"/>
    <n v="-301196.7"/>
    <x v="0"/>
    <n v="775353.45"/>
    <n v="0.98339319023887761"/>
    <n v="1.2885657297700115"/>
    <n v="1889.45"/>
    <n v="833574.45000000007"/>
    <n v="786557.59000000008"/>
    <n v="0.12295967098495"/>
    <n v="1949808.2800000003"/>
    <n v="1.3048063964299565"/>
    <n v="9.4235950499151788E-2"/>
    <n v="301196.7"/>
    <n v="788447.03999999992"/>
    <n v="0.38201259529111814"/>
    <x v="0"/>
    <x v="0"/>
    <x v="0"/>
    <x v="0"/>
    <x v="0"/>
    <x v="0"/>
    <n v="3763.9349999999999"/>
    <n v="6280861.2700000005"/>
    <n v="6284625.2050000001"/>
    <n v="788447.03999999992"/>
    <x v="0"/>
    <n v="788447.03999999992"/>
    <n v="0.12545649331207809"/>
    <n v="5259103.87"/>
    <n v="-2517064.0099999998"/>
    <x v="0"/>
    <n v="704264.97"/>
    <n v="1.1862920002964226"/>
    <n v="29379.899999999994"/>
    <n v="29620.079999999994"/>
    <n v="29550.649999999994"/>
    <n v="-48906.310000000012"/>
    <n v="-48906.310000000012"/>
    <n v="-47016.860000000015"/>
    <n v="-47016.860000000015"/>
    <n v="0"/>
    <n v="0"/>
    <n v="0"/>
    <n v="0"/>
    <n v="0"/>
    <x v="0"/>
    <x v="0"/>
    <x v="0"/>
    <x v="0"/>
    <x v="0"/>
    <x v="0"/>
    <x v="0"/>
    <x v="0"/>
    <x v="0"/>
    <x v="0"/>
    <n v="53168.58"/>
    <n v="77464.47"/>
    <n v="103856.06"/>
    <n v="788558.16"/>
    <n v="12625.21"/>
    <n v="17926.910000000003"/>
    <n v="14434.16"/>
    <n v="132134.93"/>
    <n v="0"/>
    <n v="6237.6900000000005"/>
    <n v="9671.630000000001"/>
    <n v="32340.55"/>
    <n v="131.78"/>
    <n v="502.32"/>
    <n v="2390.02"/>
    <n v="4503.75"/>
    <n v="686.99"/>
    <n v="972.02"/>
    <n v="2041.33"/>
    <n v="6952.61"/>
    <x v="0"/>
    <x v="0"/>
    <n v="2294.19"/>
    <n v="3173.9799999999996"/>
    <n v="169885.83"/>
    <n v="209510.47999999998"/>
    <n v="294091.02999999997"/>
    <n v="576029.57999999996"/>
    <n v="2104542.1900000004"/>
    <n v="48255.450000000004"/>
    <n v="66118.45"/>
    <n v="57622.93"/>
    <n v="91001.07"/>
    <n v="222696.44"/>
    <n v="699.07"/>
    <n v="24460.720000000001"/>
    <n v="58014.249999999993"/>
    <n v="115452.70999999999"/>
    <n v="150252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23047.27"/>
    <n v="177121.21"/>
    <n v="48249.87"/>
    <n v="7527.87"/>
    <n v="10652.95"/>
    <n v="5468.17"/>
    <n v="3354059.1100000003"/>
    <n v="485694.34"/>
    <n v="348878.87"/>
    <x v="0"/>
    <x v="0"/>
    <x v="0"/>
    <x v="0"/>
    <x v="0"/>
    <x v="0"/>
    <n v="0"/>
    <n v="0"/>
    <n v="0"/>
    <x v="0"/>
    <x v="0"/>
    <x v="0"/>
    <x v="0"/>
    <x v="0"/>
    <x v="0"/>
    <n v="4384634.25"/>
    <n v="673468.5"/>
    <n v="402596.91000000003"/>
    <x v="0"/>
    <x v="0"/>
    <x v="0"/>
    <x v="0"/>
    <x v="0"/>
    <x v="0"/>
    <x v="0"/>
    <x v="0"/>
    <x v="0"/>
    <x v="0"/>
    <x v="0"/>
    <x v="0"/>
  </r>
  <r>
    <s v="1792266246001"/>
    <x v="66"/>
    <x v="2"/>
    <x v="0"/>
    <x v="2"/>
    <x v="0"/>
    <x v="0"/>
    <x v="0"/>
    <x v="0"/>
    <x v="0"/>
    <n v="5143652.58"/>
    <n v="-301246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1217.71"/>
    <x v="0"/>
    <n v="0"/>
    <x v="0"/>
    <n v="119.04"/>
    <n v="133408.31"/>
    <x v="0"/>
    <n v="0"/>
    <n v="0"/>
    <n v="167564.74"/>
    <n v="163668.10999999999"/>
    <x v="0"/>
    <n v="0"/>
    <x v="0"/>
    <n v="343.31"/>
    <n v="0"/>
    <n v="3553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36146.8600000003"/>
    <x v="0"/>
    <x v="0"/>
    <x v="0"/>
    <x v="0"/>
    <x v="0"/>
    <x v="0"/>
    <x v="0"/>
    <x v="0"/>
    <x v="0"/>
    <x v="0"/>
    <x v="0"/>
    <x v="1"/>
    <x v="0"/>
    <x v="0"/>
    <n v="837432.5"/>
    <n v="244745.06"/>
    <n v="167564.74"/>
    <n v="-77180.320000000007"/>
    <n v="760252.17999999993"/>
    <n v="1995612.6300000001"/>
    <n v="0.38096180018664239"/>
    <n v="6397229.8600000003"/>
    <n v="2069516.99"/>
    <n v="0.3235020524962034"/>
    <n v="4327712.87"/>
    <n v="0.67649794750379655"/>
    <n v="5474586.7899999991"/>
    <n v="0.79050950071795301"/>
    <x v="0"/>
    <x v="0"/>
    <n v="217816.5"/>
    <n v="0"/>
    <n v="16605.86"/>
    <x v="0"/>
    <n v="939847.69"/>
    <x v="0"/>
    <x v="0"/>
    <x v="0"/>
    <n v="217816.5"/>
    <n v="16605.86"/>
    <n v="1174270.0499999998"/>
    <n v="0"/>
    <n v="1280893.1399999997"/>
    <n v="23885.41"/>
    <n v="4140120.3400000008"/>
    <x v="0"/>
    <x v="0"/>
    <n v="0"/>
    <x v="0"/>
    <x v="0"/>
    <n v="0"/>
    <n v="1280893.1399999997"/>
    <n v="23885.41"/>
    <n v="5444898.8899999997"/>
    <n v="0.2156642526744881"/>
    <x v="0"/>
    <n v="0.17005048524188368"/>
    <n v="0.69523026818463662"/>
    <n v="0.22700975160543274"/>
    <x v="0"/>
    <x v="0"/>
    <n v="0"/>
    <x v="0"/>
    <x v="0"/>
    <x v="0"/>
    <n v="0.17005048524188368"/>
    <n v="0.69523026818463662"/>
    <n v="0"/>
    <n v="59790.899999999994"/>
    <n v="7144.41"/>
    <n v="234311"/>
    <x v="0"/>
    <x v="0"/>
    <n v="0"/>
    <x v="0"/>
    <x v="0"/>
    <n v="0"/>
    <n v="59790.899999999994"/>
    <n v="7144.41"/>
    <n v="-301246.31"/>
    <n v="0.25653920918786954"/>
    <x v="0"/>
    <n v="0.27450124301877954"/>
    <n v="0.43023426669862325"/>
    <n v="0.24930741703477508"/>
    <x v="0"/>
    <x v="0"/>
    <n v="0"/>
    <x v="0"/>
    <x v="0"/>
    <n v="0"/>
    <n v="0.27450124301877954"/>
    <n v="0.43023426669862325"/>
    <n v="25917395.800000001"/>
    <n v="6479348.9500000002"/>
    <n v="8.2359083314998791E-2"/>
    <n v="52674.669999999976"/>
    <n v="2.5326843053786585"/>
    <n v="3.5953352998529267E-2"/>
    <n v="3343132.02"/>
    <n v="835783.005"/>
    <n v="-0.36937970520230912"/>
    <n v="-4.7646959961926423E-2"/>
    <n v="1.029571944782969"/>
    <n v="-80733.640000000014"/>
    <n v="-0.38638565042370066"/>
    <n v="-4.9840587764608667E-2"/>
    <n v="0"/>
    <n v="0"/>
    <n v="0"/>
    <n v="0"/>
    <n v="31085.77"/>
    <n v="1063076.6399999999"/>
    <n v="4303684.05"/>
    <n v="1075921.0125"/>
    <n v="194.98"/>
    <n v="7279.55"/>
    <n v="30481.829999999998"/>
    <n v="7620.4574999999995"/>
    <n v="112645.61"/>
    <n v="3200272.6500000004"/>
    <n v="14057548.02"/>
    <n v="3514387.004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556896701094962"/>
    <n v="0.10234556127371616"/>
    <n v="0.12821082008297491"/>
    <x v="0"/>
    <x v="0"/>
    <n v="0"/>
    <x v="0"/>
    <x v="0"/>
    <n v="7222.48"/>
    <n v="713547.55"/>
    <n v="1539139.11"/>
    <n v="384784.77750000003"/>
    <n v="7.5080724834547266E-2"/>
    <n v="5072.8900000000003"/>
    <n v="384761.91000000003"/>
    <n v="863490.91"/>
    <n v="215872.72750000001"/>
    <n v="9.3997793213596192E-2"/>
    <n v="163526.93"/>
    <n v="4270628.84"/>
    <n v="18391713.899999999"/>
    <n v="4597928.4749999996"/>
    <n v="0.1422613952253792"/>
    <n v="2681739.83"/>
    <n v="122905.35"/>
    <n v="4.583045253871626E-2"/>
    <n v="-301246.31"/>
    <x v="0"/>
    <n v="873023.73999999976"/>
    <n v="1.1483344118789633"/>
    <n v="1.4022265078080918"/>
    <n v="3553.32"/>
    <n v="833879.18"/>
    <n v="756698.86"/>
    <n v="0.11828539485995583"/>
    <n v="2069516.9900000005"/>
    <n v="1.3235020524962033"/>
    <n v="8.9373034697500145E-2"/>
    <n v="301246.31"/>
    <n v="760252.1799999997"/>
    <n v="0.39624524325599447"/>
    <x v="0"/>
    <x v="0"/>
    <x v="0"/>
    <x v="0"/>
    <x v="0"/>
    <x v="0"/>
    <n v="3639.7750000000001"/>
    <n v="6259464.4399999995"/>
    <n v="6263104.2149999999"/>
    <n v="760252.1799999997"/>
    <x v="0"/>
    <n v="760252.1799999997"/>
    <n v="0.12138584221211138"/>
    <n v="5288507.4400000004"/>
    <n v="-2558834.48"/>
    <x v="0"/>
    <n v="702304.97"/>
    <n v="1.1924057720964156"/>
    <n v="52450.39999999998"/>
    <n v="52793.709999999977"/>
    <n v="52674.669999999976"/>
    <n v="-80733.640000000014"/>
    <n v="-80733.640000000014"/>
    <n v="-77180.320000000007"/>
    <n v="-77180.320000000007"/>
    <n v="0"/>
    <n v="0"/>
    <n v="0"/>
    <n v="0"/>
    <n v="0"/>
    <x v="0"/>
    <x v="0"/>
    <x v="0"/>
    <x v="0"/>
    <x v="0"/>
    <x v="0"/>
    <x v="0"/>
    <x v="0"/>
    <x v="0"/>
    <x v="0"/>
    <n v="45320.420000000006"/>
    <n v="69071.86"/>
    <n v="92386.02"/>
    <n v="856298.34000000008"/>
    <n v="13612.099999999999"/>
    <n v="19049.650000000001"/>
    <n v="16758.689999999999"/>
    <n v="115732.01000000001"/>
    <n v="0"/>
    <n v="6988.02"/>
    <n v="10662.2"/>
    <n v="35013.83"/>
    <n v="133.06"/>
    <n v="507.59"/>
    <n v="2413.7599999999998"/>
    <n v="4225.1400000000003"/>
    <n v="561.86"/>
    <n v="1111.0899999999999"/>
    <n v="2064.5700000000002"/>
    <n v="6636.74"/>
    <x v="0"/>
    <x v="0"/>
    <n v="2313.31"/>
    <n v="3424.91"/>
    <n v="113849.33"/>
    <n v="184496.44"/>
    <n v="256965.29"/>
    <n v="496131.81"/>
    <n v="2148829.7799999998"/>
    <n v="51421.840000000004"/>
    <n v="74079.989999999991"/>
    <n v="62972.92"/>
    <n v="102387.61"/>
    <n v="282326.80000000005"/>
    <n v="362.87"/>
    <n v="29124.9"/>
    <n v="54843.759999999995"/>
    <n v="115861.39"/>
    <n v="166465.60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063076.6400000001"/>
    <n v="165152.45000000001"/>
    <n v="52664.05"/>
    <n v="7279.55"/>
    <n v="10374.26"/>
    <n v="5738.2199999999993"/>
    <n v="3200272.65"/>
    <n v="573189.16"/>
    <n v="366658.52999999997"/>
    <x v="0"/>
    <x v="0"/>
    <x v="0"/>
    <x v="0"/>
    <x v="0"/>
    <x v="0"/>
    <n v="0"/>
    <n v="0"/>
    <n v="0"/>
    <x v="0"/>
    <x v="0"/>
    <x v="0"/>
    <x v="0"/>
    <x v="0"/>
    <x v="0"/>
    <n v="4270628.84"/>
    <n v="748715.87"/>
    <n v="425060.8"/>
    <x v="0"/>
    <x v="0"/>
    <x v="0"/>
    <x v="0"/>
    <x v="0"/>
    <x v="0"/>
    <x v="0"/>
    <x v="0"/>
    <x v="0"/>
    <x v="0"/>
    <x v="0"/>
    <x v="0"/>
  </r>
  <r>
    <s v="1792266246001"/>
    <x v="66"/>
    <x v="3"/>
    <x v="0"/>
    <x v="3"/>
    <x v="0"/>
    <x v="0"/>
    <x v="0"/>
    <x v="0"/>
    <x v="0"/>
    <n v="5112619.18"/>
    <n v="-296145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505.57999999999"/>
    <x v="0"/>
    <n v="0"/>
    <x v="0"/>
    <n v="151.33000000000001"/>
    <n v="180358.5"/>
    <x v="0"/>
    <n v="0"/>
    <n v="0"/>
    <n v="221311.47"/>
    <n v="216275.38"/>
    <x v="0"/>
    <n v="0"/>
    <x v="0"/>
    <n v="1362.16"/>
    <n v="0"/>
    <n v="367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37346.0499999998"/>
    <x v="0"/>
    <x v="0"/>
    <x v="0"/>
    <x v="0"/>
    <x v="0"/>
    <x v="0"/>
    <x v="0"/>
    <x v="0"/>
    <x v="0"/>
    <x v="0"/>
    <x v="0"/>
    <x v="1"/>
    <x v="0"/>
    <x v="0"/>
    <n v="832155.21"/>
    <n v="329015.40999999997"/>
    <n v="221311.47"/>
    <n v="-107703.93999999997"/>
    <n v="724451.27"/>
    <n v="2334431.38"/>
    <n v="0.31033307562889256"/>
    <n v="6361378.5199999996"/>
    <n v="2358661.1200000001"/>
    <n v="0.37077830105289822"/>
    <n v="4002717.4"/>
    <n v="0.62922169894710178"/>
    <n v="5452897.6600000001"/>
    <n v="0.73405327764761308"/>
    <x v="0"/>
    <x v="0"/>
    <n v="283597.64999999997"/>
    <n v="0"/>
    <n v="16605.86"/>
    <x v="0"/>
    <n v="1213194.6100000001"/>
    <x v="0"/>
    <x v="0"/>
    <x v="0"/>
    <n v="283597.64999999997"/>
    <n v="16605.86"/>
    <n v="1513398.12"/>
    <n v="0"/>
    <n v="1259834.8799999999"/>
    <n v="23693.64"/>
    <n v="4125235.73"/>
    <x v="0"/>
    <x v="0"/>
    <n v="0"/>
    <x v="0"/>
    <x v="0"/>
    <n v="0"/>
    <n v="1259834.8799999999"/>
    <n v="23693.64"/>
    <n v="5408764.25"/>
    <n v="0.27980478535369702"/>
    <x v="0"/>
    <n v="0.2251069997363464"/>
    <n v="0.70085727646744023"/>
    <n v="0.29409097792333921"/>
    <x v="0"/>
    <x v="0"/>
    <n v="0"/>
    <x v="0"/>
    <x v="0"/>
    <x v="0"/>
    <n v="0.2251069997363464"/>
    <n v="0.70085727646744023"/>
    <n v="0"/>
    <n v="59790.899999999994"/>
    <n v="7144.41"/>
    <n v="229209.76"/>
    <x v="0"/>
    <x v="0"/>
    <n v="0"/>
    <x v="0"/>
    <x v="0"/>
    <n v="0"/>
    <n v="59790.899999999994"/>
    <n v="7144.41"/>
    <n v="-296145.07"/>
    <n v="0.19568219762292291"/>
    <x v="0"/>
    <n v="0.21083002627137426"/>
    <n v="0.43023426669862325"/>
    <n v="0.18893074376583324"/>
    <x v="0"/>
    <x v="0"/>
    <n v="0"/>
    <x v="0"/>
    <x v="0"/>
    <n v="0"/>
    <n v="0.21083002627137426"/>
    <n v="0.43023426669862325"/>
    <n v="32278774.32"/>
    <n v="6455754.8640000001"/>
    <n v="8.3812894293317147E-2"/>
    <n v="68980.630000000019"/>
    <n v="2.6146252940861796"/>
    <n v="3.7691551975880602E-2"/>
    <n v="4175287.23"/>
    <n v="835057.446"/>
    <n v="-0.38693364336517749"/>
    <n v="-5.0050199675611473E-2"/>
    <n v="1.0247517958222283"/>
    <n v="-111377.86999999998"/>
    <n v="-0.40013248381956223"/>
    <n v="-5.175748104428024E-2"/>
    <n v="0"/>
    <n v="0"/>
    <n v="0"/>
    <n v="0"/>
    <n v="40027.79"/>
    <n v="976237.2300000001"/>
    <n v="5279921.28"/>
    <n v="1055984.2560000001"/>
    <n v="307.43"/>
    <n v="7087.78"/>
    <n v="37569.61"/>
    <n v="7513.9220000000005"/>
    <n v="142981.43"/>
    <n v="2912041.1199999996"/>
    <n v="16969589.140000001"/>
    <n v="3393917.8280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1371700791720894"/>
    <n v="0.12274415411818222"/>
    <n v="0.12638617425006202"/>
    <x v="0"/>
    <x v="0"/>
    <n v="0"/>
    <x v="0"/>
    <x v="0"/>
    <n v="14998.48"/>
    <n v="905894.5"/>
    <n v="2445033.6100000003"/>
    <n v="489006.72200000007"/>
    <n v="9.2013949861409053E-2"/>
    <n v="8604.01"/>
    <n v="346397.39"/>
    <n v="1209888.3"/>
    <n v="241977.66"/>
    <n v="0.10667112823555697"/>
    <n v="216116.48000000001"/>
    <n v="3895366.1300000004"/>
    <n v="22287080.029999997"/>
    <n v="4457416.0059999991"/>
    <n v="0.14545410146310678"/>
    <n v="2716928.75"/>
    <n v="123497.97"/>
    <n v="4.5454990308450308E-2"/>
    <n v="-296145.07"/>
    <x v="0"/>
    <n v="1217253.05"/>
    <n v="1.6802414467435471"/>
    <n v="1.8186488551817157"/>
    <n v="3673.93"/>
    <n v="828481.27999999991"/>
    <n v="720777.34"/>
    <n v="0.11330521171376547"/>
    <n v="2358661.1199999996"/>
    <n v="1.3707783010528982"/>
    <n v="8.2657576084138082E-2"/>
    <n v="296145.07"/>
    <n v="724451.27"/>
    <n v="0.40878535556987844"/>
    <x v="0"/>
    <x v="0"/>
    <x v="0"/>
    <x v="0"/>
    <x v="0"/>
    <x v="0"/>
    <n v="3543.89"/>
    <n v="6223329.6099999985"/>
    <n v="6226873.4999999981"/>
    <n v="724451.27"/>
    <x v="0"/>
    <n v="724451.27"/>
    <n v="0.11634269910895094"/>
    <n v="5278121.2699999996"/>
    <n v="-2593430.7799999998"/>
    <x v="0"/>
    <n v="695053.09"/>
    <n v="1.1972541694620766"/>
    <n v="67769.800000000017"/>
    <n v="69131.960000000021"/>
    <n v="68980.630000000019"/>
    <n v="-111377.86999999998"/>
    <n v="-111377.86999999998"/>
    <n v="-107703.93999999999"/>
    <n v="-107703.93999999999"/>
    <n v="0"/>
    <n v="0"/>
    <n v="0"/>
    <n v="0"/>
    <n v="0"/>
    <x v="0"/>
    <x v="0"/>
    <x v="0"/>
    <x v="0"/>
    <x v="0"/>
    <x v="0"/>
    <x v="0"/>
    <x v="0"/>
    <x v="0"/>
    <x v="0"/>
    <n v="32747.980000000003"/>
    <n v="56778.49"/>
    <n v="82283.8"/>
    <n v="804426.96000000008"/>
    <n v="19945.600000000002"/>
    <n v="29307.96"/>
    <n v="21888.98"/>
    <n v="149510.72"/>
    <n v="0"/>
    <n v="10934.41"/>
    <n v="14183.3"/>
    <n v="37826.68"/>
    <n v="194.01"/>
    <n v="511.36"/>
    <n v="2440.1799999999998"/>
    <n v="3942.23"/>
    <n v="562.25"/>
    <n v="1131.7199999999998"/>
    <n v="2087.27"/>
    <n v="6320.58"/>
    <x v="0"/>
    <x v="0"/>
    <n v="2338.02"/>
    <n v="3669.34"/>
    <n v="83506.289999999994"/>
    <n v="159095.95000000001"/>
    <n v="217862.33"/>
    <n v="415267.85000000003"/>
    <n v="2036308.7"/>
    <n v="64639.700000000004"/>
    <n v="94831.150000000009"/>
    <n v="81114.259999999995"/>
    <n v="139894.11000000002"/>
    <n v="449441.04999999993"/>
    <n v="0"/>
    <n v="36551.969999999994"/>
    <n v="59461.549999999996"/>
    <n v="109969.91"/>
    <n v="177290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976237.2300000001"/>
    <n v="220653.26"/>
    <n v="62944.39"/>
    <n v="7087.78"/>
    <n v="10101.82"/>
    <n v="6007.3600000000006"/>
    <n v="2912041.12"/>
    <n v="829920.2699999999"/>
    <n v="383274.33999999997"/>
    <x v="0"/>
    <x v="0"/>
    <x v="0"/>
    <x v="0"/>
    <x v="0"/>
    <x v="0"/>
    <n v="0"/>
    <n v="0"/>
    <n v="0"/>
    <x v="0"/>
    <x v="0"/>
    <x v="0"/>
    <x v="0"/>
    <x v="0"/>
    <x v="0"/>
    <n v="3895366.13"/>
    <n v="1060675.3500000001"/>
    <n v="452226.08999999997"/>
    <x v="0"/>
    <x v="0"/>
    <x v="0"/>
    <x v="0"/>
    <x v="0"/>
    <x v="0"/>
    <x v="0"/>
    <x v="0"/>
    <x v="0"/>
    <x v="0"/>
    <x v="0"/>
    <x v="0"/>
  </r>
  <r>
    <s v="1792300657001"/>
    <x v="67"/>
    <x v="0"/>
    <x v="0"/>
    <x v="0"/>
    <x v="0"/>
    <x v="0"/>
    <x v="0"/>
    <x v="0"/>
    <x v="0"/>
    <n v="5871166.1200000001"/>
    <n v="-293072.28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749.04"/>
    <x v="0"/>
    <n v="0"/>
    <x v="0"/>
    <n v="0"/>
    <n v="28227.69"/>
    <x v="0"/>
    <n v="0"/>
    <n v="0"/>
    <n v="88187.29"/>
    <n v="86972.42"/>
    <x v="0"/>
    <n v="1073.95"/>
    <x v="0"/>
    <n v="92.48"/>
    <n v="0"/>
    <n v="48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611099.06000000006"/>
    <n v="86976.73"/>
    <n v="88187.29"/>
    <n v="1210.5599999999977"/>
    <n v="612309.62000000011"/>
    <n v="5740.9000000000306"/>
    <n v="106.65742653590846"/>
    <n v="8653388.6600000001"/>
    <n v="75940.900000000052"/>
    <n v="8.7758568329461897E-3"/>
    <n v="8577447.7599999979"/>
    <n v="0.99122414316705354"/>
    <n v="7927004.9299999997"/>
    <n v="1.0820540463572033"/>
    <x v="0"/>
    <x v="0"/>
    <n v="63311.44"/>
    <n v="9094.33"/>
    <n v="0"/>
    <x v="0"/>
    <n v="153570.89000000001"/>
    <x v="0"/>
    <x v="0"/>
    <x v="0"/>
    <n v="72405.77"/>
    <n v="0"/>
    <n v="225976.66000000003"/>
    <n v="0"/>
    <n v="2758879.2199999997"/>
    <n v="193462"/>
    <n v="2941230.6899999995"/>
    <x v="0"/>
    <x v="1"/>
    <n v="220666.5"/>
    <x v="0"/>
    <x v="0"/>
    <n v="50000"/>
    <n v="2979545.7199999997"/>
    <n v="193462"/>
    <n v="6164238.4100000001"/>
    <n v="3.6659299165555811E-2"/>
    <x v="0"/>
    <n v="2.294824635345943E-2"/>
    <n v="0"/>
    <n v="5.2213140071648047E-2"/>
    <x v="0"/>
    <x v="0"/>
    <n v="4.1213006958464471E-2"/>
    <x v="0"/>
    <x v="0"/>
    <x v="0"/>
    <n v="2.430094276250945E-2"/>
    <n v="0"/>
    <n v="25757.17"/>
    <n v="84062.11"/>
    <n v="2727.73"/>
    <n v="162733.36000000002"/>
    <x v="0"/>
    <x v="0"/>
    <n v="17791.919999999998"/>
    <x v="0"/>
    <x v="0"/>
    <n v="25757.17"/>
    <n v="101854.03"/>
    <n v="2727.73"/>
    <n v="-293072.28999999998"/>
    <n v="1.2969139821785132"/>
    <x v="0"/>
    <n v="1.3277554577814057"/>
    <n v="0"/>
    <n v="1.0596628045849055"/>
    <x v="0"/>
    <x v="0"/>
    <n v="1.9563750160814484"/>
    <x v="0"/>
    <x v="0"/>
    <n v="0"/>
    <n v="1.4067115093175584"/>
    <n v="0"/>
    <n v="17013468.66"/>
    <n v="8506734.3300000001"/>
    <n v="3.9819308662951983E-2"/>
    <n v="29389.809999999998"/>
    <n v="0.96045840378008573"/>
    <n v="1.5051308179269311E-2"/>
    <n v="1212136.8600000001"/>
    <n v="606068.43000000005"/>
    <n v="2.396877857505287E-2"/>
    <n v="1.7076729372833201E-3"/>
    <n v="0.77762515154636092"/>
    <n v="1162.119999999999"/>
    <n v="2.3009678956549491E-2"/>
    <n v="1.6393411924032601E-3"/>
    <n v="0"/>
    <n v="0"/>
    <n v="0"/>
    <n v="0"/>
    <n v="33267.230000000003"/>
    <n v="2695567.78"/>
    <n v="5273416.83"/>
    <n v="2636708.415"/>
    <n v="1867.18"/>
    <n v="193462"/>
    <n v="390064.82"/>
    <n v="195032.41"/>
    <n v="35380.720000000001"/>
    <n v="2787659.8"/>
    <n v="5524155.8699999992"/>
    <n v="2762077.9349999996"/>
    <x v="0"/>
    <x v="0"/>
    <x v="0"/>
    <x v="0"/>
    <x v="0"/>
    <x v="1"/>
    <x v="1"/>
    <x v="1"/>
    <n v="4025.65"/>
    <n v="211572.17"/>
    <n v="438005.9"/>
    <n v="219002.95"/>
    <x v="0"/>
    <x v="0"/>
    <x v="0"/>
    <x v="0"/>
    <x v="0"/>
    <x v="0"/>
    <x v="0"/>
    <x v="0"/>
    <n v="0"/>
    <n v="0.15140345353659443"/>
    <n v="0.11488429025719367"/>
    <n v="0.15371349034725917"/>
    <x v="0"/>
    <x v="0"/>
    <n v="0.22058059035277833"/>
    <x v="0"/>
    <x v="0"/>
    <n v="0"/>
    <n v="0"/>
    <n v="0"/>
    <n v="0"/>
    <n v="0"/>
    <n v="110.7"/>
    <n v="18189.36"/>
    <n v="36650.17"/>
    <n v="18325.084999999999"/>
    <n v="7.2490796086348314E-2"/>
    <n v="75291.740000000005"/>
    <n v="5938261.75"/>
    <n v="11675643.419999998"/>
    <n v="5837821.709999999"/>
    <n v="0.15476678200917515"/>
    <n v="5776871.6200000001"/>
    <n v="1521924.02"/>
    <n v="0.26345124491445771"/>
    <n v="-293072.28999999998"/>
    <x v="0"/>
    <n v="-67095.629999999946"/>
    <n v="0"/>
    <n v="0.36978728129609628"/>
    <n v="48.44"/>
    <n v="611050.62000000011"/>
    <n v="612261.18000000017"/>
    <n v="7.0753921273657455E-2"/>
    <n v="75940.900000000067"/>
    <n v="1.0087758568329461"/>
    <n v="7.0138396745328083E-2"/>
    <n v="293072.28999999998"/>
    <n v="612309.62000000011"/>
    <n v="0.47863414264175685"/>
    <x v="0"/>
    <x v="0"/>
    <x v="0"/>
    <x v="0"/>
    <x v="0"/>
    <x v="0"/>
    <n v="685212.245"/>
    <n v="5760011.1800000006"/>
    <n v="6445223.4250000007"/>
    <n v="611704.34000000008"/>
    <x v="0"/>
    <n v="611704.34000000008"/>
    <n v="9.4908166818127027E-2"/>
    <n v="7927004.9299999997"/>
    <n v="-4254947.5999999996"/>
    <x v="0"/>
    <n v="277737.03999999998"/>
    <n v="2.200279300161045"/>
    <n v="28223.379999999997"/>
    <n v="29389.809999999998"/>
    <n v="29389.809999999998"/>
    <n v="1162.119999999999"/>
    <n v="1162.119999999999"/>
    <n v="1210.559999999999"/>
    <n v="1210.559999999999"/>
    <n v="0"/>
    <n v="0"/>
    <n v="0"/>
    <n v="0"/>
    <n v="0"/>
    <x v="0"/>
    <x v="0"/>
    <x v="0"/>
    <x v="0"/>
    <x v="0"/>
    <x v="0"/>
    <x v="0"/>
    <x v="0"/>
    <x v="0"/>
    <x v="0"/>
    <n v="107452.06"/>
    <n v="193071.81"/>
    <n v="285329.21999999997"/>
    <n v="2109714.69"/>
    <n v="1994.34"/>
    <n v="4071.92"/>
    <n v="5492.61"/>
    <n v="24524.199999999997"/>
    <n v="2146.1999999999998"/>
    <n v="4223.1499999999996"/>
    <n v="5316.11"/>
    <n v="15542.91"/>
    <n v="5342.24"/>
    <n v="10623.75"/>
    <n v="47333.87"/>
    <n v="130162.14"/>
    <n v="0"/>
    <n v="0"/>
    <n v="0"/>
    <n v="0"/>
    <x v="0"/>
    <x v="0"/>
    <n v="0"/>
    <n v="0"/>
    <n v="176710.79"/>
    <n v="234535.34"/>
    <n v="248573.12"/>
    <n v="463668.2"/>
    <n v="1664172.3499999999"/>
    <n v="4507.5200000000004"/>
    <n v="8448.44"/>
    <n v="10729.56"/>
    <n v="21453.98"/>
    <n v="48403.09"/>
    <n v="4734.78"/>
    <n v="9255.0300000000007"/>
    <n v="8223.49"/>
    <n v="5097.38"/>
    <n v="32717.62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0"/>
    <x v="0"/>
    <x v="0"/>
    <x v="0"/>
    <x v="0"/>
    <x v="0"/>
    <x v="0"/>
    <x v="0"/>
    <x v="0"/>
    <x v="0"/>
    <n v="13493.36"/>
    <n v="23651.53"/>
    <n v="31182.75"/>
    <n v="54668.37"/>
    <n v="88576.16"/>
    <n v="241.33"/>
    <n v="492.73"/>
    <n v="764.97"/>
    <n v="1627.94"/>
    <n v="5057.28"/>
    <n v="238.04"/>
    <n v="466.37"/>
    <n v="205.67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695567.78"/>
    <n v="36083.069999999992"/>
    <n v="27228.37"/>
    <n v="193462"/>
    <n v="0"/>
    <n v="0"/>
    <n v="2787659.8"/>
    <n v="93542.59"/>
    <n v="60028.3"/>
    <x v="0"/>
    <x v="0"/>
    <x v="0"/>
    <x v="1"/>
    <x v="0"/>
    <x v="0"/>
    <n v="211572.17"/>
    <n v="8184.25"/>
    <n v="910.07999999999993"/>
    <x v="0"/>
    <x v="0"/>
    <x v="0"/>
    <x v="0"/>
    <x v="0"/>
    <x v="0"/>
    <n v="5938261.7500000009"/>
    <n v="137809.90999999997"/>
    <n v="88166.749999999985"/>
    <x v="0"/>
    <x v="0"/>
    <x v="0"/>
    <x v="0"/>
    <x v="0"/>
    <x v="0"/>
    <x v="0"/>
    <x v="0"/>
    <x v="0"/>
    <x v="0"/>
    <x v="0"/>
    <x v="0"/>
  </r>
  <r>
    <s v="1792300657001"/>
    <x v="67"/>
    <x v="1"/>
    <x v="0"/>
    <x v="1"/>
    <x v="0"/>
    <x v="0"/>
    <x v="0"/>
    <x v="0"/>
    <x v="0"/>
    <n v="5841811.4299999997"/>
    <n v="-304030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358.29"/>
    <x v="0"/>
    <n v="0"/>
    <x v="0"/>
    <n v="10958.35"/>
    <n v="59241.18"/>
    <x v="0"/>
    <n v="0"/>
    <n v="0"/>
    <n v="180710.69"/>
    <n v="178746.47"/>
    <x v="0"/>
    <n v="1511.35"/>
    <x v="0"/>
    <n v="182.24"/>
    <n v="0"/>
    <n v="270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616292.76"/>
    <n v="172557.82"/>
    <n v="180710.69"/>
    <n v="8152.8699999999953"/>
    <n v="624445.63"/>
    <n v="46209.139999999956"/>
    <n v="13.513465734268168"/>
    <n v="8575563.7899999991"/>
    <n v="116409.14000000001"/>
    <n v="1.35745174137408E-2"/>
    <n v="8459154.6499999985"/>
    <n v="0.98642548258625917"/>
    <n v="7824199.0499999998"/>
    <n v="1.081152792246511"/>
    <x v="0"/>
    <x v="0"/>
    <n v="88292.61"/>
    <n v="8657.08"/>
    <n v="0"/>
    <x v="0"/>
    <n v="175040.16"/>
    <x v="0"/>
    <x v="0"/>
    <x v="0"/>
    <n v="96949.69"/>
    <n v="0"/>
    <n v="271989.84999999998"/>
    <n v="0"/>
    <n v="2822174.78"/>
    <n v="188478.31"/>
    <n v="2893808.67"/>
    <x v="0"/>
    <x v="2"/>
    <n v="192217.79"/>
    <x v="0"/>
    <x v="0"/>
    <n v="49162.52"/>
    <n v="3014392.57"/>
    <n v="188478.31"/>
    <n v="6145842.0699999994"/>
    <n v="4.4255912680815107E-2"/>
    <x v="0"/>
    <n v="3.1285308984300403E-2"/>
    <n v="0"/>
    <n v="6.0487813798691822E-2"/>
    <x v="0"/>
    <x v="0"/>
    <n v="4.5037870844316749E-2"/>
    <x v="0"/>
    <x v="0"/>
    <x v="0"/>
    <n v="3.2162264120761147E-2"/>
    <n v="0"/>
    <n v="25757.17"/>
    <n v="94958.57"/>
    <n v="6133.92"/>
    <n v="169356.68000000002"/>
    <x v="0"/>
    <x v="6"/>
    <n v="7332.67"/>
    <x v="0"/>
    <x v="0"/>
    <n v="26248.799999999999"/>
    <n v="102291.24"/>
    <n v="6133.92"/>
    <n v="-304030.64"/>
    <n v="1.1178014179573246"/>
    <x v="0"/>
    <n v="1.0754985043482121"/>
    <n v="0"/>
    <n v="0.96753042273270329"/>
    <x v="0"/>
    <x v="0"/>
    <n v="0.84701423574692625"/>
    <x v="0"/>
    <x v="0"/>
    <n v="0"/>
    <n v="1.0550961019060505"/>
    <n v="0"/>
    <n v="25589032.449999999"/>
    <n v="8529677.4833333325"/>
    <n v="4.1671807720107847E-2"/>
    <n v="67123.420000000013"/>
    <n v="0.88257094170708206"/>
    <n v="1.4715074543586349E-2"/>
    <n v="1828429.62"/>
    <n v="609476.54"/>
    <n v="8.0261038431438253E-2"/>
    <n v="5.7349436828745704E-3"/>
    <n v="0.78549152836289349"/>
    <n v="7882.2400000000125"/>
    <n v="7.7596817754462005E-2"/>
    <n v="5.5445754065625201E-3"/>
    <n v="0"/>
    <n v="0"/>
    <n v="0"/>
    <n v="0"/>
    <n v="68655.240000000005"/>
    <n v="2733882.17"/>
    <n v="8007299"/>
    <n v="2669099.6666666665"/>
    <n v="3228.39"/>
    <n v="188478.31"/>
    <n v="578543.13"/>
    <n v="192847.71"/>
    <n v="74143.199999999997"/>
    <n v="2718768.5100000002"/>
    <n v="8242924.379999999"/>
    <n v="2747641.4599999995"/>
    <x v="0"/>
    <x v="0"/>
    <x v="0"/>
    <x v="0"/>
    <x v="2"/>
    <x v="2"/>
    <x v="2"/>
    <x v="2"/>
    <n v="7121.37"/>
    <n v="183560.71"/>
    <n v="621566.61"/>
    <n v="207188.87"/>
    <x v="0"/>
    <x v="0"/>
    <x v="0"/>
    <x v="0"/>
    <x v="0"/>
    <x v="0"/>
    <x v="0"/>
    <x v="0"/>
    <n v="0"/>
    <n v="0.15433347999119304"/>
    <n v="0.10044371281359785"/>
    <n v="0.16190584050948192"/>
    <x v="0"/>
    <x v="1"/>
    <n v="0.20622835579922802"/>
    <x v="0"/>
    <x v="0"/>
    <n v="0"/>
    <n v="0"/>
    <n v="0"/>
    <n v="0"/>
    <n v="0"/>
    <n v="272.85000000000002"/>
    <n v="18158.77"/>
    <n v="54808.94"/>
    <n v="18269.646666666667"/>
    <n v="8.9607644300364137E-2"/>
    <n v="155637.19"/>
    <n v="5873852.2199999997"/>
    <n v="17549495.639999997"/>
    <n v="5849831.879999999"/>
    <n v="0.15963247477122372"/>
    <n v="5624576.1400000006"/>
    <n v="1468040.44"/>
    <n v="0.26100463456433887"/>
    <n v="-304030.64"/>
    <x v="0"/>
    <n v="-32040.790000000037"/>
    <n v="0"/>
    <n v="0.44133221685096541"/>
    <n v="270.63"/>
    <n v="616022.13"/>
    <n v="624175"/>
    <n v="7.2785301967883798E-2"/>
    <n v="116409.13999999994"/>
    <n v="1.0135745174137407"/>
    <n v="7.1810508963469591E-2"/>
    <n v="304030.64"/>
    <n v="624445.63"/>
    <n v="0.48688088344857183"/>
    <x v="0"/>
    <x v="0"/>
    <x v="0"/>
    <x v="0"/>
    <x v="0"/>
    <x v="0"/>
    <n v="682720.4"/>
    <n v="5741012.7800000003"/>
    <n v="6423733.1800000006"/>
    <n v="620369.19500000007"/>
    <x v="0"/>
    <n v="620369.19500000007"/>
    <n v="9.6574558378528422E-2"/>
    <n v="7824199.0499999998"/>
    <n v="-4156535.7000000007"/>
    <x v="0"/>
    <n v="278452.84999999998"/>
    <n v="2.213275102050491"/>
    <n v="76388.180000000008"/>
    <n v="78081.770000000019"/>
    <n v="67123.420000000013"/>
    <n v="7882.2400000000125"/>
    <n v="7882.2400000000125"/>
    <n v="8152.8700000000126"/>
    <n v="8152.8700000000126"/>
    <n v="0"/>
    <n v="0"/>
    <n v="0"/>
    <n v="0"/>
    <n v="0"/>
    <x v="0"/>
    <x v="0"/>
    <x v="0"/>
    <x v="0"/>
    <x v="0"/>
    <x v="0"/>
    <x v="0"/>
    <x v="0"/>
    <x v="0"/>
    <x v="0"/>
    <n v="110395.42"/>
    <n v="193465.52"/>
    <n v="285050.78000000003"/>
    <n v="2144970.4500000002"/>
    <n v="2838.8"/>
    <n v="5670.48"/>
    <n v="7131.1"/>
    <n v="41589.42"/>
    <n v="2800.01"/>
    <n v="6142.41"/>
    <n v="6353.09"/>
    <n v="15767.3"/>
    <n v="5264.66"/>
    <n v="10781.9"/>
    <n v="47255.040000000001"/>
    <n v="125176.71"/>
    <n v="0"/>
    <n v="0"/>
    <n v="0"/>
    <n v="0"/>
    <x v="0"/>
    <x v="0"/>
    <n v="0"/>
    <n v="0"/>
    <n v="203326.00999999998"/>
    <n v="225517.02"/>
    <n v="245410.77"/>
    <n v="452834.45"/>
    <n v="1591680.26"/>
    <n v="5470.99"/>
    <n v="8980.98"/>
    <n v="12556.41"/>
    <n v="26196.44"/>
    <n v="56776.58"/>
    <n v="5380.81"/>
    <n v="10870.56"/>
    <n v="9951.68"/>
    <n v="5701.85"/>
    <n v="33153.86"/>
    <x v="0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2"/>
    <x v="0"/>
    <x v="0"/>
    <x v="0"/>
    <x v="0"/>
    <x v="0"/>
    <x v="0"/>
    <x v="0"/>
    <x v="0"/>
    <x v="0"/>
    <x v="0"/>
    <n v="11527.08"/>
    <n v="19599.91"/>
    <n v="29878.36"/>
    <n v="45653.24"/>
    <n v="76902.12"/>
    <n v="244.67"/>
    <n v="499.56"/>
    <n v="775.56"/>
    <n v="1650.47"/>
    <n v="4772.66"/>
    <n v="241.33"/>
    <n v="472.83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733882.17"/>
    <n v="57229.799999999996"/>
    <n v="31062.809999999998"/>
    <n v="188478.31"/>
    <n v="0"/>
    <n v="0"/>
    <n v="2718768.51"/>
    <n v="109981.4"/>
    <n v="65058.76"/>
    <x v="0"/>
    <x v="0"/>
    <x v="0"/>
    <x v="2"/>
    <x v="0"/>
    <x v="0"/>
    <n v="183560.71"/>
    <n v="7942.92"/>
    <n v="714.16"/>
    <x v="0"/>
    <x v="0"/>
    <x v="0"/>
    <x v="0"/>
    <x v="0"/>
    <x v="0"/>
    <n v="5873852.2200000016"/>
    <n v="175154.12000000002"/>
    <n v="96835.73"/>
    <x v="0"/>
    <x v="0"/>
    <x v="0"/>
    <x v="0"/>
    <x v="0"/>
    <x v="0"/>
    <x v="0"/>
    <x v="0"/>
    <x v="0"/>
    <x v="0"/>
    <x v="0"/>
    <x v="0"/>
  </r>
  <r>
    <s v="1792300657001"/>
    <x v="67"/>
    <x v="2"/>
    <x v="0"/>
    <x v="2"/>
    <x v="0"/>
    <x v="0"/>
    <x v="0"/>
    <x v="0"/>
    <x v="0"/>
    <n v="5819571.54"/>
    <n v="-320014.84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755.48000000001"/>
    <x v="0"/>
    <n v="0"/>
    <x v="0"/>
    <n v="26942.560000000001"/>
    <n v="92822.16"/>
    <x v="0"/>
    <n v="0"/>
    <n v="0"/>
    <n v="286726.69"/>
    <n v="283642.87"/>
    <x v="0"/>
    <n v="2218.12"/>
    <x v="0"/>
    <n v="570.99"/>
    <n v="0"/>
    <n v="294.7099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623364"/>
    <n v="273520.2"/>
    <n v="286726.69"/>
    <n v="13206.489999999991"/>
    <n v="636570.49"/>
    <n v="38628.360000000052"/>
    <n v="16.479355841148813"/>
    <n v="8898100.8000000007"/>
    <n v="108828.36000000004"/>
    <n v="1.22305155275382E-2"/>
    <n v="8789272.4399999995"/>
    <n v="0.98776948447246171"/>
    <n v="8130658.6500000004"/>
    <n v="1.0810037437741897"/>
    <x v="0"/>
    <x v="0"/>
    <n v="76744.790000000008"/>
    <n v="8356.58"/>
    <n v="0"/>
    <x v="0"/>
    <n v="187630.72"/>
    <x v="0"/>
    <x v="0"/>
    <x v="0"/>
    <n v="85101.37000000001"/>
    <n v="0"/>
    <n v="272732.09000000003"/>
    <n v="0"/>
    <n v="2893468.9"/>
    <n v="183028.49"/>
    <n v="2835649.15"/>
    <x v="0"/>
    <x v="3"/>
    <n v="179122.34"/>
    <x v="0"/>
    <x v="0"/>
    <n v="48317.51"/>
    <n v="3072591.2399999998"/>
    <n v="183028.49"/>
    <n v="6139586.3899999997"/>
    <n v="4.4421899567081431E-2"/>
    <x v="0"/>
    <n v="2.6523454252437281E-2"/>
    <n v="0"/>
    <n v="6.6168524410010324E-2"/>
    <x v="0"/>
    <x v="0"/>
    <n v="4.6652918893310573E-2"/>
    <x v="0"/>
    <x v="0"/>
    <x v="0"/>
    <n v="2.769693830149695E-2"/>
    <n v="0"/>
    <n v="25757.17"/>
    <n v="93723.5"/>
    <n v="3066.39"/>
    <n v="192415.53"/>
    <x v="0"/>
    <x v="7"/>
    <n v="4569.08"/>
    <x v="0"/>
    <x v="0"/>
    <n v="26240.35"/>
    <n v="98292.58"/>
    <n v="3066.39"/>
    <n v="-320014.84999999998"/>
    <n v="1.1733670577598696"/>
    <x v="0"/>
    <n v="1.2212359953033944"/>
    <n v="0"/>
    <n v="1.0255012079045478"/>
    <x v="0"/>
    <x v="0"/>
    <n v="0.54676434617989655"/>
    <x v="0"/>
    <x v="0"/>
    <n v="0"/>
    <n v="1.1550058477319458"/>
    <n v="0"/>
    <n v="34487133.25"/>
    <n v="8621783.3125"/>
    <n v="4.3064018955533218E-2"/>
    <n v="105733.93999999997"/>
    <n v="0.87788424416984767"/>
    <n v="1.5279094269164861E-2"/>
    <n v="2451793.62"/>
    <n v="612948.40500000003"/>
    <n v="8.6183371339386972E-2"/>
    <n v="6.1270340584194498E-3"/>
    <n v="0.75511550223547996"/>
    <n v="12911.77999999997"/>
    <n v="8.4260142580842315E-2"/>
    <n v="5.9903059643265496E-3"/>
    <n v="0"/>
    <n v="0"/>
    <n v="0"/>
    <n v="0"/>
    <n v="107222.79"/>
    <n v="2816724.11"/>
    <n v="10824023.109999999"/>
    <n v="2706005.7774999999"/>
    <n v="5057.8100000000004"/>
    <n v="183028.49"/>
    <n v="761571.62"/>
    <n v="190392.905"/>
    <n v="120026.74"/>
    <n v="2648018.4300000002"/>
    <n v="10890942.809999999"/>
    <n v="2722735.7024999997"/>
    <x v="0"/>
    <x v="0"/>
    <x v="0"/>
    <x v="0"/>
    <x v="3"/>
    <x v="3"/>
    <x v="3"/>
    <x v="3"/>
    <n v="9812.18"/>
    <n v="170765.76"/>
    <n v="792332.37"/>
    <n v="198083.0925"/>
    <x v="0"/>
    <x v="0"/>
    <x v="0"/>
    <x v="0"/>
    <x v="0"/>
    <x v="0"/>
    <x v="0"/>
    <x v="0"/>
    <n v="0"/>
    <n v="0.15849602523622106"/>
    <n v="0.10626047225866952"/>
    <n v="0.17633256123948007"/>
    <x v="0"/>
    <x v="2"/>
    <n v="0.19814270619790531"/>
    <x v="0"/>
    <x v="0"/>
    <n v="0"/>
    <n v="0"/>
    <n v="0"/>
    <n v="0"/>
    <n v="0"/>
    <n v="539.52"/>
    <n v="17758.849999999999"/>
    <n v="72567.790000000008"/>
    <n v="18141.947500000002"/>
    <n v="0.11895525549282951"/>
    <n v="247731.99"/>
    <n v="5866854.2999999989"/>
    <n v="23416349.939999998"/>
    <n v="5854087.4849999994"/>
    <n v="0.16927112253430904"/>
    <n v="5950062.8399999999"/>
    <n v="1655623.5"/>
    <n v="0.27825311169318678"/>
    <n v="-320014.84999999998"/>
    <x v="0"/>
    <n v="-47282.759999999951"/>
    <n v="0"/>
    <n v="0.43751658741922861"/>
    <n v="294.70999999999998"/>
    <n v="623069.29"/>
    <n v="636275.78"/>
    <n v="7.150691976876683E-2"/>
    <n v="108828.36000000003"/>
    <n v="1.0122305155275382"/>
    <n v="7.0642920433494336E-2"/>
    <n v="320014.84999999998"/>
    <n v="636570.49"/>
    <n v="0.50271706751596357"/>
    <x v="0"/>
    <x v="0"/>
    <x v="0"/>
    <x v="0"/>
    <x v="0"/>
    <x v="0"/>
    <n v="754761.81499999994"/>
    <n v="5731111.9900000002"/>
    <n v="6485873.8049999997"/>
    <n v="629967.245"/>
    <x v="0"/>
    <n v="629967.245"/>
    <n v="9.7129124608368797E-2"/>
    <n v="8130658.6500000004"/>
    <n v="-4294439.34"/>
    <x v="0"/>
    <n v="279310.78000000003"/>
    <n v="2.2317935598475644"/>
    <n v="129887.38999999998"/>
    <n v="132676.49999999997"/>
    <n v="105733.93999999997"/>
    <n v="12911.77999999997"/>
    <n v="12911.77999999997"/>
    <n v="13206.489999999969"/>
    <n v="13206.489999999969"/>
    <n v="0"/>
    <n v="0"/>
    <n v="0"/>
    <n v="0"/>
    <n v="0"/>
    <x v="0"/>
    <x v="0"/>
    <x v="0"/>
    <x v="0"/>
    <x v="0"/>
    <x v="0"/>
    <x v="0"/>
    <x v="0"/>
    <x v="0"/>
    <x v="0"/>
    <n v="111713.82"/>
    <n v="192920.01"/>
    <n v="288010.86"/>
    <n v="2224079.42"/>
    <n v="2583.54"/>
    <n v="4918.28"/>
    <n v="6040.89"/>
    <n v="35116.160000000003"/>
    <n v="2548.2800000000002"/>
    <n v="5171.6899999999996"/>
    <n v="4683.12"/>
    <n v="15682.83"/>
    <n v="4846.8900000000003"/>
    <n v="10225.24"/>
    <n v="48866.35"/>
    <n v="119090.01"/>
    <n v="0"/>
    <n v="0"/>
    <n v="0"/>
    <n v="0"/>
    <x v="0"/>
    <x v="0"/>
    <n v="0"/>
    <n v="0"/>
    <n v="132063.94"/>
    <n v="255358.72999999998"/>
    <n v="238962.75"/>
    <n v="455848.5"/>
    <n v="1565784.51"/>
    <n v="5615.7"/>
    <n v="11134.97"/>
    <n v="15654.98"/>
    <n v="27827.040000000001"/>
    <n v="55570.27"/>
    <n v="6612.28"/>
    <n v="12739.69"/>
    <n v="11336.44"/>
    <n v="5609.86"/>
    <n v="35529.49"/>
    <x v="0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3"/>
    <x v="0"/>
    <x v="0"/>
    <x v="0"/>
    <x v="0"/>
    <x v="0"/>
    <x v="0"/>
    <x v="0"/>
    <x v="0"/>
    <x v="0"/>
    <x v="0"/>
    <n v="10282.99"/>
    <n v="18887.88"/>
    <n v="26865.72"/>
    <n v="44421.599999999999"/>
    <n v="70307.570000000007"/>
    <n v="248.06"/>
    <n v="506.47"/>
    <n v="786.3"/>
    <n v="1673.32"/>
    <n v="4484.1000000000004"/>
    <n v="244.67"/>
    <n v="413.66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816724.11"/>
    <n v="48658.87"/>
    <n v="28085.919999999998"/>
    <n v="183028.49"/>
    <n v="0"/>
    <n v="0"/>
    <n v="2648018.4299999997"/>
    <n v="115802.95999999999"/>
    <n v="71827.760000000009"/>
    <x v="0"/>
    <x v="0"/>
    <x v="0"/>
    <x v="3"/>
    <x v="0"/>
    <x v="0"/>
    <n v="170765.76"/>
    <n v="7698.25"/>
    <n v="658.33"/>
    <x v="0"/>
    <x v="0"/>
    <x v="0"/>
    <x v="0"/>
    <x v="0"/>
    <x v="0"/>
    <n v="5866854.3000000007"/>
    <n v="172160.08"/>
    <n v="100572.01"/>
    <x v="0"/>
    <x v="0"/>
    <x v="0"/>
    <x v="0"/>
    <x v="0"/>
    <x v="0"/>
    <x v="0"/>
    <x v="0"/>
    <x v="0"/>
    <x v="0"/>
    <x v="0"/>
    <x v="0"/>
  </r>
  <r>
    <s v="1792300657001"/>
    <x v="67"/>
    <x v="3"/>
    <x v="0"/>
    <x v="3"/>
    <x v="0"/>
    <x v="0"/>
    <x v="0"/>
    <x v="0"/>
    <x v="0"/>
    <n v="5867489.4299999997"/>
    <n v="-320178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0898.58"/>
    <x v="0"/>
    <n v="0"/>
    <x v="0"/>
    <n v="27106.48"/>
    <n v="127724.35"/>
    <x v="0"/>
    <n v="0"/>
    <n v="0"/>
    <n v="380292.36"/>
    <n v="376141.59"/>
    <x v="0"/>
    <n v="3136.02"/>
    <x v="0"/>
    <n v="719.85"/>
    <n v="0"/>
    <n v="294.8999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617795.68999999994"/>
    <n v="365729.41"/>
    <n v="380292.36"/>
    <n v="14562.950000000012"/>
    <n v="632358.6399999999"/>
    <n v="63266.099999999955"/>
    <n v="9.9952208212613129"/>
    <n v="8985143.0600000005"/>
    <n v="133466.1"/>
    <n v="1.4854087364970681E-2"/>
    <n v="8851676.9600000009"/>
    <n v="0.98514591263502937"/>
    <n v="8215630.5199999996"/>
    <n v="1.0774190658223517"/>
    <x v="0"/>
    <x v="0"/>
    <n v="68202.209999999992"/>
    <n v="329.1"/>
    <n v="25389.89"/>
    <x v="0"/>
    <n v="194388.90000000002"/>
    <x v="0"/>
    <x v="0"/>
    <x v="0"/>
    <n v="68531.31"/>
    <n v="25389.89"/>
    <n v="288310.10000000003"/>
    <n v="0"/>
    <n v="2920440.5"/>
    <n v="218017.89"/>
    <n v="2836618.69"/>
    <x v="0"/>
    <x v="4"/>
    <n v="165126.23000000001"/>
    <x v="0"/>
    <x v="0"/>
    <n v="47464.89"/>
    <n v="3085566.73"/>
    <n v="218017.89"/>
    <n v="6187668.1999999993"/>
    <n v="4.6594305105112137E-2"/>
    <x v="0"/>
    <n v="2.3353398228794588E-2"/>
    <n v="0.11645782830023718"/>
    <n v="6.8528385815578199E-2"/>
    <x v="0"/>
    <x v="0"/>
    <n v="1.99302073328992E-3"/>
    <x v="0"/>
    <x v="0"/>
    <x v="0"/>
    <n v="2.221028290644033E-2"/>
    <n v="0.11645782830023718"/>
    <n v="25757.17"/>
    <n v="92037.97"/>
    <n v="4420.76"/>
    <n v="195424.16"/>
    <x v="0"/>
    <x v="8"/>
    <n v="2064.0700000000002"/>
    <x v="0"/>
    <x v="0"/>
    <n v="26231.809999999998"/>
    <n v="94102.040000000008"/>
    <n v="4420.76"/>
    <n v="-320178.77"/>
    <n v="1.1105360859713205"/>
    <x v="0"/>
    <n v="1.3494866222076969"/>
    <n v="0.17411497253434341"/>
    <n v="1.0053257156144202"/>
    <x v="0"/>
    <x v="0"/>
    <n v="6.2718626557277428"/>
    <x v="0"/>
    <x v="0"/>
    <n v="0"/>
    <n v="1.3731247804835485"/>
    <n v="0.17411497253434341"/>
    <n v="43472276.310000002"/>
    <n v="8694455.2620000001"/>
    <n v="4.4070966892508702E-2"/>
    <n v="141992.40000000002"/>
    <n v="0.89951539659869106"/>
    <n v="1.5630437549544549E-2"/>
    <n v="3069589.31"/>
    <n v="613917.86199999996"/>
    <n v="7.1163998808687734E-2"/>
    <n v="5.0249094030015403E-3"/>
    <n v="0.75315804245782947"/>
    <n v="14268.050000000017"/>
    <n v="6.9722926550066816E-2"/>
    <n v="4.9231548970158001E-3"/>
    <n v="0"/>
    <n v="0"/>
    <n v="0"/>
    <n v="0"/>
    <n v="142144.57999999999"/>
    <n v="2852238.29"/>
    <n v="13676261.399999999"/>
    <n v="2735252.28"/>
    <n v="6494.48"/>
    <n v="192628"/>
    <n v="954199.62"/>
    <n v="190839.924"/>
    <n v="157885.68"/>
    <n v="2642229.79"/>
    <n v="13533172.599999998"/>
    <n v="2706634.5199999996"/>
    <x v="0"/>
    <x v="0"/>
    <x v="0"/>
    <x v="0"/>
    <x v="4"/>
    <x v="4"/>
    <x v="4"/>
    <x v="4"/>
    <n v="12123.72"/>
    <n v="164797.13"/>
    <n v="957129.5"/>
    <n v="191425.9"/>
    <x v="0"/>
    <x v="0"/>
    <x v="0"/>
    <x v="0"/>
    <x v="0"/>
    <x v="0"/>
    <x v="0"/>
    <x v="0"/>
    <n v="0"/>
    <n v="0.15590289170693974"/>
    <n v="0.10209310290859264"/>
    <n v="0.17499852178047298"/>
    <x v="0"/>
    <x v="3"/>
    <n v="0.19000124852488612"/>
    <x v="0"/>
    <x v="0"/>
    <n v="0"/>
    <n v="0"/>
    <n v="0"/>
    <n v="0"/>
    <n v="0"/>
    <n v="612.64"/>
    <n v="17359.490000000002"/>
    <n v="89927.280000000013"/>
    <n v="17985.456000000002"/>
    <n v="0.10218923556900641"/>
    <n v="326072.96999999997"/>
    <n v="5899358.0999999996"/>
    <n v="29315708.039999999"/>
    <n v="5863141.608"/>
    <n v="0.16684210878776373"/>
    <n v="6167222.4000000004"/>
    <n v="1635524.22"/>
    <n v="0.26519624458492042"/>
    <n v="-320178.77"/>
    <x v="0"/>
    <n v="-31868.669999999984"/>
    <n v="0"/>
    <n v="0.46667547972048828"/>
    <n v="294.89999999999998"/>
    <n v="617500.78999999992"/>
    <n v="632063.73999999987"/>
    <n v="7.0345428645851721E-2"/>
    <n v="133466.1"/>
    <n v="1.0148540873649707"/>
    <n v="6.9315805613495526E-2"/>
    <n v="320178.77"/>
    <n v="632358.6399999999"/>
    <n v="0.50632465462953125"/>
    <x v="0"/>
    <x v="0"/>
    <x v="0"/>
    <x v="0"/>
    <x v="0"/>
    <x v="0"/>
    <n v="784561.57"/>
    <n v="5778622.9199999999"/>
    <n v="6563184.4900000002"/>
    <n v="625077.16499999992"/>
    <x v="0"/>
    <n v="625077.16499999992"/>
    <n v="9.5239919882246046E-2"/>
    <n v="8215630.5199999996"/>
    <n v="-4531698.1800000006"/>
    <x v="0"/>
    <n v="280550.78000000003"/>
    <n v="2.2020815269164458"/>
    <n v="165243.01000000004"/>
    <n v="169098.88000000003"/>
    <n v="141992.40000000002"/>
    <n v="14268.050000000017"/>
    <n v="14268.050000000017"/>
    <n v="14562.950000000017"/>
    <n v="14562.950000000017"/>
    <n v="0"/>
    <n v="0"/>
    <n v="0"/>
    <n v="0"/>
    <n v="0"/>
    <x v="0"/>
    <x v="0"/>
    <x v="0"/>
    <x v="0"/>
    <x v="0"/>
    <x v="0"/>
    <x v="0"/>
    <x v="0"/>
    <x v="0"/>
    <x v="0"/>
    <n v="113003.01"/>
    <n v="197963.71"/>
    <n v="292927.61"/>
    <n v="2248343.96"/>
    <n v="2493.67"/>
    <n v="4166.09"/>
    <n v="4935.88"/>
    <n v="27568.18"/>
    <n v="2461.04"/>
    <n v="4939.18"/>
    <n v="5266.61"/>
    <n v="16371.56"/>
    <n v="4062.49"/>
    <n v="8040.1"/>
    <n v="47058.5"/>
    <n v="133466.91"/>
    <n v="667.28"/>
    <n v="1353.57"/>
    <n v="6416.9400000000005"/>
    <n v="13708.41"/>
    <x v="18"/>
    <x v="22"/>
    <n v="1279.17"/>
    <n v="0"/>
    <n v="97317.23"/>
    <n v="289267.15999999997"/>
    <n v="233614.81"/>
    <n v="449170.55"/>
    <n v="1572860.04"/>
    <n v="5978.51"/>
    <n v="11240.54"/>
    <n v="15731.81"/>
    <n v="29447.759999999998"/>
    <n v="56714.9"/>
    <n v="5723.8"/>
    <n v="13154.64"/>
    <n v="12096.26"/>
    <n v="7488.67"/>
    <n v="36812.01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4"/>
    <x v="0"/>
    <x v="0"/>
    <x v="0"/>
    <x v="0"/>
    <x v="0"/>
    <x v="0"/>
    <x v="0"/>
    <x v="0"/>
    <x v="0"/>
    <x v="0"/>
    <n v="10457.57"/>
    <n v="19183.990000000002"/>
    <n v="25140.79"/>
    <n v="42251.15"/>
    <n v="67763.63"/>
    <n v="0"/>
    <n v="0"/>
    <n v="0"/>
    <n v="0"/>
    <n v="0"/>
    <n v="0"/>
    <n v="329.1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852238.29"/>
    <n v="39163.82"/>
    <n v="29038.39"/>
    <n v="192628"/>
    <n v="22146.2"/>
    <n v="3243.69"/>
    <n v="2642229.79"/>
    <n v="119113.51999999999"/>
    <n v="75275.38"/>
    <x v="0"/>
    <x v="0"/>
    <x v="0"/>
    <x v="4"/>
    <x v="0"/>
    <x v="0"/>
    <n v="164797.13"/>
    <n v="0"/>
    <n v="329.1"/>
    <x v="0"/>
    <x v="0"/>
    <x v="0"/>
    <x v="0"/>
    <x v="0"/>
    <x v="0"/>
    <n v="5899358.1000000006"/>
    <n v="180423.54"/>
    <n v="107886.56000000003"/>
    <x v="0"/>
    <x v="0"/>
    <x v="0"/>
    <x v="0"/>
    <x v="0"/>
    <x v="0"/>
    <x v="0"/>
    <x v="0"/>
    <x v="0"/>
    <x v="0"/>
    <x v="0"/>
    <x v="0"/>
  </r>
  <r>
    <s v="1891706347001"/>
    <x v="68"/>
    <x v="0"/>
    <x v="0"/>
    <x v="0"/>
    <x v="0"/>
    <x v="0"/>
    <x v="0"/>
    <x v="0"/>
    <x v="0"/>
    <n v="5124204.2300000004"/>
    <n v="-4437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057.33"/>
    <x v="0"/>
    <n v="0"/>
    <x v="0"/>
    <n v="37.590000000000003"/>
    <n v="26936.5"/>
    <x v="0"/>
    <n v="0"/>
    <n v="0"/>
    <n v="41371.089999999997"/>
    <n v="39504.800000000003"/>
    <x v="0"/>
    <n v="0"/>
    <x v="0"/>
    <n v="8"/>
    <n v="0"/>
    <n v="1858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40238.28"/>
    <n v="51031.42"/>
    <n v="41371.089999999997"/>
    <n v="-9660.3300000000017"/>
    <n v="1130577.95"/>
    <n v="1032836.6799999999"/>
    <n v="1.0946338098681778"/>
    <n v="6641738.2599999998"/>
    <n v="1078899.52"/>
    <n v="0.16244234231536853"/>
    <n v="5562838.7400000002"/>
    <n v="0.83755765768463153"/>
    <n v="5391943.9399999995"/>
    <n v="1.0316944689896017"/>
    <x v="0"/>
    <x v="0"/>
    <n v="297244.84999999998"/>
    <n v="35514.22"/>
    <n v="0"/>
    <x v="0"/>
    <n v="496934.91000000003"/>
    <x v="0"/>
    <x v="0"/>
    <x v="0"/>
    <n v="332759.06999999995"/>
    <n v="0"/>
    <n v="829693.98"/>
    <n v="0"/>
    <n v="2438641.7099999995"/>
    <n v="0"/>
    <n v="2754323.62"/>
    <x v="1"/>
    <x v="0"/>
    <n v="107261.58"/>
    <x v="0"/>
    <x v="0"/>
    <n v="267758.32"/>
    <n v="2545903.2899999996"/>
    <n v="0"/>
    <n v="5567985.2300000004"/>
    <n v="0.14901152674214257"/>
    <x v="0"/>
    <n v="0.12188951283048466"/>
    <n v="0"/>
    <n v="0.18041994280977047"/>
    <x v="0"/>
    <x v="0"/>
    <n v="0.3310991689661853"/>
    <x v="0"/>
    <x v="0"/>
    <x v="0"/>
    <n v="0.13070373541172492"/>
    <n v="0"/>
    <n v="0"/>
    <n v="117754.58"/>
    <n v="0"/>
    <n v="310037.89999999997"/>
    <x v="7"/>
    <x v="0"/>
    <n v="14942.4"/>
    <x v="0"/>
    <x v="0"/>
    <n v="1046.1199999999999"/>
    <n v="132696.98000000001"/>
    <n v="0"/>
    <n v="-443781"/>
    <n v="0.53487311068594234"/>
    <x v="0"/>
    <n v="0.39615347414765978"/>
    <n v="0"/>
    <n v="0.62390042188825079"/>
    <x v="0"/>
    <x v="0"/>
    <n v="0.42074414136084076"/>
    <x v="0"/>
    <x v="0"/>
    <n v="0"/>
    <n v="0.39877795066562732"/>
    <n v="0"/>
    <n v="13044108.92"/>
    <n v="6522054.46"/>
    <n v="4.9560763710642192E-2"/>
    <n v="15417.880000000001"/>
    <n v="1.7470949313394577"/>
    <n v="2.5960813580817602E-2"/>
    <n v="2273926.2000000002"/>
    <n v="1136963.1000000001"/>
    <n v="-0.10195929841522558"/>
    <n v="-1.7774147810473821E-2"/>
    <n v="1.0609146047505762"/>
    <n v="-11518.619999999999"/>
    <n v="-0.12157249430522414"/>
    <n v="-2.1193236095731711E-2"/>
    <n v="0"/>
    <n v="0"/>
    <n v="0"/>
    <n v="0"/>
    <n v="11491.98"/>
    <n v="2141396.86"/>
    <n v="4284285.6199999992"/>
    <n v="2142142.8099999996"/>
    <n v="0"/>
    <n v="0"/>
    <n v="0"/>
    <n v="0"/>
    <n v="17532.919999999998"/>
    <n v="2257388.71"/>
    <n v="4470831.7799999993"/>
    <n v="2235415.8899999997"/>
    <x v="1"/>
    <x v="1"/>
    <x v="1"/>
    <x v="1"/>
    <x v="0"/>
    <x v="0"/>
    <x v="0"/>
    <x v="0"/>
    <n v="927.42"/>
    <n v="71747.360000000001"/>
    <n v="102552.35"/>
    <n v="51276.175000000003"/>
    <x v="0"/>
    <x v="0"/>
    <x v="0"/>
    <x v="0"/>
    <x v="0"/>
    <x v="0"/>
    <x v="0"/>
    <x v="0"/>
    <n v="0"/>
    <n v="6.4376548265705977E-2"/>
    <n v="0"/>
    <n v="9.411896951309584E-2"/>
    <x v="1"/>
    <x v="0"/>
    <n v="0.21704115020279885"/>
    <x v="0"/>
    <x v="0"/>
    <n v="0"/>
    <n v="0"/>
    <n v="0"/>
    <n v="0"/>
    <n v="0"/>
    <n v="0"/>
    <n v="16788.39"/>
    <n v="33804.6"/>
    <n v="16902.3"/>
    <n v="0"/>
    <n v="35310.25"/>
    <n v="4738291.25"/>
    <n v="9396953.0700000003"/>
    <n v="4698476.5350000001"/>
    <n v="9.0183061859220287E-2"/>
    <n v="2160647.4299999997"/>
    <n v="329047.34999999998"/>
    <n v="0.15229108897234567"/>
    <n v="-443781"/>
    <x v="0"/>
    <n v="385912.98"/>
    <n v="0.341341329007876"/>
    <n v="0.72764964530045417"/>
    <n v="1858.29"/>
    <n v="1138379.99"/>
    <n v="1128719.6599999999"/>
    <n v="0.16994341177184538"/>
    <n v="1078899.52"/>
    <n v="1.1624423423153685"/>
    <n v="0.14619513208143278"/>
    <n v="443781"/>
    <n v="1182885.04"/>
    <n v="0.3751683257402596"/>
    <x v="0"/>
    <x v="0"/>
    <x v="0"/>
    <x v="0"/>
    <x v="0"/>
    <x v="0"/>
    <n v="262093.99"/>
    <n v="5788502.9300000006"/>
    <n v="6050596.9200000009"/>
    <n v="1130577.95"/>
    <x v="0"/>
    <n v="1130577.95"/>
    <n v="0.18685395258489634"/>
    <n v="5282824.5599999996"/>
    <n v="-1831600.0799999996"/>
    <x v="0"/>
    <n v="593140.51"/>
    <n v="1.9223746494738658"/>
    <n v="15447.470000000001"/>
    <n v="15455.470000000001"/>
    <n v="15417.880000000001"/>
    <n v="-11518.619999999999"/>
    <n v="-11518.619999999999"/>
    <n v="-9660.3299999999981"/>
    <n v="-9660.3299999999981"/>
    <n v="0"/>
    <n v="0"/>
    <n v="0"/>
    <n v="0"/>
    <n v="0"/>
    <x v="0"/>
    <x v="0"/>
    <x v="0"/>
    <x v="0"/>
    <x v="0"/>
    <x v="0"/>
    <x v="0"/>
    <x v="0"/>
    <x v="0"/>
    <x v="0"/>
    <n v="59020.39"/>
    <n v="76466.17"/>
    <n v="109442.2"/>
    <n v="1896468.1"/>
    <n v="16250.82"/>
    <n v="11026.63"/>
    <n v="14908.31"/>
    <n v="199170.77000000002"/>
    <n v="0"/>
    <n v="5262.75"/>
    <n v="7181.89"/>
    <n v="43443.68"/>
    <n v="0"/>
    <n v="0"/>
    <n v="0"/>
    <n v="0"/>
    <n v="0"/>
    <n v="0"/>
    <n v="0"/>
    <n v="0"/>
    <x v="0"/>
    <x v="0"/>
    <n v="0"/>
    <n v="0"/>
    <n v="97677.440000000002"/>
    <n v="132363.41"/>
    <n v="195360.93"/>
    <n v="323156.69"/>
    <n v="1508830.24"/>
    <n v="25879.1"/>
    <n v="13002.74"/>
    <n v="22948.99"/>
    <n v="35893.21"/>
    <n v="135306.71"/>
    <n v="0"/>
    <n v="12289.970000000001"/>
    <n v="19747.3"/>
    <n v="36040.14"/>
    <n v="195826.75"/>
    <x v="1"/>
    <x v="1"/>
    <x v="1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77.99"/>
    <n v="5377.09"/>
    <n v="8137.95"/>
    <n v="15707.14"/>
    <n v="38547.19"/>
    <n v="2020.99"/>
    <n v="1402.74"/>
    <n v="2166.8000000000002"/>
    <n v="4615.62"/>
    <n v="19645.29"/>
    <n v="0"/>
    <n v="662.51"/>
    <n v="866.33"/>
    <n v="744.18"/>
    <n v="3389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141396.8600000003"/>
    <n v="241356.53000000003"/>
    <n v="55888.32"/>
    <n v="0"/>
    <n v="0"/>
    <n v="0"/>
    <n v="2257388.71"/>
    <n v="233030.75"/>
    <n v="263904.16000000003"/>
    <x v="1"/>
    <x v="0"/>
    <x v="0"/>
    <x v="0"/>
    <x v="0"/>
    <x v="0"/>
    <n v="71747.360000000001"/>
    <n v="29851.440000000002"/>
    <n v="5662.7800000000007"/>
    <x v="0"/>
    <x v="0"/>
    <x v="0"/>
    <x v="0"/>
    <x v="0"/>
    <x v="0"/>
    <n v="4738291.2500000009"/>
    <n v="504238.72"/>
    <n v="325455.26"/>
    <x v="0"/>
    <x v="0"/>
    <x v="0"/>
    <x v="0"/>
    <x v="0"/>
    <x v="0"/>
    <x v="0"/>
    <x v="0"/>
    <x v="0"/>
    <x v="0"/>
    <x v="0"/>
    <x v="0"/>
  </r>
  <r>
    <s v="1891706347001"/>
    <x v="68"/>
    <x v="1"/>
    <x v="0"/>
    <x v="1"/>
    <x v="0"/>
    <x v="0"/>
    <x v="0"/>
    <x v="0"/>
    <x v="0"/>
    <n v="5204860.83"/>
    <n v="-449826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599.39"/>
    <x v="0"/>
    <n v="0"/>
    <x v="0"/>
    <n v="6083.37"/>
    <n v="51841.56"/>
    <x v="0"/>
    <n v="0"/>
    <n v="0"/>
    <n v="121959.15"/>
    <n v="118206.41"/>
    <x v="0"/>
    <n v="0"/>
    <x v="0"/>
    <n v="17"/>
    <n v="0"/>
    <n v="373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55145.8600000001"/>
    <n v="121524.32"/>
    <n v="121959.15"/>
    <n v="434.82999999998719"/>
    <n v="1155580.6900000002"/>
    <n v="1242289.5100000002"/>
    <n v="0.93020240507383822"/>
    <n v="6890896.6900000004"/>
    <n v="1304878.28"/>
    <n v="0.18936262415508656"/>
    <n v="5586018.4100000001"/>
    <n v="0.81063737584491347"/>
    <n v="5598738.5800000001"/>
    <n v="0.99772802930191462"/>
    <x v="0"/>
    <x v="0"/>
    <n v="448637.65"/>
    <n v="37045.5"/>
    <n v="0"/>
    <x v="0"/>
    <n v="545118.85"/>
    <x v="0"/>
    <x v="0"/>
    <x v="0"/>
    <n v="485683.15"/>
    <n v="0"/>
    <n v="1030802"/>
    <n v="0"/>
    <n v="2320028.5900000003"/>
    <n v="0"/>
    <n v="2969257.4200000004"/>
    <x v="2"/>
    <x v="0"/>
    <n v="104306.57999999999"/>
    <x v="0"/>
    <x v="0"/>
    <n v="261095.02"/>
    <n v="2424335.1700000004"/>
    <n v="0"/>
    <n v="5654687.6100000003"/>
    <n v="0.1822915908169859"/>
    <x v="0"/>
    <n v="0.19337591438905499"/>
    <n v="0"/>
    <n v="0.1835876021823665"/>
    <x v="0"/>
    <x v="0"/>
    <n v="0.35515976077444017"/>
    <x v="0"/>
    <x v="0"/>
    <x v="0"/>
    <n v="0.20033663497114548"/>
    <n v="0"/>
    <n v="0"/>
    <n v="160206.81"/>
    <n v="0"/>
    <n v="272896.53999999998"/>
    <x v="8"/>
    <x v="0"/>
    <n v="15744.32"/>
    <x v="0"/>
    <x v="0"/>
    <n v="979.11"/>
    <n v="175951.13"/>
    <n v="0"/>
    <n v="-449826.78"/>
    <n v="0.43638524178261201"/>
    <x v="0"/>
    <n v="0.35709622230769084"/>
    <n v="0"/>
    <n v="0.50061842477103846"/>
    <x v="0"/>
    <x v="0"/>
    <n v="0.42499952760794157"/>
    <x v="0"/>
    <x v="0"/>
    <n v="0"/>
    <n v="0.36227554939882101"/>
    <n v="0"/>
    <n v="19935005.609999999"/>
    <n v="6645001.8700000001"/>
    <n v="4.6809521815830583E-2"/>
    <n v="48540.65"/>
    <n v="1.0680030036680597"/>
    <n v="2.5470259197985741E-2"/>
    <n v="3429072.0600000005"/>
    <n v="1143024.0200000003"/>
    <n v="2.2825242115209901E-3"/>
    <n v="3.9262291434087002E-4"/>
    <n v="1.0345218087955053"/>
    <n v="-3300.9099999999962"/>
    <n v="-1.7327247418650028E-2"/>
    <n v="-2.9805048045832899E-3"/>
    <n v="0"/>
    <n v="0"/>
    <n v="0"/>
    <n v="0"/>
    <n v="42549.2"/>
    <n v="1871390.94"/>
    <n v="6155676.5599999987"/>
    <n v="2051892.1866666663"/>
    <n v="0"/>
    <n v="0"/>
    <n v="0"/>
    <n v="0"/>
    <n v="53764.28"/>
    <n v="2424138.5700000003"/>
    <n v="6894970.3499999996"/>
    <n v="2298323.4499999997"/>
    <x v="2"/>
    <x v="2"/>
    <x v="2"/>
    <x v="2"/>
    <x v="0"/>
    <x v="0"/>
    <x v="0"/>
    <x v="0"/>
    <n v="2265.9299999999998"/>
    <n v="67261.08"/>
    <n v="169813.43"/>
    <n v="56604.476666666662"/>
    <x v="0"/>
    <x v="0"/>
    <x v="0"/>
    <x v="0"/>
    <x v="0"/>
    <x v="0"/>
    <x v="0"/>
    <x v="0"/>
    <n v="0"/>
    <n v="0.12441940256848064"/>
    <n v="0"/>
    <n v="0.14035695454440933"/>
    <x v="2"/>
    <x v="0"/>
    <n v="0.240185596628017"/>
    <x v="0"/>
    <x v="0"/>
    <n v="0"/>
    <n v="0"/>
    <n v="0"/>
    <n v="0"/>
    <n v="0"/>
    <n v="0"/>
    <n v="16417.599999999999"/>
    <n v="50222.2"/>
    <n v="16740.733333333334"/>
    <n v="0"/>
    <n v="107899.87"/>
    <n v="4623885.6099999994"/>
    <n v="14020838.68"/>
    <n v="4673612.8933333335"/>
    <n v="0.13852221713173579"/>
    <n v="2088791.69"/>
    <n v="437357.52"/>
    <n v="0.20938302373273041"/>
    <n v="-449826.78"/>
    <x v="0"/>
    <n v="580975.22"/>
    <n v="0.50275608187949206"/>
    <n v="0.89235657218214837"/>
    <n v="3735.74"/>
    <n v="1151410.1200000001"/>
    <n v="1151844.9500000002"/>
    <n v="0.16715458115509785"/>
    <n v="1304878.28"/>
    <n v="1.1893626241550865"/>
    <n v="0.14054130990861016"/>
    <n v="449826.78"/>
    <n v="1207887.7800000003"/>
    <n v="0.37240775794585812"/>
    <x v="0"/>
    <x v="0"/>
    <x v="0"/>
    <x v="0"/>
    <x v="0"/>
    <x v="0"/>
    <n v="284994.52500000002"/>
    <n v="5883550.1200000001"/>
    <n v="6168544.6450000005"/>
    <n v="1155363.2750000001"/>
    <x v="0"/>
    <n v="1155363.2750000001"/>
    <n v="0.18729916722520537"/>
    <n v="5499251.2999999998"/>
    <n v="-1651434.17"/>
    <x v="0"/>
    <n v="600542.99"/>
    <n v="1.9235023624203824"/>
    <n v="54607.020000000004"/>
    <n v="54624.020000000004"/>
    <n v="48540.65"/>
    <n v="-3300.9099999999962"/>
    <n v="-3300.9099999999962"/>
    <n v="434.83000000000357"/>
    <n v="434.83000000000357"/>
    <n v="0"/>
    <n v="0"/>
    <n v="0"/>
    <n v="0"/>
    <n v="0"/>
    <x v="0"/>
    <x v="0"/>
    <x v="0"/>
    <x v="0"/>
    <x v="0"/>
    <x v="0"/>
    <x v="0"/>
    <x v="0"/>
    <x v="0"/>
    <x v="0"/>
    <n v="51099.88"/>
    <n v="60308.54"/>
    <n v="92286.69"/>
    <n v="1667695.83"/>
    <n v="27524.6"/>
    <n v="17902.04"/>
    <n v="26836.61"/>
    <n v="314385.01"/>
    <n v="0"/>
    <n v="8402.2099999999991"/>
    <n v="8704.58"/>
    <n v="44882.6"/>
    <n v="0"/>
    <n v="0"/>
    <n v="0"/>
    <n v="0"/>
    <n v="0"/>
    <n v="0"/>
    <n v="0"/>
    <n v="0"/>
    <x v="0"/>
    <x v="0"/>
    <n v="0"/>
    <n v="0"/>
    <n v="99541.84"/>
    <n v="130466.48"/>
    <n v="195773.07"/>
    <n v="322262.47000000003"/>
    <n v="1676094.71"/>
    <n v="34417.42"/>
    <n v="20979.93"/>
    <n v="27097.239999999998"/>
    <n v="43664.66"/>
    <n v="145157.49"/>
    <n v="0"/>
    <n v="12192.5"/>
    <n v="22958.649999999998"/>
    <n v="34738.129999999997"/>
    <n v="203912.83000000002"/>
    <x v="2"/>
    <x v="2"/>
    <x v="2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19.81"/>
    <n v="5224.6099999999997"/>
    <n v="7778.25"/>
    <n v="15073.72"/>
    <n v="35764.69"/>
    <n v="2319.21"/>
    <n v="1588.39"/>
    <n v="2473.4899999999998"/>
    <n v="5084.4399999999996"/>
    <n v="19229.04"/>
    <n v="0"/>
    <n v="688.15"/>
    <n v="1277.3499999999999"/>
    <n v="749.19"/>
    <n v="3636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71390.94"/>
    <n v="386648.26"/>
    <n v="61989.39"/>
    <n v="0"/>
    <n v="0"/>
    <n v="0"/>
    <n v="2424138.5700000003"/>
    <n v="271316.74"/>
    <n v="273802.11"/>
    <x v="2"/>
    <x v="0"/>
    <x v="0"/>
    <x v="0"/>
    <x v="0"/>
    <x v="0"/>
    <n v="67261.08"/>
    <n v="30694.57"/>
    <n v="6350.93"/>
    <x v="0"/>
    <x v="0"/>
    <x v="0"/>
    <x v="0"/>
    <x v="0"/>
    <x v="0"/>
    <n v="4623885.6100000003"/>
    <n v="688659.57"/>
    <n v="342142.43"/>
    <x v="0"/>
    <x v="0"/>
    <x v="0"/>
    <x v="0"/>
    <x v="0"/>
    <x v="0"/>
    <x v="0"/>
    <x v="0"/>
    <x v="0"/>
    <x v="0"/>
    <x v="0"/>
    <x v="0"/>
  </r>
  <r>
    <s v="1891706347001"/>
    <x v="68"/>
    <x v="2"/>
    <x v="0"/>
    <x v="2"/>
    <x v="0"/>
    <x v="0"/>
    <x v="0"/>
    <x v="0"/>
    <x v="0"/>
    <n v="5166955.12"/>
    <n v="-459427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852.64"/>
    <x v="0"/>
    <n v="0"/>
    <x v="0"/>
    <n v="15684.08"/>
    <n v="81638.77"/>
    <x v="0"/>
    <n v="0"/>
    <n v="0"/>
    <n v="207234.52"/>
    <n v="196397.56"/>
    <x v="0"/>
    <n v="0"/>
    <x v="0"/>
    <n v="24"/>
    <n v="0"/>
    <n v="10812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56146.3500000001"/>
    <n v="207175.49"/>
    <n v="207234.52"/>
    <n v="59.029999999998836"/>
    <n v="1156205.3800000001"/>
    <n v="897797.00999999989"/>
    <n v="1.287824939403619"/>
    <n v="6771646.2300000004"/>
    <n v="994937.02999999991"/>
    <n v="0.14692690613283851"/>
    <n v="5776709.2000000011"/>
    <n v="0.85307309386716157"/>
    <n v="5469430.3099999996"/>
    <n v="1.056181150976216"/>
    <x v="0"/>
    <x v="0"/>
    <n v="255488.53"/>
    <n v="19569.82"/>
    <n v="0"/>
    <x v="0"/>
    <n v="427844.75"/>
    <x v="0"/>
    <x v="0"/>
    <x v="0"/>
    <n v="275058.34999999998"/>
    <n v="0"/>
    <n v="702903.1"/>
    <n v="0"/>
    <n v="2221231.37"/>
    <n v="0"/>
    <n v="3049184.6100000008"/>
    <x v="3"/>
    <x v="0"/>
    <n v="100149.26999999999"/>
    <x v="0"/>
    <x v="0"/>
    <n v="255817.36"/>
    <n v="2321380.64"/>
    <n v="0"/>
    <n v="5626382.6100000003"/>
    <n v="0.12492984368867867"/>
    <x v="0"/>
    <n v="0.1150211245215756"/>
    <n v="0"/>
    <n v="0.14031447902395122"/>
    <x v="0"/>
    <x v="0"/>
    <n v="0.19540651669253306"/>
    <x v="0"/>
    <x v="0"/>
    <x v="0"/>
    <n v="0.11848912033659416"/>
    <n v="0"/>
    <n v="0"/>
    <n v="160749.68"/>
    <n v="0"/>
    <n v="284919.84999999998"/>
    <x v="9"/>
    <x v="0"/>
    <n v="12785.85"/>
    <x v="0"/>
    <x v="0"/>
    <n v="972.11"/>
    <n v="173535.53"/>
    <n v="0"/>
    <n v="-459427.49"/>
    <n v="0.65361426062852757"/>
    <x v="0"/>
    <n v="0.62918550590118461"/>
    <n v="0"/>
    <n v="0.66594214373321159"/>
    <x v="0"/>
    <x v="0"/>
    <n v="0.65334530414689562"/>
    <x v="0"/>
    <x v="0"/>
    <n v="0"/>
    <n v="0.63090442446120987"/>
    <n v="0"/>
    <n v="26706651.84"/>
    <n v="6676662.96"/>
    <n v="4.8909924307456727E-2"/>
    <n v="70884.84"/>
    <n v="1.1517098719556962"/>
    <n v="2.6833740309095969E-2"/>
    <n v="4585218.41"/>
    <n v="1146304.6025"/>
    <n v="2.0598364473542E-4"/>
    <n v="3.536497220462E-5"/>
    <n v="1.0516368582781837"/>
    <n v="-10753.930000000008"/>
    <n v="-3.752555813366372E-2"/>
    <n v="-6.4426975358360802E-3"/>
    <n v="0"/>
    <n v="0"/>
    <n v="0"/>
    <n v="0"/>
    <n v="65716.460000000006"/>
    <n v="1965742.84"/>
    <n v="8121419.3999999985"/>
    <n v="2030354.8499999996"/>
    <n v="0"/>
    <n v="0"/>
    <n v="0"/>
    <n v="0"/>
    <n v="97948.87"/>
    <n v="2621339.8600000003"/>
    <n v="9516310.2100000009"/>
    <n v="2379077.5525000002"/>
    <x v="3"/>
    <x v="3"/>
    <x v="3"/>
    <x v="3"/>
    <x v="0"/>
    <x v="0"/>
    <x v="0"/>
    <x v="0"/>
    <n v="4165.88"/>
    <n v="80579.45"/>
    <n v="250392.88"/>
    <n v="62598.22"/>
    <x v="0"/>
    <x v="0"/>
    <x v="0"/>
    <x v="0"/>
    <x v="0"/>
    <x v="0"/>
    <x v="0"/>
    <x v="0"/>
    <n v="0"/>
    <n v="0.12946793019949202"/>
    <n v="0"/>
    <n v="0.16468377820987404"/>
    <x v="3"/>
    <x v="0"/>
    <n v="0.26619798454333049"/>
    <x v="0"/>
    <x v="0"/>
    <n v="0"/>
    <n v="0"/>
    <n v="0"/>
    <n v="0"/>
    <n v="0"/>
    <n v="0"/>
    <n v="15775.24"/>
    <n v="65997.440000000002"/>
    <n v="16499.36"/>
    <n v="0"/>
    <n v="183897.31"/>
    <n v="4923479.5100000007"/>
    <n v="18944318.190000001"/>
    <n v="4736079.5475000003"/>
    <n v="0.15531606524394001"/>
    <n v="1886923.26"/>
    <n v="362137.27"/>
    <n v="0.1919194477469105"/>
    <n v="-459427.49"/>
    <x v="0"/>
    <n v="243475.61"/>
    <n v="0.21058162694243818"/>
    <n v="0.60797069505949652"/>
    <n v="10812.96"/>
    <n v="1145333.3900000001"/>
    <n v="1145392.4200000002"/>
    <n v="0.16914534237267739"/>
    <n v="994937.03"/>
    <n v="1.1469269061328387"/>
    <n v="0.14747700264787994"/>
    <n v="459427.49"/>
    <n v="1208512.4700000002"/>
    <n v="0.38015949475473754"/>
    <x v="0"/>
    <x v="0"/>
    <x v="0"/>
    <x v="0"/>
    <x v="0"/>
    <x v="0"/>
    <n v="285428.71999999997"/>
    <n v="5838651.5199999996"/>
    <n v="6124080.2399999993"/>
    <n v="1156175.865"/>
    <x v="0"/>
    <n v="1156175.865"/>
    <n v="0.18879175642545143"/>
    <n v="5379716.2999999998"/>
    <n v="-1524785.99"/>
    <x v="0"/>
    <n v="595276.48"/>
    <n v="1.9422006224737791"/>
    <n v="86544.92"/>
    <n v="86568.92"/>
    <n v="70884.84"/>
    <n v="-10753.930000000008"/>
    <n v="-10753.930000000008"/>
    <n v="59.02999999999156"/>
    <n v="59.02999999999156"/>
    <n v="0"/>
    <n v="0"/>
    <n v="0"/>
    <n v="0"/>
    <n v="0"/>
    <x v="0"/>
    <x v="0"/>
    <x v="0"/>
    <x v="0"/>
    <x v="0"/>
    <x v="0"/>
    <x v="0"/>
    <x v="0"/>
    <x v="0"/>
    <x v="0"/>
    <n v="56197.25"/>
    <n v="62358.81"/>
    <n v="94344.3"/>
    <n v="1752842.48"/>
    <n v="19126.310000000001"/>
    <n v="10647.1"/>
    <n v="15572.67"/>
    <n v="146121.22"/>
    <n v="0"/>
    <n v="5780.77"/>
    <n v="11166.32"/>
    <n v="47074.14"/>
    <n v="0"/>
    <n v="0"/>
    <n v="0"/>
    <n v="0"/>
    <n v="0"/>
    <n v="0"/>
    <n v="0"/>
    <n v="0"/>
    <x v="0"/>
    <x v="0"/>
    <n v="0"/>
    <n v="0"/>
    <n v="104897.72"/>
    <n v="142441.79999999999"/>
    <n v="204913.71"/>
    <n v="365681.97000000003"/>
    <n v="1803404.6600000001"/>
    <n v="25097.579999999998"/>
    <n v="15894.15"/>
    <n v="19397.68"/>
    <n v="25826.78"/>
    <n v="67028.84"/>
    <n v="0"/>
    <n v="6779.04"/>
    <n v="21911.55"/>
    <n v="35003.89"/>
    <n v="210905.24"/>
    <x v="3"/>
    <x v="3"/>
    <x v="3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35.09"/>
    <n v="5745.71"/>
    <n v="8476.4599999999991"/>
    <n v="16654.87"/>
    <n v="45967.32"/>
    <n v="1410.34"/>
    <n v="968.17"/>
    <n v="1498.9"/>
    <n v="3192.77"/>
    <n v="7004.99"/>
    <n v="0"/>
    <n v="407.44"/>
    <n v="1086.95"/>
    <n v="759.27"/>
    <n v="3240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965742.8399999999"/>
    <n v="191467.3"/>
    <n v="64021.229999999996"/>
    <n v="0"/>
    <n v="0"/>
    <n v="0"/>
    <n v="2621339.8600000003"/>
    <n v="153245.03"/>
    <n v="274599.71999999997"/>
    <x v="3"/>
    <x v="0"/>
    <x v="0"/>
    <x v="0"/>
    <x v="0"/>
    <x v="0"/>
    <n v="80579.45"/>
    <n v="14075.17"/>
    <n v="5494.65"/>
    <x v="0"/>
    <x v="0"/>
    <x v="0"/>
    <x v="0"/>
    <x v="0"/>
    <x v="0"/>
    <n v="4923479.51"/>
    <n v="358787.5"/>
    <n v="344115.6"/>
    <x v="0"/>
    <x v="0"/>
    <x v="0"/>
    <x v="0"/>
    <x v="0"/>
    <x v="0"/>
    <x v="0"/>
    <x v="0"/>
    <x v="0"/>
    <x v="0"/>
    <x v="0"/>
    <x v="0"/>
  </r>
  <r>
    <s v="1891706347001"/>
    <x v="68"/>
    <x v="3"/>
    <x v="0"/>
    <x v="3"/>
    <x v="0"/>
    <x v="0"/>
    <x v="0"/>
    <x v="0"/>
    <x v="0"/>
    <n v="5187394.22"/>
    <n v="-459507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443.57"/>
    <x v="0"/>
    <n v="0"/>
    <x v="0"/>
    <n v="15763.78"/>
    <n v="121840.02"/>
    <x v="0"/>
    <n v="0"/>
    <n v="0"/>
    <n v="256210.21"/>
    <n v="242895.71"/>
    <x v="0"/>
    <n v="0"/>
    <x v="0"/>
    <n v="32"/>
    <n v="0"/>
    <n v="13282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64267.31"/>
    <n v="291047.37"/>
    <n v="256210.21"/>
    <n v="-34837.160000000003"/>
    <n v="1129430.1500000001"/>
    <n v="1638103.3800000001"/>
    <n v="0.68947428092114682"/>
    <n v="6661415.3099999996"/>
    <n v="1664033.8100000003"/>
    <n v="0.24980184128468644"/>
    <n v="4997381.5"/>
    <n v="0.7501981587153137"/>
    <n v="5398210.8799999999"/>
    <n v="0.92574773588689441"/>
    <x v="0"/>
    <x v="0"/>
    <n v="633651.65"/>
    <n v="47945.57"/>
    <n v="0"/>
    <x v="0"/>
    <n v="773709.49999999988"/>
    <x v="0"/>
    <x v="0"/>
    <x v="0"/>
    <n v="681597.22"/>
    <n v="0"/>
    <n v="1455306.7199999997"/>
    <n v="0"/>
    <n v="2179284.89"/>
    <n v="0"/>
    <n v="3119217.68"/>
    <x v="4"/>
    <x v="0"/>
    <n v="97911.61"/>
    <x v="0"/>
    <x v="0"/>
    <n v="250487.23"/>
    <n v="2277196.5"/>
    <n v="0"/>
    <n v="5646901.4100000001"/>
    <n v="0.25771774896278909"/>
    <x v="0"/>
    <n v="0.29076127352950171"/>
    <n v="0"/>
    <n v="0.24804601004954546"/>
    <x v="0"/>
    <x v="0"/>
    <n v="0.48968217354407717"/>
    <x v="0"/>
    <x v="0"/>
    <x v="0"/>
    <n v="0.29931418742300014"/>
    <n v="0"/>
    <n v="0"/>
    <n v="178147.66"/>
    <n v="0"/>
    <n v="268420.89"/>
    <x v="10"/>
    <x v="0"/>
    <n v="11986.79"/>
    <x v="0"/>
    <x v="0"/>
    <n v="951.85"/>
    <n v="190134.45"/>
    <n v="0"/>
    <n v="-459507.19"/>
    <n v="0.31574594117176896"/>
    <x v="0"/>
    <n v="0.28114447425490013"/>
    <n v="0"/>
    <n v="0.34692722526994957"/>
    <x v="0"/>
    <x v="0"/>
    <n v="0.25000829065125307"/>
    <x v="0"/>
    <x v="0"/>
    <n v="0"/>
    <n v="0.27895426275359519"/>
    <n v="0"/>
    <n v="33368067.149999999"/>
    <n v="6673613.4299999997"/>
    <n v="5.4770936889582469E-2"/>
    <n v="73720.359999999986"/>
    <n v="1.6527322981059782"/>
    <n v="2.6717478000520031E-2"/>
    <n v="5749485.7200000007"/>
    <n v="1149897.1440000001"/>
    <n v="-9.0887676819901772E-2"/>
    <n v="-1.566040363233925E-2"/>
    <n v="1.0667946206541885"/>
    <n v="-48119.660000000018"/>
    <n v="-0.12554077619310972"/>
    <n v="-2.163130686459315E-2"/>
    <n v="0"/>
    <n v="0"/>
    <n v="0"/>
    <n v="0"/>
    <n v="74089.66"/>
    <n v="1545633.24"/>
    <n v="9667052.6399999987"/>
    <n v="1933410.5279999997"/>
    <n v="0"/>
    <n v="0"/>
    <n v="0"/>
    <n v="0"/>
    <n v="122314.93"/>
    <n v="2345508.1799999997"/>
    <n v="11861818.390000001"/>
    <n v="2372363.6780000003"/>
    <x v="4"/>
    <x v="4"/>
    <x v="4"/>
    <x v="4"/>
    <x v="0"/>
    <x v="0"/>
    <x v="0"/>
    <x v="0"/>
    <n v="5154.7"/>
    <n v="49966.04"/>
    <n v="300358.92"/>
    <n v="60071.784"/>
    <x v="0"/>
    <x v="0"/>
    <x v="0"/>
    <x v="0"/>
    <x v="0"/>
    <x v="0"/>
    <x v="0"/>
    <x v="0"/>
    <n v="0"/>
    <n v="0.11496212355372054"/>
    <n v="0"/>
    <n v="0.15467476314986808"/>
    <x v="4"/>
    <x v="0"/>
    <n v="0.25742701432006743"/>
    <x v="0"/>
    <x v="0"/>
    <n v="0"/>
    <n v="0"/>
    <n v="0"/>
    <n v="0"/>
    <n v="0"/>
    <n v="0"/>
    <n v="3768.05"/>
    <n v="69765.490000000005"/>
    <n v="13953.098000000002"/>
    <n v="0"/>
    <n v="222060.97"/>
    <n v="4191594.69"/>
    <n v="23135912.880000003"/>
    <n v="4627182.5760000004"/>
    <n v="0.14397160670843603"/>
    <n v="1698996.1"/>
    <n v="201996.84"/>
    <n v="0.11889187974004177"/>
    <n v="-459507.19"/>
    <x v="0"/>
    <n v="995799.5299999998"/>
    <n v="0.88168314791313096"/>
    <n v="1.2499764508547437"/>
    <n v="13282.5"/>
    <n v="1150984.81"/>
    <n v="1116147.6500000001"/>
    <n v="0.16755413047501466"/>
    <n v="1664033.8100000005"/>
    <n v="1.2498018412846865"/>
    <n v="0.13406455722835528"/>
    <n v="459507.19"/>
    <n v="1181737.2400000002"/>
    <n v="0.38884040753425009"/>
    <x v="0"/>
    <x v="0"/>
    <x v="0"/>
    <x v="0"/>
    <x v="0"/>
    <x v="0"/>
    <n v="306172.7"/>
    <n v="5847073.0700000003"/>
    <n v="6153245.7700000005"/>
    <n v="1129430.1500000001"/>
    <x v="0"/>
    <n v="1129430.1500000001"/>
    <n v="0.18355030697888083"/>
    <n v="5317035.3899999997"/>
    <n v="-1496999.26"/>
    <x v="0"/>
    <n v="599177.34"/>
    <n v="1.9431097143960754"/>
    <n v="89452.139999999985"/>
    <n v="89484.139999999985"/>
    <n v="73720.359999999986"/>
    <n v="-48119.660000000018"/>
    <n v="-48119.660000000018"/>
    <n v="-34837.160000000018"/>
    <n v="-34837.160000000018"/>
    <n v="0"/>
    <n v="0"/>
    <n v="0"/>
    <n v="0"/>
    <n v="0"/>
    <x v="0"/>
    <x v="0"/>
    <x v="0"/>
    <x v="0"/>
    <x v="0"/>
    <x v="0"/>
    <x v="0"/>
    <x v="0"/>
    <x v="0"/>
    <x v="0"/>
    <n v="37236.25"/>
    <n v="51705.08"/>
    <n v="71882.94"/>
    <n v="1384808.97"/>
    <n v="33139.4"/>
    <n v="22542.5"/>
    <n v="30643.05"/>
    <n v="474860.18"/>
    <n v="0"/>
    <n v="11385.61"/>
    <n v="13397.62"/>
    <n v="47683.29"/>
    <n v="0"/>
    <n v="0"/>
    <n v="0"/>
    <n v="0"/>
    <n v="0"/>
    <n v="0"/>
    <n v="0"/>
    <n v="0"/>
    <x v="0"/>
    <x v="0"/>
    <n v="0"/>
    <n v="0"/>
    <n v="89401.48000000001"/>
    <n v="135477.02000000002"/>
    <n v="181365.44999999998"/>
    <n v="334177.91000000003"/>
    <n v="1605086.32"/>
    <n v="46349.62"/>
    <n v="27358.809999999998"/>
    <n v="40136.49"/>
    <n v="68574.59"/>
    <n v="299381.60000000003"/>
    <n v="0"/>
    <n v="18390.43"/>
    <n v="23944.859999999997"/>
    <n v="32550.379999999997"/>
    <n v="217022.72"/>
    <x v="4"/>
    <x v="4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05.04"/>
    <n v="4813.8900000000003"/>
    <n v="6952.01"/>
    <n v="13505.51"/>
    <n v="22089.59"/>
    <n v="2794.7"/>
    <n v="1923.88"/>
    <n v="2987.89"/>
    <n v="6353.2"/>
    <n v="27540.93"/>
    <n v="0"/>
    <n v="850.32"/>
    <n v="1134.42"/>
    <n v="866.33"/>
    <n v="3493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45633.24"/>
    <n v="561185.13"/>
    <n v="72466.52"/>
    <n v="0"/>
    <n v="0"/>
    <n v="0"/>
    <n v="2345508.1800000002"/>
    <n v="481801.11"/>
    <n v="291908.39"/>
    <x v="4"/>
    <x v="0"/>
    <x v="0"/>
    <x v="0"/>
    <x v="0"/>
    <x v="0"/>
    <n v="49966.04"/>
    <n v="41600.6"/>
    <n v="6344.97"/>
    <x v="0"/>
    <x v="0"/>
    <x v="0"/>
    <x v="0"/>
    <x v="0"/>
    <x v="0"/>
    <n v="4191594.6899999995"/>
    <n v="1084586.8399999999"/>
    <n v="370719.88000000006"/>
    <x v="0"/>
    <x v="0"/>
    <x v="0"/>
    <x v="0"/>
    <x v="0"/>
    <x v="0"/>
    <x v="0"/>
    <x v="0"/>
    <x v="0"/>
    <x v="0"/>
    <x v="0"/>
    <x v="0"/>
  </r>
  <r>
    <s v="1891710581001"/>
    <x v="69"/>
    <x v="0"/>
    <x v="0"/>
    <x v="0"/>
    <x v="0"/>
    <x v="0"/>
    <x v="0"/>
    <x v="0"/>
    <x v="0"/>
    <n v="8925228.9100000001"/>
    <n v="-752461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800.53"/>
    <x v="0"/>
    <n v="20.260000000000002"/>
    <x v="0"/>
    <n v="68.900000000000006"/>
    <n v="75127.58"/>
    <x v="0"/>
    <n v="0"/>
    <n v="0"/>
    <n v="169003.07"/>
    <n v="165200.88"/>
    <x v="0"/>
    <n v="589.84"/>
    <x v="0"/>
    <n v="2939.65"/>
    <n v="0"/>
    <n v="272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5"/>
    <x v="0"/>
    <x v="0"/>
    <n v="1897545.6"/>
    <n v="160017.26999999999"/>
    <n v="169003.07"/>
    <n v="8985.8000000000175"/>
    <n v="1906531.4000000001"/>
    <n v="113133.20999999996"/>
    <n v="16.852093209412168"/>
    <n v="12033036.82"/>
    <n v="179398.34999999986"/>
    <n v="1.490881750663503E-2"/>
    <n v="11853638.470000001"/>
    <n v="0.98509118249336503"/>
    <n v="9858968.5899999999"/>
    <n v="1.2023203402862246"/>
    <x v="0"/>
    <x v="0"/>
    <n v="3201.24"/>
    <n v="0"/>
    <n v="0"/>
    <x v="0"/>
    <n v="368451.51"/>
    <x v="0"/>
    <x v="0"/>
    <x v="0"/>
    <n v="3201.24"/>
    <n v="0"/>
    <n v="371652.75"/>
    <n v="0"/>
    <n v="141821.59999999998"/>
    <n v="0"/>
    <n v="9473453.8100000005"/>
    <x v="0"/>
    <x v="0"/>
    <n v="62415.02"/>
    <x v="0"/>
    <x v="0"/>
    <n v="0"/>
    <n v="204236.61999999997"/>
    <n v="0"/>
    <n v="9677690.4299999997"/>
    <n v="3.8403041788556157E-2"/>
    <x v="0"/>
    <n v="2.2572302103487769E-2"/>
    <n v="0"/>
    <n v="3.8893049714463113E-2"/>
    <x v="0"/>
    <x v="0"/>
    <n v="0"/>
    <x v="0"/>
    <x v="0"/>
    <x v="0"/>
    <n v="1.567417243783216E-2"/>
    <n v="0"/>
    <n v="0"/>
    <n v="4106.58"/>
    <n v="0"/>
    <n v="587730.78"/>
    <x v="0"/>
    <x v="0"/>
    <n v="160624.16"/>
    <x v="0"/>
    <x v="0"/>
    <n v="0"/>
    <n v="164730.74"/>
    <n v="0"/>
    <n v="-752461.52"/>
    <n v="2.024635953857465"/>
    <x v="0"/>
    <n v="1.2828091614499382"/>
    <n v="0"/>
    <n v="1.5951373899919694"/>
    <x v="0"/>
    <x v="0"/>
    <n v="0"/>
    <x v="0"/>
    <x v="0"/>
    <n v="0"/>
    <n v="51.458416113755924"/>
    <n v="0"/>
    <n v="24456169.880000003"/>
    <n v="12228084.940000001"/>
    <n v="7.3726259215860485E-2"/>
    <n v="83840.680000000008"/>
    <n v="0.89607550892955534"/>
    <n v="3.1901427076609749E-2"/>
    <n v="3777643.1500000004"/>
    <n v="1888821.5750000002"/>
    <n v="5.7088293265604093E-2"/>
    <n v="8.81819193513062E-3"/>
    <n v="1.2940263345296408"/>
    <n v="8713.1000000000058"/>
    <n v="5.5355784465772037E-2"/>
    <n v="8.5505784849414096E-3"/>
    <n v="0"/>
    <n v="0"/>
    <n v="0"/>
    <n v="0"/>
    <n v="1570.68"/>
    <n v="138620.35999999999"/>
    <n v="266848.20999999996"/>
    <n v="133424.10499999998"/>
    <n v="0"/>
    <n v="0"/>
    <n v="0"/>
    <n v="0"/>
    <n v="145278.66"/>
    <n v="9105002.3000000007"/>
    <n v="18154391.43"/>
    <n v="9077195.7149999999"/>
    <x v="0"/>
    <x v="0"/>
    <x v="0"/>
    <x v="0"/>
    <x v="0"/>
    <x v="0"/>
    <x v="0"/>
    <x v="0"/>
    <n v="765.87"/>
    <n v="62415.02"/>
    <n v="123583.35"/>
    <n v="61791.675000000003"/>
    <x v="0"/>
    <x v="0"/>
    <x v="0"/>
    <x v="0"/>
    <x v="0"/>
    <x v="0"/>
    <x v="0"/>
    <x v="0"/>
    <n v="0"/>
    <n v="0.14126502853438666"/>
    <n v="0"/>
    <n v="0.19205754450343476"/>
    <x v="0"/>
    <x v="0"/>
    <n v="0.14873265694771989"/>
    <x v="0"/>
    <x v="0"/>
    <n v="2790.51"/>
    <n v="253628.47"/>
    <n v="457239.32999999996"/>
    <n v="228619.66499999998"/>
    <n v="0.14647086461263079"/>
    <n v="1933.09"/>
    <n v="138049.29999999999"/>
    <n v="276378.96999999997"/>
    <n v="138189.48499999999"/>
    <n v="0.16786429155590241"/>
    <n v="153861.96"/>
    <n v="9306037.6799999997"/>
    <n v="18544822.989999998"/>
    <n v="9272411.4949999992"/>
    <n v="0.19912225864820723"/>
    <n v="3624153.77"/>
    <n v="2101940.38"/>
    <n v="0.57998101443692329"/>
    <n v="-752461.52"/>
    <x v="0"/>
    <n v="-380808.77"/>
    <n v="0"/>
    <n v="0.19585972005099639"/>
    <n v="272.7"/>
    <n v="1897272.9000000001"/>
    <n v="1906258.7000000002"/>
    <n v="0.15841875401159125"/>
    <n v="179398.34999999989"/>
    <n v="1.014908817506635"/>
    <n v="0.15609161264436014"/>
    <n v="752461.52"/>
    <n v="1932107.3900000001"/>
    <n v="0.3894511888389392"/>
    <x v="0"/>
    <x v="0"/>
    <x v="0"/>
    <x v="0"/>
    <x v="0"/>
    <x v="0"/>
    <n v="273967.07500000001"/>
    <n v="9383162.290000001"/>
    <n v="9657129.3650000002"/>
    <n v="1902038.5"/>
    <x v="0"/>
    <n v="1902038.5"/>
    <n v="0.19695692457983346"/>
    <n v="7478743.0300000003"/>
    <n v="-1522213.3900000001"/>
    <x v="0"/>
    <n v="822299.38"/>
    <n v="2.3076091824366936"/>
    <n v="80400.350000000006"/>
    <n v="83909.58"/>
    <n v="83840.680000000008"/>
    <n v="8713.1000000000058"/>
    <n v="8713.1000000000058"/>
    <n v="8985.8000000000065"/>
    <n v="8985.8000000000065"/>
    <n v="0"/>
    <n v="0"/>
    <n v="0"/>
    <n v="0"/>
    <n v="0"/>
    <x v="0"/>
    <x v="0"/>
    <x v="0"/>
    <x v="0"/>
    <x v="0"/>
    <x v="0"/>
    <x v="0"/>
    <x v="0"/>
    <x v="0"/>
    <x v="0"/>
    <n v="7685.01"/>
    <n v="12017.81"/>
    <n v="20273.8"/>
    <n v="98643.739999999991"/>
    <n v="172.22"/>
    <n v="170.06"/>
    <n v="0"/>
    <n v="0"/>
    <n v="170.6"/>
    <n v="167.49"/>
    <n v="489.06"/>
    <n v="2031.81"/>
    <n v="0"/>
    <n v="0"/>
    <n v="0"/>
    <n v="0"/>
    <n v="0"/>
    <n v="0"/>
    <n v="0"/>
    <n v="0"/>
    <x v="0"/>
    <x v="0"/>
    <n v="0"/>
    <n v="0"/>
    <n v="462539.74"/>
    <n v="865063.35"/>
    <n v="1194701.6800000002"/>
    <n v="2179304.2400000002"/>
    <n v="4403393.29"/>
    <n v="23349.43"/>
    <n v="28673.940000000002"/>
    <n v="22266.319999999996"/>
    <n v="28259.670000000002"/>
    <n v="33886.53"/>
    <n v="3302.7999999999997"/>
    <n v="17835.690000000002"/>
    <n v="41568.959999999992"/>
    <n v="73989.42"/>
    <n v="95318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08.1"/>
    <n v="5212.4799999999996"/>
    <n v="9440.52"/>
    <n v="18392.88"/>
    <n v="26461.040000000001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38620.35999999999"/>
    <n v="342.28"/>
    <n v="2858.96"/>
    <n v="0"/>
    <n v="0"/>
    <n v="0"/>
    <n v="9105002.3000000007"/>
    <n v="136435.89000000001"/>
    <n v="232015.62"/>
    <x v="0"/>
    <x v="0"/>
    <x v="0"/>
    <x v="0"/>
    <x v="0"/>
    <x v="0"/>
    <n v="62415.02"/>
    <n v="0"/>
    <n v="0"/>
    <x v="0"/>
    <x v="0"/>
    <x v="0"/>
    <x v="0"/>
    <x v="0"/>
    <x v="0"/>
    <n v="9306037.6799999997"/>
    <n v="136778.16999999998"/>
    <n v="234874.58000000002"/>
    <x v="0"/>
    <x v="0"/>
    <x v="0"/>
    <x v="0"/>
    <x v="0"/>
    <x v="0"/>
    <x v="0"/>
    <x v="0"/>
    <x v="0"/>
    <x v="0"/>
    <x v="0"/>
    <x v="0"/>
  </r>
  <r>
    <s v="1891710581001"/>
    <x v="69"/>
    <x v="1"/>
    <x v="0"/>
    <x v="1"/>
    <x v="0"/>
    <x v="0"/>
    <x v="0"/>
    <x v="0"/>
    <x v="0"/>
    <n v="9106785.6099999994"/>
    <n v="-752461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1126.97"/>
    <x v="0"/>
    <n v="41.52"/>
    <x v="0"/>
    <n v="0"/>
    <n v="100051.27"/>
    <x v="0"/>
    <n v="0"/>
    <n v="0"/>
    <n v="265124.44"/>
    <n v="262551.43"/>
    <x v="0"/>
    <n v="653.37"/>
    <x v="0"/>
    <n v="347.47"/>
    <n v="0"/>
    <n v="1572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5"/>
    <x v="0"/>
    <x v="0"/>
    <n v="1913693.29"/>
    <n v="241219.76"/>
    <n v="265124.44"/>
    <n v="23904.679999999993"/>
    <n v="1937597.97"/>
    <n v="115024.94999999997"/>
    <n v="16.845023362322699"/>
    <n v="12071589"/>
    <n v="232128.07000000015"/>
    <n v="1.9229288704245989E-2"/>
    <n v="11839460.930000002"/>
    <n v="0.98077071129575411"/>
    <n v="9850791.4299999997"/>
    <n v="1.2018791600788163"/>
    <x v="0"/>
    <x v="0"/>
    <n v="4708.87"/>
    <n v="0"/>
    <n v="0"/>
    <x v="0"/>
    <n v="425585.76999999996"/>
    <x v="0"/>
    <x v="0"/>
    <x v="0"/>
    <n v="4708.87"/>
    <n v="0"/>
    <n v="430294.63999999996"/>
    <n v="0"/>
    <n v="157147.03"/>
    <n v="0"/>
    <n v="9629429.3800000008"/>
    <x v="0"/>
    <x v="0"/>
    <n v="72670.720000000001"/>
    <x v="0"/>
    <x v="0"/>
    <n v="0"/>
    <n v="229817.75"/>
    <n v="0"/>
    <n v="9859247.129999999"/>
    <n v="4.3643762482703893E-2"/>
    <x v="0"/>
    <n v="2.9964740663568381E-2"/>
    <n v="0"/>
    <n v="4.4196364416351323E-2"/>
    <x v="0"/>
    <x v="0"/>
    <n v="0"/>
    <x v="0"/>
    <x v="0"/>
    <x v="0"/>
    <n v="2.0489583593956522E-2"/>
    <n v="0"/>
    <n v="0"/>
    <n v="4674.01"/>
    <n v="0"/>
    <n v="586857.32000000007"/>
    <x v="0"/>
    <x v="0"/>
    <n v="160930.19"/>
    <x v="0"/>
    <x v="0"/>
    <n v="0"/>
    <n v="165604.20000000001"/>
    <n v="0"/>
    <n v="-752461.52"/>
    <n v="1.7487122777081305"/>
    <x v="0"/>
    <n v="0.99259695001136161"/>
    <n v="0"/>
    <n v="1.3789401840197808"/>
    <x v="0"/>
    <x v="0"/>
    <n v="0"/>
    <x v="0"/>
    <x v="0"/>
    <n v="0"/>
    <n v="35.168564857386173"/>
    <n v="0"/>
    <n v="36527758.880000003"/>
    <n v="12175919.626666667"/>
    <n v="4.9302856655299952E-2"/>
    <n v="122383.77999999998"/>
    <n v="0.81752067144845519"/>
    <n v="2.5248719556812842E-2"/>
    <n v="5691336.4400000004"/>
    <n v="1897112.1466666667"/>
    <n v="7.5603374451010105E-2"/>
    <n v="1.1779650687400721E-2"/>
    <n v="1.3006380339662547"/>
    <n v="22332.50999999998"/>
    <n v="7.0631069562986454E-2"/>
    <n v="1.100492316872192E-2"/>
    <n v="0"/>
    <n v="0"/>
    <n v="0"/>
    <n v="0"/>
    <n v="3032.5"/>
    <n v="152438.16"/>
    <n v="419286.37"/>
    <n v="139762.12333333332"/>
    <n v="0"/>
    <n v="0"/>
    <n v="0"/>
    <n v="0"/>
    <n v="224953.88"/>
    <n v="9203843.6100000013"/>
    <n v="27358235.039999999"/>
    <n v="9119411.6799999997"/>
    <x v="0"/>
    <x v="0"/>
    <x v="0"/>
    <x v="0"/>
    <x v="0"/>
    <x v="0"/>
    <x v="0"/>
    <x v="0"/>
    <n v="1503.44"/>
    <n v="72670.720000000001"/>
    <n v="196254.07"/>
    <n v="65418.023333333338"/>
    <x v="0"/>
    <x v="0"/>
    <x v="0"/>
    <x v="0"/>
    <x v="0"/>
    <x v="0"/>
    <x v="0"/>
    <x v="0"/>
    <n v="0"/>
    <n v="0.13018548635387314"/>
    <n v="0"/>
    <n v="0.14800552133863093"/>
    <x v="0"/>
    <x v="0"/>
    <n v="0.13789227403029145"/>
    <x v="0"/>
    <x v="0"/>
    <n v="6055.43"/>
    <n v="249136.07"/>
    <n v="706375.39999999991"/>
    <n v="235458.46666666665"/>
    <n v="0.15430568505075348"/>
    <n v="3696.18"/>
    <n v="134470.13"/>
    <n v="410849.1"/>
    <n v="136949.69999999998"/>
    <n v="0.1619359516669259"/>
    <n v="240590.69"/>
    <n v="9428952.4900000021"/>
    <n v="27973775.48"/>
    <n v="9324591.8266666662"/>
    <n v="0.15481043747906709"/>
    <n v="3463374.42"/>
    <n v="2002179.36"/>
    <n v="0.57810075296450336"/>
    <n v="-752461.52"/>
    <x v="0"/>
    <n v="-322166.88000000006"/>
    <n v="0"/>
    <n v="0.22485036774100825"/>
    <n v="1572.17"/>
    <n v="1912121.12"/>
    <n v="1936025.8"/>
    <n v="0.16037870407947122"/>
    <n v="232128.07000000009"/>
    <n v="1.019229288704246"/>
    <n v="0.15735291936455426"/>
    <n v="752461.52"/>
    <n v="1963173.9599999997"/>
    <n v="0.38328825429204455"/>
    <x v="0"/>
    <x v="0"/>
    <x v="0"/>
    <x v="0"/>
    <x v="0"/>
    <x v="0"/>
    <n v="280720.40000000002"/>
    <n v="9507968.8399999999"/>
    <n v="9788689.2400000002"/>
    <n v="1925645.63"/>
    <x v="0"/>
    <n v="1925645.63"/>
    <n v="0.19672149996662883"/>
    <n v="7580315.8700000001"/>
    <n v="-1461195.0599999998"/>
    <x v="0"/>
    <n v="830695.83"/>
    <n v="2.303723241273524"/>
    <n v="121424.45999999999"/>
    <n v="122383.77999999998"/>
    <n v="122383.77999999998"/>
    <n v="22332.50999999998"/>
    <n v="22332.50999999998"/>
    <n v="23904.679999999978"/>
    <n v="23904.679999999978"/>
    <n v="0"/>
    <n v="0"/>
    <n v="0"/>
    <n v="0"/>
    <n v="0"/>
    <x v="0"/>
    <x v="0"/>
    <x v="0"/>
    <x v="0"/>
    <x v="0"/>
    <x v="0"/>
    <x v="0"/>
    <x v="0"/>
    <x v="0"/>
    <x v="0"/>
    <n v="7807.31"/>
    <n v="19967.900000000001"/>
    <n v="23998.78"/>
    <n v="100664.17"/>
    <n v="350.58"/>
    <n v="444.84"/>
    <n v="285.17"/>
    <n v="683.72"/>
    <n v="0"/>
    <n v="256.2"/>
    <n v="495.92"/>
    <n v="2192.44"/>
    <n v="0"/>
    <n v="0"/>
    <n v="0"/>
    <n v="0"/>
    <n v="0"/>
    <n v="0"/>
    <n v="0"/>
    <n v="0"/>
    <x v="0"/>
    <x v="0"/>
    <n v="0"/>
    <n v="0"/>
    <n v="473527.93"/>
    <n v="890295.26"/>
    <n v="1259870.8000000003"/>
    <n v="2152599.86"/>
    <n v="4427549.76"/>
    <n v="27754.07"/>
    <n v="39284.199999999997"/>
    <n v="29379.4"/>
    <n v="41728.909999999996"/>
    <n v="60389.54"/>
    <n v="1913.23"/>
    <n v="17558.810000000001"/>
    <n v="40565.930000000008"/>
    <n v="65914.73"/>
    <n v="101096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7.1799999999998"/>
    <n v="8575.77"/>
    <n v="13191.2"/>
    <n v="20710.59"/>
    <n v="27665.9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2438.16"/>
    <n v="1764.31"/>
    <n v="2944.56"/>
    <n v="0"/>
    <n v="0"/>
    <n v="0"/>
    <n v="9203843.6099999994"/>
    <n v="198536.12"/>
    <n v="227049.65000000002"/>
    <x v="0"/>
    <x v="0"/>
    <x v="0"/>
    <x v="0"/>
    <x v="0"/>
    <x v="0"/>
    <n v="72670.720000000001"/>
    <n v="0"/>
    <n v="0"/>
    <x v="0"/>
    <x v="0"/>
    <x v="0"/>
    <x v="0"/>
    <x v="0"/>
    <x v="0"/>
    <n v="9428952.4899999984"/>
    <n v="200300.43000000002"/>
    <n v="229994.21000000002"/>
    <x v="0"/>
    <x v="0"/>
    <x v="0"/>
    <x v="0"/>
    <x v="0"/>
    <x v="0"/>
    <x v="0"/>
    <x v="0"/>
    <x v="0"/>
    <x v="0"/>
    <x v="0"/>
    <x v="0"/>
  </r>
  <r>
    <s v="1891710581001"/>
    <x v="69"/>
    <x v="2"/>
    <x v="0"/>
    <x v="2"/>
    <x v="0"/>
    <x v="0"/>
    <x v="0"/>
    <x v="0"/>
    <x v="0"/>
    <n v="9618942.3599999994"/>
    <n v="-752461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592.34"/>
    <x v="0"/>
    <n v="61.84"/>
    <x v="0"/>
    <n v="0"/>
    <n v="154865.13"/>
    <x v="0"/>
    <n v="0"/>
    <n v="0"/>
    <n v="419304.39"/>
    <n v="414875.32"/>
    <x v="0"/>
    <n v="1390.81"/>
    <x v="0"/>
    <n v="398.69"/>
    <n v="0"/>
    <n v="2639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5"/>
    <x v="0"/>
    <x v="0"/>
    <n v="1953252.73"/>
    <n v="364519.31"/>
    <n v="419304.39"/>
    <n v="54785.080000000016"/>
    <n v="2008037.81"/>
    <n v="111281.50000000003"/>
    <n v="18.044668790409901"/>
    <n v="12117084.76"/>
    <n v="219792.29000000004"/>
    <n v="1.8139040400671429E-2"/>
    <n v="11897292.469999999"/>
    <n v="0.98186095959932851"/>
    <n v="9843797.0099999998"/>
    <n v="1.2086080663705192"/>
    <x v="0"/>
    <x v="0"/>
    <n v="4622.7299999999996"/>
    <n v="0"/>
    <n v="0"/>
    <x v="0"/>
    <n v="432906.8"/>
    <x v="0"/>
    <x v="0"/>
    <x v="0"/>
    <n v="4622.7299999999996"/>
    <n v="0"/>
    <n v="437529.52999999997"/>
    <n v="0"/>
    <n v="148844.06"/>
    <n v="0"/>
    <n v="10142809.91"/>
    <x v="0"/>
    <x v="0"/>
    <n v="79749.91"/>
    <x v="0"/>
    <x v="0"/>
    <n v="0"/>
    <n v="228593.97"/>
    <n v="0"/>
    <n v="10371403.879999999"/>
    <n v="4.2186143270702518E-2"/>
    <x v="0"/>
    <n v="3.1057537667274059E-2"/>
    <n v="0"/>
    <n v="4.2681150868576219E-2"/>
    <x v="0"/>
    <x v="0"/>
    <n v="0"/>
    <x v="0"/>
    <x v="0"/>
    <x v="0"/>
    <n v="2.0222449437314549E-2"/>
    <n v="0"/>
    <n v="0"/>
    <n v="4614.01"/>
    <n v="0"/>
    <n v="586950.30000000005"/>
    <x v="0"/>
    <x v="0"/>
    <n v="160897.21"/>
    <x v="0"/>
    <x v="0"/>
    <n v="0"/>
    <n v="165511.22"/>
    <n v="0"/>
    <n v="-752461.52"/>
    <n v="1.7197959644003915"/>
    <x v="0"/>
    <n v="0.99811366876283081"/>
    <n v="0"/>
    <n v="1.3558352513751228"/>
    <x v="0"/>
    <x v="0"/>
    <n v="0"/>
    <x v="0"/>
    <x v="0"/>
    <n v="0"/>
    <n v="35.803782613304264"/>
    <n v="0"/>
    <n v="48644843.640000001"/>
    <n v="12161210.91"/>
    <n v="5.0937404554889022E-2"/>
    <n v="207010.64"/>
    <n v="0.74810227145812402"/>
    <n v="2.5579498809958551E-2"/>
    <n v="7644589.1699999999"/>
    <n v="1911147.2925"/>
    <n v="0.11466427567356119"/>
    <n v="1.8019613476138629E-2"/>
    <n v="1.3495296522550926"/>
    <n v="52145.510000000009"/>
    <n v="0.10913969887017488"/>
    <n v="1.7151420326777311E-2"/>
    <n v="0"/>
    <n v="0"/>
    <n v="0"/>
    <n v="0"/>
    <n v="4871.42"/>
    <n v="144221.32999999999"/>
    <n v="563507.69999999995"/>
    <n v="140876.92499999999"/>
    <n v="0"/>
    <n v="0"/>
    <n v="0"/>
    <n v="0"/>
    <n v="355531.46"/>
    <n v="9709903.1099999994"/>
    <n v="37068138.149999999"/>
    <n v="9267034.5374999996"/>
    <x v="0"/>
    <x v="0"/>
    <x v="0"/>
    <x v="0"/>
    <x v="0"/>
    <x v="0"/>
    <x v="0"/>
    <x v="0"/>
    <n v="2512.2399999999998"/>
    <n v="79749.91"/>
    <n v="276003.98"/>
    <n v="69000.994999999995"/>
    <x v="0"/>
    <x v="0"/>
    <x v="0"/>
    <x v="0"/>
    <x v="0"/>
    <x v="0"/>
    <x v="0"/>
    <x v="0"/>
    <n v="0"/>
    <n v="0.13831704517968435"/>
    <n v="0"/>
    <n v="0.15346072513760717"/>
    <x v="0"/>
    <x v="0"/>
    <n v="0.14563500135034285"/>
    <x v="0"/>
    <x v="0"/>
    <n v="9972.44"/>
    <n v="235786.76"/>
    <n v="942162.15999999992"/>
    <n v="235540.53999999998"/>
    <n v="0.16935411628078972"/>
    <n v="4816.59"/>
    <n v="112286.5"/>
    <n v="523135.6"/>
    <n v="130783.9"/>
    <n v="0.14731446301876608"/>
    <n v="381516.14"/>
    <n v="9933874.3499999996"/>
    <n v="37907649.829999998"/>
    <n v="9476912.4574999996"/>
    <n v="0.16102972005320965"/>
    <n v="3614287.76"/>
    <n v="1544028.96"/>
    <n v="0.42720144673815347"/>
    <n v="-752461.52"/>
    <x v="0"/>
    <n v="-314931.99000000005"/>
    <n v="0"/>
    <n v="0.22400047023100794"/>
    <n v="2639.57"/>
    <n v="1950613.16"/>
    <n v="2005398.24"/>
    <n v="0.16550170934019282"/>
    <n v="219792.29000000007"/>
    <n v="1.0181390404006714"/>
    <n v="0.16255315116397306"/>
    <n v="752461.52"/>
    <n v="2033613.8"/>
    <n v="0.37001200522931149"/>
    <x v="0"/>
    <x v="0"/>
    <x v="0"/>
    <x v="0"/>
    <x v="0"/>
    <x v="0"/>
    <n v="281954.27500000002"/>
    <n v="10009147.25"/>
    <n v="10291101.525"/>
    <n v="1980645.27"/>
    <x v="0"/>
    <n v="1980645.27"/>
    <n v="0.19246193084272384"/>
    <n v="7685198.96"/>
    <n v="-2070258.7999999998"/>
    <x v="0"/>
    <n v="845413.35"/>
    <n v="2.3104115046207871"/>
    <n v="205282.98"/>
    <n v="207010.64"/>
    <n v="207010.64"/>
    <n v="52145.510000000009"/>
    <n v="52145.510000000009"/>
    <n v="54785.080000000009"/>
    <n v="54785.080000000009"/>
    <n v="0"/>
    <n v="0"/>
    <n v="0"/>
    <n v="0"/>
    <n v="0"/>
    <x v="0"/>
    <x v="0"/>
    <x v="0"/>
    <x v="0"/>
    <x v="0"/>
    <x v="0"/>
    <x v="0"/>
    <x v="0"/>
    <x v="0"/>
    <x v="0"/>
    <n v="8137.41"/>
    <n v="19441.02"/>
    <n v="23119.15"/>
    <n v="93523.75"/>
    <n v="182.38"/>
    <n v="445.65"/>
    <n v="289.3"/>
    <n v="586.23"/>
    <n v="0"/>
    <n v="260.75"/>
    <n v="503.1"/>
    <n v="2355.3199999999997"/>
    <n v="0"/>
    <n v="0"/>
    <n v="0"/>
    <n v="0"/>
    <n v="0"/>
    <n v="0"/>
    <n v="0"/>
    <n v="0"/>
    <x v="0"/>
    <x v="0"/>
    <n v="0"/>
    <n v="0"/>
    <n v="520698.01999999996"/>
    <n v="907809.32"/>
    <n v="1278752.03"/>
    <n v="2297215.71"/>
    <n v="4705428.03"/>
    <n v="27759.34"/>
    <n v="40605.64"/>
    <n v="27371.79"/>
    <n v="45780.679999999993"/>
    <n v="58833.440000000002"/>
    <n v="1187.08"/>
    <n v="20846.59"/>
    <n v="39542.86"/>
    <n v="63576.63"/>
    <n v="107402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93.66"/>
    <n v="8958.52"/>
    <n v="13858.47"/>
    <n v="20623.759999999998"/>
    <n v="32315.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4221.33000000002"/>
    <n v="1503.56"/>
    <n v="3119.1699999999996"/>
    <n v="0"/>
    <n v="0"/>
    <n v="0"/>
    <n v="9709903.1099999994"/>
    <n v="200350.88999999998"/>
    <n v="232555.91"/>
    <x v="0"/>
    <x v="0"/>
    <x v="0"/>
    <x v="0"/>
    <x v="0"/>
    <x v="0"/>
    <n v="79749.91"/>
    <n v="0"/>
    <n v="0"/>
    <x v="0"/>
    <x v="0"/>
    <x v="0"/>
    <x v="0"/>
    <x v="0"/>
    <x v="0"/>
    <n v="9933874.3500000015"/>
    <n v="201854.45"/>
    <n v="235675.08"/>
    <x v="0"/>
    <x v="0"/>
    <x v="0"/>
    <x v="0"/>
    <x v="0"/>
    <x v="0"/>
    <x v="0"/>
    <x v="0"/>
    <x v="0"/>
    <x v="0"/>
    <x v="0"/>
    <x v="0"/>
  </r>
  <r>
    <s v="1891710581001"/>
    <x v="69"/>
    <x v="3"/>
    <x v="0"/>
    <x v="3"/>
    <x v="0"/>
    <x v="0"/>
    <x v="0"/>
    <x v="0"/>
    <x v="0"/>
    <n v="10152915.82"/>
    <n v="-752461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7683.36"/>
    <x v="0"/>
    <n v="82.08"/>
    <x v="0"/>
    <n v="0"/>
    <n v="221543.46"/>
    <x v="0"/>
    <n v="0"/>
    <n v="0"/>
    <n v="571432.61"/>
    <n v="564285.71"/>
    <x v="0"/>
    <n v="1390.81"/>
    <x v="0"/>
    <n v="482.77"/>
    <n v="0"/>
    <n v="5273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5"/>
    <x v="0"/>
    <x v="0"/>
    <n v="1959167.95"/>
    <n v="499308.9"/>
    <n v="571432.61"/>
    <n v="72123.709999999963"/>
    <n v="2031291.66"/>
    <n v="100809.96999999996"/>
    <n v="20.149709993961913"/>
    <n v="12281894.93"/>
    <n v="304891.82000000007"/>
    <n v="2.4824493430184402E-2"/>
    <n v="11977003.109999999"/>
    <n v="0.97517550656981555"/>
    <n v="9961806.4499999993"/>
    <n v="1.2022922920772066"/>
    <x v="0"/>
    <x v="0"/>
    <n v="8637.4599999999991"/>
    <n v="0"/>
    <n v="0"/>
    <x v="0"/>
    <n v="430913.24"/>
    <x v="0"/>
    <x v="0"/>
    <x v="0"/>
    <n v="8637.4599999999991"/>
    <n v="0"/>
    <n v="439550.7"/>
    <n v="0"/>
    <n v="139901.26999999999"/>
    <n v="0"/>
    <n v="10661081.850000003"/>
    <x v="0"/>
    <x v="0"/>
    <n v="104394.22"/>
    <x v="0"/>
    <x v="0"/>
    <n v="0"/>
    <n v="244295.49"/>
    <n v="0"/>
    <n v="10905377.34"/>
    <n v="4.0305868040692673E-2"/>
    <x v="0"/>
    <n v="6.1739682563281953E-2"/>
    <n v="0"/>
    <n v="4.0419278837072227E-2"/>
    <x v="0"/>
    <x v="0"/>
    <n v="0"/>
    <x v="0"/>
    <x v="0"/>
    <x v="0"/>
    <n v="3.5356608507181198E-2"/>
    <n v="0"/>
    <n v="0"/>
    <n v="4614.01"/>
    <n v="0"/>
    <n v="586950.30000000005"/>
    <x v="0"/>
    <x v="0"/>
    <n v="160897.21"/>
    <x v="0"/>
    <x v="0"/>
    <n v="0"/>
    <n v="165511.22"/>
    <n v="0"/>
    <n v="-752461.52"/>
    <n v="1.711887889155904"/>
    <x v="0"/>
    <n v="0.53418597596978745"/>
    <n v="0"/>
    <n v="1.3621078340503068"/>
    <x v="0"/>
    <x v="0"/>
    <n v="0"/>
    <x v="0"/>
    <x v="0"/>
    <n v="0"/>
    <n v="19.162024484049709"/>
    <n v="0"/>
    <n v="60926738.57"/>
    <n v="12185347.714"/>
    <n v="5.4543407016312911E-2"/>
    <n v="288393.84999999998"/>
    <n v="0.76819758812471217"/>
    <n v="2.5580534697575558E-2"/>
    <n v="9603757.1199999992"/>
    <n v="1920751.4239999999"/>
    <n v="0.1126492097292856"/>
    <n v="1.775666440370894E-2"/>
    <n v="1.3782140681965356"/>
    <n v="66850.389999999985"/>
    <n v="0.10441287065785353"/>
    <n v="1.6458387130765469E-2"/>
    <n v="0"/>
    <n v="0"/>
    <n v="0"/>
    <n v="0"/>
    <n v="6324.74"/>
    <n v="131263.81"/>
    <n v="694771.51"/>
    <n v="138954.302"/>
    <n v="0"/>
    <n v="0"/>
    <n v="0"/>
    <n v="0"/>
    <n v="484670.69"/>
    <n v="10230168.609999999"/>
    <n v="47298306.759999998"/>
    <n v="9459661.352"/>
    <x v="0"/>
    <x v="0"/>
    <x v="0"/>
    <x v="0"/>
    <x v="0"/>
    <x v="0"/>
    <x v="0"/>
    <x v="0"/>
    <n v="3724.92"/>
    <n v="104394.22"/>
    <n v="380398.19999999995"/>
    <n v="76079.639999999985"/>
    <x v="0"/>
    <x v="0"/>
    <x v="0"/>
    <x v="0"/>
    <x v="0"/>
    <x v="0"/>
    <x v="0"/>
    <x v="0"/>
    <n v="0"/>
    <n v="0.13655007241157599"/>
    <n v="0"/>
    <n v="0.15370656685216189"/>
    <x v="0"/>
    <x v="0"/>
    <n v="0.14688239849715379"/>
    <x v="0"/>
    <x v="0"/>
    <n v="13508.83"/>
    <n v="218393.46"/>
    <n v="1160555.6199999999"/>
    <n v="232111.12399999998"/>
    <n v="0.17459951639370805"/>
    <n v="7258.96"/>
    <n v="125205.45"/>
    <n v="648341.04999999993"/>
    <n v="129668.20999999999"/>
    <n v="0.16794309106295213"/>
    <n v="522201.95"/>
    <n v="10465826.640000001"/>
    <n v="48373476.469999999"/>
    <n v="9674695.2939999998"/>
    <n v="0.16192818506352019"/>
    <n v="3790369.26"/>
    <n v="1184983.8500000001"/>
    <n v="0.31263018685414312"/>
    <n v="-752461.52"/>
    <x v="0"/>
    <n v="-312910.82"/>
    <n v="0"/>
    <n v="0.22435580369717667"/>
    <n v="5273.32"/>
    <n v="1953894.63"/>
    <n v="2026018.3399999999"/>
    <n v="0.16495975185809539"/>
    <n v="304891.82000000007"/>
    <n v="1.0248244934301844"/>
    <n v="0.16096390446910525"/>
    <n v="752461.52"/>
    <n v="2056867.6500000001"/>
    <n v="0.36582884659593923"/>
    <x v="0"/>
    <x v="0"/>
    <x v="0"/>
    <x v="0"/>
    <x v="0"/>
    <x v="0"/>
    <n v="283141.53499999997"/>
    <n v="10530628.01"/>
    <n v="10813769.545"/>
    <n v="1995229.8050000002"/>
    <x v="0"/>
    <n v="1995229.8050000002"/>
    <n v="0.18450826020446695"/>
    <n v="7912687.5800000001"/>
    <n v="-2605385.4099999997"/>
    <x v="0"/>
    <n v="865001.65"/>
    <n v="2.2649297258565921"/>
    <n v="286602.34999999998"/>
    <n v="288393.84999999998"/>
    <n v="288393.84999999998"/>
    <n v="66850.389999999985"/>
    <n v="66850.389999999985"/>
    <n v="72123.709999999992"/>
    <n v="72123.709999999992"/>
    <n v="0"/>
    <n v="0"/>
    <n v="0"/>
    <n v="0"/>
    <n v="0"/>
    <x v="0"/>
    <x v="0"/>
    <x v="0"/>
    <x v="0"/>
    <x v="0"/>
    <x v="0"/>
    <x v="0"/>
    <x v="0"/>
    <x v="0"/>
    <x v="0"/>
    <n v="10074.61"/>
    <n v="15369.37"/>
    <n v="22477.02"/>
    <n v="83342.81"/>
    <n v="646.05999999999995"/>
    <n v="981.01"/>
    <n v="1022.66"/>
    <n v="2388.92"/>
    <n v="0"/>
    <n v="479.64"/>
    <n v="598.29999999999995"/>
    <n v="2520.87"/>
    <n v="0"/>
    <n v="0"/>
    <n v="0"/>
    <n v="0"/>
    <n v="0"/>
    <n v="0"/>
    <n v="0"/>
    <n v="0"/>
    <x v="0"/>
    <x v="0"/>
    <n v="0"/>
    <n v="0"/>
    <n v="495513.56"/>
    <n v="961221.91"/>
    <n v="1318142.4099999999"/>
    <n v="2377676.35"/>
    <n v="5077614.38"/>
    <n v="29474.010000000002"/>
    <n v="43038.57"/>
    <n v="30646.55"/>
    <n v="51205.93"/>
    <n v="39362.21"/>
    <n v="1076.08"/>
    <n v="18936.82"/>
    <n v="40543.629999999997"/>
    <n v="65236.6"/>
    <n v="111392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51.8500000000004"/>
    <n v="10008.86"/>
    <n v="15466.04"/>
    <n v="25303.82"/>
    <n v="48763.6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31263.81"/>
    <n v="5038.6499999999996"/>
    <n v="3598.81"/>
    <n v="0"/>
    <n v="0"/>
    <n v="0"/>
    <n v="10230168.609999999"/>
    <n v="193727.27"/>
    <n v="237185.97"/>
    <x v="0"/>
    <x v="0"/>
    <x v="0"/>
    <x v="0"/>
    <x v="0"/>
    <x v="0"/>
    <n v="104394.22"/>
    <n v="0"/>
    <n v="0"/>
    <x v="0"/>
    <x v="0"/>
    <x v="0"/>
    <x v="0"/>
    <x v="0"/>
    <x v="0"/>
    <n v="10465826.639999999"/>
    <n v="198765.92"/>
    <n v="240784.78"/>
    <x v="0"/>
    <x v="0"/>
    <x v="0"/>
    <x v="0"/>
    <x v="0"/>
    <x v="0"/>
    <x v="0"/>
    <x v="0"/>
    <x v="0"/>
    <x v="0"/>
    <x v="0"/>
    <x v="0"/>
  </r>
  <r>
    <s v="1891713750001"/>
    <x v="70"/>
    <x v="0"/>
    <x v="0"/>
    <x v="0"/>
    <x v="0"/>
    <x v="0"/>
    <x v="0"/>
    <x v="0"/>
    <x v="0"/>
    <n v="8246329.4199999999"/>
    <n v="-341743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343.62"/>
    <x v="0"/>
    <n v="0"/>
    <x v="0"/>
    <n v="0"/>
    <n v="49532.33"/>
    <x v="0"/>
    <n v="0"/>
    <n v="0"/>
    <n v="124497.79"/>
    <n v="121571.64"/>
    <x v="0"/>
    <n v="0"/>
    <x v="0"/>
    <n v="2884.36"/>
    <n v="0"/>
    <n v="41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49110.27"/>
    <n v="102875.95"/>
    <n v="124497.79"/>
    <n v="21621.839999999997"/>
    <n v="1270732.1100000001"/>
    <n v="160809.52000000002"/>
    <n v="7.9020950376569745"/>
    <n v="10383721.99"/>
    <n v="208705.70999999996"/>
    <n v="2.0099316044958938E-2"/>
    <n v="10175016.279999999"/>
    <n v="0.97990068395504093"/>
    <n v="8881150.2200000007"/>
    <n v="1.145686766685498"/>
    <x v="21"/>
    <x v="0"/>
    <n v="325412.84999999998"/>
    <n v="0"/>
    <n v="0"/>
    <x v="0"/>
    <n v="40164.99"/>
    <x v="0"/>
    <x v="0"/>
    <x v="21"/>
    <n v="325412.84999999998"/>
    <n v="0"/>
    <n v="372658.00999999995"/>
    <n v="833351.20000000007"/>
    <n v="6009727.3899999997"/>
    <n v="0"/>
    <n v="1744994.72"/>
    <x v="0"/>
    <x v="0"/>
    <n v="0"/>
    <x v="0"/>
    <x v="0"/>
    <n v="833351.20000000007"/>
    <n v="6009727.3899999997"/>
    <n v="0"/>
    <n v="8588073.3100000005"/>
    <n v="4.3392504529051343E-2"/>
    <x v="24"/>
    <n v="5.414768905183235E-2"/>
    <n v="0"/>
    <n v="2.3017255891754219E-2"/>
    <x v="0"/>
    <x v="0"/>
    <n v="0"/>
    <x v="0"/>
    <x v="0"/>
    <x v="24"/>
    <n v="5.414768905183235E-2"/>
    <n v="0"/>
    <n v="15560.470000000001"/>
    <n v="289042.96000000002"/>
    <n v="0"/>
    <n v="35532.15"/>
    <x v="0"/>
    <x v="0"/>
    <n v="0"/>
    <x v="0"/>
    <x v="0"/>
    <n v="15560.470000000001"/>
    <n v="289042.96000000002"/>
    <n v="0"/>
    <n v="-341743.89"/>
    <n v="0.91704426264713879"/>
    <x v="22"/>
    <n v="0.88823462257252606"/>
    <n v="0"/>
    <n v="0.88465477023646721"/>
    <x v="0"/>
    <x v="0"/>
    <n v="0"/>
    <x v="0"/>
    <x v="0"/>
    <n v="2.1977537262523357"/>
    <n v="0.88823462257252606"/>
    <n v="0"/>
    <n v="20718899.939999998"/>
    <n v="10359449.969999999"/>
    <n v="5.7376401422980193E-2"/>
    <n v="71112.37999999999"/>
    <n v="0.69653596181143151"/>
    <n v="2.159201894383974E-2"/>
    <n v="2495966.23"/>
    <n v="1247983.115"/>
    <n v="0.20790512057528901"/>
    <n v="2.5045932047683801E-2"/>
    <n v="0.97341700532931963"/>
    <n v="21580.049999999988"/>
    <n v="0.20750328821556202"/>
    <n v="2.4997524072216729E-2"/>
    <n v="7898.15"/>
    <n v="826271.03"/>
    <n v="1738412.96"/>
    <n v="869206.48"/>
    <n v="74039.48"/>
    <n v="5684314.54"/>
    <n v="11470143.6"/>
    <n v="5735071.7999999998"/>
    <n v="0"/>
    <n v="0"/>
    <n v="0"/>
    <n v="0"/>
    <n v="32191.4"/>
    <n v="1704829.73"/>
    <n v="3509812.1"/>
    <n v="1754906.0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903945400867238"/>
    <n v="0.15491937869025457"/>
    <n v="0"/>
    <n v="0.2201239205939258"/>
    <x v="0"/>
    <x v="0"/>
    <n v="0"/>
    <x v="0"/>
    <x v="0"/>
    <n v="0"/>
    <n v="0"/>
    <n v="0"/>
    <n v="0"/>
    <n v="0"/>
    <n v="0"/>
    <n v="0"/>
    <n v="0"/>
    <n v="0"/>
    <n v="0"/>
    <n v="117195.84"/>
    <n v="8215415.3000000007"/>
    <n v="16718368.66"/>
    <n v="8359184.3300000001"/>
    <n v="0.16824010866141531"/>
    <n v="755913.41"/>
    <n v="948949.58"/>
    <n v="1.2553680983116835"/>
    <n v="-341743.89"/>
    <x v="0"/>
    <n v="30914.119999999937"/>
    <n v="2.4327802655431389E-2"/>
    <n v="0.29833876075648624"/>
    <n v="41.79"/>
    <n v="1249068.48"/>
    <n v="1270690.32"/>
    <n v="0.1223732994030207"/>
    <n v="208705.70999999993"/>
    <n v="1.020099316044959"/>
    <n v="0.11996214238969977"/>
    <n v="341743.89"/>
    <n v="1270732.1100000001"/>
    <n v="0.26893464587118993"/>
    <x v="0"/>
    <x v="0"/>
    <x v="0"/>
    <x v="0"/>
    <x v="0"/>
    <x v="0"/>
    <n v="252082.67"/>
    <n v="8930607.0700000003"/>
    <n v="9182689.7400000002"/>
    <n v="1259921.19"/>
    <x v="0"/>
    <n v="1259921.19"/>
    <n v="0.13720611560159277"/>
    <n v="8881150.2200000007"/>
    <n v="193036.16999999993"/>
    <x v="2"/>
    <n v="349678.26"/>
    <n v="3.5721702287125314"/>
    <n v="68228.01999999999"/>
    <n v="71112.37999999999"/>
    <n v="71112.37999999999"/>
    <n v="21580.049999999988"/>
    <n v="21580.049999999988"/>
    <n v="21621.839999999989"/>
    <n v="21621.839999999989"/>
    <n v="106823.09"/>
    <n v="167292.35999999999"/>
    <n v="194349.97"/>
    <n v="108738.69"/>
    <n v="249066.92"/>
    <x v="0"/>
    <x v="0"/>
    <x v="0"/>
    <x v="0"/>
    <x v="0"/>
    <x v="0"/>
    <x v="0"/>
    <x v="0"/>
    <x v="0"/>
    <x v="15"/>
    <n v="922433.75"/>
    <n v="888900.42"/>
    <n v="708438.73"/>
    <n v="3164541.6399999997"/>
    <n v="11489.59"/>
    <n v="13802.99"/>
    <n v="15530.16"/>
    <n v="76555.78"/>
    <n v="0"/>
    <n v="5710.47"/>
    <n v="5029.2299999999996"/>
    <n v="197294.63"/>
    <n v="0"/>
    <n v="0"/>
    <n v="0"/>
    <n v="0"/>
    <n v="0"/>
    <n v="0"/>
    <n v="0"/>
    <n v="0"/>
    <x v="0"/>
    <x v="0"/>
    <n v="0"/>
    <n v="0"/>
    <n v="586345.71"/>
    <n v="470996.81"/>
    <n v="170434.09"/>
    <n v="148468.96"/>
    <n v="328584.15999999997"/>
    <n v="1127.92"/>
    <n v="1169.6600000000001"/>
    <n v="1836.14"/>
    <n v="3986.6"/>
    <n v="16233.09"/>
    <n v="0"/>
    <n v="548.71"/>
    <n v="0"/>
    <n v="0"/>
    <n v="15262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26271.02999999991"/>
    <x v="0"/>
    <x v="23"/>
    <n v="5684314.5399999991"/>
    <n v="117378.52"/>
    <n v="208034.33000000002"/>
    <n v="0"/>
    <n v="0"/>
    <n v="0"/>
    <n v="1704829.73"/>
    <n v="24353.41"/>
    <n v="15811.580000000002"/>
    <x v="0"/>
    <x v="0"/>
    <x v="0"/>
    <x v="0"/>
    <x v="0"/>
    <x v="0"/>
    <n v="0"/>
    <n v="0"/>
    <n v="0"/>
    <x v="0"/>
    <x v="0"/>
    <x v="0"/>
    <x v="0"/>
    <x v="0"/>
    <x v="0"/>
    <n v="8215415.2999999989"/>
    <n v="141731.93000000002"/>
    <n v="230926.07999999999"/>
    <x v="0"/>
    <x v="0"/>
    <x v="0"/>
    <x v="0"/>
    <x v="0"/>
    <x v="0"/>
    <x v="0"/>
    <x v="0"/>
    <x v="0"/>
    <x v="0"/>
    <x v="0"/>
    <x v="0"/>
  </r>
  <r>
    <s v="1891713750001"/>
    <x v="70"/>
    <x v="1"/>
    <x v="0"/>
    <x v="1"/>
    <x v="0"/>
    <x v="0"/>
    <x v="0"/>
    <x v="0"/>
    <x v="0"/>
    <n v="8709580.4700000007"/>
    <n v="-341743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024.69"/>
    <x v="0"/>
    <n v="0"/>
    <x v="0"/>
    <n v="0"/>
    <n v="99967.81"/>
    <x v="0"/>
    <n v="0"/>
    <n v="0"/>
    <n v="237516.86"/>
    <n v="233603"/>
    <x v="0"/>
    <n v="0"/>
    <x v="0"/>
    <n v="3837.13"/>
    <n v="0"/>
    <n v="76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54862.23"/>
    <n v="200992.5"/>
    <n v="237516.86"/>
    <n v="36524.359999999986"/>
    <n v="1291386.5899999999"/>
    <n v="37856.630000000005"/>
    <n v="34.112560732426516"/>
    <n v="10806170.369999999"/>
    <n v="162292.64999999991"/>
    <n v="1.50185166847411E-2"/>
    <n v="10643877.720000001"/>
    <n v="0.98498148331525903"/>
    <n v="9246548.1799999997"/>
    <n v="1.1511190460265359"/>
    <x v="0"/>
    <x v="0"/>
    <n v="222633.18"/>
    <n v="0"/>
    <n v="0"/>
    <x v="0"/>
    <n v="15262.87"/>
    <x v="0"/>
    <x v="0"/>
    <x v="0"/>
    <n v="222633.18"/>
    <n v="0"/>
    <n v="237896.05"/>
    <n v="809843.29"/>
    <n v="6517694.5"/>
    <n v="0"/>
    <n v="1723786.57"/>
    <x v="0"/>
    <x v="0"/>
    <n v="0"/>
    <x v="0"/>
    <x v="0"/>
    <n v="809843.29"/>
    <n v="6517694.5"/>
    <n v="0"/>
    <n v="9051324.3600000013"/>
    <n v="2.6283010147257601E-2"/>
    <x v="0"/>
    <n v="3.4158271763121147E-2"/>
    <n v="0"/>
    <n v="8.8542690061682097E-3"/>
    <x v="0"/>
    <x v="0"/>
    <n v="0"/>
    <x v="0"/>
    <x v="0"/>
    <x v="0"/>
    <n v="3.4158271763121147E-2"/>
    <n v="0"/>
    <n v="8316.0499999999993"/>
    <n v="291460.63"/>
    <n v="0"/>
    <n v="36319.879999999997"/>
    <x v="0"/>
    <x v="0"/>
    <n v="0"/>
    <x v="0"/>
    <x v="0"/>
    <n v="8316.0499999999993"/>
    <n v="291460.63"/>
    <n v="0"/>
    <n v="-341743.89"/>
    <n v="1.4365261213878919"/>
    <x v="0"/>
    <n v="1.3091518074709261"/>
    <n v="0"/>
    <n v="2.3796232294450514"/>
    <x v="0"/>
    <x v="0"/>
    <n v="0"/>
    <x v="0"/>
    <x v="0"/>
    <n v="0"/>
    <n v="1.3091518074709261"/>
    <n v="0"/>
    <n v="31525070.309999995"/>
    <n v="10508356.769999998"/>
    <n v="5.7079034631977013E-2"/>
    <n v="136415.44"/>
    <n v="0.73281888032615661"/>
    <n v="1.999719885795237E-2"/>
    <n v="3750828.46"/>
    <n v="1250276.1533333333"/>
    <n v="0.17527820507152714"/>
    <n v="2.0854465145838399E-2"/>
    <n v="0.98498491482898765"/>
    <n v="36447.630000000005"/>
    <n v="0.17490998242025713"/>
    <n v="2.0810654299853969E-2"/>
    <n v="14696.55"/>
    <n v="809843.29"/>
    <n v="2548256.25"/>
    <n v="849418.75"/>
    <n v="142027.38"/>
    <n v="6295061.3200000003"/>
    <n v="17765204.920000002"/>
    <n v="5921734.9733333336"/>
    <n v="0"/>
    <n v="0"/>
    <n v="0"/>
    <n v="0"/>
    <n v="61260.76"/>
    <n v="1708523.7"/>
    <n v="5218335.8"/>
    <n v="1739445.266666666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38113415791681"/>
    <n v="0.14390449485454063"/>
    <n v="0"/>
    <n v="0.21131136865511796"/>
    <x v="0"/>
    <x v="0"/>
    <n v="0"/>
    <x v="0"/>
    <x v="0"/>
    <n v="0"/>
    <n v="0"/>
    <n v="0"/>
    <n v="0"/>
    <n v="0"/>
    <n v="0"/>
    <n v="0"/>
    <n v="0"/>
    <n v="0"/>
    <n v="0"/>
    <n v="224859.31"/>
    <n v="8813428.3100000005"/>
    <n v="25531796.969999999"/>
    <n v="8510598.9900000002"/>
    <n v="0.15852654573259362"/>
    <n v="962156.81"/>
    <n v="691978.08"/>
    <n v="0.71919470174513433"/>
    <n v="-341743.89"/>
    <x v="0"/>
    <n v="-103847.84000000003"/>
    <n v="0"/>
    <n v="0.1895794170169581"/>
    <n v="76.73"/>
    <n v="1254785.5"/>
    <n v="1291309.8599999999"/>
    <n v="0.11949745523029358"/>
    <n v="162292.65"/>
    <n v="1.0150185166847412"/>
    <n v="0.11772933524463848"/>
    <n v="341743.89"/>
    <n v="1291386.5899999999"/>
    <n v="0.26463329621534948"/>
    <x v="0"/>
    <x v="0"/>
    <x v="0"/>
    <x v="0"/>
    <x v="0"/>
    <x v="0"/>
    <n v="353397.85499999998"/>
    <n v="9407396.5800000001"/>
    <n v="9760794.4350000005"/>
    <n v="1273124.4099999999"/>
    <x v="0"/>
    <n v="1273124.4099999999"/>
    <n v="0.1304324579805578"/>
    <n v="9246548.1799999997"/>
    <n v="-270178.7300000001"/>
    <x v="0"/>
    <n v="349800.19"/>
    <n v="3.5873686346482545"/>
    <n v="132578.31"/>
    <n v="136415.44"/>
    <n v="136415.44"/>
    <n v="36447.630000000005"/>
    <n v="36447.630000000005"/>
    <n v="36524.360000000008"/>
    <n v="36524.360000000008"/>
    <n v="49961.25"/>
    <n v="232250.3"/>
    <n v="190011.78"/>
    <n v="106962.15"/>
    <n v="230657.81"/>
    <x v="0"/>
    <x v="0"/>
    <x v="0"/>
    <x v="0"/>
    <x v="0"/>
    <x v="0"/>
    <x v="0"/>
    <x v="0"/>
    <x v="0"/>
    <x v="0"/>
    <n v="795527.89"/>
    <n v="869636.76"/>
    <n v="808213.93"/>
    <n v="3821682.7399999998"/>
    <n v="3053.66"/>
    <n v="4408.87"/>
    <n v="3724.01"/>
    <n v="6950.35"/>
    <n v="0"/>
    <n v="1652.66"/>
    <n v="4815.53"/>
    <n v="198028.09999999998"/>
    <n v="0"/>
    <n v="0"/>
    <n v="0"/>
    <n v="0"/>
    <n v="0"/>
    <n v="0"/>
    <n v="0"/>
    <n v="0"/>
    <x v="0"/>
    <x v="0"/>
    <n v="0"/>
    <n v="0"/>
    <n v="591632.43999999994"/>
    <n v="444761.46"/>
    <n v="177356.1"/>
    <n v="153793.1"/>
    <n v="340980.6"/>
    <n v="0"/>
    <n v="0"/>
    <n v="0"/>
    <n v="0"/>
    <n v="0"/>
    <n v="0"/>
    <n v="0"/>
    <n v="0"/>
    <n v="0"/>
    <n v="15262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9843.29"/>
    <x v="0"/>
    <x v="0"/>
    <n v="6295061.3200000003"/>
    <n v="18136.89"/>
    <n v="204496.28999999998"/>
    <n v="0"/>
    <n v="0"/>
    <n v="0"/>
    <n v="1708523.7000000002"/>
    <n v="0"/>
    <n v="15262.87"/>
    <x v="0"/>
    <x v="0"/>
    <x v="0"/>
    <x v="0"/>
    <x v="0"/>
    <x v="0"/>
    <n v="0"/>
    <n v="0"/>
    <n v="0"/>
    <x v="0"/>
    <x v="0"/>
    <x v="0"/>
    <x v="0"/>
    <x v="0"/>
    <x v="0"/>
    <n v="8813428.3100000005"/>
    <n v="18136.89"/>
    <n v="219759.15999999997"/>
    <x v="0"/>
    <x v="0"/>
    <x v="0"/>
    <x v="0"/>
    <x v="0"/>
    <x v="0"/>
    <x v="0"/>
    <x v="0"/>
    <x v="0"/>
    <x v="0"/>
    <x v="0"/>
    <x v="0"/>
  </r>
  <r>
    <s v="1891713750001"/>
    <x v="70"/>
    <x v="2"/>
    <x v="0"/>
    <x v="2"/>
    <x v="0"/>
    <x v="0"/>
    <x v="0"/>
    <x v="0"/>
    <x v="0"/>
    <n v="9250934.4000000004"/>
    <n v="-341743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841.97"/>
    <x v="0"/>
    <n v="0"/>
    <x v="0"/>
    <n v="665"/>
    <n v="158455.81"/>
    <x v="0"/>
    <n v="0"/>
    <n v="0"/>
    <n v="387406.49"/>
    <n v="369376.65"/>
    <x v="0"/>
    <n v="0"/>
    <x v="0"/>
    <n v="6373.28"/>
    <n v="0"/>
    <n v="11656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60042.8500000001"/>
    <n v="315962.78000000003"/>
    <n v="387406.49"/>
    <n v="71443.709999999963"/>
    <n v="1331486.56"/>
    <n v="55125.449999999953"/>
    <n v="24.153754028311809"/>
    <n v="10998189.02"/>
    <n v="135023.32"/>
    <n v="1.227686846938734E-2"/>
    <n v="10863165.700000001"/>
    <n v="0.98772313153061275"/>
    <n v="9390357.2199999988"/>
    <n v="1.1568426467166926"/>
    <x v="0"/>
    <x v="0"/>
    <n v="222340.78"/>
    <n v="0"/>
    <n v="0"/>
    <x v="0"/>
    <n v="27387.86"/>
    <x v="0"/>
    <x v="0"/>
    <x v="0"/>
    <n v="222340.78"/>
    <n v="0"/>
    <n v="249728.64000000001"/>
    <n v="984532.92"/>
    <n v="6872807.5800000001"/>
    <n v="0"/>
    <n v="1735337.7899999998"/>
    <x v="0"/>
    <x v="0"/>
    <n v="0"/>
    <x v="0"/>
    <x v="0"/>
    <n v="984532.92"/>
    <n v="6872807.5800000001"/>
    <n v="0"/>
    <n v="9592678.290000001"/>
    <n v="2.6033254994106549E-2"/>
    <x v="0"/>
    <n v="3.2350793676665102E-2"/>
    <n v="0"/>
    <n v="1.578243737779721E-2"/>
    <x v="0"/>
    <x v="0"/>
    <n v="0"/>
    <x v="0"/>
    <x v="0"/>
    <x v="0"/>
    <n v="3.2350793676665102E-2"/>
    <n v="0"/>
    <n v="10062.93"/>
    <n v="294131.42000000004"/>
    <n v="0"/>
    <n v="36624.869999999995"/>
    <x v="0"/>
    <x v="0"/>
    <n v="0"/>
    <x v="0"/>
    <x v="0"/>
    <n v="10062.93"/>
    <n v="294131.42000000004"/>
    <n v="0"/>
    <n v="-341743.89"/>
    <n v="1.3684609422451506"/>
    <x v="0"/>
    <n v="1.3228856172943175"/>
    <n v="0"/>
    <n v="1.3372665845378207"/>
    <x v="0"/>
    <x v="0"/>
    <n v="0"/>
    <x v="0"/>
    <x v="0"/>
    <n v="0"/>
    <n v="1.3228856172943175"/>
    <n v="0"/>
    <n v="42523259.329999998"/>
    <n v="10630814.8325"/>
    <n v="5.9621322540799701E-2"/>
    <n v="218242.96000000002"/>
    <n v="0.72605233176822737"/>
    <n v="2.114162305911841E-2"/>
    <n v="5010871.3100000005"/>
    <n v="1252717.8275000001"/>
    <n v="0.22812387093613079"/>
    <n v="2.688174373297738E-2"/>
    <n v="1.0278058756758521"/>
    <n v="59787.150000000023"/>
    <n v="0.19090380511089206"/>
    <n v="2.249579206937994E-2"/>
    <n v="22644.09"/>
    <n v="984532.92"/>
    <n v="3532789.17"/>
    <n v="883197.29249999998"/>
    <n v="222850.08"/>
    <n v="6650466.7999999998"/>
    <n v="24415671.720000003"/>
    <n v="6103917.9300000006"/>
    <n v="0"/>
    <n v="0"/>
    <n v="0"/>
    <n v="0"/>
    <n v="92182.399999999994"/>
    <n v="1707949.93"/>
    <n v="6926285.7299999995"/>
    <n v="1731571.4324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255506982320148"/>
    <n v="0.14603740257038481"/>
    <n v="0"/>
    <n v="0.21294507005560687"/>
    <x v="0"/>
    <x v="0"/>
    <n v="0"/>
    <x v="0"/>
    <x v="0"/>
    <n v="0"/>
    <n v="0"/>
    <n v="0"/>
    <n v="0"/>
    <n v="0"/>
    <n v="0"/>
    <n v="0"/>
    <n v="0"/>
    <n v="0"/>
    <n v="0"/>
    <n v="356457.24"/>
    <n v="9342949.6500000004"/>
    <n v="34874746.619999997"/>
    <n v="8718686.6549999993"/>
    <n v="0.16353712622328437"/>
    <n v="1091213.46"/>
    <n v="535207.56000000006"/>
    <n v="0.49047008639354583"/>
    <n v="-341743.89"/>
    <x v="0"/>
    <n v="-92015.25"/>
    <n v="0"/>
    <n v="0.19819059328022059"/>
    <n v="11656.56"/>
    <n v="1248386.29"/>
    <n v="1319830"/>
    <n v="0.12000430230830858"/>
    <n v="135023.31999999998"/>
    <n v="1.0122768684693872"/>
    <n v="0.1185488931400369"/>
    <n v="341743.89"/>
    <n v="1331486.56"/>
    <n v="0.25666341686543198"/>
    <x v="0"/>
    <x v="0"/>
    <x v="0"/>
    <x v="0"/>
    <x v="0"/>
    <x v="0"/>
    <n v="353799.15"/>
    <n v="9755383.1600000001"/>
    <n v="10109182.310000001"/>
    <n v="1295764.7050000001"/>
    <x v="0"/>
    <n v="1295764.7050000001"/>
    <n v="0.1281770043575364"/>
    <n v="9390357.2200000007"/>
    <n v="-556005.89999999991"/>
    <x v="0"/>
    <n v="349998.06"/>
    <n v="3.6001423836463555"/>
    <n v="212534.68000000002"/>
    <n v="218907.96000000002"/>
    <n v="218242.96000000002"/>
    <n v="59787.150000000023"/>
    <n v="59787.150000000023"/>
    <n v="71443.710000000021"/>
    <n v="71443.710000000021"/>
    <n v="131647.95000000001"/>
    <n v="281818.96000000002"/>
    <n v="128229.46"/>
    <n v="152145.29999999999"/>
    <n v="290691.25"/>
    <x v="0"/>
    <x v="0"/>
    <x v="0"/>
    <x v="0"/>
    <x v="0"/>
    <x v="0"/>
    <x v="0"/>
    <x v="0"/>
    <x v="0"/>
    <x v="0"/>
    <n v="541921.51"/>
    <n v="1164342.6299999999"/>
    <n v="1019929.38"/>
    <n v="3924273.28"/>
    <n v="2694.96"/>
    <n v="4494.1499999999996"/>
    <n v="3235.91"/>
    <n v="6044.9400000000005"/>
    <n v="0"/>
    <n v="1878.35"/>
    <n v="4884.34"/>
    <n v="199108.13"/>
    <n v="0"/>
    <n v="0"/>
    <n v="0"/>
    <n v="0"/>
    <n v="0"/>
    <n v="0"/>
    <n v="0"/>
    <n v="0"/>
    <x v="0"/>
    <x v="0"/>
    <n v="0"/>
    <n v="0"/>
    <n v="509273.33"/>
    <n v="478342.91"/>
    <n v="215047.97"/>
    <n v="146665.10999999999"/>
    <n v="358620.61"/>
    <n v="1909.96"/>
    <n v="2909.9"/>
    <n v="3109.21"/>
    <n v="3283.38"/>
    <n v="0"/>
    <n v="0"/>
    <n v="912.54"/>
    <n v="0"/>
    <n v="0"/>
    <n v="15262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84532.91999999993"/>
    <x v="0"/>
    <x v="0"/>
    <n v="6650466.7999999998"/>
    <n v="16469.96"/>
    <n v="205870.82"/>
    <n v="0"/>
    <n v="0"/>
    <n v="0"/>
    <n v="1707949.9299999997"/>
    <n v="11212.45"/>
    <n v="16175.41"/>
    <x v="0"/>
    <x v="0"/>
    <x v="0"/>
    <x v="0"/>
    <x v="0"/>
    <x v="0"/>
    <n v="0"/>
    <n v="0"/>
    <n v="0"/>
    <x v="0"/>
    <x v="0"/>
    <x v="0"/>
    <x v="0"/>
    <x v="0"/>
    <x v="0"/>
    <n v="9342949.6499999985"/>
    <n v="27682.41"/>
    <n v="222046.23"/>
    <x v="0"/>
    <x v="0"/>
    <x v="0"/>
    <x v="0"/>
    <x v="0"/>
    <x v="0"/>
    <x v="0"/>
    <x v="0"/>
    <x v="0"/>
    <x v="0"/>
    <x v="0"/>
    <x v="0"/>
  </r>
  <r>
    <s v="1891713750001"/>
    <x v="70"/>
    <x v="3"/>
    <x v="0"/>
    <x v="3"/>
    <x v="0"/>
    <x v="0"/>
    <x v="0"/>
    <x v="0"/>
    <x v="0"/>
    <n v="9665434.1099999994"/>
    <n v="-341743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8018.62"/>
    <x v="0"/>
    <n v="0"/>
    <x v="0"/>
    <n v="2090"/>
    <n v="235711.31"/>
    <x v="0"/>
    <n v="0"/>
    <n v="0"/>
    <n v="530979.65"/>
    <n v="512067.89"/>
    <x v="0"/>
    <n v="0"/>
    <x v="0"/>
    <n v="7198.5"/>
    <n v="0"/>
    <n v="11713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63165"/>
    <n v="445819.93"/>
    <n v="530979.65"/>
    <n v="85159.72000000003"/>
    <n v="1348324.72"/>
    <n v="-37725.010000000024"/>
    <n v="-35.740871109113002"/>
    <n v="10555053.789999999"/>
    <n v="94353.47000000003"/>
    <n v="8.9391747192602393E-3"/>
    <n v="10460700.319999998"/>
    <n v="0.99106082528073969"/>
    <n v="8954177.8499999996"/>
    <n v="1.1682479949848215"/>
    <x v="0"/>
    <x v="0"/>
    <n v="119620.38"/>
    <n v="0"/>
    <n v="0"/>
    <x v="0"/>
    <n v="35203.75"/>
    <x v="0"/>
    <x v="0"/>
    <x v="0"/>
    <n v="119620.38"/>
    <n v="0"/>
    <n v="154824.13"/>
    <n v="952831.66"/>
    <n v="7089458.5199999996"/>
    <n v="0"/>
    <n v="1964887.82"/>
    <x v="0"/>
    <x v="0"/>
    <n v="0"/>
    <x v="0"/>
    <x v="0"/>
    <n v="952831.66"/>
    <n v="7089458.5199999996"/>
    <n v="0"/>
    <n v="10007178"/>
    <n v="1.547130769533629E-2"/>
    <x v="0"/>
    <n v="1.6872992438356209E-2"/>
    <n v="0"/>
    <n v="1.7916417233427601E-2"/>
    <x v="0"/>
    <x v="0"/>
    <n v="0"/>
    <x v="0"/>
    <x v="0"/>
    <x v="0"/>
    <n v="1.6872992438356209E-2"/>
    <n v="0"/>
    <n v="9745.92"/>
    <n v="168630.11"/>
    <n v="0"/>
    <n v="42866.76"/>
    <x v="0"/>
    <x v="0"/>
    <n v="0"/>
    <x v="0"/>
    <x v="0"/>
    <n v="9745.92"/>
    <n v="168630.11"/>
    <n v="0"/>
    <n v="-341743.89"/>
    <n v="2.2073037968952254"/>
    <x v="0"/>
    <n v="1.4097105359471354"/>
    <n v="0"/>
    <n v="1.217675957816994"/>
    <x v="0"/>
    <x v="0"/>
    <n v="0"/>
    <x v="0"/>
    <x v="0"/>
    <n v="0"/>
    <n v="1.4097105359471354"/>
    <n v="0"/>
    <n v="53078313.119999997"/>
    <n v="10615662.624"/>
    <n v="6.6612321345000572E-2"/>
    <n v="309157.77"/>
    <n v="0.76243048977873007"/>
    <n v="2.3972395225208321E-2"/>
    <n v="6274036.3100000005"/>
    <n v="1254807.2620000001"/>
    <n v="0.20360031993503083"/>
    <n v="2.4066247115126869E-2"/>
    <n v="1.124783413779094"/>
    <n v="73446.460000000021"/>
    <n v="0.17559619446958544"/>
    <n v="2.075606467577959E-2"/>
    <n v="31119.53"/>
    <n v="952831.66"/>
    <n v="4485620.83"/>
    <n v="897124.16599999997"/>
    <n v="303192.15000000002"/>
    <n v="6969838.1399999997"/>
    <n v="31385509.860000003"/>
    <n v="6277101.972000001"/>
    <n v="0"/>
    <n v="0"/>
    <n v="0"/>
    <n v="0"/>
    <n v="128178.47"/>
    <n v="1929684.07"/>
    <n v="8855969.7999999989"/>
    <n v="1771193.959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.10406429069485126"/>
    <n v="0.14490388304305213"/>
    <n v="0"/>
    <n v="0.21710519496125658"/>
    <x v="0"/>
    <x v="0"/>
    <n v="0"/>
    <x v="0"/>
    <x v="0"/>
    <n v="0"/>
    <n v="0"/>
    <n v="0"/>
    <n v="0"/>
    <n v="0"/>
    <n v="0"/>
    <n v="0"/>
    <n v="0"/>
    <n v="0"/>
    <n v="0"/>
    <n v="496843.31"/>
    <n v="9852353.8699999992"/>
    <n v="44727100.489999995"/>
    <n v="8945420.0979999993"/>
    <n v="0.16662492243748844"/>
    <n v="626524.51"/>
    <n v="376909.96"/>
    <n v="0.60158853162823589"/>
    <n v="-341743.89"/>
    <x v="0"/>
    <n v="-186919.76"/>
    <n v="0"/>
    <n v="0.1225684134693409"/>
    <n v="11713.26"/>
    <n v="1251451.74"/>
    <n v="1336611.46"/>
    <n v="0.1266323683983803"/>
    <n v="94353.470000000059"/>
    <n v="1.0089391747192602"/>
    <n v="0.12551040892392354"/>
    <n v="341743.89"/>
    <n v="1348324.72"/>
    <n v="0.25345815064489807"/>
    <x v="0"/>
    <x v="0"/>
    <x v="0"/>
    <x v="0"/>
    <x v="0"/>
    <x v="0"/>
    <n v="152758.97"/>
    <n v="9872625.8899999987"/>
    <n v="10025384.859999999"/>
    <n v="1305744.8600000001"/>
    <x v="0"/>
    <n v="1305744.8600000001"/>
    <n v="0.13024386377522071"/>
    <n v="8954177.8499999996"/>
    <n v="-249614.55"/>
    <x v="0"/>
    <n v="350159.99"/>
    <n v="3.6073938658725688"/>
    <n v="304049.27"/>
    <n v="311247.77"/>
    <n v="309157.77"/>
    <n v="73446.460000000021"/>
    <n v="73446.460000000021"/>
    <n v="85159.720000000016"/>
    <n v="85159.720000000016"/>
    <n v="123636.79"/>
    <n v="234577.13"/>
    <n v="168502.59"/>
    <n v="146863.54999999999"/>
    <n v="279251.59999999998"/>
    <x v="0"/>
    <x v="0"/>
    <x v="0"/>
    <x v="0"/>
    <x v="0"/>
    <x v="0"/>
    <x v="0"/>
    <x v="0"/>
    <x v="0"/>
    <x v="0"/>
    <n v="704242.19"/>
    <n v="1355699.98"/>
    <n v="994896.6"/>
    <n v="3914999.37"/>
    <n v="6369.01"/>
    <n v="9438.6200000000008"/>
    <n v="7988.5"/>
    <n v="25743.370000000003"/>
    <n v="0"/>
    <n v="3271.27"/>
    <n v="5163.03"/>
    <n v="61646.58"/>
    <n v="0"/>
    <n v="0"/>
    <n v="0"/>
    <n v="0"/>
    <n v="0"/>
    <n v="0"/>
    <n v="0"/>
    <n v="0"/>
    <x v="0"/>
    <x v="0"/>
    <n v="0"/>
    <n v="0"/>
    <n v="565405.51"/>
    <n v="664322.31000000006"/>
    <n v="214497.18"/>
    <n v="142558.70000000001"/>
    <n v="342900.37"/>
    <n v="2325.44"/>
    <n v="3542.91"/>
    <n v="3785.58"/>
    <n v="3553.51"/>
    <n v="4711.8500000000004"/>
    <n v="0"/>
    <n v="1111.05"/>
    <n v="912.54"/>
    <n v="0"/>
    <n v="15260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52831.66"/>
    <x v="0"/>
    <x v="0"/>
    <n v="6969838.1400000006"/>
    <n v="49539.5"/>
    <n v="70080.88"/>
    <n v="0"/>
    <n v="0"/>
    <n v="0"/>
    <n v="1929684.0699999998"/>
    <n v="17919.29"/>
    <n v="17284.46"/>
    <x v="0"/>
    <x v="0"/>
    <x v="0"/>
    <x v="0"/>
    <x v="0"/>
    <x v="0"/>
    <n v="0"/>
    <n v="0"/>
    <n v="0"/>
    <x v="0"/>
    <x v="0"/>
    <x v="0"/>
    <x v="0"/>
    <x v="0"/>
    <x v="0"/>
    <n v="9852353.8699999992"/>
    <n v="67458.790000000008"/>
    <n v="87365.34"/>
    <x v="0"/>
    <x v="0"/>
    <x v="0"/>
    <x v="0"/>
    <x v="0"/>
    <x v="0"/>
    <x v="0"/>
    <x v="0"/>
    <x v="0"/>
    <x v="0"/>
    <x v="0"/>
    <x v="0"/>
  </r>
  <r>
    <s v="1891714633001"/>
    <x v="71"/>
    <x v="0"/>
    <x v="0"/>
    <x v="0"/>
    <x v="0"/>
    <x v="0"/>
    <x v="0"/>
    <x v="0"/>
    <x v="0"/>
    <n v="5296131.7"/>
    <n v="-142862.48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296.2"/>
    <x v="0"/>
    <n v="0"/>
    <x v="0"/>
    <n v="0"/>
    <n v="41463.730000000003"/>
    <x v="0"/>
    <n v="1628.22"/>
    <n v="0"/>
    <n v="84357.3"/>
    <n v="81226.649999999994"/>
    <x v="0"/>
    <n v="0"/>
    <x v="0"/>
    <n v="1603.27"/>
    <n v="0"/>
    <n v="1527.38"/>
    <x v="0"/>
    <x v="0"/>
    <x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88131.9199999999"/>
    <x v="0"/>
    <x v="0"/>
    <x v="0"/>
    <x v="0"/>
    <x v="0"/>
    <x v="0"/>
    <x v="0"/>
    <x v="0"/>
    <x v="0"/>
    <x v="0"/>
    <x v="0"/>
    <x v="1"/>
    <x v="0"/>
    <x v="0"/>
    <n v="939082.13"/>
    <n v="75388.149999999994"/>
    <n v="84357.3"/>
    <n v="8969.1500000000087"/>
    <n v="948051.28"/>
    <n v="372262.03"/>
    <n v="2.546731075420182"/>
    <n v="6753212.1600000001"/>
    <n v="697567.83999999985"/>
    <n v="0.10329422850532802"/>
    <n v="6055644.3200000003"/>
    <n v="0.89670577149467201"/>
    <n v="5466803.7199999997"/>
    <n v="1.1077120434826953"/>
    <x v="0"/>
    <x v="0"/>
    <n v="23014.74"/>
    <n v="0"/>
    <n v="0"/>
    <x v="0"/>
    <n v="112982.29"/>
    <x v="0"/>
    <x v="0"/>
    <x v="0"/>
    <n v="23014.74"/>
    <n v="0"/>
    <n v="135997.03"/>
    <n v="0"/>
    <n v="597939.17999999993"/>
    <n v="37390.57"/>
    <n v="4763610.82"/>
    <x v="0"/>
    <x v="0"/>
    <n v="40053.61"/>
    <x v="0"/>
    <x v="0"/>
    <n v="0"/>
    <n v="637992.78999999992"/>
    <n v="37390.57"/>
    <n v="5438994.1800000006"/>
    <n v="2.500407713251129E-2"/>
    <x v="0"/>
    <n v="3.849010195317859E-2"/>
    <n v="0"/>
    <n v="2.3717783477534379E-2"/>
    <x v="0"/>
    <x v="0"/>
    <n v="0"/>
    <x v="0"/>
    <x v="0"/>
    <x v="0"/>
    <n v="3.6073667854459618E-2"/>
    <n v="0"/>
    <n v="0"/>
    <n v="17643.66"/>
    <n v="439.64"/>
    <n v="124058.59"/>
    <x v="0"/>
    <x v="0"/>
    <n v="720.59"/>
    <x v="0"/>
    <x v="0"/>
    <n v="0"/>
    <n v="18364.25"/>
    <n v="439.64"/>
    <n v="-142862.48000000001"/>
    <n v="1.0504823524454909"/>
    <x v="0"/>
    <n v="0.76662434596263085"/>
    <n v="0"/>
    <n v="1.0980357186953813"/>
    <x v="0"/>
    <x v="0"/>
    <n v="0"/>
    <x v="0"/>
    <x v="0"/>
    <n v="0"/>
    <n v="0.79793428037857472"/>
    <n v="0"/>
    <n v="13242048.949999999"/>
    <n v="6621024.4749999996"/>
    <n v="7.5149210198320562E-2"/>
    <n v="50533.719999999994"/>
    <n v="0.82051608312231927"/>
    <n v="4.0870913711582378E-2"/>
    <n v="1867413.17"/>
    <n v="933706.58499999996"/>
    <n v="0.11527154432567277"/>
    <n v="1.6255762292737959E-2"/>
    <n v="1.2521022817503968"/>
    <n v="9069.9899999999907"/>
    <n v="0.11656754032638625"/>
    <n v="1.6438525550081119E-2"/>
    <n v="0"/>
    <n v="0"/>
    <n v="0"/>
    <n v="0"/>
    <n v="7568.46"/>
    <n v="574924.43999999994"/>
    <n v="1189790.6099999999"/>
    <n v="594895.30499999993"/>
    <n v="307.77"/>
    <n v="37390.57"/>
    <n v="75935.48000000001"/>
    <n v="37967.740000000005"/>
    <n v="67446.98"/>
    <n v="4650628.53"/>
    <n v="9090045.9100000001"/>
    <n v="4545022.9550000001"/>
    <x v="0"/>
    <x v="0"/>
    <x v="0"/>
    <x v="0"/>
    <x v="0"/>
    <x v="0"/>
    <x v="0"/>
    <x v="0"/>
    <n v="525.91"/>
    <n v="40053.61"/>
    <n v="82080.69"/>
    <n v="41040.345000000001"/>
    <x v="0"/>
    <x v="0"/>
    <x v="0"/>
    <x v="0"/>
    <x v="0"/>
    <x v="0"/>
    <x v="0"/>
    <x v="0"/>
    <n v="0"/>
    <n v="0.15266807325030077"/>
    <n v="9.7273106063199943E-2"/>
    <n v="0.17807693558722631"/>
    <x v="0"/>
    <x v="0"/>
    <n v="0.15377356111406956"/>
    <x v="0"/>
    <x v="0"/>
    <n v="116.88"/>
    <n v="5594.11"/>
    <n v="51389.91"/>
    <n v="25694.955000000002"/>
    <n v="5.4585034299534672E-2"/>
    <n v="0"/>
    <n v="0"/>
    <n v="0"/>
    <n v="0"/>
    <n v="0"/>
    <n v="77442.78"/>
    <n v="5302997.1500000004"/>
    <n v="10437852.690000001"/>
    <n v="5218926.3450000007"/>
    <n v="0.17806600411027643"/>
    <n v="2454296.15"/>
    <n v="834084.19"/>
    <n v="0.33984659512259757"/>
    <n v="-142862.48000000001"/>
    <x v="0"/>
    <n v="-6865.4500000000116"/>
    <n v="0"/>
    <n v="0.1448191011791482"/>
    <n v="1527.38"/>
    <n v="937554.75"/>
    <n v="946523.9"/>
    <n v="0.14015906469018738"/>
    <n v="697567.83999999985"/>
    <n v="1.103294228505328"/>
    <n v="0.12703688741312991"/>
    <n v="142862.48000000001"/>
    <n v="953587.84"/>
    <n v="0.14981575268409464"/>
    <x v="0"/>
    <x v="0"/>
    <x v="0"/>
    <x v="0"/>
    <x v="0"/>
    <x v="0"/>
    <n v="134146.66"/>
    <n v="5610142.71"/>
    <n v="5744289.3700000001"/>
    <n v="943566.70499999984"/>
    <x v="0"/>
    <n v="943566.70499999984"/>
    <n v="0.16426169439301763"/>
    <n v="4490140.34"/>
    <n v="-1620211.96"/>
    <x v="0"/>
    <n v="454902.93"/>
    <n v="2.0643571805527832"/>
    <n v="48930.45"/>
    <n v="50533.719999999994"/>
    <n v="50533.719999999994"/>
    <n v="9069.9899999999907"/>
    <n v="9069.9899999999907"/>
    <n v="8969.1499999999924"/>
    <n v="8969.1499999999924"/>
    <n v="0"/>
    <n v="0"/>
    <n v="0"/>
    <n v="0"/>
    <n v="0"/>
    <x v="0"/>
    <x v="0"/>
    <x v="0"/>
    <x v="0"/>
    <x v="0"/>
    <x v="0"/>
    <x v="0"/>
    <x v="0"/>
    <x v="0"/>
    <x v="0"/>
    <n v="39298.400000000001"/>
    <n v="44872.61"/>
    <n v="45936.12"/>
    <n v="444817.31"/>
    <n v="2152.61"/>
    <n v="1414.59"/>
    <n v="2772.76"/>
    <n v="10766.300000000001"/>
    <n v="0"/>
    <n v="1627.77"/>
    <n v="2202.88"/>
    <n v="2077.83"/>
    <n v="1164.74"/>
    <n v="2374.9299999999998"/>
    <n v="11182.35"/>
    <n v="22668.55"/>
    <n v="0"/>
    <n v="0"/>
    <n v="0"/>
    <n v="0"/>
    <x v="0"/>
    <x v="0"/>
    <n v="0"/>
    <n v="0"/>
    <n v="297340.92"/>
    <n v="542680.25"/>
    <n v="492759.05"/>
    <n v="723961.46"/>
    <n v="2593886.85"/>
    <n v="6318.9"/>
    <n v="6025.49"/>
    <n v="26258.07"/>
    <n v="7608.04"/>
    <n v="16569.23"/>
    <n v="0"/>
    <n v="27649.759999999998"/>
    <n v="14076.14"/>
    <n v="2399.04"/>
    <n v="6077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01.78"/>
    <n v="3961.05"/>
    <n v="5732.34"/>
    <n v="12294.76"/>
    <n v="16063.6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74924.43999999994"/>
    <n v="17106.260000000002"/>
    <n v="5908.48"/>
    <n v="37390.57"/>
    <n v="0"/>
    <n v="0"/>
    <n v="4650628.53"/>
    <n v="62779.729999999996"/>
    <n v="50202.559999999998"/>
    <x v="0"/>
    <x v="0"/>
    <x v="0"/>
    <x v="0"/>
    <x v="0"/>
    <x v="0"/>
    <n v="40053.61"/>
    <n v="0"/>
    <n v="0"/>
    <x v="0"/>
    <x v="0"/>
    <x v="0"/>
    <x v="0"/>
    <x v="0"/>
    <x v="0"/>
    <n v="5302997.1499999994"/>
    <n v="79885.990000000005"/>
    <n v="56111.040000000001"/>
    <x v="0"/>
    <x v="0"/>
    <x v="0"/>
    <x v="0"/>
    <x v="0"/>
    <x v="0"/>
    <x v="0"/>
    <x v="0"/>
    <x v="0"/>
    <x v="0"/>
    <x v="0"/>
    <x v="0"/>
  </r>
  <r>
    <s v="1891714633001"/>
    <x v="71"/>
    <x v="1"/>
    <x v="0"/>
    <x v="1"/>
    <x v="0"/>
    <x v="0"/>
    <x v="0"/>
    <x v="0"/>
    <x v="0"/>
    <n v="5406362.5899999999"/>
    <n v="-140873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362.58"/>
    <x v="0"/>
    <n v="0"/>
    <x v="0"/>
    <n v="0"/>
    <n v="95183.48"/>
    <x v="0"/>
    <n v="2566.2800000000002"/>
    <n v="0"/>
    <n v="166776.64000000001"/>
    <n v="158067.43"/>
    <x v="0"/>
    <n v="0"/>
    <x v="0"/>
    <n v="3383.04"/>
    <n v="0"/>
    <n v="5326.17"/>
    <x v="0"/>
    <x v="0"/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75567.9000000004"/>
    <x v="0"/>
    <x v="0"/>
    <x v="0"/>
    <x v="0"/>
    <x v="0"/>
    <x v="0"/>
    <x v="0"/>
    <x v="0"/>
    <x v="0"/>
    <x v="0"/>
    <x v="0"/>
    <x v="1"/>
    <x v="0"/>
    <x v="0"/>
    <n v="952031.73"/>
    <n v="160112.34"/>
    <n v="166776.64000000001"/>
    <n v="6664.3000000000175"/>
    <n v="958696.03"/>
    <n v="450830.49000000005"/>
    <n v="2.1265110751493315"/>
    <n v="6849809.6699999999"/>
    <n v="769470.99"/>
    <n v="0.11233465265028306"/>
    <n v="6080338.6800000016"/>
    <n v="0.88766534734971714"/>
    <n v="5527689.6699999999"/>
    <n v="1.0999782988902851"/>
    <x v="0"/>
    <x v="0"/>
    <n v="24897.280000000002"/>
    <n v="0"/>
    <n v="0"/>
    <x v="0"/>
    <n v="194524.90999999997"/>
    <x v="0"/>
    <x v="0"/>
    <x v="0"/>
    <n v="24897.280000000002"/>
    <n v="0"/>
    <n v="219422.18999999997"/>
    <n v="0"/>
    <n v="643425.05000000005"/>
    <n v="36225.83"/>
    <n v="4829533.7500000009"/>
    <x v="0"/>
    <x v="0"/>
    <n v="38051.83"/>
    <x v="0"/>
    <x v="0"/>
    <n v="0"/>
    <n v="681476.88"/>
    <n v="36225.83"/>
    <n v="5547236.46"/>
    <n v="3.9555225666367211E-2"/>
    <x v="0"/>
    <n v="3.8694918701098133E-2"/>
    <n v="0"/>
    <n v="4.0278196627158869E-2"/>
    <x v="0"/>
    <x v="0"/>
    <n v="0"/>
    <x v="0"/>
    <x v="0"/>
    <x v="0"/>
    <n v="3.6534298859852737E-2"/>
    <n v="0"/>
    <n v="0"/>
    <n v="17643.66"/>
    <n v="439.64"/>
    <n v="122069.98"/>
    <x v="0"/>
    <x v="0"/>
    <n v="720.59"/>
    <x v="0"/>
    <x v="0"/>
    <n v="0"/>
    <n v="18364.25"/>
    <n v="439.64"/>
    <n v="-140873.87"/>
    <n v="0.64202198510551745"/>
    <x v="0"/>
    <n v="0.70865813454321103"/>
    <n v="0"/>
    <n v="0.62752878281758373"/>
    <x v="0"/>
    <x v="0"/>
    <n v="0"/>
    <x v="0"/>
    <x v="0"/>
    <n v="0"/>
    <n v="0.7376006535653693"/>
    <n v="0"/>
    <n v="20091858.619999997"/>
    <n v="6697286.2066666661"/>
    <n v="8.5273476804904977E-2"/>
    <n v="99087.889999999985"/>
    <n v="0.96059649670610614"/>
    <n v="5.2419205207407539E-2"/>
    <n v="2819444.9"/>
    <n v="939814.96666666667"/>
    <n v="4.2546460120572047E-2"/>
    <n v="5.9704481436372104E-3"/>
    <n v="1.2849287405932204"/>
    <n v="3904.4099999999889"/>
    <n v="2.4926672622685341E-2"/>
    <n v="3.4979033711715298E-3"/>
    <n v="0"/>
    <n v="0"/>
    <n v="0"/>
    <n v="0"/>
    <n v="14779.92"/>
    <n v="618527.77"/>
    <n v="1808318.38"/>
    <n v="602772.79333333333"/>
    <n v="574.15"/>
    <n v="36225.83"/>
    <n v="112161.31000000001"/>
    <n v="37387.10333333334"/>
    <n v="130624.24"/>
    <n v="4635008.8400000008"/>
    <n v="13725054.75"/>
    <n v="4575018.25"/>
    <x v="0"/>
    <x v="0"/>
    <x v="0"/>
    <x v="0"/>
    <x v="0"/>
    <x v="0"/>
    <x v="0"/>
    <x v="0"/>
    <n v="973.64"/>
    <n v="38051.83"/>
    <n v="120132.52"/>
    <n v="40044.173333333332"/>
    <x v="0"/>
    <x v="0"/>
    <x v="0"/>
    <x v="0"/>
    <x v="0"/>
    <x v="0"/>
    <x v="0"/>
    <x v="0"/>
    <n v="0"/>
    <n v="0.14711931424376717"/>
    <n v="9.2141398847784481E-2"/>
    <n v="0.17130979532158153"/>
    <x v="0"/>
    <x v="0"/>
    <n v="0.145884894448231"/>
    <x v="0"/>
    <x v="0"/>
    <n v="220.69"/>
    <n v="5594.11"/>
    <n v="56984.020000000004"/>
    <n v="18994.673333333336"/>
    <n v="6.9711122521717489E-2"/>
    <n v="0"/>
    <n v="0"/>
    <n v="0"/>
    <n v="0"/>
    <n v="0"/>
    <n v="151796.31"/>
    <n v="5327814.2700000005"/>
    <n v="15765666.960000001"/>
    <n v="5255222.32"/>
    <n v="0.17330910179267162"/>
    <n v="2389426.92"/>
    <n v="857296.12"/>
    <n v="0.35878733633753485"/>
    <n v="-140873.87"/>
    <x v="0"/>
    <n v="78548.319999999978"/>
    <n v="8.1932455691925601E-2"/>
    <n v="0.23047781191074376"/>
    <n v="5326.17"/>
    <n v="946705.55999999994"/>
    <n v="953369.86"/>
    <n v="0.13918194897815314"/>
    <n v="769470.99"/>
    <n v="1.1123346526502831"/>
    <n v="0.12512596694397132"/>
    <n v="140873.87"/>
    <n v="964232.59000000008"/>
    <n v="0.14609946963107728"/>
    <x v="0"/>
    <x v="0"/>
    <x v="0"/>
    <x v="0"/>
    <x v="0"/>
    <x v="0"/>
    <n v="118564.29000000001"/>
    <n v="5715529.9799999995"/>
    <n v="5834094.2699999996"/>
    <n v="955363.88"/>
    <x v="0"/>
    <n v="955363.88"/>
    <n v="0.16375530387170109"/>
    <n v="4456686.49"/>
    <n v="-1532130.7999999998"/>
    <x v="0"/>
    <n v="461999.93"/>
    <n v="2.0606750524832331"/>
    <n v="95704.849999999991"/>
    <n v="99087.889999999985"/>
    <n v="99087.889999999985"/>
    <n v="3904.4099999999889"/>
    <n v="3904.4099999999889"/>
    <n v="6664.2999999999884"/>
    <n v="6664.2999999999884"/>
    <n v="0"/>
    <n v="0"/>
    <n v="0"/>
    <n v="0"/>
    <n v="0"/>
    <x v="0"/>
    <x v="0"/>
    <x v="0"/>
    <x v="0"/>
    <x v="0"/>
    <x v="0"/>
    <x v="0"/>
    <x v="0"/>
    <x v="0"/>
    <x v="0"/>
    <n v="29230.9"/>
    <n v="39039.47"/>
    <n v="80527.460000000006"/>
    <n v="469729.93999999994"/>
    <n v="2408.64"/>
    <n v="3054.1400000000003"/>
    <n v="1851.32"/>
    <n v="11266.85"/>
    <n v="0"/>
    <n v="563.53"/>
    <n v="2270.06"/>
    <n v="3482.74"/>
    <n v="1188.97"/>
    <n v="2386.91"/>
    <n v="11002.4"/>
    <n v="21647.55"/>
    <n v="0"/>
    <n v="0"/>
    <n v="0"/>
    <n v="0"/>
    <x v="0"/>
    <x v="0"/>
    <n v="0"/>
    <n v="0"/>
    <n v="311579.26999999996"/>
    <n v="532223.07000000007"/>
    <n v="472176.16"/>
    <n v="722200.52"/>
    <n v="2596829.8200000003"/>
    <n v="8871.36"/>
    <n v="31695.18"/>
    <n v="9933.7900000000009"/>
    <n v="16888.27"/>
    <n v="64566.96"/>
    <n v="0"/>
    <n v="16303.78"/>
    <n v="37165.519999999997"/>
    <n v="4533.5"/>
    <n v="4566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3.08"/>
    <n v="3737.02"/>
    <n v="5800.03"/>
    <n v="12057.12"/>
    <n v="14344.5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18527.77"/>
    <n v="18580.95"/>
    <n v="6316.33"/>
    <n v="36225.83"/>
    <n v="0"/>
    <n v="0"/>
    <n v="4635008.84"/>
    <n v="131955.56"/>
    <n v="62569.35"/>
    <x v="0"/>
    <x v="0"/>
    <x v="0"/>
    <x v="0"/>
    <x v="0"/>
    <x v="0"/>
    <n v="38051.83"/>
    <n v="0"/>
    <n v="0"/>
    <x v="0"/>
    <x v="0"/>
    <x v="0"/>
    <x v="0"/>
    <x v="0"/>
    <x v="0"/>
    <n v="5327814.2700000005"/>
    <n v="150536.51"/>
    <n v="68885.679999999993"/>
    <x v="0"/>
    <x v="0"/>
    <x v="0"/>
    <x v="0"/>
    <x v="0"/>
    <x v="0"/>
    <x v="0"/>
    <x v="0"/>
    <x v="0"/>
    <x v="0"/>
    <x v="0"/>
    <x v="0"/>
  </r>
  <r>
    <s v="1891714633001"/>
    <x v="71"/>
    <x v="2"/>
    <x v="0"/>
    <x v="2"/>
    <x v="0"/>
    <x v="0"/>
    <x v="0"/>
    <x v="0"/>
    <x v="0"/>
    <n v="5513433.1600000001"/>
    <n v="-143873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669.56"/>
    <x v="0"/>
    <n v="0"/>
    <x v="0"/>
    <n v="3000"/>
    <n v="153167.99"/>
    <x v="0"/>
    <n v="4704.9799999999996"/>
    <n v="0"/>
    <n v="260921.07"/>
    <n v="247699.88"/>
    <x v="0"/>
    <n v="0"/>
    <x v="0"/>
    <n v="5984.6"/>
    <n v="0"/>
    <n v="7236.59"/>
    <x v="0"/>
    <x v="0"/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37170.0700000003"/>
    <x v="0"/>
    <x v="0"/>
    <x v="0"/>
    <x v="0"/>
    <x v="0"/>
    <x v="0"/>
    <x v="0"/>
    <x v="0"/>
    <x v="0"/>
    <x v="0"/>
    <x v="0"/>
    <x v="1"/>
    <x v="0"/>
    <x v="0"/>
    <n v="968909.08"/>
    <n v="255542.53"/>
    <n v="260921.07"/>
    <n v="5378.5400000000081"/>
    <n v="974287.62"/>
    <n v="459911.47000000003"/>
    <n v="2.1184242697839215"/>
    <n v="6845678.2199999997"/>
    <n v="748969.15"/>
    <n v="0.10940758912854658"/>
    <n v="6096709.0700000003"/>
    <n v="0.89059241087145347"/>
    <n v="5509294.5299999993"/>
    <n v="1.1066224607890043"/>
    <x v="0"/>
    <x v="0"/>
    <n v="40783.4"/>
    <n v="0"/>
    <n v="0"/>
    <x v="0"/>
    <n v="184101.72000000003"/>
    <x v="0"/>
    <x v="0"/>
    <x v="0"/>
    <n v="40783.4"/>
    <n v="0"/>
    <n v="224885.12000000002"/>
    <n v="0"/>
    <n v="666500.38"/>
    <n v="35036.86"/>
    <n v="4929254.4800000014"/>
    <x v="0"/>
    <x v="0"/>
    <n v="26515.31"/>
    <x v="0"/>
    <x v="0"/>
    <n v="0"/>
    <n v="693015.69000000006"/>
    <n v="35036.86"/>
    <n v="5657307.0300000003"/>
    <n v="3.9751266602194649E-2"/>
    <x v="0"/>
    <n v="6.1190362712171299E-2"/>
    <n v="0"/>
    <n v="3.7348795998862691E-2"/>
    <x v="0"/>
    <x v="0"/>
    <n v="0"/>
    <x v="0"/>
    <x v="0"/>
    <x v="0"/>
    <n v="5.8849172664474592E-2"/>
    <n v="0"/>
    <n v="0"/>
    <n v="17643.66"/>
    <n v="439.64"/>
    <n v="125069.98"/>
    <x v="0"/>
    <x v="0"/>
    <n v="720.59"/>
    <x v="0"/>
    <x v="0"/>
    <n v="0"/>
    <n v="18364.25"/>
    <n v="439.64"/>
    <n v="-143873.87"/>
    <n v="0.63976607256184836"/>
    <x v="0"/>
    <n v="0.43261866347582595"/>
    <n v="0"/>
    <n v="0.67935258834083667"/>
    <x v="0"/>
    <x v="0"/>
    <n v="0"/>
    <x v="0"/>
    <x v="0"/>
    <n v="0"/>
    <n v="0.4502873718228495"/>
    <n v="0"/>
    <n v="26937536.839999996"/>
    <n v="6734384.209999999"/>
    <n v="9.0976686345016253E-2"/>
    <n v="156014.92000000001"/>
    <n v="0.98175219395683422"/>
    <n v="5.5935864104789471E-2"/>
    <n v="3788353.98"/>
    <n v="947088.495"/>
    <n v="2.2716103208496981E-2"/>
    <n v="3.19467368197575E-3"/>
    <n v="1.2871501331524022"/>
    <n v="2846.9300000000221"/>
    <n v="1.2023923910088351E-2"/>
    <n v="1.69098163171182E-3"/>
    <n v="0"/>
    <n v="0"/>
    <n v="0"/>
    <n v="0"/>
    <n v="21832.52"/>
    <n v="625716.98"/>
    <n v="2434035.36"/>
    <n v="608508.84"/>
    <n v="863.88"/>
    <n v="35036.86"/>
    <n v="147198.17000000001"/>
    <n v="36799.542500000003"/>
    <n v="203897.81"/>
    <n v="4745152.7600000007"/>
    <n v="18470207.510000002"/>
    <n v="4617551.8775000004"/>
    <x v="0"/>
    <x v="0"/>
    <x v="0"/>
    <x v="0"/>
    <x v="0"/>
    <x v="0"/>
    <x v="0"/>
    <x v="0"/>
    <n v="1362.71"/>
    <n v="26515.31"/>
    <n v="146647.83000000002"/>
    <n v="36661.957500000004"/>
    <x v="0"/>
    <x v="0"/>
    <x v="0"/>
    <x v="0"/>
    <x v="0"/>
    <x v="0"/>
    <x v="0"/>
    <x v="0"/>
    <n v="0"/>
    <n v="0.14351489125449682"/>
    <n v="9.3901167385436912E-2"/>
    <n v="0.17662849527996449"/>
    <x v="0"/>
    <x v="0"/>
    <n v="0.1486783677603685"/>
    <x v="0"/>
    <x v="0"/>
    <n v="333.27"/>
    <n v="5594.11"/>
    <n v="62578.130000000005"/>
    <n v="15644.532500000001"/>
    <n v="8.5210599933235445E-2"/>
    <n v="0"/>
    <n v="0"/>
    <n v="0"/>
    <n v="0"/>
    <n v="0"/>
    <n v="238413.61"/>
    <n v="5432421.9100000001"/>
    <n v="21198088.870000001"/>
    <n v="5299522.2175000003"/>
    <n v="0.17995102216023492"/>
    <n v="2445609.2199999997"/>
    <n v="739476.05"/>
    <n v="0.30236885106280392"/>
    <n v="-143873.87"/>
    <x v="0"/>
    <n v="81011.250000000029"/>
    <n v="8.3149214192006285E-2"/>
    <n v="0.23210136497017866"/>
    <n v="7236.59"/>
    <n v="961672.49"/>
    <n v="967051.03"/>
    <n v="0.14126445896546977"/>
    <n v="748969.15"/>
    <n v="1.1094075891285466"/>
    <n v="0.12733323653972364"/>
    <n v="143873.87"/>
    <n v="979824.18000000017"/>
    <n v="0.1468364150801014"/>
    <x v="0"/>
    <x v="0"/>
    <x v="0"/>
    <x v="0"/>
    <x v="0"/>
    <x v="0"/>
    <n v="117969.80499999999"/>
    <n v="5830577.3600000003"/>
    <n v="5948547.165"/>
    <n v="971598.35000000009"/>
    <x v="0"/>
    <n v="971598.35000000009"/>
    <n v="0.16333372217617781"/>
    <n v="4529013.8"/>
    <n v="-1706133.1699999997"/>
    <x v="0"/>
    <n v="472069.28"/>
    <n v="2.0524722134005415"/>
    <n v="153030.32"/>
    <n v="159014.92000000001"/>
    <n v="156014.92000000001"/>
    <n v="2846.9300000000221"/>
    <n v="2846.9300000000221"/>
    <n v="5378.5400000000227"/>
    <n v="5378.5400000000227"/>
    <n v="0"/>
    <n v="0"/>
    <n v="0"/>
    <n v="0"/>
    <n v="0"/>
    <x v="0"/>
    <x v="0"/>
    <x v="0"/>
    <x v="0"/>
    <x v="0"/>
    <x v="0"/>
    <x v="0"/>
    <x v="0"/>
    <x v="0"/>
    <x v="0"/>
    <n v="36958.58"/>
    <n v="41600.980000000003"/>
    <n v="186488.03"/>
    <n v="360669.39"/>
    <n v="1811.05"/>
    <n v="5233.96"/>
    <n v="2845.48"/>
    <n v="24077.350000000002"/>
    <n v="0"/>
    <n v="767.02"/>
    <n v="2299.6800000000003"/>
    <n v="3748.8599999999997"/>
    <n v="1185.96"/>
    <n v="2408.42"/>
    <n v="11329.51"/>
    <n v="20112.97"/>
    <n v="0"/>
    <n v="0"/>
    <n v="0"/>
    <n v="0"/>
    <x v="0"/>
    <x v="0"/>
    <n v="0"/>
    <n v="0"/>
    <n v="358170.98"/>
    <n v="468693.47"/>
    <n v="473583.70999999996"/>
    <n v="774242.13"/>
    <n v="2670462.4700000002"/>
    <n v="5795.98"/>
    <n v="29547.31"/>
    <n v="8135.93"/>
    <n v="13674.35"/>
    <n v="52280.25"/>
    <n v="0"/>
    <n v="37968.239999999998"/>
    <n v="23974.76"/>
    <n v="7832.13"/>
    <n v="4892.7700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9.79"/>
    <n v="3054.56"/>
    <n v="4741.54"/>
    <n v="9395.98"/>
    <n v="7833.44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25716.98"/>
    <n v="33967.840000000004"/>
    <n v="6815.5599999999995"/>
    <n v="35036.86"/>
    <n v="0"/>
    <n v="0"/>
    <n v="4745152.76"/>
    <n v="109433.82"/>
    <n v="74667.900000000009"/>
    <x v="0"/>
    <x v="0"/>
    <x v="0"/>
    <x v="0"/>
    <x v="0"/>
    <x v="0"/>
    <n v="26515.309999999998"/>
    <n v="0"/>
    <n v="0"/>
    <x v="0"/>
    <x v="0"/>
    <x v="0"/>
    <x v="0"/>
    <x v="0"/>
    <x v="0"/>
    <n v="5432421.9100000001"/>
    <n v="143401.66"/>
    <n v="81483.460000000006"/>
    <x v="0"/>
    <x v="0"/>
    <x v="0"/>
    <x v="0"/>
    <x v="0"/>
    <x v="0"/>
    <x v="0"/>
    <x v="0"/>
    <x v="0"/>
    <x v="0"/>
    <x v="0"/>
    <x v="0"/>
  </r>
  <r>
    <s v="1891714633001"/>
    <x v="71"/>
    <x v="3"/>
    <x v="0"/>
    <x v="3"/>
    <x v="0"/>
    <x v="0"/>
    <x v="0"/>
    <x v="0"/>
    <x v="0"/>
    <n v="5601144.6100000003"/>
    <n v="-14459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643.43"/>
    <x v="0"/>
    <n v="0"/>
    <x v="0"/>
    <n v="6000"/>
    <n v="204785.78"/>
    <x v="0"/>
    <n v="3906.04"/>
    <n v="0"/>
    <n v="350626.66"/>
    <n v="334946.40999999997"/>
    <x v="0"/>
    <n v="0"/>
    <x v="0"/>
    <n v="7864.69"/>
    <n v="0"/>
    <n v="7815.56"/>
    <x v="0"/>
    <x v="0"/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05363.8300000001"/>
    <x v="0"/>
    <x v="0"/>
    <x v="0"/>
    <x v="0"/>
    <x v="0"/>
    <x v="0"/>
    <x v="0"/>
    <x v="0"/>
    <x v="0"/>
    <x v="0"/>
    <x v="0"/>
    <x v="1"/>
    <x v="0"/>
    <x v="0"/>
    <n v="983845.53"/>
    <n v="343335.25"/>
    <n v="350626.66"/>
    <n v="7291.4099999999744"/>
    <n v="991136.94"/>
    <n v="445955.85"/>
    <n v="2.2225001421104804"/>
    <n v="7435220.0499999998"/>
    <n v="730296.59"/>
    <n v="9.822124766838608E-2"/>
    <n v="6704923.46"/>
    <n v="0.90177875233161398"/>
    <n v="6086625.7599999998"/>
    <n v="1.1015829992478461"/>
    <x v="0"/>
    <x v="0"/>
    <n v="45814.26"/>
    <n v="0"/>
    <n v="0"/>
    <x v="0"/>
    <n v="159069.62"/>
    <x v="0"/>
    <x v="0"/>
    <x v="0"/>
    <n v="45814.26"/>
    <n v="0"/>
    <n v="204883.88"/>
    <n v="0"/>
    <n v="639346.53"/>
    <n v="33850.9"/>
    <n v="5047515.7600000007"/>
    <x v="0"/>
    <x v="0"/>
    <n v="25025.52"/>
    <x v="0"/>
    <x v="0"/>
    <n v="0"/>
    <n v="664372.05000000005"/>
    <n v="33850.9"/>
    <n v="5745738.71"/>
    <n v="3.5658405357594132E-2"/>
    <x v="0"/>
    <n v="7.165794737323436E-2"/>
    <n v="0"/>
    <n v="3.151443751014657E-2"/>
    <x v="0"/>
    <x v="0"/>
    <n v="0"/>
    <x v="0"/>
    <x v="0"/>
    <x v="0"/>
    <n v="6.8958740813976141E-2"/>
    <n v="0"/>
    <n v="0"/>
    <n v="17643.66"/>
    <n v="439.64"/>
    <n v="125790.21"/>
    <x v="0"/>
    <x v="0"/>
    <n v="720.59"/>
    <x v="0"/>
    <x v="0"/>
    <n v="0"/>
    <n v="18364.25"/>
    <n v="439.64"/>
    <n v="-144594.1"/>
    <n v="0.70573683005222276"/>
    <x v="0"/>
    <n v="0.38511284477802327"/>
    <n v="0"/>
    <n v="0.79078714087580027"/>
    <x v="0"/>
    <x v="0"/>
    <n v="0"/>
    <x v="0"/>
    <x v="0"/>
    <n v="0"/>
    <n v="0.40084135376190733"/>
    <n v="0"/>
    <n v="34372756.889999993"/>
    <n v="6874551.3779999986"/>
    <n v="8.936689919375275E-2"/>
    <n v="208167.66999999998"/>
    <n v="0.9837540094482492"/>
    <n v="5.4696937927227192E-2"/>
    <n v="4772199.51"/>
    <n v="954439.902"/>
    <n v="2.2918394289848071E-2"/>
    <n v="3.1819138147693598E-3"/>
    <n v="1.2154209567537577"/>
    <n v="3381.8899999999849"/>
    <n v="1.0629972593077901E-2"/>
    <n v="1.4758301221616001E-3"/>
    <n v="0"/>
    <n v="0"/>
    <n v="0"/>
    <n v="0"/>
    <n v="30056.84"/>
    <n v="593532.27"/>
    <n v="3027567.63"/>
    <n v="605513.52599999995"/>
    <n v="1130.67"/>
    <n v="33850.9"/>
    <n v="181049.07"/>
    <n v="36209.813999999998"/>
    <n v="276371.65000000002"/>
    <n v="4888446.1400000006"/>
    <n v="23358653.650000002"/>
    <n v="4671730.7300000004"/>
    <x v="0"/>
    <x v="0"/>
    <x v="0"/>
    <x v="0"/>
    <x v="0"/>
    <x v="0"/>
    <x v="0"/>
    <x v="0"/>
    <n v="1668.48"/>
    <n v="25025.52"/>
    <n v="171673.35"/>
    <n v="34334.67"/>
    <x v="0"/>
    <x v="0"/>
    <x v="0"/>
    <x v="0"/>
    <x v="0"/>
    <x v="0"/>
    <x v="0"/>
    <x v="0"/>
    <n v="0"/>
    <n v="0.14891578161046728"/>
    <n v="9.367653752653908E-2"/>
    <n v="0.17747490125570659"/>
    <x v="0"/>
    <x v="0"/>
    <n v="0.14578383890102919"/>
    <x v="0"/>
    <x v="0"/>
    <n v="440.02"/>
    <n v="5269.82"/>
    <n v="67847.950000000012"/>
    <n v="13569.590000000002"/>
    <n v="9.7280757930047979E-2"/>
    <n v="0"/>
    <n v="0"/>
    <n v="0"/>
    <n v="0"/>
    <n v="0"/>
    <n v="322290.39"/>
    <n v="5540854.8300000001"/>
    <n v="26738943.700000003"/>
    <n v="5347788.74"/>
    <n v="0.18079831066774713"/>
    <n v="2504325.69"/>
    <n v="1113662.02"/>
    <n v="0.44469536228732298"/>
    <n v="-144594.1"/>
    <x v="0"/>
    <n v="60289.78"/>
    <n v="6.0828910281560088E-2"/>
    <n v="0.20824801633240128"/>
    <n v="7815.56"/>
    <n v="976029.97"/>
    <n v="983321.37999999989"/>
    <n v="0.13225181950062123"/>
    <n v="730296.58999999985"/>
    <n v="1.0982212476683861"/>
    <n v="0.12042365760214775"/>
    <n v="144594.1"/>
    <n v="995870.5299999998"/>
    <n v="0.14519367291649854"/>
    <x v="0"/>
    <x v="0"/>
    <x v="0"/>
    <x v="0"/>
    <x v="0"/>
    <x v="0"/>
    <n v="177666.10500000001"/>
    <n v="5926709.6599999992"/>
    <n v="6104375.7649999997"/>
    <n v="987491.23499999987"/>
    <x v="0"/>
    <n v="987491.23499999987"/>
    <n v="0.16176776676525578"/>
    <n v="4858764.7"/>
    <n v="-1390663.67"/>
    <x v="0"/>
    <n v="479313.64"/>
    <n v="2.0526132534012596"/>
    <n v="206302.97999999998"/>
    <n v="214167.66999999998"/>
    <n v="208167.66999999998"/>
    <n v="3381.8899999999849"/>
    <n v="3381.8899999999849"/>
    <n v="7291.4099999999862"/>
    <n v="7291.4099999999862"/>
    <n v="0"/>
    <n v="0"/>
    <n v="0"/>
    <n v="0"/>
    <n v="0"/>
    <x v="0"/>
    <x v="0"/>
    <x v="0"/>
    <x v="0"/>
    <x v="0"/>
    <x v="0"/>
    <x v="0"/>
    <x v="0"/>
    <x v="0"/>
    <x v="0"/>
    <n v="31720.44"/>
    <n v="36384.67"/>
    <n v="179093.75"/>
    <n v="346333.41000000003"/>
    <n v="3665.9500000000003"/>
    <n v="3162.03"/>
    <n v="3788.33"/>
    <n v="25987.620000000003"/>
    <n v="0"/>
    <n v="2810.0699999999997"/>
    <n v="2374.87"/>
    <n v="4025.39"/>
    <n v="1200.95"/>
    <n v="2429.87"/>
    <n v="11086.529999999999"/>
    <n v="19133.55"/>
    <n v="0"/>
    <n v="0"/>
    <n v="0"/>
    <n v="0"/>
    <x v="0"/>
    <x v="0"/>
    <n v="0"/>
    <n v="0"/>
    <n v="370657.32"/>
    <n v="482882.66000000003"/>
    <n v="498492.86000000004"/>
    <n v="782474.14"/>
    <n v="2753939.1599999997"/>
    <n v="27102.27"/>
    <n v="9010.84"/>
    <n v="8460.41"/>
    <n v="13706.47"/>
    <n v="40479.22"/>
    <n v="0"/>
    <n v="3141.55"/>
    <n v="46975.96"/>
    <n v="7709.14"/>
    <n v="2483.760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1.54"/>
    <n v="3096.99"/>
    <n v="4807.41"/>
    <n v="9173.7800000000007"/>
    <n v="6425.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93532.27"/>
    <n v="36603.930000000008"/>
    <n v="9210.33"/>
    <n v="33850.899999999994"/>
    <n v="0"/>
    <n v="0"/>
    <n v="4888446.1399999997"/>
    <n v="98759.21"/>
    <n v="60310.41"/>
    <x v="0"/>
    <x v="0"/>
    <x v="0"/>
    <x v="0"/>
    <x v="0"/>
    <x v="0"/>
    <n v="25025.52"/>
    <n v="0"/>
    <n v="0"/>
    <x v="0"/>
    <x v="0"/>
    <x v="0"/>
    <x v="0"/>
    <x v="0"/>
    <x v="0"/>
    <n v="5540854.8300000001"/>
    <n v="135363.14000000001"/>
    <n v="69520.739999999991"/>
    <x v="0"/>
    <x v="0"/>
    <x v="0"/>
    <x v="0"/>
    <x v="0"/>
    <x v="0"/>
    <x v="0"/>
    <x v="0"/>
    <x v="0"/>
    <x v="0"/>
    <x v="0"/>
    <x v="0"/>
  </r>
  <r>
    <s v="1891720587001"/>
    <x v="72"/>
    <x v="0"/>
    <x v="0"/>
    <x v="0"/>
    <x v="0"/>
    <x v="0"/>
    <x v="0"/>
    <x v="0"/>
    <x v="0"/>
    <n v="4677964.21"/>
    <n v="-743258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517.81"/>
    <x v="0"/>
    <n v="0"/>
    <x v="0"/>
    <n v="6177.47"/>
    <n v="35577.040000000001"/>
    <x v="0"/>
    <n v="0"/>
    <n v="0"/>
    <n v="103625.67"/>
    <n v="97123.8"/>
    <x v="0"/>
    <n v="0"/>
    <x v="0"/>
    <n v="6208.59"/>
    <n v="0"/>
    <n v="293.27999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  <x v="0"/>
    <x v="0"/>
    <x v="0"/>
    <x v="0"/>
    <x v="0"/>
    <x v="0"/>
    <x v="0"/>
    <x v="0"/>
    <x v="0"/>
    <x v="0"/>
    <n v="936569.71"/>
    <x v="0"/>
    <x v="0"/>
    <x v="0"/>
    <x v="0"/>
    <x v="0"/>
    <x v="0"/>
    <x v="0"/>
    <x v="0"/>
    <x v="0"/>
    <x v="0"/>
    <x v="0"/>
    <x v="1"/>
    <x v="0"/>
    <x v="2"/>
    <n v="1815214.03"/>
    <n v="88272.320000000007"/>
    <n v="103625.67"/>
    <n v="15353.349999999991"/>
    <n v="1830567.3800000001"/>
    <n v="630623.54999999981"/>
    <n v="2.9027894375336931"/>
    <n v="5429956.3399999999"/>
    <n v="698280.62999999989"/>
    <n v="0.1285978350978785"/>
    <n v="4731675.71"/>
    <n v="0.87140216490212152"/>
    <n v="3339551.02"/>
    <n v="1.4168598358470355"/>
    <x v="0"/>
    <x v="0"/>
    <n v="5577.79"/>
    <n v="0"/>
    <n v="0"/>
    <x v="0"/>
    <n v="1080065.57"/>
    <x v="0"/>
    <x v="0"/>
    <x v="0"/>
    <n v="5577.79"/>
    <n v="0"/>
    <n v="1085643.3600000001"/>
    <n v="0"/>
    <n v="207165.74000000002"/>
    <n v="0"/>
    <n v="5214056.6399999997"/>
    <x v="0"/>
    <x v="0"/>
    <n v="0"/>
    <x v="0"/>
    <x v="0"/>
    <n v="0"/>
    <n v="207165.74000000002"/>
    <n v="0"/>
    <n v="5421222.3799999999"/>
    <n v="0.2002580384831954"/>
    <x v="0"/>
    <n v="2.6924287770748189E-2"/>
    <n v="0"/>
    <n v="0.20714496304359289"/>
    <x v="0"/>
    <x v="0"/>
    <n v="0"/>
    <x v="0"/>
    <x v="0"/>
    <x v="0"/>
    <n v="2.6924287770748189E-2"/>
    <n v="0"/>
    <n v="0"/>
    <n v="4843.04"/>
    <n v="0"/>
    <n v="601140.91"/>
    <x v="0"/>
    <x v="0"/>
    <n v="0"/>
    <x v="0"/>
    <x v="9"/>
    <n v="0"/>
    <n v="4843.04"/>
    <n v="0"/>
    <n v="-743258.17"/>
    <n v="0.6846246174250078"/>
    <x v="0"/>
    <n v="0.86827220099716917"/>
    <n v="0"/>
    <n v="0.55657816219435641"/>
    <x v="0"/>
    <x v="0"/>
    <n v="0"/>
    <x v="0"/>
    <x v="0"/>
    <n v="0"/>
    <n v="0.86827220099716917"/>
    <n v="0"/>
    <n v="10825237.890000001"/>
    <n v="5412618.9450000003"/>
    <n v="7.8875768706086133E-2"/>
    <n v="50637.11"/>
    <n v="0.70258827962338299"/>
    <n v="3.8198646921374958E-2"/>
    <n v="3602706.75"/>
    <n v="1801353.375"/>
    <n v="0.10227876581961604"/>
    <n v="3.4039011774548607E-2"/>
    <n v="1.9448214683898954"/>
    <n v="15060.07"/>
    <n v="0.1003250347811406"/>
    <n v="3.3388797888117362E-2"/>
    <n v="0"/>
    <n v="0"/>
    <n v="0"/>
    <n v="0"/>
    <n v="2521.04"/>
    <n v="201587.95"/>
    <n v="412966.2"/>
    <n v="206483.1"/>
    <n v="0"/>
    <n v="0"/>
    <n v="0"/>
    <n v="0"/>
    <n v="73377.56"/>
    <n v="4133991.07"/>
    <n v="8428765.1400000006"/>
    <n v="4214382.5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51310446230223"/>
    <n v="0"/>
    <n v="0.20893469099555428"/>
    <x v="0"/>
    <x v="0"/>
    <n v="0"/>
    <x v="0"/>
    <x v="0"/>
    <n v="0"/>
    <n v="0"/>
    <n v="0"/>
    <n v="0"/>
    <n v="0"/>
    <n v="18477.689999999999"/>
    <n v="0"/>
    <n v="0"/>
    <n v="0"/>
    <n v="0"/>
    <n v="96982.23"/>
    <n v="4335579.0199999996"/>
    <n v="8841731.3399999999"/>
    <n v="4420865.67"/>
    <n v="0.26324861393040244"/>
    <n v="1792434.74"/>
    <n v="343753.77"/>
    <n v="0.19178035458071965"/>
    <n v="-743258.17"/>
    <x v="0"/>
    <n v="342385.19000000006"/>
    <n v="0.18703774236379109"/>
    <n v="0.59808008425320514"/>
    <n v="293.27999999999997"/>
    <n v="1814920.75"/>
    <n v="1830274.1"/>
    <n v="0.33706976362170898"/>
    <n v="698280.63"/>
    <n v="1.1285978350978785"/>
    <n v="0.2986624226445343"/>
    <n v="743258.17"/>
    <n v="1739973.6600000001"/>
    <n v="0.4271663342305998"/>
    <x v="0"/>
    <x v="0"/>
    <x v="0"/>
    <x v="0"/>
    <x v="0"/>
    <x v="0"/>
    <n v="60000"/>
    <n v="4966182.45"/>
    <n v="5026182.45"/>
    <n v="1725477.9850000001"/>
    <x v="18"/>
    <n v="1774184.3450000002"/>
    <n v="0.35298844851921363"/>
    <n v="2787516.73"/>
    <n v="-1448680.97"/>
    <x v="0"/>
    <n v="580698.4"/>
    <n v="3.1259153288522921"/>
    <n v="50605.990000000005"/>
    <n v="56814.58"/>
    <n v="50637.11"/>
    <n v="15060.07"/>
    <n v="15060.07"/>
    <n v="15353.35"/>
    <n v="15353.35"/>
    <n v="0"/>
    <n v="0"/>
    <n v="0"/>
    <n v="0"/>
    <n v="0"/>
    <x v="0"/>
    <x v="0"/>
    <x v="0"/>
    <x v="0"/>
    <x v="0"/>
    <x v="0"/>
    <x v="0"/>
    <x v="0"/>
    <x v="0"/>
    <x v="0"/>
    <n v="8230.5300000000007"/>
    <n v="15377.68"/>
    <n v="22343.7"/>
    <n v="155636.03999999998"/>
    <n v="547.22"/>
    <n v="547.22"/>
    <n v="820.83"/>
    <n v="3333.18"/>
    <n v="0"/>
    <n v="329.34"/>
    <n v="0"/>
    <n v="0"/>
    <n v="0"/>
    <n v="0"/>
    <n v="0"/>
    <n v="0"/>
    <n v="0"/>
    <n v="0"/>
    <n v="0"/>
    <n v="0"/>
    <x v="0"/>
    <x v="0"/>
    <n v="0"/>
    <n v="0"/>
    <n v="248979.46"/>
    <n v="411969.28000000003"/>
    <n v="580116.78"/>
    <n v="966756.66"/>
    <n v="1926168.89"/>
    <n v="93505.03"/>
    <n v="89132.42"/>
    <n v="118470.58"/>
    <n v="190038.57"/>
    <n v="325128.55"/>
    <n v="169.58"/>
    <n v="71444.36"/>
    <n v="44716.29"/>
    <n v="61532.29"/>
    <n v="85927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1587.94999999998"/>
    <n v="5248.45"/>
    <n v="329.34"/>
    <n v="0"/>
    <n v="0"/>
    <n v="0"/>
    <n v="4133991.0700000003"/>
    <n v="816275.15"/>
    <n v="263790.42000000004"/>
    <x v="0"/>
    <x v="0"/>
    <x v="0"/>
    <x v="0"/>
    <x v="0"/>
    <x v="0"/>
    <n v="0"/>
    <n v="0"/>
    <n v="0"/>
    <x v="0"/>
    <x v="0"/>
    <x v="0"/>
    <x v="0"/>
    <x v="0"/>
    <x v="0"/>
    <n v="4335579.0199999996"/>
    <n v="821523.6"/>
    <n v="264119.76"/>
    <x v="0"/>
    <x v="0"/>
    <x v="0"/>
    <x v="0"/>
    <x v="0"/>
    <x v="0"/>
    <x v="0"/>
    <x v="0"/>
    <x v="0"/>
    <x v="0"/>
    <x v="0"/>
    <x v="0"/>
  </r>
  <r>
    <s v="1891720587001"/>
    <x v="72"/>
    <x v="1"/>
    <x v="0"/>
    <x v="1"/>
    <x v="0"/>
    <x v="0"/>
    <x v="0"/>
    <x v="0"/>
    <x v="0"/>
    <n v="4767557.6500000004"/>
    <n v="-766555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068.68"/>
    <x v="0"/>
    <n v="0"/>
    <x v="0"/>
    <n v="36241.96"/>
    <n v="75047.44"/>
    <x v="0"/>
    <n v="0"/>
    <n v="0"/>
    <n v="205273.22"/>
    <n v="169317.87"/>
    <x v="0"/>
    <n v="0"/>
    <x v="0"/>
    <n v="11919.82"/>
    <n v="0"/>
    <n v="24035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2"/>
    <x v="0"/>
    <x v="0"/>
    <x v="0"/>
    <x v="0"/>
    <x v="0"/>
    <x v="0"/>
    <x v="0"/>
    <x v="0"/>
    <x v="0"/>
    <x v="0"/>
    <n v="1087654.71"/>
    <x v="0"/>
    <x v="0"/>
    <x v="0"/>
    <x v="0"/>
    <x v="0"/>
    <x v="0"/>
    <x v="0"/>
    <x v="0"/>
    <x v="0"/>
    <x v="0"/>
    <x v="0"/>
    <x v="1"/>
    <x v="0"/>
    <x v="0"/>
    <n v="1835725.64"/>
    <n v="175358.07999999999"/>
    <n v="205273.22"/>
    <n v="29915.140000000014"/>
    <n v="1865640.7799999998"/>
    <n v="776399.31000000017"/>
    <n v="2.402939770773366"/>
    <n v="5535788"/>
    <n v="871968.4800000001"/>
    <n v="0.15751478922241965"/>
    <n v="4663819.5199999996"/>
    <n v="0.84248521077758032"/>
    <n v="3401881.53"/>
    <n v="1.3709529502633797"/>
    <x v="0"/>
    <x v="0"/>
    <n v="11524.42"/>
    <n v="0"/>
    <n v="0"/>
    <x v="0"/>
    <n v="1223997.75"/>
    <x v="0"/>
    <x v="0"/>
    <x v="0"/>
    <n v="11524.42"/>
    <n v="0"/>
    <n v="1235522.17"/>
    <n v="0"/>
    <n v="201532.23"/>
    <n v="0"/>
    <n v="5332581.03"/>
    <x v="0"/>
    <x v="0"/>
    <n v="0"/>
    <x v="0"/>
    <x v="0"/>
    <n v="0"/>
    <n v="201532.23"/>
    <n v="0"/>
    <n v="5534113.2600000007"/>
    <n v="0.22325567113528857"/>
    <x v="0"/>
    <n v="5.7184004761918233E-2"/>
    <n v="0"/>
    <n v="0.22953195518531108"/>
    <x v="0"/>
    <x v="0"/>
    <n v="0"/>
    <x v="0"/>
    <x v="0"/>
    <x v="0"/>
    <n v="5.7184004761918233E-2"/>
    <n v="0"/>
    <n v="0"/>
    <n v="7165.38"/>
    <n v="0"/>
    <n v="759390.23"/>
    <x v="0"/>
    <x v="0"/>
    <n v="0"/>
    <x v="0"/>
    <x v="0"/>
    <n v="0"/>
    <n v="7165.38"/>
    <n v="0"/>
    <n v="-766555.61"/>
    <n v="0.620430477585036"/>
    <x v="0"/>
    <n v="0.6217562358886608"/>
    <n v="0"/>
    <n v="0.62041799504941897"/>
    <x v="0"/>
    <x v="0"/>
    <n v="0"/>
    <x v="0"/>
    <x v="0"/>
    <n v="0"/>
    <n v="0.6217562358886608"/>
    <n v="0"/>
    <n v="16361025.890000001"/>
    <n v="5453675.2966666669"/>
    <n v="8.2565355564020809E-2"/>
    <n v="80927.050000000017"/>
    <n v="0.92734678948509786"/>
    <n v="3.7610864021436992E-2"/>
    <n v="5438432.3899999997"/>
    <n v="1812810.7966666666"/>
    <n v="9.9012450902235136E-2"/>
    <n v="3.2911904401368819E-2"/>
    <n v="1.9377846051948495"/>
    <n v="5879.6100000000151"/>
    <n v="1.9460199633004958E-2"/>
    <n v="6.4686029293973702E-3"/>
    <n v="0"/>
    <n v="0"/>
    <n v="0"/>
    <n v="0"/>
    <n v="4338.96"/>
    <n v="190007.81"/>
    <n v="602974.01"/>
    <n v="200991.33666666667"/>
    <n v="0"/>
    <n v="0"/>
    <n v="0"/>
    <n v="0"/>
    <n v="139865.4"/>
    <n v="4108583.28"/>
    <n v="12537348.42"/>
    <n v="4179116.1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952677678429289"/>
    <n v="0"/>
    <n v="0.20080619247877612"/>
    <x v="0"/>
    <x v="0"/>
    <n v="0"/>
    <x v="0"/>
    <x v="0"/>
    <n v="0"/>
    <n v="0"/>
    <n v="0"/>
    <n v="0"/>
    <n v="0"/>
    <n v="18477.689999999999"/>
    <n v="0"/>
    <n v="0"/>
    <n v="0"/>
    <n v="0"/>
    <n v="169038.86"/>
    <n v="4298591.09"/>
    <n v="13140322.43"/>
    <n v="4380107.4766666666"/>
    <n v="0.23155440029792326"/>
    <n v="1793331.5300000003"/>
    <n v="340797.6"/>
    <n v="0.19003602752693471"/>
    <n v="-766555.61"/>
    <x v="0"/>
    <n v="468966.55999999994"/>
    <n v="0.25137023430630628"/>
    <n v="0.67304293358347378"/>
    <n v="24035.53"/>
    <n v="1811690.1099999999"/>
    <n v="1841605.2499999998"/>
    <n v="0.33267264750745507"/>
    <n v="871968.4800000001"/>
    <n v="1.1575147892224196"/>
    <n v="0.2874025028491719"/>
    <n v="766555.61"/>
    <n v="1775047.06"/>
    <n v="0.4318508659708436"/>
    <x v="0"/>
    <x v="0"/>
    <x v="0"/>
    <x v="0"/>
    <x v="0"/>
    <x v="0"/>
    <n v="60000"/>
    <n v="5074990.4000000013"/>
    <n v="5134990.4000000013"/>
    <n v="1753270.49"/>
    <x v="18"/>
    <n v="1801976.85"/>
    <n v="0.3509211721213733"/>
    <n v="2855897.01"/>
    <n v="-1452533.9300000002"/>
    <x v="0"/>
    <n v="589595.72"/>
    <n v="3.1135328458625851"/>
    <n v="105249.19"/>
    <n v="117169.01000000001"/>
    <n v="80927.050000000017"/>
    <n v="5879.6100000000151"/>
    <n v="5879.6100000000151"/>
    <n v="29915.140000000014"/>
    <n v="29915.140000000014"/>
    <n v="0"/>
    <n v="0"/>
    <n v="0"/>
    <n v="0"/>
    <n v="0"/>
    <x v="0"/>
    <x v="0"/>
    <x v="0"/>
    <x v="0"/>
    <x v="0"/>
    <x v="0"/>
    <x v="0"/>
    <x v="0"/>
    <x v="0"/>
    <x v="0"/>
    <n v="8709.7199999999993"/>
    <n v="14687.99"/>
    <n v="21057.62"/>
    <n v="145552.48000000001"/>
    <n v="1250.94"/>
    <n v="1250.94"/>
    <n v="1876.33"/>
    <n v="6499.43"/>
    <n v="0"/>
    <n v="646.78"/>
    <n v="0"/>
    <n v="0"/>
    <n v="0"/>
    <n v="0"/>
    <n v="0"/>
    <n v="0"/>
    <n v="0"/>
    <n v="0"/>
    <n v="0"/>
    <n v="0"/>
    <x v="0"/>
    <x v="0"/>
    <n v="0"/>
    <n v="0"/>
    <n v="274832.67"/>
    <n v="399143.8"/>
    <n v="561123.23"/>
    <n v="936168.97"/>
    <n v="1937314.61"/>
    <n v="108750.8"/>
    <n v="106633.51"/>
    <n v="132437.38"/>
    <n v="215556.17"/>
    <n v="383296.32"/>
    <n v="339.16"/>
    <n v="74582.58"/>
    <n v="51689.89"/>
    <n v="59750.15"/>
    <n v="90961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90007.81"/>
    <n v="10877.64"/>
    <n v="646.78"/>
    <n v="0"/>
    <n v="0"/>
    <n v="0"/>
    <n v="4108583.2800000003"/>
    <n v="946674.17999999993"/>
    <n v="277323.57"/>
    <x v="0"/>
    <x v="0"/>
    <x v="0"/>
    <x v="0"/>
    <x v="0"/>
    <x v="0"/>
    <n v="0"/>
    <n v="0"/>
    <n v="0"/>
    <x v="0"/>
    <x v="0"/>
    <x v="0"/>
    <x v="0"/>
    <x v="0"/>
    <x v="0"/>
    <n v="4298591.09"/>
    <n v="957551.82000000007"/>
    <n v="277970.34999999998"/>
    <x v="0"/>
    <x v="0"/>
    <x v="0"/>
    <x v="0"/>
    <x v="0"/>
    <x v="0"/>
    <x v="0"/>
    <x v="0"/>
    <x v="0"/>
    <x v="0"/>
    <x v="0"/>
    <x v="0"/>
  </r>
  <r>
    <s v="1891720587001"/>
    <x v="72"/>
    <x v="2"/>
    <x v="0"/>
    <x v="2"/>
    <x v="0"/>
    <x v="0"/>
    <x v="0"/>
    <x v="0"/>
    <x v="0"/>
    <n v="4901691.83"/>
    <n v="-79045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236.67"/>
    <x v="0"/>
    <n v="0"/>
    <x v="0"/>
    <n v="60151.96"/>
    <n v="111073.66"/>
    <x v="0"/>
    <n v="0"/>
    <n v="0"/>
    <n v="300894.5"/>
    <n v="258680.94"/>
    <x v="0"/>
    <n v="0"/>
    <x v="0"/>
    <n v="18172.34"/>
    <n v="0"/>
    <n v="24041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2"/>
    <x v="0"/>
    <x v="0"/>
    <x v="0"/>
    <x v="0"/>
    <x v="0"/>
    <x v="0"/>
    <x v="0"/>
    <x v="0"/>
    <x v="0"/>
    <x v="0"/>
    <n v="1239572.71"/>
    <x v="0"/>
    <x v="0"/>
    <x v="0"/>
    <x v="0"/>
    <x v="0"/>
    <x v="0"/>
    <x v="0"/>
    <x v="0"/>
    <x v="0"/>
    <x v="0"/>
    <x v="0"/>
    <x v="1"/>
    <x v="0"/>
    <x v="0"/>
    <n v="1859207.56"/>
    <n v="256462.29"/>
    <n v="300894.5"/>
    <n v="44432.209999999992"/>
    <n v="1903639.77"/>
    <n v="812540.5199999999"/>
    <n v="2.3428244169287709"/>
    <n v="5624352"/>
    <n v="880209.94999999984"/>
    <n v="0.15649979766557995"/>
    <n v="4744142.05"/>
    <n v="0.84350020233442002"/>
    <n v="3450942.19"/>
    <n v="1.3747381986714764"/>
    <x v="0"/>
    <x v="0"/>
    <n v="10323.859999999999"/>
    <n v="0"/>
    <n v="0"/>
    <x v="0"/>
    <n v="1280741.3"/>
    <x v="0"/>
    <x v="0"/>
    <x v="0"/>
    <n v="10323.859999999999"/>
    <n v="0"/>
    <n v="1291065.1600000001"/>
    <n v="0"/>
    <n v="182998.74000000002"/>
    <n v="0"/>
    <n v="5509153.0099999998"/>
    <x v="0"/>
    <x v="0"/>
    <n v="0"/>
    <x v="0"/>
    <x v="0"/>
    <n v="0"/>
    <n v="182998.74000000002"/>
    <n v="0"/>
    <n v="5692151.75"/>
    <n v="0.22681495798139958"/>
    <x v="0"/>
    <n v="5.6414923949749583E-2"/>
    <n v="0"/>
    <n v="0.23247517316641023"/>
    <x v="0"/>
    <x v="0"/>
    <n v="0"/>
    <x v="0"/>
    <x v="0"/>
    <x v="0"/>
    <n v="5.6414923949749583E-2"/>
    <n v="0"/>
    <n v="0"/>
    <n v="9353.89"/>
    <n v="0"/>
    <n v="781106.02999999991"/>
    <x v="0"/>
    <x v="0"/>
    <n v="0"/>
    <x v="0"/>
    <x v="0"/>
    <n v="0"/>
    <n v="9353.89"/>
    <n v="0"/>
    <n v="-790459.92"/>
    <n v="0.61225408638553913"/>
    <x v="0"/>
    <n v="0.90604580069857599"/>
    <n v="0"/>
    <n v="0.60988587624994983"/>
    <x v="0"/>
    <x v="0"/>
    <n v="0"/>
    <x v="0"/>
    <x v="0"/>
    <n v="0"/>
    <n v="0.90604580069857599"/>
    <n v="0"/>
    <n v="21985377.890000001"/>
    <n v="5496344.4725000001"/>
    <n v="8.0834569634954764E-2"/>
    <n v="131464.65000000002"/>
    <n v="0.84489374139740214"/>
    <n v="3.7710671344753491E-2"/>
    <n v="7297639.9499999993"/>
    <n v="1824409.9874999998"/>
    <n v="9.7417160187520682E-2"/>
    <n v="3.2335826273123022E-2"/>
    <n v="1.9486208693655263"/>
    <n v="20390.99000000002"/>
    <n v="4.4707034361156757E-2"/>
    <n v="1.483967397023442E-2"/>
    <n v="0"/>
    <n v="0"/>
    <n v="0"/>
    <n v="0"/>
    <n v="6844.93"/>
    <n v="172674.88"/>
    <n v="775648.89"/>
    <n v="193912.2225"/>
    <n v="0"/>
    <n v="0"/>
    <n v="0"/>
    <n v="0"/>
    <n v="222239.22"/>
    <n v="4228411.71"/>
    <n v="16765760.129999999"/>
    <n v="4191440.0324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119646326058688"/>
    <n v="0"/>
    <n v="0.21208865523713061"/>
    <x v="0"/>
    <x v="0"/>
    <n v="0"/>
    <x v="0"/>
    <x v="0"/>
    <n v="0"/>
    <n v="0"/>
    <n v="0"/>
    <n v="0"/>
    <n v="0"/>
    <n v="18477.689999999999"/>
    <n v="0"/>
    <n v="0"/>
    <n v="0"/>
    <n v="0"/>
    <n v="258301.14"/>
    <n v="4401086.59"/>
    <n v="17541409.02"/>
    <n v="4385352.2549999999"/>
    <n v="0.23560355016452381"/>
    <n v="1891494.5199999998"/>
    <n v="290724.89"/>
    <n v="0.1537011537310719"/>
    <n v="-790459.92"/>
    <x v="0"/>
    <n v="500605.24000000011"/>
    <n v="0.26297267365873539"/>
    <n v="0.69441690523246369"/>
    <n v="24041.22"/>
    <n v="1835166.34"/>
    <n v="1879598.55"/>
    <n v="0.33418935194667759"/>
    <n v="880209.94999999984"/>
    <n v="1.15649979766558"/>
    <n v="0.2889662000989936"/>
    <n v="790459.92"/>
    <n v="1813046.0499999998"/>
    <n v="0.43598446934097462"/>
    <x v="0"/>
    <x v="0"/>
    <x v="0"/>
    <x v="0"/>
    <x v="0"/>
    <x v="0"/>
    <n v="60000"/>
    <n v="5213606.99"/>
    <n v="5273606.99"/>
    <n v="1784010.9449999998"/>
    <x v="18"/>
    <n v="1832717.3049999999"/>
    <n v="0.34752633415331541"/>
    <n v="2921118.13"/>
    <n v="-1600769.63"/>
    <x v="0"/>
    <n v="599702.68999999994"/>
    <n v="3.1002154751048394"/>
    <n v="173444.27000000002"/>
    <n v="191616.61000000002"/>
    <n v="131464.65000000002"/>
    <n v="20390.99000000002"/>
    <n v="20390.99000000002"/>
    <n v="44432.210000000021"/>
    <n v="44432.210000000021"/>
    <n v="0"/>
    <n v="0"/>
    <n v="0"/>
    <n v="0"/>
    <n v="0"/>
    <x v="0"/>
    <x v="0"/>
    <x v="0"/>
    <x v="0"/>
    <x v="0"/>
    <x v="0"/>
    <x v="0"/>
    <x v="0"/>
    <x v="0"/>
    <x v="0"/>
    <n v="8198.1"/>
    <n v="14179.72"/>
    <n v="19955.37"/>
    <n v="130341.69"/>
    <n v="995.1"/>
    <n v="995.1"/>
    <n v="1492.65"/>
    <n v="6001.88"/>
    <n v="0"/>
    <n v="827.43"/>
    <n v="11.7"/>
    <n v="0"/>
    <n v="0"/>
    <n v="0"/>
    <n v="0"/>
    <n v="0"/>
    <n v="0"/>
    <n v="0"/>
    <n v="0"/>
    <n v="0"/>
    <x v="0"/>
    <x v="0"/>
    <n v="0"/>
    <n v="0"/>
    <n v="250426.7"/>
    <n v="411135.48"/>
    <n v="571230.99"/>
    <n v="972627.02"/>
    <n v="2022991.52"/>
    <n v="111371.07"/>
    <n v="109780.55"/>
    <n v="140917.26"/>
    <n v="235266.32"/>
    <n v="399556.44"/>
    <n v="169.58"/>
    <n v="79595.490000000005"/>
    <n v="50990.78"/>
    <n v="58855.23"/>
    <n v="94238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2674.88"/>
    <n v="9484.73"/>
    <n v="839.13"/>
    <n v="0"/>
    <n v="0"/>
    <n v="0"/>
    <n v="4228411.71"/>
    <n v="996891.6399999999"/>
    <n v="283849.66000000003"/>
    <x v="0"/>
    <x v="0"/>
    <x v="0"/>
    <x v="0"/>
    <x v="0"/>
    <x v="0"/>
    <n v="0"/>
    <n v="0"/>
    <n v="0"/>
    <x v="0"/>
    <x v="0"/>
    <x v="0"/>
    <x v="0"/>
    <x v="0"/>
    <x v="0"/>
    <n v="4401086.59"/>
    <n v="1006376.3699999999"/>
    <n v="284688.79000000004"/>
    <x v="0"/>
    <x v="0"/>
    <x v="0"/>
    <x v="0"/>
    <x v="0"/>
    <x v="0"/>
    <x v="0"/>
    <x v="0"/>
    <x v="0"/>
    <x v="0"/>
    <x v="0"/>
    <x v="0"/>
  </r>
  <r>
    <s v="1891720587001"/>
    <x v="72"/>
    <x v="3"/>
    <x v="0"/>
    <x v="3"/>
    <x v="0"/>
    <x v="0"/>
    <x v="0"/>
    <x v="0"/>
    <x v="0"/>
    <n v="4793839.88"/>
    <n v="-830610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344.74"/>
    <x v="0"/>
    <n v="0"/>
    <x v="0"/>
    <n v="100302.37"/>
    <n v="154026.97"/>
    <x v="0"/>
    <n v="0"/>
    <n v="0"/>
    <n v="404807.46"/>
    <n v="353593.94"/>
    <x v="0"/>
    <n v="0"/>
    <x v="0"/>
    <n v="25811.5"/>
    <n v="0"/>
    <n v="25402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3"/>
    <x v="0"/>
    <x v="0"/>
    <x v="0"/>
    <x v="0"/>
    <x v="0"/>
    <x v="0"/>
    <x v="0"/>
    <x v="0"/>
    <x v="0"/>
    <x v="0"/>
    <n v="1260465.71"/>
    <x v="0"/>
    <x v="0"/>
    <x v="0"/>
    <x v="0"/>
    <x v="0"/>
    <x v="0"/>
    <x v="0"/>
    <x v="0"/>
    <x v="0"/>
    <x v="0"/>
    <x v="0"/>
    <x v="1"/>
    <x v="0"/>
    <x v="0"/>
    <n v="1871188.01"/>
    <n v="355674.08"/>
    <n v="404807.46"/>
    <n v="49133.380000000005"/>
    <n v="1920321.3900000001"/>
    <n v="118429.36000000004"/>
    <n v="16.214909799394334"/>
    <n v="5423150.3899999997"/>
    <n v="203243.0100000001"/>
    <n v="3.7476926764702927E-2"/>
    <n v="5219907.3800000008"/>
    <n v="0.96252307323529729"/>
    <n v="3241075.6500000004"/>
    <n v="1.6105478377217144"/>
    <x v="0"/>
    <x v="0"/>
    <n v="5272.5300000000007"/>
    <n v="0"/>
    <n v="0"/>
    <x v="0"/>
    <n v="655807.87"/>
    <x v="0"/>
    <x v="0"/>
    <x v="0"/>
    <n v="5272.5300000000007"/>
    <n v="0"/>
    <n v="661080.4"/>
    <n v="0"/>
    <n v="208825.23"/>
    <n v="0"/>
    <n v="5415624.9800000004"/>
    <x v="0"/>
    <x v="0"/>
    <n v="0"/>
    <x v="0"/>
    <x v="0"/>
    <n v="0"/>
    <n v="208825.23"/>
    <n v="0"/>
    <n v="5624450.21"/>
    <n v="0.11753689255256115"/>
    <x v="0"/>
    <n v="2.5248529595777291E-2"/>
    <n v="0"/>
    <n v="0.12109551019908324"/>
    <x v="0"/>
    <x v="0"/>
    <n v="0"/>
    <x v="0"/>
    <x v="0"/>
    <x v="0"/>
    <n v="2.5248529595777291E-2"/>
    <n v="0"/>
    <n v="0"/>
    <n v="9045.76"/>
    <n v="0"/>
    <n v="821564.57"/>
    <x v="0"/>
    <x v="0"/>
    <n v="0"/>
    <x v="0"/>
    <x v="0"/>
    <n v="0"/>
    <n v="9045.76"/>
    <n v="0"/>
    <n v="-830610.33"/>
    <n v="1.2564437396722092"/>
    <x v="0"/>
    <n v="1.7156393609898852"/>
    <n v="0"/>
    <n v="1.2527519226019657"/>
    <x v="0"/>
    <x v="0"/>
    <n v="0"/>
    <x v="0"/>
    <x v="0"/>
    <n v="0"/>
    <n v="1.7156393609898852"/>
    <n v="0"/>
    <n v="27408528.280000001"/>
    <n v="5481705.6560000004"/>
    <n v="8.4295097000370578E-2"/>
    <n v="177758.33000000002"/>
    <n v="0.86649649555101016"/>
    <n v="3.7856319368928922E-2"/>
    <n v="9168827.959999999"/>
    <n v="1833765.5919999997"/>
    <n v="8.0381124306753884E-2"/>
    <n v="2.6889466390568269E-2"/>
    <n v="2.0400133379497878"/>
    <n v="23731.360000000015"/>
    <n v="3.8823980726103657E-2"/>
    <n v="1.298757804007126E-2"/>
    <n v="0"/>
    <n v="0"/>
    <n v="0"/>
    <n v="0"/>
    <n v="9200.7199999999993"/>
    <n v="203552.7"/>
    <n v="979201.59000000008"/>
    <n v="195840.31800000003"/>
    <n v="0"/>
    <n v="0"/>
    <n v="0"/>
    <n v="0"/>
    <n v="309361.51"/>
    <n v="4759817.1100000003"/>
    <n v="21525577.239999998"/>
    <n v="4305115.447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094217310247625"/>
    <n v="0"/>
    <n v="0.21557715262459556"/>
    <x v="0"/>
    <x v="0"/>
    <n v="0"/>
    <x v="0"/>
    <x v="0"/>
    <n v="0"/>
    <n v="0"/>
    <n v="0"/>
    <n v="0"/>
    <n v="0"/>
    <n v="18477.689999999999"/>
    <n v="0"/>
    <n v="0"/>
    <n v="0"/>
    <n v="0"/>
    <n v="352955.14"/>
    <n v="4963369.8100000005"/>
    <n v="22504778.829999998"/>
    <n v="4500955.7659999998"/>
    <n v="0.2352534606091039"/>
    <n v="1830685.1500000001"/>
    <n v="211351.22"/>
    <n v="0.11544924587387405"/>
    <n v="-830610.33"/>
    <x v="0"/>
    <n v="-169529.92999999993"/>
    <n v="0"/>
    <n v="0.35329448268536096"/>
    <n v="25402.02"/>
    <n v="1845785.99"/>
    <n v="1894919.37"/>
    <n v="0.34941302263977975"/>
    <n v="203243.01000000013"/>
    <n v="1.037476926764703"/>
    <n v="0.33679112626571761"/>
    <n v="830610.33"/>
    <n v="1829727.67"/>
    <n v="0.45395298088266872"/>
    <x v="0"/>
    <x v="0"/>
    <x v="0"/>
    <x v="0"/>
    <x v="0"/>
    <x v="0"/>
    <n v="65000"/>
    <n v="5081799.17"/>
    <n v="5146799.17"/>
    <n v="1798341.98"/>
    <x v="18"/>
    <n v="1847048.34"/>
    <n v="0.35887321012372048"/>
    <n v="2757065.41"/>
    <n v="-1619333.9300000002"/>
    <x v="0"/>
    <n v="603765.75"/>
    <n v="3.0991953584647689"/>
    <n v="252249.2"/>
    <n v="278060.7"/>
    <n v="177758.33000000002"/>
    <n v="23731.360000000015"/>
    <n v="23731.360000000015"/>
    <n v="49133.380000000019"/>
    <n v="49133.380000000019"/>
    <n v="0"/>
    <n v="0"/>
    <n v="0"/>
    <n v="0"/>
    <n v="0"/>
    <x v="0"/>
    <x v="0"/>
    <x v="0"/>
    <x v="0"/>
    <x v="0"/>
    <x v="0"/>
    <x v="0"/>
    <x v="0"/>
    <x v="0"/>
    <x v="0"/>
    <n v="7734.88"/>
    <n v="15912.42"/>
    <n v="22870.26"/>
    <n v="157035.13999999998"/>
    <n v="491.09"/>
    <n v="539.92999999999995"/>
    <n v="687.79"/>
    <n v="2583.9499999999998"/>
    <n v="0"/>
    <n v="832.33"/>
    <n v="137.44"/>
    <n v="0"/>
    <n v="0"/>
    <n v="0"/>
    <n v="0"/>
    <n v="0"/>
    <n v="0"/>
    <n v="0"/>
    <n v="0"/>
    <n v="0"/>
    <x v="0"/>
    <x v="0"/>
    <n v="0"/>
    <n v="0"/>
    <n v="282366.40999999997"/>
    <n v="452986.95"/>
    <n v="645941.14"/>
    <n v="1103358.3600000001"/>
    <n v="2275164.25"/>
    <n v="43631.98"/>
    <n v="41506.85"/>
    <n v="54745.19"/>
    <n v="90610.41"/>
    <n v="162013.96"/>
    <n v="524.55999999999995"/>
    <n v="75829.279999999999"/>
    <n v="46146.080000000002"/>
    <n v="51615.41"/>
    <n v="89184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3552.69999999998"/>
    <n v="4302.76"/>
    <n v="969.77"/>
    <n v="0"/>
    <n v="0"/>
    <n v="0"/>
    <n v="4759817.1100000003"/>
    <n v="392508.39"/>
    <n v="263299.48"/>
    <x v="0"/>
    <x v="0"/>
    <x v="0"/>
    <x v="0"/>
    <x v="0"/>
    <x v="0"/>
    <n v="0"/>
    <n v="0"/>
    <n v="0"/>
    <x v="0"/>
    <x v="0"/>
    <x v="0"/>
    <x v="0"/>
    <x v="0"/>
    <x v="0"/>
    <n v="4963369.8100000005"/>
    <n v="396811.15"/>
    <n v="264269.25"/>
    <x v="0"/>
    <x v="0"/>
    <x v="0"/>
    <x v="0"/>
    <x v="0"/>
    <x v="0"/>
    <x v="0"/>
    <x v="0"/>
    <x v="0"/>
    <x v="0"/>
    <x v="0"/>
    <x v="0"/>
  </r>
  <r>
    <s v="1891720978001"/>
    <x v="73"/>
    <x v="0"/>
    <x v="0"/>
    <x v="0"/>
    <x v="0"/>
    <x v="0"/>
    <x v="0"/>
    <x v="0"/>
    <x v="0"/>
    <n v="5560188.5899999999"/>
    <n v="-395139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661.599999999999"/>
    <x v="0"/>
    <n v="0"/>
    <x v="0"/>
    <n v="4935.76"/>
    <n v="45699.01"/>
    <x v="0"/>
    <n v="3712.4"/>
    <n v="0"/>
    <n v="105008.79"/>
    <n v="89020.73"/>
    <x v="0"/>
    <n v="0"/>
    <x v="0"/>
    <n v="4526.09"/>
    <n v="0.01"/>
    <n v="11461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54378.03"/>
    <n v="104008.77"/>
    <n v="105008.79"/>
    <n v="1000.0199999999895"/>
    <n v="1255378.05"/>
    <n v="1894539.98"/>
    <n v="0.662629484335295"/>
    <n v="7683995.8499999996"/>
    <n v="2104298.0299999998"/>
    <n v="0.27385465467163156"/>
    <n v="5579697.8200000003"/>
    <n v="0.7261453453283685"/>
    <n v="6165622.5700000003"/>
    <n v="0.90496908570905277"/>
    <x v="0"/>
    <x v="0"/>
    <n v="458043.16000000003"/>
    <n v="0"/>
    <n v="14981.48"/>
    <x v="0"/>
    <n v="730290.22"/>
    <x v="0"/>
    <x v="0"/>
    <x v="0"/>
    <n v="458043.16000000003"/>
    <n v="14981.48"/>
    <n v="1203314.8599999999"/>
    <n v="0"/>
    <n v="1988556.6600000001"/>
    <n v="136663.66"/>
    <n v="3830107.3"/>
    <x v="0"/>
    <x v="0"/>
    <n v="0"/>
    <x v="0"/>
    <x v="0"/>
    <n v="0"/>
    <n v="1988556.6600000001"/>
    <n v="136663.66"/>
    <n v="5955327.6200000001"/>
    <n v="0.20205687021463983"/>
    <x v="0"/>
    <n v="0.23033950664498543"/>
    <n v="0.10962299707178923"/>
    <n v="0.19067095587635366"/>
    <x v="0"/>
    <x v="0"/>
    <n v="0"/>
    <x v="0"/>
    <x v="0"/>
    <x v="0"/>
    <n v="0.23033950664498543"/>
    <n v="0.10962299707178923"/>
    <n v="0"/>
    <n v="124878.13"/>
    <n v="516.66"/>
    <n v="269744.24"/>
    <x v="0"/>
    <x v="0"/>
    <n v="0"/>
    <x v="0"/>
    <x v="0"/>
    <n v="0"/>
    <n v="124878.13"/>
    <n v="516.66"/>
    <n v="-395139.03"/>
    <n v="0.32837542619560112"/>
    <x v="0"/>
    <n v="0.2726339806056704"/>
    <n v="3.4486579430069657E-2"/>
    <n v="0.36936581185490885"/>
    <x v="0"/>
    <x v="0"/>
    <n v="0"/>
    <x v="0"/>
    <x v="0"/>
    <n v="0"/>
    <n v="0.2726339806056704"/>
    <n v="3.4486579430069657E-2"/>
    <n v="15373642.58"/>
    <n v="7686821.29"/>
    <n v="7.134133854697694E-2"/>
    <n v="38949.46"/>
    <n v="1.1732899506180574"/>
    <n v="4.0976480149182697E-2"/>
    <n v="2462828.06"/>
    <n v="1231414.03"/>
    <n v="9.7450895536732793E-3"/>
    <n v="1.5611446587956101E-3"/>
    <n v="0.99885858632523472"/>
    <n v="-6749.5500000000029"/>
    <n v="-6.5773653723922604E-2"/>
    <n v="-1.0536813195510111E-2"/>
    <n v="0"/>
    <n v="0"/>
    <n v="0"/>
    <n v="0"/>
    <n v="17970.09"/>
    <n v="1530513.5"/>
    <n v="2951603.19"/>
    <n v="1475801.595"/>
    <n v="1080.55"/>
    <n v="121682.18"/>
    <n v="243726.5"/>
    <n v="121863.25"/>
    <n v="65519.73"/>
    <n v="3099817.08"/>
    <n v="6273419.1600000001"/>
    <n v="3136709.5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611793396252565"/>
    <n v="0.10640287371295283"/>
    <n v="0.25065653671386434"/>
    <x v="0"/>
    <x v="0"/>
    <n v="0"/>
    <x v="0"/>
    <x v="0"/>
    <n v="0"/>
    <n v="0"/>
    <n v="0"/>
    <n v="0"/>
    <n v="0"/>
    <n v="0"/>
    <n v="0"/>
    <n v="0"/>
    <n v="0"/>
    <n v="0"/>
    <n v="86630.36"/>
    <n v="4752012.76"/>
    <n v="9468748.8499999996"/>
    <n v="4734374.4249999998"/>
    <n v="0.21957796884643321"/>
    <n v="3679072.9899999998"/>
    <n v="701407.67"/>
    <n v="0.19064793547354986"/>
    <n v="-395139.03"/>
    <x v="0"/>
    <n v="808175.82999999984"/>
    <n v="0.64377087842184255"/>
    <n v="0.95929204053422379"/>
    <n v="11461.96"/>
    <n v="1242916.07"/>
    <n v="1243916.0900000001"/>
    <n v="0.16188401377129846"/>
    <n v="2104298.0299999993"/>
    <n v="1.2738546546716316"/>
    <n v="0.12708201298917277"/>
    <n v="395139.03"/>
    <n v="1530188.6600000001"/>
    <n v="0.25822896243395244"/>
    <x v="0"/>
    <x v="0"/>
    <x v="0"/>
    <x v="0"/>
    <x v="0"/>
    <x v="0"/>
    <n v="217388.01"/>
    <n v="6547694.1000000006"/>
    <n v="6765082.1100000003"/>
    <n v="1254878.0400000003"/>
    <x v="0"/>
    <n v="1254878.0400000003"/>
    <n v="0.18549339381188978"/>
    <n v="5987194.9500000002"/>
    <n v="-2977665.32"/>
    <x v="0"/>
    <n v="400516.56"/>
    <n v="3.1319005386443948"/>
    <n v="39359.129999999997"/>
    <n v="43885.22"/>
    <n v="38949.46"/>
    <n v="-6749.5500000000029"/>
    <n v="-6749.5400000000027"/>
    <n v="1000.0199999999963"/>
    <n v="1000.0199999999963"/>
    <n v="0"/>
    <n v="0"/>
    <n v="0"/>
    <n v="0"/>
    <n v="0"/>
    <x v="0"/>
    <x v="0"/>
    <x v="0"/>
    <x v="0"/>
    <x v="0"/>
    <x v="0"/>
    <x v="0"/>
    <x v="0"/>
    <x v="0"/>
    <x v="0"/>
    <n v="248152.59"/>
    <n v="226740.97"/>
    <n v="167201.92000000001"/>
    <n v="888418.02"/>
    <n v="18899.57"/>
    <n v="37969.79"/>
    <n v="28115.03"/>
    <n v="139411.66999999998"/>
    <n v="26616.66"/>
    <n v="116206.82"/>
    <n v="19829.240000000002"/>
    <n v="70994.38"/>
    <n v="2931.79"/>
    <n v="6263.13"/>
    <n v="14144.01"/>
    <n v="98343.25"/>
    <n v="206.31"/>
    <n v="429.9"/>
    <n v="1994.0700000000002"/>
    <n v="10945.53"/>
    <x v="19"/>
    <x v="23"/>
    <n v="793.82"/>
    <n v="0"/>
    <n v="386557.93"/>
    <n v="306227.43"/>
    <n v="369677.1"/>
    <n v="604901.13"/>
    <n v="1432453.49"/>
    <n v="32167.599999999999"/>
    <n v="45655.05"/>
    <n v="55213.82"/>
    <n v="92494.71"/>
    <n v="223667.05"/>
    <n v="45433.35"/>
    <n v="69012.37"/>
    <n v="39843.89"/>
    <n v="51736.76"/>
    <n v="75065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30513.5"/>
    <n v="224396.06"/>
    <n v="233647.1"/>
    <n v="121682.18"/>
    <n v="13575.810000000001"/>
    <n v="1405.67"/>
    <n v="3099817.08"/>
    <n v="449198.23"/>
    <n v="281091.99"/>
    <x v="0"/>
    <x v="0"/>
    <x v="0"/>
    <x v="0"/>
    <x v="0"/>
    <x v="0"/>
    <n v="0"/>
    <n v="0"/>
    <n v="0"/>
    <x v="0"/>
    <x v="0"/>
    <x v="0"/>
    <x v="0"/>
    <x v="0"/>
    <x v="0"/>
    <n v="4752012.76"/>
    <n v="687170.1"/>
    <n v="516144.76"/>
    <x v="0"/>
    <x v="0"/>
    <x v="0"/>
    <x v="0"/>
    <x v="0"/>
    <x v="0"/>
    <x v="0"/>
    <x v="0"/>
    <x v="0"/>
    <x v="0"/>
    <x v="0"/>
    <x v="0"/>
  </r>
  <r>
    <s v="1891720978001"/>
    <x v="73"/>
    <x v="1"/>
    <x v="0"/>
    <x v="1"/>
    <x v="0"/>
    <x v="0"/>
    <x v="0"/>
    <x v="0"/>
    <x v="0"/>
    <n v="5647605.5700000003"/>
    <n v="-401299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977.26"/>
    <x v="0"/>
    <n v="0"/>
    <x v="0"/>
    <n v="15562"/>
    <n v="92197.38"/>
    <x v="0"/>
    <n v="3712.4"/>
    <n v="0"/>
    <n v="207449.16"/>
    <n v="183895.89"/>
    <x v="0"/>
    <n v="0"/>
    <x v="0"/>
    <n v="8641.7999999999993"/>
    <n v="0.08"/>
    <n v="14911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57165.82"/>
    <n v="205449.04"/>
    <n v="207449.16"/>
    <n v="2000.1199999999953"/>
    <n v="1259165.94"/>
    <n v="1760812.3699999999"/>
    <n v="0.71510511934897414"/>
    <n v="7764139.3399999999"/>
    <n v="1869577.4399999997"/>
    <n v="0.24079648215071831"/>
    <n v="5894561.9000000004"/>
    <n v="0.75920351784928175"/>
    <n v="6255548.7400000002"/>
    <n v="0.94229333748265232"/>
    <x v="0"/>
    <x v="0"/>
    <n v="495199.97"/>
    <n v="0"/>
    <n v="14981.48"/>
    <x v="0"/>
    <n v="573819.94999999995"/>
    <x v="0"/>
    <x v="0"/>
    <x v="0"/>
    <n v="495199.97"/>
    <n v="14981.48"/>
    <n v="1084001.3999999999"/>
    <n v="0"/>
    <n v="2077909.09"/>
    <n v="136297.25000000003"/>
    <n v="3834698.33"/>
    <x v="0"/>
    <x v="0"/>
    <n v="0"/>
    <x v="0"/>
    <x v="0"/>
    <n v="0"/>
    <n v="2077909.09"/>
    <n v="136297.25000000003"/>
    <n v="6048904.6699999999"/>
    <n v="0.17920622974539288"/>
    <x v="0"/>
    <n v="0.23831647514473309"/>
    <n v="0.10991769826610585"/>
    <n v="0.14963887654755881"/>
    <x v="0"/>
    <x v="0"/>
    <n v="0"/>
    <x v="0"/>
    <x v="0"/>
    <x v="0"/>
    <n v="0.23831647514473309"/>
    <n v="0.10991769826610585"/>
    <n v="0"/>
    <n v="124878.13"/>
    <n v="516.66"/>
    <n v="275904.31"/>
    <x v="0"/>
    <x v="0"/>
    <n v="0"/>
    <x v="0"/>
    <x v="0"/>
    <n v="0"/>
    <n v="124878.13"/>
    <n v="516.66"/>
    <n v="-401299.1"/>
    <n v="0.37020164365101377"/>
    <x v="0"/>
    <n v="0.25217717602042666"/>
    <n v="3.4486579430069657E-2"/>
    <n v="0.48082035140116691"/>
    <x v="0"/>
    <x v="0"/>
    <n v="0"/>
    <x v="0"/>
    <x v="0"/>
    <n v="0"/>
    <n v="0.25217717602042666"/>
    <n v="3.4486579430069657E-2"/>
    <n v="23137781.920000002"/>
    <n v="7712593.9733333336"/>
    <n v="7.1724802564825968E-2"/>
    <n v="82998.430000000022"/>
    <n v="1.1108328193677879"/>
    <n v="4.1337928730897117E-2"/>
    <n v="3719993.88"/>
    <n v="1239997.96"/>
    <n v="9.6780159218970395E-3"/>
    <n v="1.55599011713738E-3"/>
    <n v="0.99947221120262919"/>
    <n v="-9198.9499999999825"/>
    <n v="-4.451112161507096E-2"/>
    <n v="-7.1563082655245096E-3"/>
    <n v="0"/>
    <n v="0"/>
    <n v="0"/>
    <n v="0"/>
    <n v="33103.769999999997"/>
    <n v="1582709.12"/>
    <n v="4534312.3100000005"/>
    <n v="1511437.4366666668"/>
    <n v="1590.35"/>
    <n v="121315.77"/>
    <n v="365042.27"/>
    <n v="121680.75666666667"/>
    <n v="141125.54"/>
    <n v="3260878.38"/>
    <n v="9534297.5399999991"/>
    <n v="3178099.179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141306095874103"/>
    <n v="7.841913759740754E-2"/>
    <n v="0.2664338625203006"/>
    <x v="0"/>
    <x v="0"/>
    <n v="0"/>
    <x v="0"/>
    <x v="0"/>
    <n v="0"/>
    <n v="0"/>
    <n v="0"/>
    <n v="0"/>
    <n v="0"/>
    <n v="0"/>
    <n v="0"/>
    <n v="0"/>
    <n v="0"/>
    <n v="0"/>
    <n v="179702.6"/>
    <n v="4964903.2699999996"/>
    <n v="14433652.119999999"/>
    <n v="4811217.3733333331"/>
    <n v="0.2241045283000766"/>
    <n v="3650230.13"/>
    <n v="730798.06"/>
    <n v="0.20020602372267418"/>
    <n v="-401299.1"/>
    <x v="0"/>
    <n v="682702.29999999993"/>
    <n v="0.54218612361767027"/>
    <n v="0.862258090981188"/>
    <n v="14911.39"/>
    <n v="1242254.4300000002"/>
    <n v="1244254.55"/>
    <n v="0.1602565970950233"/>
    <n v="1869577.44"/>
    <n v="1.2407964821507182"/>
    <n v="0.129156231018035"/>
    <n v="401299.1"/>
    <n v="1533976.5500000003"/>
    <n v="0.26160706302844061"/>
    <x v="0"/>
    <x v="0"/>
    <x v="0"/>
    <x v="0"/>
    <x v="0"/>
    <x v="0"/>
    <n v="202999.905"/>
    <n v="6627341.4700000007"/>
    <n v="6830341.3750000009"/>
    <n v="1258165.8800000004"/>
    <x v="0"/>
    <n v="1258165.8800000004"/>
    <n v="0.18420248870796743"/>
    <n v="6077007.1200000001"/>
    <n v="-2919432.07"/>
    <x v="0"/>
    <n v="398072.1"/>
    <n v="3.1581359758696985"/>
    <n v="89918.630000000019"/>
    <n v="98560.430000000022"/>
    <n v="82998.430000000022"/>
    <n v="-9198.9499999999825"/>
    <n v="-9198.8699999999826"/>
    <n v="2000.1200000000167"/>
    <n v="2000.1200000000167"/>
    <n v="0"/>
    <n v="0"/>
    <n v="0"/>
    <n v="0"/>
    <n v="0"/>
    <x v="0"/>
    <x v="0"/>
    <x v="0"/>
    <x v="0"/>
    <x v="0"/>
    <x v="0"/>
    <x v="0"/>
    <x v="0"/>
    <x v="0"/>
    <x v="0"/>
    <n v="258173.49"/>
    <n v="245504.12"/>
    <n v="184192.25"/>
    <n v="894839.26"/>
    <n v="19695.2"/>
    <n v="38961.43"/>
    <n v="30468.31"/>
    <n v="149781.35999999999"/>
    <n v="42651.13"/>
    <n v="117453.41"/>
    <n v="21231.64"/>
    <n v="74957.490000000005"/>
    <n v="2853.9"/>
    <n v="8289.25"/>
    <n v="12114.08"/>
    <n v="98058.54"/>
    <n v="219.87"/>
    <n v="426"/>
    <n v="2008.28"/>
    <n v="10715.35"/>
    <x v="20"/>
    <x v="24"/>
    <n v="994.55"/>
    <n v="0"/>
    <n v="453017.1"/>
    <n v="339065.28"/>
    <n v="399396.3"/>
    <n v="616938.23999999999"/>
    <n v="1452461.46"/>
    <n v="20459.21"/>
    <n v="30206.67"/>
    <n v="36744.47"/>
    <n v="62663.48"/>
    <n v="151271.82999999999"/>
    <n v="34881.9"/>
    <n v="63326.77"/>
    <n v="40952.550000000003"/>
    <n v="52607.6"/>
    <n v="80705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82709.12"/>
    <n v="238906.3"/>
    <n v="256293.66999999998"/>
    <n v="121315.76999999999"/>
    <n v="13369.5"/>
    <n v="1611.98"/>
    <n v="3260878.38"/>
    <n v="301345.66000000003"/>
    <n v="272474.29000000004"/>
    <x v="0"/>
    <x v="0"/>
    <x v="0"/>
    <x v="0"/>
    <x v="0"/>
    <x v="0"/>
    <n v="0"/>
    <n v="0"/>
    <n v="0"/>
    <x v="0"/>
    <x v="0"/>
    <x v="0"/>
    <x v="0"/>
    <x v="0"/>
    <x v="0"/>
    <n v="4964903.2700000005"/>
    <n v="553621.46"/>
    <n v="530379.93999999994"/>
    <x v="0"/>
    <x v="0"/>
    <x v="0"/>
    <x v="0"/>
    <x v="0"/>
    <x v="0"/>
    <x v="0"/>
    <x v="0"/>
    <x v="0"/>
    <x v="0"/>
    <x v="0"/>
    <x v="0"/>
  </r>
  <r>
    <s v="1891720978001"/>
    <x v="73"/>
    <x v="2"/>
    <x v="0"/>
    <x v="2"/>
    <x v="0"/>
    <x v="0"/>
    <x v="0"/>
    <x v="0"/>
    <x v="0"/>
    <n v="5501781.6299999999"/>
    <n v="-4890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324.21"/>
    <x v="0"/>
    <n v="0"/>
    <x v="0"/>
    <n v="140919.48000000001"/>
    <n v="138558.39000000001"/>
    <x v="0"/>
    <n v="3712.4"/>
    <n v="0"/>
    <n v="408159.26"/>
    <n v="263698.99"/>
    <x v="0"/>
    <n v="0"/>
    <x v="0"/>
    <n v="12861.06"/>
    <n v="0.09"/>
    <n v="131599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64254.08"/>
    <n v="429514.48"/>
    <n v="408159.26"/>
    <n v="-21355.219999999972"/>
    <n v="1242898.8600000001"/>
    <n v="1567217.0100000002"/>
    <n v="0.79306110900365989"/>
    <n v="7787368.3600000003"/>
    <n v="1713416.8000000003"/>
    <n v="0.2200251382483723"/>
    <n v="6073951.5599999996"/>
    <n v="0.77997486175162767"/>
    <n v="6319055.54"/>
    <n v="0.96121192819900414"/>
    <x v="0"/>
    <x v="0"/>
    <n v="439771.86"/>
    <n v="0"/>
    <n v="25192.269999999997"/>
    <x v="0"/>
    <n v="588977.65999999992"/>
    <x v="0"/>
    <x v="0"/>
    <x v="0"/>
    <n v="439771.86"/>
    <n v="25192.269999999997"/>
    <n v="1053941.79"/>
    <n v="0"/>
    <n v="2042892.6600000001"/>
    <n v="135524.71000000002"/>
    <n v="3812364.2600000002"/>
    <x v="0"/>
    <x v="0"/>
    <n v="0"/>
    <x v="0"/>
    <x v="0"/>
    <n v="0"/>
    <n v="2042892.6600000001"/>
    <n v="135524.71000000002"/>
    <n v="5990781.6299999999"/>
    <n v="0.17592725876072368"/>
    <x v="0"/>
    <n v="0.21526919578828971"/>
    <n v="0.18588691316882355"/>
    <n v="0.15449144410980284"/>
    <x v="0"/>
    <x v="0"/>
    <n v="0"/>
    <x v="0"/>
    <x v="0"/>
    <x v="0"/>
    <n v="0.21526919578828971"/>
    <n v="0.18588691316882355"/>
    <n v="0"/>
    <n v="188708.89"/>
    <n v="1132.8699999999999"/>
    <n v="299158.24"/>
    <x v="0"/>
    <x v="0"/>
    <n v="0"/>
    <x v="0"/>
    <x v="0"/>
    <n v="0"/>
    <n v="188708.89"/>
    <n v="1132.8699999999999"/>
    <n v="-489000"/>
    <n v="0.46397249320572059"/>
    <x v="0"/>
    <n v="0.42910633254251423"/>
    <n v="4.4968952777975149E-2"/>
    <n v="0.50792799170005876"/>
    <x v="0"/>
    <x v="0"/>
    <n v="0"/>
    <x v="0"/>
    <x v="0"/>
    <n v="0"/>
    <n v="0.42910633254251423"/>
    <n v="4.4968952777975149E-2"/>
    <n v="30925150.280000001"/>
    <n v="7731287.5700000003"/>
    <n v="7.1687096745775294E-2"/>
    <n v="-10683.640000000014"/>
    <n v="0"/>
    <n v="3.8985392442206113E-2"/>
    <n v="4984247.96"/>
    <n v="1246061.99"/>
    <n v="-6.8552672889091198E-2"/>
    <n v="-1.1048726260223679E-2"/>
    <n v="0.97245796868360823"/>
    <n v="-149242.03000000003"/>
    <n v="-0.47908380545337081"/>
    <n v="-7.7214579666708749E-2"/>
    <n v="0"/>
    <n v="0"/>
    <n v="0"/>
    <n v="0"/>
    <n v="48282.21"/>
    <n v="1603120.8"/>
    <n v="6137433.1100000003"/>
    <n v="1534358.2775000001"/>
    <n v="1343.65"/>
    <n v="110332.44"/>
    <n v="475374.71"/>
    <n v="118843.67750000001"/>
    <n v="201630"/>
    <n v="3223386.6"/>
    <n v="12757684.139999999"/>
    <n v="3189421.034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586945489333407"/>
    <n v="4.5224113836430213E-2"/>
    <n v="0.25287348115831315"/>
    <x v="0"/>
    <x v="0"/>
    <n v="0"/>
    <x v="0"/>
    <x v="0"/>
    <n v="0"/>
    <n v="0"/>
    <n v="0"/>
    <n v="0"/>
    <n v="0"/>
    <n v="0"/>
    <n v="0"/>
    <n v="0"/>
    <n v="0"/>
    <n v="0"/>
    <n v="257238.8"/>
    <n v="4936839.84"/>
    <n v="19370491.960000001"/>
    <n v="4842622.99"/>
    <n v="0.21247889875482545"/>
    <n v="3633077.06"/>
    <n v="978845.18"/>
    <n v="0.26942593394922376"/>
    <n v="-489000"/>
    <x v="0"/>
    <n v="564941.79"/>
    <n v="0.45453560879442756"/>
    <n v="0.83364713365212151"/>
    <n v="131599.12"/>
    <n v="1132654.96"/>
    <n v="1111299.7400000002"/>
    <n v="0.14270542866679034"/>
    <n v="1713416.8000000003"/>
    <n v="1.2200251382483722"/>
    <n v="0.11696925267595464"/>
    <n v="489000"/>
    <n v="1517709.47"/>
    <n v="0.32219605245001204"/>
    <x v="0"/>
    <x v="0"/>
    <x v="0"/>
    <x v="0"/>
    <x v="0"/>
    <x v="0"/>
    <n v="195928.58499999999"/>
    <n v="6416658.8599999985"/>
    <n v="6612587.4449999984"/>
    <n v="1242898.8599999999"/>
    <x v="0"/>
    <n v="1242898.8599999999"/>
    <n v="0.18795953480203847"/>
    <n v="6181736.4800000004"/>
    <n v="-2654231.88"/>
    <x v="0"/>
    <n v="397520.96"/>
    <n v="3.1803457105758648"/>
    <n v="117374.78"/>
    <n v="130235.84"/>
    <n v="-10683.640000000014"/>
    <n v="-149242.03000000003"/>
    <n v="-149241.94000000003"/>
    <n v="-21355.220000000038"/>
    <n v="-21355.220000000038"/>
    <n v="0"/>
    <n v="0"/>
    <n v="0"/>
    <n v="0"/>
    <n v="0"/>
    <x v="0"/>
    <x v="0"/>
    <x v="0"/>
    <x v="0"/>
    <x v="0"/>
    <x v="0"/>
    <x v="0"/>
    <x v="0"/>
    <x v="0"/>
    <x v="0"/>
    <n v="268367.73"/>
    <n v="241068.01"/>
    <n v="167749.9"/>
    <n v="925935.16"/>
    <n v="23167.9"/>
    <n v="45600.59"/>
    <n v="33222.959999999999"/>
    <n v="151113.58000000002"/>
    <n v="43528.55"/>
    <n v="76130.11"/>
    <n v="18107.669999999998"/>
    <n v="48900.5"/>
    <n v="863.44"/>
    <n v="2173.37"/>
    <n v="10148.84"/>
    <n v="97146.79"/>
    <n v="2252.19"/>
    <n v="4514.3500000000004"/>
    <n v="4077.8"/>
    <n v="10473.92"/>
    <x v="21"/>
    <x v="25"/>
    <n v="1201.22"/>
    <n v="0"/>
    <n v="435010.59"/>
    <n v="331408.21999999997"/>
    <n v="387676.92"/>
    <n v="600724.02"/>
    <n v="1468566.85"/>
    <n v="21057.38"/>
    <n v="32338.43"/>
    <n v="40982.730000000003"/>
    <n v="63517.23"/>
    <n v="150706.04"/>
    <n v="61703.63"/>
    <n v="61515.86"/>
    <n v="40795.96"/>
    <n v="49761.03"/>
    <n v="66599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03120.8"/>
    <n v="253105.03"/>
    <n v="186666.83000000002"/>
    <n v="110332.43999999999"/>
    <n v="21318.260000000002"/>
    <n v="3874.01"/>
    <n v="3223386.6"/>
    <n v="308601.81000000006"/>
    <n v="280375.84999999998"/>
    <x v="0"/>
    <x v="0"/>
    <x v="0"/>
    <x v="0"/>
    <x v="0"/>
    <x v="0"/>
    <n v="0"/>
    <n v="0"/>
    <n v="0"/>
    <x v="0"/>
    <x v="0"/>
    <x v="0"/>
    <x v="0"/>
    <x v="0"/>
    <x v="0"/>
    <n v="4936839.84"/>
    <n v="583025.1"/>
    <n v="470916.69000000006"/>
    <x v="0"/>
    <x v="0"/>
    <x v="0"/>
    <x v="0"/>
    <x v="0"/>
    <x v="0"/>
    <x v="0"/>
    <x v="0"/>
    <x v="0"/>
    <x v="0"/>
    <x v="0"/>
    <x v="0"/>
  </r>
  <r>
    <s v="1891720978001"/>
    <x v="73"/>
    <x v="3"/>
    <x v="0"/>
    <x v="3"/>
    <x v="0"/>
    <x v="0"/>
    <x v="0"/>
    <x v="0"/>
    <x v="0"/>
    <n v="5550238.3200000003"/>
    <n v="-4890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5495.49"/>
    <x v="0"/>
    <n v="0"/>
    <x v="0"/>
    <n v="143152.56"/>
    <n v="192675.7"/>
    <x v="0"/>
    <n v="3712.4"/>
    <n v="0"/>
    <n v="516054.2"/>
    <n v="357070.08000000002"/>
    <x v="0"/>
    <n v="0"/>
    <x v="0"/>
    <n v="18498.95"/>
    <n v="0.19"/>
    <n v="140484.98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70202.73"/>
    <n v="535036.15"/>
    <n v="516054.2"/>
    <n v="-18981.950000000012"/>
    <n v="1251220.78"/>
    <n v="1526734.4999999998"/>
    <n v="0.81954051604912326"/>
    <n v="7822322.3099999996"/>
    <n v="1689664.9199999997"/>
    <n v="0.21600553557348875"/>
    <n v="6132657.3899999997"/>
    <n v="0.78399446442651122"/>
    <n v="6321630.29"/>
    <n v="0.97010693581702634"/>
    <x v="0"/>
    <x v="0"/>
    <n v="406287.02"/>
    <n v="0"/>
    <n v="0"/>
    <x v="0"/>
    <n v="599819.65999999992"/>
    <x v="0"/>
    <x v="0"/>
    <x v="0"/>
    <n v="406287.02"/>
    <n v="0"/>
    <n v="1006106.6799999999"/>
    <n v="0"/>
    <n v="2112865.8800000004"/>
    <n v="108808.91"/>
    <n v="3817563.5300000003"/>
    <x v="0"/>
    <x v="0"/>
    <n v="0"/>
    <x v="0"/>
    <x v="0"/>
    <n v="0"/>
    <n v="2112865.8800000004"/>
    <n v="108808.91"/>
    <n v="6039238.3200000003"/>
    <n v="0.1665949622600752"/>
    <x v="0"/>
    <n v="0.19229191206400661"/>
    <n v="0"/>
    <n v="0.15712106826418679"/>
    <x v="0"/>
    <x v="0"/>
    <n v="0"/>
    <x v="0"/>
    <x v="0"/>
    <x v="0"/>
    <n v="0.19229191206400661"/>
    <n v="0"/>
    <n v="0"/>
    <n v="188708.89"/>
    <n v="1132.8699999999999"/>
    <n v="299158.24"/>
    <x v="0"/>
    <x v="0"/>
    <n v="0"/>
    <x v="0"/>
    <x v="0"/>
    <n v="0"/>
    <n v="188708.89"/>
    <n v="1132.8699999999999"/>
    <n v="-489000"/>
    <n v="0.48603195836051899"/>
    <x v="0"/>
    <n v="0.46447186523458223"/>
    <n v="0"/>
    <n v="0.49874697338196622"/>
    <x v="0"/>
    <x v="0"/>
    <n v="0"/>
    <x v="0"/>
    <x v="0"/>
    <n v="0"/>
    <n v="0.46447186523458223"/>
    <n v="0"/>
    <n v="38747472.590000004"/>
    <n v="7749494.5180000011"/>
    <n v="7.4589006890371734E-2"/>
    <n v="36920.98000000004"/>
    <n v="5.2185965811308312"/>
    <n v="3.8669611199020397E-2"/>
    <n v="6254450.6899999995"/>
    <n v="1250890.1379999998"/>
    <n v="-4.5524261699791103E-2"/>
    <n v="-7.3483308966449503E-3"/>
    <n v="0.97790406018568155"/>
    <n v="-155754.71999999997"/>
    <n v="-0.37354532249098282"/>
    <n v="-6.0296082397977097E-2"/>
    <n v="0"/>
    <n v="0"/>
    <n v="0"/>
    <n v="0"/>
    <n v="73135.22"/>
    <n v="1706578.86"/>
    <n v="7844011.9700000007"/>
    <n v="1568802.3940000001"/>
    <n v="3618.3"/>
    <n v="108808.91"/>
    <n v="584183.62"/>
    <n v="116836.724"/>
    <n v="263089.28000000003"/>
    <n v="3217743.87"/>
    <n v="15975428.009999998"/>
    <n v="3195085.601999999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985551069983898"/>
    <n v="9.290657618917833E-2"/>
    <n v="0.2470255693637595"/>
    <x v="0"/>
    <x v="0"/>
    <n v="0"/>
    <x v="0"/>
    <x v="0"/>
    <n v="0"/>
    <n v="0"/>
    <n v="0"/>
    <n v="0"/>
    <n v="0"/>
    <n v="0"/>
    <n v="0"/>
    <n v="0"/>
    <n v="0"/>
    <n v="0"/>
    <n v="348451.86"/>
    <n v="5033131.6400000006"/>
    <n v="24403623.600000001"/>
    <n v="4880724.7200000007"/>
    <n v="0.21418040147119788"/>
    <n v="3664776.0600000005"/>
    <n v="977369.21"/>
    <n v="0.26669275120728653"/>
    <n v="-489000"/>
    <x v="0"/>
    <n v="517106.67999999993"/>
    <n v="0.4132817231504099"/>
    <n v="0.79208354401820558"/>
    <n v="140484.98000000001"/>
    <n v="1129717.75"/>
    <n v="1110735.8"/>
    <n v="0.14199565755300617"/>
    <n v="1689664.92"/>
    <n v="1.2160055355734887"/>
    <n v="0.11677221311828867"/>
    <n v="489000"/>
    <n v="1525994.32"/>
    <n v="0.32044680218731086"/>
    <x v="0"/>
    <x v="0"/>
    <x v="0"/>
    <x v="0"/>
    <x v="0"/>
    <x v="0"/>
    <n v="185477.13500000001"/>
    <n v="6473868.7000000002"/>
    <n v="6659345.835"/>
    <n v="1251220.78"/>
    <x v="0"/>
    <n v="1251220.78"/>
    <n v="0.18788944304767438"/>
    <n v="6196427.8099999996"/>
    <n v="-2687406.8500000006"/>
    <x v="0"/>
    <n v="396434.83"/>
    <n v="3.204064410788527"/>
    <n v="161574.59000000003"/>
    <n v="180073.54000000004"/>
    <n v="36920.98000000004"/>
    <n v="-155754.71999999997"/>
    <n v="-155754.52999999997"/>
    <n v="-18981.949999999961"/>
    <n v="-18981.949999999961"/>
    <n v="0"/>
    <n v="0"/>
    <n v="0"/>
    <n v="0"/>
    <n v="0"/>
    <x v="0"/>
    <x v="0"/>
    <x v="0"/>
    <x v="0"/>
    <x v="0"/>
    <x v="0"/>
    <x v="0"/>
    <x v="0"/>
    <x v="0"/>
    <x v="0"/>
    <n v="289990.33"/>
    <n v="255992.39"/>
    <n v="180477.9"/>
    <n v="980118.24"/>
    <n v="21995.46"/>
    <n v="43998.55"/>
    <n v="30186.83"/>
    <n v="126101.23"/>
    <n v="40452.980000000003"/>
    <n v="73698.92"/>
    <n v="17904.72"/>
    <n v="51948.33"/>
    <n v="1070.6600000000001"/>
    <n v="2289.73"/>
    <n v="10288.89"/>
    <n v="95159.63"/>
    <n v="0"/>
    <n v="0"/>
    <n v="0"/>
    <n v="0"/>
    <x v="0"/>
    <x v="0"/>
    <n v="0"/>
    <n v="0"/>
    <n v="433232.4"/>
    <n v="331209.46000000002"/>
    <n v="386441.51"/>
    <n v="601589.22"/>
    <n v="1465271.28"/>
    <n v="18210.97"/>
    <n v="32354.97"/>
    <n v="42238.38"/>
    <n v="66464.83"/>
    <n v="160639.51"/>
    <n v="58974.12"/>
    <n v="63219.02"/>
    <n v="38388.17"/>
    <n v="50486.13"/>
    <n v="68843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06578.8599999999"/>
    <n v="222282.07"/>
    <n v="184004.95"/>
    <n v="108808.91"/>
    <n v="0"/>
    <n v="0"/>
    <n v="3217743.87"/>
    <n v="319908.66000000003"/>
    <n v="279911"/>
    <x v="0"/>
    <x v="0"/>
    <x v="0"/>
    <x v="0"/>
    <x v="0"/>
    <x v="0"/>
    <n v="0"/>
    <n v="0"/>
    <n v="0"/>
    <x v="0"/>
    <x v="0"/>
    <x v="0"/>
    <x v="0"/>
    <x v="0"/>
    <x v="0"/>
    <n v="5033131.6399999997"/>
    <n v="542190.73"/>
    <n v="463915.95"/>
    <x v="0"/>
    <x v="0"/>
    <x v="0"/>
    <x v="0"/>
    <x v="0"/>
    <x v="0"/>
    <x v="0"/>
    <x v="0"/>
    <x v="0"/>
    <x v="0"/>
    <x v="0"/>
    <x v="0"/>
  </r>
  <r>
    <s v="1891721796001"/>
    <x v="74"/>
    <x v="0"/>
    <x v="0"/>
    <x v="0"/>
    <x v="0"/>
    <x v="0"/>
    <x v="0"/>
    <x v="0"/>
    <x v="0"/>
    <n v="7646728.8499999996"/>
    <n v="-362636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592.52"/>
    <x v="0"/>
    <n v="0"/>
    <x v="0"/>
    <n v="0"/>
    <n v="65500.31"/>
    <x v="0"/>
    <n v="0"/>
    <n v="0"/>
    <n v="135154.31"/>
    <n v="128563.64"/>
    <x v="0"/>
    <n v="0"/>
    <x v="0"/>
    <n v="649.78"/>
    <n v="0"/>
    <n v="5940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22695.89"/>
    <n v="134092.82999999999"/>
    <n v="135154.31"/>
    <n v="1061.4800000000105"/>
    <n v="1623757.3699999999"/>
    <n v="1271278.3699999999"/>
    <n v="1.2772634289372831"/>
    <n v="10669344.199999999"/>
    <n v="1338245.3799999997"/>
    <n v="0.12542901933935169"/>
    <n v="9331098.8200000003"/>
    <n v="0.87457098066064842"/>
    <n v="8749640.3200000003"/>
    <n v="1.0664551317236317"/>
    <x v="0"/>
    <x v="0"/>
    <n v="1948.48"/>
    <n v="0"/>
    <n v="0"/>
    <x v="0"/>
    <n v="518870.25"/>
    <x v="0"/>
    <x v="0"/>
    <x v="0"/>
    <n v="1948.48"/>
    <n v="0"/>
    <n v="520818.73"/>
    <n v="0"/>
    <n v="547489.51"/>
    <n v="0"/>
    <n v="7461875.7199999997"/>
    <x v="0"/>
    <x v="0"/>
    <n v="0"/>
    <x v="0"/>
    <x v="0"/>
    <n v="0"/>
    <n v="547489.51"/>
    <n v="0"/>
    <n v="8009365.2299999995"/>
    <n v="6.5026218063975086E-2"/>
    <x v="0"/>
    <n v="3.5589357684679699E-3"/>
    <n v="0"/>
    <n v="6.9536168849512817E-2"/>
    <x v="0"/>
    <x v="0"/>
    <n v="0"/>
    <x v="0"/>
    <x v="0"/>
    <x v="0"/>
    <n v="3.5589357684679699E-3"/>
    <n v="0"/>
    <n v="0"/>
    <n v="2884.52"/>
    <n v="0"/>
    <n v="359751.86"/>
    <x v="0"/>
    <x v="0"/>
    <n v="0"/>
    <x v="0"/>
    <x v="0"/>
    <n v="0"/>
    <n v="2884.52"/>
    <n v="0"/>
    <n v="-362636.38"/>
    <n v="0.6962813722156268"/>
    <x v="0"/>
    <n v="1.4803949745442602"/>
    <n v="0"/>
    <n v="0.69333684095397641"/>
    <x v="0"/>
    <x v="0"/>
    <n v="0"/>
    <x v="0"/>
    <x v="0"/>
    <n v="0"/>
    <n v="1.4803949745442602"/>
    <n v="0"/>
    <n v="21131026.829999998"/>
    <n v="10565513.414999999"/>
    <n v="7.4393329422505872E-2"/>
    <n v="60620.899999999994"/>
    <n v="1.0804905568871463"/>
    <n v="2.6116500842093718E-2"/>
    <n v="3235032.61"/>
    <n v="1617516.3049999999"/>
    <n v="7.8748881607100408E-3"/>
    <n v="1.20559782565002E-3"/>
    <n v="1.14769432827059"/>
    <n v="-4879.4100000000035"/>
    <n v="-3.61992765198123E-2"/>
    <n v="-5.5418906493338704E-3"/>
    <n v="0"/>
    <n v="0"/>
    <n v="0"/>
    <n v="0"/>
    <n v="7433.82"/>
    <n v="545541.03"/>
    <n v="1096268.6600000001"/>
    <n v="548134.33000000007"/>
    <n v="0"/>
    <n v="0"/>
    <n v="0"/>
    <n v="0"/>
    <n v="112652.29"/>
    <n v="6943005.4699999997"/>
    <n v="13958616.92"/>
    <n v="6979308.4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274448637435276"/>
    <n v="0"/>
    <n v="0.19369074855304502"/>
    <x v="0"/>
    <x v="0"/>
    <n v="0"/>
    <x v="0"/>
    <x v="0"/>
    <n v="0"/>
    <n v="0"/>
    <n v="0"/>
    <n v="0"/>
    <n v="0"/>
    <n v="0"/>
    <n v="0"/>
    <n v="0"/>
    <n v="0"/>
    <n v="0"/>
    <n v="122458.85"/>
    <n v="7488546.5"/>
    <n v="15054885.58"/>
    <n v="7527442.79"/>
    <n v="0.19521984304579487"/>
    <n v="4980295.92"/>
    <n v="1495601.72"/>
    <n v="0.30030378596458984"/>
    <n v="-362636.38"/>
    <x v="0"/>
    <n v="158182.34999999998"/>
    <n v="9.7417479312195507E-2"/>
    <n v="0.32095892595130687"/>
    <n v="5940.89"/>
    <n v="1616755"/>
    <n v="1617816.48"/>
    <n v="0.15163223246654656"/>
    <n v="1338245.3799999999"/>
    <n v="1.1254290193393517"/>
    <n v="0.1347328262030755"/>
    <n v="362636.38"/>
    <n v="1690291.4800000004"/>
    <n v="0.21454073708044716"/>
    <x v="0"/>
    <x v="0"/>
    <x v="0"/>
    <x v="0"/>
    <x v="0"/>
    <x v="0"/>
    <n v="197774.52"/>
    <n v="8778182.6599999983"/>
    <n v="8975957.1799999978"/>
    <n v="1623226.6300000004"/>
    <x v="0"/>
    <n v="1623226.6300000004"/>
    <n v="0.18084161916645872"/>
    <n v="6980063.1500000004"/>
    <n v="-3484694.2"/>
    <x v="0"/>
    <n v="873220.24"/>
    <n v="1.8582893703883914"/>
    <n v="59971.119999999995"/>
    <n v="60620.899999999994"/>
    <n v="60620.899999999994"/>
    <n v="-4879.4100000000035"/>
    <n v="-4879.4100000000035"/>
    <n v="1061.4799999999968"/>
    <n v="1061.4799999999968"/>
    <n v="0"/>
    <n v="0"/>
    <n v="0"/>
    <n v="0"/>
    <n v="0"/>
    <x v="0"/>
    <x v="0"/>
    <x v="0"/>
    <x v="0"/>
    <x v="0"/>
    <x v="0"/>
    <x v="0"/>
    <x v="0"/>
    <x v="0"/>
    <x v="0"/>
    <n v="26079.200000000001"/>
    <n v="33144.519999999997"/>
    <n v="49797.45"/>
    <n v="436519.86"/>
    <n v="0"/>
    <n v="0"/>
    <n v="0"/>
    <n v="0"/>
    <n v="0"/>
    <n v="0"/>
    <n v="0"/>
    <n v="1948.48"/>
    <n v="0"/>
    <n v="0"/>
    <n v="0"/>
    <n v="0"/>
    <n v="0"/>
    <n v="0"/>
    <n v="0"/>
    <n v="0"/>
    <x v="0"/>
    <x v="0"/>
    <n v="0"/>
    <n v="0"/>
    <n v="498964.8"/>
    <n v="609172.31000000006"/>
    <n v="888089.93"/>
    <n v="1571495.98"/>
    <n v="3375282.45"/>
    <n v="21058.73"/>
    <n v="37087.97"/>
    <n v="46735.19"/>
    <n v="69120.179999999993"/>
    <n v="76261.990000000005"/>
    <n v="26601.13"/>
    <n v="47501.7"/>
    <n v="54009.33"/>
    <n v="53219.68"/>
    <n v="87274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45541.03"/>
    <n v="0"/>
    <n v="1948.48"/>
    <n v="0"/>
    <n v="0"/>
    <n v="0"/>
    <n v="6943005.4700000007"/>
    <n v="250264.06"/>
    <n v="268606.19"/>
    <x v="0"/>
    <x v="0"/>
    <x v="0"/>
    <x v="0"/>
    <x v="0"/>
    <x v="0"/>
    <n v="0"/>
    <n v="0"/>
    <n v="0"/>
    <x v="0"/>
    <x v="0"/>
    <x v="0"/>
    <x v="0"/>
    <x v="0"/>
    <x v="0"/>
    <n v="7488546.5"/>
    <n v="250264.06"/>
    <n v="270554.67000000004"/>
    <x v="0"/>
    <x v="0"/>
    <x v="0"/>
    <x v="0"/>
    <x v="0"/>
    <x v="0"/>
    <x v="0"/>
    <x v="0"/>
    <x v="0"/>
    <x v="0"/>
    <x v="0"/>
    <x v="0"/>
  </r>
  <r>
    <s v="1891721796001"/>
    <x v="74"/>
    <x v="1"/>
    <x v="0"/>
    <x v="1"/>
    <x v="0"/>
    <x v="0"/>
    <x v="0"/>
    <x v="0"/>
    <x v="0"/>
    <n v="8101597.9800000004"/>
    <n v="-362636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063.93"/>
    <x v="0"/>
    <n v="0"/>
    <x v="0"/>
    <n v="0"/>
    <n v="134018.57"/>
    <x v="0"/>
    <n v="0"/>
    <n v="0"/>
    <n v="262104.9"/>
    <n v="250985.4"/>
    <x v="0"/>
    <n v="0"/>
    <x v="0"/>
    <n v="3962.15"/>
    <n v="0"/>
    <n v="7157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63443.39"/>
    <n v="260082.5"/>
    <n v="262104.9"/>
    <n v="2022.3999999999942"/>
    <n v="1665465.7899999998"/>
    <n v="1367501.79"/>
    <n v="1.2178892943167554"/>
    <n v="10975473.77"/>
    <n v="1442924.3399999999"/>
    <n v="0.1314680687355877"/>
    <n v="9532549.4299999997"/>
    <n v="0.8685319312644123"/>
    <n v="8984052.4800000004"/>
    <n v="1.0610522869519123"/>
    <x v="0"/>
    <x v="0"/>
    <n v="1948.48"/>
    <n v="0"/>
    <n v="0"/>
    <x v="0"/>
    <n v="628312.02"/>
    <x v="0"/>
    <x v="0"/>
    <x v="0"/>
    <n v="1948.48"/>
    <n v="0"/>
    <n v="630260.5"/>
    <n v="0"/>
    <n v="568649.13"/>
    <n v="0"/>
    <n v="7895585.2299999995"/>
    <x v="0"/>
    <x v="0"/>
    <n v="0"/>
    <x v="0"/>
    <x v="0"/>
    <n v="0"/>
    <n v="568649.13"/>
    <n v="0"/>
    <n v="8464234.3600000013"/>
    <n v="7.4461607889600059E-2"/>
    <x v="0"/>
    <n v="3.4265066052242099E-3"/>
    <n v="0"/>
    <n v="7.9577637590772993E-2"/>
    <x v="0"/>
    <x v="0"/>
    <n v="0"/>
    <x v="0"/>
    <x v="0"/>
    <x v="0"/>
    <n v="3.4265066052242099E-3"/>
    <n v="0"/>
    <n v="0"/>
    <n v="2884.52"/>
    <n v="0"/>
    <n v="359751.86"/>
    <x v="0"/>
    <x v="0"/>
    <n v="0"/>
    <x v="0"/>
    <x v="0"/>
    <n v="0"/>
    <n v="2884.52"/>
    <n v="0"/>
    <n v="-362636.38"/>
    <n v="0.57537538843065683"/>
    <x v="0"/>
    <n v="1.4803949745442602"/>
    <n v="0"/>
    <n v="0.57256880108707764"/>
    <x v="0"/>
    <x v="0"/>
    <n v="0"/>
    <x v="0"/>
    <x v="0"/>
    <n v="0"/>
    <n v="1.4803949745442602"/>
    <n v="0"/>
    <n v="32106500.599999998"/>
    <n v="10702166.866666665"/>
    <n v="7.5135384265453103E-2"/>
    <n v="128883.62"/>
    <n v="1.0398417580139354"/>
    <n v="3.1052694668318979E-2"/>
    <n v="4898476"/>
    <n v="1632825.3333333333"/>
    <n v="7.4315358491089702E-3"/>
    <n v="1.13382646254509E-3"/>
    <n v="1.1705975280051792"/>
    <n v="-5134.9500000000116"/>
    <n v="-1.8868950261264981E-2"/>
    <n v="-2.8788282208494602E-3"/>
    <n v="0"/>
    <n v="0"/>
    <n v="0"/>
    <n v="0"/>
    <n v="9071.19"/>
    <n v="566700.65"/>
    <n v="1662969.31"/>
    <n v="554323.10333333339"/>
    <n v="0"/>
    <n v="0"/>
    <n v="0"/>
    <n v="0"/>
    <n v="225140.68"/>
    <n v="7267273.21"/>
    <n v="21225890.129999999"/>
    <n v="7075296.71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9.8186670684860672E-2"/>
    <n v="0"/>
    <n v="0.1909240185066387"/>
    <x v="0"/>
    <x v="0"/>
    <n v="0"/>
    <x v="0"/>
    <x v="0"/>
    <n v="0"/>
    <n v="0"/>
    <n v="0"/>
    <n v="0"/>
    <n v="0"/>
    <n v="0"/>
    <n v="0"/>
    <n v="0"/>
    <n v="0"/>
    <n v="0"/>
    <n v="239399.91"/>
    <n v="7833973.8600000003"/>
    <n v="22888859.440000001"/>
    <n v="7629619.8133333335"/>
    <n v="0.18826619086442342"/>
    <n v="5024215.01"/>
    <n v="1359079.51"/>
    <n v="0.27050584166779124"/>
    <n v="-362636.38"/>
    <x v="0"/>
    <n v="267624.12"/>
    <n v="0.1606902535055974"/>
    <n v="0.37888905855702132"/>
    <n v="7157.35"/>
    <n v="1656286.0399999998"/>
    <n v="1658308.4399999997"/>
    <n v="0.15109219654214523"/>
    <n v="1442924.3399999999"/>
    <n v="1.1314680687355878"/>
    <n v="0.13353642114796072"/>
    <n v="362636.38"/>
    <n v="1731999.9000000004"/>
    <n v="0.20937436543731897"/>
    <x v="0"/>
    <x v="0"/>
    <x v="0"/>
    <x v="0"/>
    <x v="0"/>
    <x v="0"/>
    <n v="198275.02"/>
    <n v="9219805.5200000014"/>
    <n v="9418080.540000001"/>
    <n v="1664454.5900000003"/>
    <x v="0"/>
    <n v="1664454.5900000003"/>
    <n v="0.17672970441597011"/>
    <n v="7232101.5700000003"/>
    <n v="-3665135.5"/>
    <x v="0"/>
    <n v="896689.78"/>
    <n v="1.8550935084818294"/>
    <n v="124921.47"/>
    <n v="128883.62"/>
    <n v="128883.62"/>
    <n v="-5134.9500000000116"/>
    <n v="-5134.9500000000116"/>
    <n v="2022.3999999999887"/>
    <n v="2022.3999999999887"/>
    <n v="0"/>
    <n v="0"/>
    <n v="0"/>
    <n v="0"/>
    <n v="0"/>
    <x v="0"/>
    <x v="0"/>
    <x v="0"/>
    <x v="0"/>
    <x v="0"/>
    <x v="0"/>
    <x v="0"/>
    <x v="0"/>
    <x v="0"/>
    <x v="0"/>
    <n v="60809.27"/>
    <n v="33477.01"/>
    <n v="50353.69"/>
    <n v="422060.68"/>
    <n v="0"/>
    <n v="0"/>
    <n v="0"/>
    <n v="0"/>
    <n v="0"/>
    <n v="0"/>
    <n v="0"/>
    <n v="1948.48"/>
    <n v="0"/>
    <n v="0"/>
    <n v="0"/>
    <n v="0"/>
    <n v="0"/>
    <n v="0"/>
    <n v="0"/>
    <n v="0"/>
    <x v="0"/>
    <x v="0"/>
    <n v="0"/>
    <n v="0"/>
    <n v="499810.57"/>
    <n v="612668.97"/>
    <n v="893311.27"/>
    <n v="1613829.29"/>
    <n v="3647653.11"/>
    <n v="24648.78"/>
    <n v="44508.38"/>
    <n v="57748.56"/>
    <n v="88854.080000000002"/>
    <n v="112022.12"/>
    <n v="36291.83"/>
    <n v="60402.28"/>
    <n v="56108.69"/>
    <n v="54082.32"/>
    <n v="93644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66700.65"/>
    <n v="0"/>
    <n v="1948.48"/>
    <n v="0"/>
    <n v="0"/>
    <n v="0"/>
    <n v="7267273.21"/>
    <n v="327781.92"/>
    <n v="300530.09999999998"/>
    <x v="0"/>
    <x v="0"/>
    <x v="0"/>
    <x v="0"/>
    <x v="0"/>
    <x v="0"/>
    <n v="0"/>
    <n v="0"/>
    <n v="0"/>
    <x v="0"/>
    <x v="0"/>
    <x v="0"/>
    <x v="0"/>
    <x v="0"/>
    <x v="0"/>
    <n v="7833973.8599999994"/>
    <n v="327781.92"/>
    <n v="302478.58"/>
    <x v="0"/>
    <x v="0"/>
    <x v="0"/>
    <x v="0"/>
    <x v="0"/>
    <x v="0"/>
    <x v="0"/>
    <x v="0"/>
    <x v="0"/>
    <x v="0"/>
    <x v="0"/>
    <x v="0"/>
  </r>
  <r>
    <s v="1891721796001"/>
    <x v="74"/>
    <x v="2"/>
    <x v="0"/>
    <x v="2"/>
    <x v="0"/>
    <x v="0"/>
    <x v="0"/>
    <x v="0"/>
    <x v="0"/>
    <n v="8633433.4100000001"/>
    <n v="-362635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4148.92"/>
    <x v="0"/>
    <n v="0"/>
    <x v="0"/>
    <n v="0"/>
    <n v="212511.09"/>
    <x v="0"/>
    <n v="0"/>
    <n v="0"/>
    <n v="418798.72"/>
    <n v="398309.25"/>
    <x v="0"/>
    <n v="0"/>
    <x v="0"/>
    <n v="10673.14"/>
    <n v="0"/>
    <n v="9816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713867.57"/>
    <n v="416660.01"/>
    <n v="418798.72"/>
    <n v="2138.7099999999627"/>
    <n v="1716006.28"/>
    <n v="1576714.34"/>
    <n v="1.0883431681099571"/>
    <n v="10909548.41"/>
    <n v="1621210.2700000003"/>
    <n v="0.14860470929428693"/>
    <n v="9288338.1400000006"/>
    <n v="0.85139529070571318"/>
    <n v="8922837.7599999998"/>
    <n v="1.0409623473866683"/>
    <x v="0"/>
    <x v="0"/>
    <n v="1948.48"/>
    <n v="0"/>
    <n v="0"/>
    <x v="0"/>
    <n v="792449"/>
    <x v="0"/>
    <x v="0"/>
    <x v="0"/>
    <n v="1948.48"/>
    <n v="0"/>
    <n v="794397.48"/>
    <n v="0"/>
    <n v="569903.98"/>
    <n v="0"/>
    <n v="8426164.8100000005"/>
    <x v="0"/>
    <x v="0"/>
    <n v="0"/>
    <x v="0"/>
    <x v="0"/>
    <n v="0"/>
    <n v="569903.98"/>
    <n v="0"/>
    <n v="8996068.790000001"/>
    <n v="8.8304958370599554E-2"/>
    <x v="0"/>
    <n v="3.4189619100396498E-3"/>
    <n v="0"/>
    <n v="9.4046225995904772E-2"/>
    <x v="0"/>
    <x v="0"/>
    <n v="0"/>
    <x v="0"/>
    <x v="0"/>
    <x v="0"/>
    <n v="3.4189619100396498E-3"/>
    <n v="0"/>
    <n v="0"/>
    <n v="2884.52"/>
    <n v="0"/>
    <n v="359750.86"/>
    <x v="0"/>
    <x v="0"/>
    <n v="0"/>
    <x v="0"/>
    <x v="0"/>
    <n v="0"/>
    <n v="2884.52"/>
    <n v="0"/>
    <n v="-362635.38"/>
    <n v="0.45649110065152776"/>
    <x v="0"/>
    <n v="1.4803949745442602"/>
    <n v="0"/>
    <n v="0.4539735175386681"/>
    <x v="0"/>
    <x v="0"/>
    <n v="0"/>
    <x v="0"/>
    <x v="0"/>
    <n v="0"/>
    <n v="1.4803949745442602"/>
    <n v="0"/>
    <n v="43016049.009999998"/>
    <n v="10754012.252499999"/>
    <n v="7.9044391994475272E-2"/>
    <n v="204833.46999999997"/>
    <n v="1.0374822532665195"/>
    <n v="3.0730424351448359E-2"/>
    <n v="6612343.5700000003"/>
    <n v="1653085.8925000001"/>
    <n v="5.1750728977926303E-3"/>
    <n v="7.9550216227539995E-4"/>
    <n v="1.2223747727147303"/>
    <n v="-7677.6200000000244"/>
    <n v="-1.857766746382181E-2"/>
    <n v="-2.8557229877491301E-3"/>
    <n v="0"/>
    <n v="0"/>
    <n v="0"/>
    <n v="0"/>
    <n v="431.81"/>
    <n v="567955.5"/>
    <n v="2230924.81"/>
    <n v="557731.20250000001"/>
    <n v="0"/>
    <n v="0"/>
    <n v="0"/>
    <n v="0"/>
    <n v="369582.08000000002"/>
    <n v="7633715.8099999996"/>
    <n v="28859605.939999998"/>
    <n v="7214901.484999999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3.0969040144387498E-3"/>
    <n v="0"/>
    <n v="0.20489930778313326"/>
    <x v="0"/>
    <x v="0"/>
    <n v="0"/>
    <x v="0"/>
    <x v="0"/>
    <n v="0"/>
    <n v="0"/>
    <n v="0"/>
    <n v="0"/>
    <n v="0"/>
    <n v="0"/>
    <n v="0"/>
    <n v="0"/>
    <n v="0"/>
    <n v="0"/>
    <n v="380690.58"/>
    <n v="8201671.3099999996"/>
    <n v="31090530.75"/>
    <n v="7772632.6875"/>
    <n v="0.19591332579615101"/>
    <n v="4854379.3100000005"/>
    <n v="660317.42000000004"/>
    <n v="0.13602509771738458"/>
    <n v="-362635.38"/>
    <x v="0"/>
    <n v="431762.1"/>
    <n v="0.25160869457890328"/>
    <n v="0.46351158858790936"/>
    <n v="9816.33"/>
    <n v="1704051.24"/>
    <n v="1706189.95"/>
    <n v="0.15639418662243235"/>
    <n v="1621210.27"/>
    <n v="1.1486047092942868"/>
    <n v="0.13616014748757416"/>
    <n v="362635.38"/>
    <n v="1782540.3900000004"/>
    <n v="0.20343739868918198"/>
    <x v="0"/>
    <x v="0"/>
    <x v="0"/>
    <x v="0"/>
    <x v="0"/>
    <x v="0"/>
    <n v="225500.5"/>
    <n v="9798219.209999999"/>
    <n v="10023719.709999999"/>
    <n v="1714936.9250000003"/>
    <x v="0"/>
    <n v="1714936.9250000003"/>
    <n v="0.17108787701726352"/>
    <n v="7360907.3499999996"/>
    <n v="-4194061.8900000006"/>
    <x v="0"/>
    <n v="921525.16"/>
    <n v="1.8598163613894168"/>
    <n v="194160.33"/>
    <n v="204833.46999999997"/>
    <n v="204833.46999999997"/>
    <n v="-7677.6200000000244"/>
    <n v="-7677.6200000000244"/>
    <n v="2138.7099999999755"/>
    <n v="2138.7099999999755"/>
    <n v="0"/>
    <n v="0"/>
    <n v="0"/>
    <n v="0"/>
    <n v="0"/>
    <x v="0"/>
    <x v="0"/>
    <x v="0"/>
    <x v="0"/>
    <x v="0"/>
    <x v="0"/>
    <x v="0"/>
    <x v="0"/>
    <x v="0"/>
    <x v="0"/>
    <n v="50568.77"/>
    <n v="34564.82"/>
    <n v="52637.87"/>
    <n v="430184.04000000004"/>
    <n v="0"/>
    <n v="0"/>
    <n v="0"/>
    <n v="0"/>
    <n v="0"/>
    <n v="0"/>
    <n v="0"/>
    <n v="1948.48"/>
    <n v="0"/>
    <n v="0"/>
    <n v="0"/>
    <n v="0"/>
    <n v="0"/>
    <n v="0"/>
    <n v="0"/>
    <n v="0"/>
    <x v="0"/>
    <x v="0"/>
    <n v="0"/>
    <n v="0"/>
    <n v="514121.18"/>
    <n v="640426.11"/>
    <n v="924096.82"/>
    <n v="1682817.29"/>
    <n v="3872254.41"/>
    <n v="29402.13"/>
    <n v="56333.27"/>
    <n v="76322.17"/>
    <n v="127153.89"/>
    <n v="175896.08"/>
    <n v="42981.63"/>
    <n v="74140.12"/>
    <n v="63434.26"/>
    <n v="43762.73"/>
    <n v="10302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67955.5"/>
    <n v="0"/>
    <n v="1948.48"/>
    <n v="0"/>
    <n v="0"/>
    <n v="0"/>
    <n v="7633715.8100000005"/>
    <n v="465107.54000000004"/>
    <n v="327341.46000000002"/>
    <x v="0"/>
    <x v="0"/>
    <x v="0"/>
    <x v="0"/>
    <x v="0"/>
    <x v="0"/>
    <n v="0"/>
    <n v="0"/>
    <n v="0"/>
    <x v="0"/>
    <x v="0"/>
    <x v="0"/>
    <x v="0"/>
    <x v="0"/>
    <x v="0"/>
    <n v="8201671.3100000005"/>
    <n v="465107.54000000004"/>
    <n v="329289.94"/>
    <x v="0"/>
    <x v="0"/>
    <x v="0"/>
    <x v="0"/>
    <x v="0"/>
    <x v="0"/>
    <x v="0"/>
    <x v="0"/>
    <x v="0"/>
    <x v="0"/>
    <x v="0"/>
    <x v="0"/>
  </r>
  <r>
    <s v="1891721796001"/>
    <x v="74"/>
    <x v="3"/>
    <x v="0"/>
    <x v="3"/>
    <x v="0"/>
    <x v="0"/>
    <x v="0"/>
    <x v="0"/>
    <x v="0"/>
    <n v="8485909.3499999996"/>
    <n v="-374640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3019.96000000002"/>
    <x v="0"/>
    <n v="0"/>
    <x v="0"/>
    <n v="12007.34"/>
    <n v="285892.21000000002"/>
    <x v="0"/>
    <n v="0"/>
    <n v="0"/>
    <n v="574317.80000000005"/>
    <n v="539226.93999999994"/>
    <x v="0"/>
    <n v="0"/>
    <x v="0"/>
    <n v="19927.29"/>
    <n v="0"/>
    <n v="15163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731705.5"/>
    <n v="570919.51"/>
    <n v="574317.80000000005"/>
    <n v="3398.2900000000373"/>
    <n v="1735103.79"/>
    <n v="1412333.67"/>
    <n v="1.2285367309836919"/>
    <n v="10862944.92"/>
    <n v="1477682.1199999999"/>
    <n v="0.13602960623315025"/>
    <n v="9385262.8000000007"/>
    <n v="0.86397039376684981"/>
    <n v="8870628.6199999992"/>
    <n v="1.0580155253980188"/>
    <x v="0"/>
    <x v="0"/>
    <n v="1948.48"/>
    <n v="0"/>
    <n v="0"/>
    <x v="0"/>
    <n v="673844.87"/>
    <x v="0"/>
    <x v="0"/>
    <x v="0"/>
    <n v="1948.48"/>
    <n v="0"/>
    <n v="675793.35"/>
    <n v="0"/>
    <n v="539346.55999999994"/>
    <n v="0"/>
    <n v="8321203.5099999998"/>
    <x v="0"/>
    <x v="0"/>
    <n v="0"/>
    <x v="0"/>
    <x v="0"/>
    <n v="0"/>
    <n v="539346.55999999994"/>
    <n v="0"/>
    <n v="8860550.0700000003"/>
    <n v="7.6269909278894238E-2"/>
    <x v="0"/>
    <n v="3.6126678920507102E-3"/>
    <n v="0"/>
    <n v="8.0979256088402049E-2"/>
    <x v="0"/>
    <x v="0"/>
    <n v="0"/>
    <x v="0"/>
    <x v="0"/>
    <x v="0"/>
    <n v="3.6126678920507102E-3"/>
    <n v="0"/>
    <n v="0"/>
    <n v="2884.52"/>
    <n v="0"/>
    <n v="371756.2"/>
    <x v="0"/>
    <x v="0"/>
    <n v="0"/>
    <x v="0"/>
    <x v="0"/>
    <n v="0"/>
    <n v="2884.52"/>
    <n v="0"/>
    <n v="-374640.72"/>
    <n v="0.5543717173304531"/>
    <x v="0"/>
    <n v="1.4803949745442602"/>
    <n v="0"/>
    <n v="0.5516940419832832"/>
    <x v="0"/>
    <x v="0"/>
    <n v="0"/>
    <x v="0"/>
    <x v="0"/>
    <n v="0"/>
    <n v="1.4803949745442602"/>
    <n v="0"/>
    <n v="53878993.93"/>
    <n v="10775798.786"/>
    <n v="7.9592858685733819E-2"/>
    <n v="274126.92999999988"/>
    <n v="1.0429190959093297"/>
    <n v="3.1065916935542899E-2"/>
    <n v="8344049.0700000003"/>
    <n v="1668809.814"/>
    <n v="6.1090664223524202E-3"/>
    <n v="9.4608949206117002E-4"/>
    <n v="1.19444392151449"/>
    <n v="-11765.280000000144"/>
    <n v="-2.1150307065488309E-2"/>
    <n v="-3.2754731877377898E-3"/>
    <n v="0"/>
    <n v="0"/>
    <n v="0"/>
    <n v="0"/>
    <n v="9252.81"/>
    <n v="537398.07999999996"/>
    <n v="2768322.89"/>
    <n v="553664.57799999998"/>
    <n v="0"/>
    <n v="0"/>
    <n v="0"/>
    <n v="0"/>
    <n v="493431.37"/>
    <n v="7647358.6399999997"/>
    <n v="36506964.579999998"/>
    <n v="7301392.9159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5.0135824293242037E-2"/>
    <n v="0"/>
    <n v="0.20274132991201432"/>
    <x v="0"/>
    <x v="0"/>
    <n v="0"/>
    <x v="0"/>
    <x v="0"/>
    <n v="0"/>
    <n v="0"/>
    <n v="0"/>
    <n v="0"/>
    <n v="0"/>
    <n v="0"/>
    <n v="0"/>
    <n v="0"/>
    <n v="0"/>
    <n v="0"/>
    <n v="519528.7"/>
    <n v="8184756.7199999997"/>
    <n v="39275287.469999999"/>
    <n v="7855057.4939999999"/>
    <n v="0.19841816577288063"/>
    <n v="4554562.66"/>
    <n v="846967.48"/>
    <n v="0.18596022126084877"/>
    <n v="-374640.72"/>
    <x v="0"/>
    <n v="301152.63"/>
    <n v="0.17356462001618936"/>
    <n v="0.39024727356932226"/>
    <n v="15163.57"/>
    <n v="1716541.93"/>
    <n v="1719940.22"/>
    <n v="0.15833093444424828"/>
    <n v="1477682.1199999999"/>
    <n v="1.1360296062331503"/>
    <n v="0.13937219028053535"/>
    <n v="374640.72"/>
    <n v="1801637.9000000004"/>
    <n v="0.20794451537681344"/>
    <x v="0"/>
    <x v="0"/>
    <x v="0"/>
    <x v="0"/>
    <x v="0"/>
    <x v="0"/>
    <n v="199521.10500000001"/>
    <n v="9616935.2299999986"/>
    <n v="9816456.334999999"/>
    <n v="1733404.6450000003"/>
    <x v="0"/>
    <n v="1733404.6450000003"/>
    <n v="0.17658150618157875"/>
    <n v="7419544.1900000004"/>
    <n v="-3707595.18"/>
    <x v="0"/>
    <n v="928517.73"/>
    <n v="1.8650214681414861"/>
    <n v="266206.97999999992"/>
    <n v="286134.2699999999"/>
    <n v="274126.92999999988"/>
    <n v="-11765.280000000144"/>
    <n v="-11765.280000000144"/>
    <n v="3398.2899999998554"/>
    <n v="3398.2899999998554"/>
    <n v="0"/>
    <n v="0"/>
    <n v="0"/>
    <n v="0"/>
    <n v="0"/>
    <x v="0"/>
    <x v="0"/>
    <x v="0"/>
    <x v="0"/>
    <x v="0"/>
    <x v="0"/>
    <x v="0"/>
    <x v="0"/>
    <x v="0"/>
    <x v="0"/>
    <n v="36098.19"/>
    <n v="33406.6"/>
    <n v="51172.73"/>
    <n v="416720.56"/>
    <n v="0"/>
    <n v="0"/>
    <n v="0"/>
    <n v="0"/>
    <n v="0"/>
    <n v="0"/>
    <n v="0"/>
    <n v="1948.48"/>
    <n v="0"/>
    <n v="0"/>
    <n v="0"/>
    <n v="0"/>
    <n v="0"/>
    <n v="0"/>
    <n v="0"/>
    <n v="0"/>
    <x v="0"/>
    <x v="0"/>
    <n v="0"/>
    <n v="0"/>
    <n v="501694.23"/>
    <n v="653453.62"/>
    <n v="941386.87"/>
    <n v="1717177.72"/>
    <n v="3833646.2"/>
    <n v="22726.21"/>
    <n v="41438.19"/>
    <n v="57513.3"/>
    <n v="95983.19"/>
    <n v="151525.76999999999"/>
    <n v="35264.639999999999"/>
    <n v="54724.72"/>
    <n v="63183.63"/>
    <n v="45889.93"/>
    <n v="105595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7398.08000000007"/>
    <n v="0"/>
    <n v="1948.48"/>
    <n v="0"/>
    <n v="0"/>
    <n v="0"/>
    <n v="7647358.6400000006"/>
    <n v="369186.66000000003"/>
    <n v="304658.20999999996"/>
    <x v="0"/>
    <x v="0"/>
    <x v="0"/>
    <x v="0"/>
    <x v="0"/>
    <x v="0"/>
    <n v="0"/>
    <n v="0"/>
    <n v="0"/>
    <x v="0"/>
    <x v="0"/>
    <x v="0"/>
    <x v="0"/>
    <x v="0"/>
    <x v="0"/>
    <n v="8184756.7200000007"/>
    <n v="369186.66000000003"/>
    <n v="306606.69"/>
    <x v="0"/>
    <x v="0"/>
    <x v="0"/>
    <x v="0"/>
    <x v="0"/>
    <x v="0"/>
    <x v="0"/>
    <x v="0"/>
    <x v="0"/>
    <x v="0"/>
    <x v="0"/>
    <x v="0"/>
  </r>
  <r>
    <s v="1891725910001"/>
    <x v="75"/>
    <x v="0"/>
    <x v="0"/>
    <x v="0"/>
    <x v="0"/>
    <x v="0"/>
    <x v="0"/>
    <x v="0"/>
    <x v="0"/>
    <n v="6090849.7000000002"/>
    <n v="-638224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338.22"/>
    <x v="0"/>
    <n v="30.81"/>
    <x v="0"/>
    <n v="24705.29"/>
    <n v="42042.38"/>
    <x v="0"/>
    <n v="0"/>
    <n v="0"/>
    <n v="129913.36"/>
    <n v="118766"/>
    <x v="0"/>
    <n v="0"/>
    <x v="0"/>
    <n v="10952.91"/>
    <n v="0"/>
    <n v="19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96959.56"/>
    <n v="126116.7"/>
    <n v="129913.36"/>
    <n v="3796.6600000000035"/>
    <n v="1300756.22"/>
    <n v="657681.34"/>
    <n v="1.9777909770102342"/>
    <n v="8271420.21"/>
    <n v="922886.2999999997"/>
    <n v="0.11157531313476815"/>
    <n v="7348533.9100000001"/>
    <n v="0.88842468686523179"/>
    <n v="6691699.9000000004"/>
    <n v="1.0981565252201462"/>
    <x v="0"/>
    <x v="0"/>
    <n v="32129.58"/>
    <n v="0"/>
    <n v="0"/>
    <x v="0"/>
    <n v="598171.26"/>
    <x v="0"/>
    <x v="0"/>
    <x v="0"/>
    <n v="32129.58"/>
    <n v="0"/>
    <n v="630300.84"/>
    <n v="0"/>
    <n v="385350.79"/>
    <n v="0"/>
    <n v="6343723.8099999996"/>
    <x v="0"/>
    <x v="0"/>
    <n v="0"/>
    <x v="0"/>
    <x v="0"/>
    <n v="0"/>
    <n v="385350.79"/>
    <n v="0"/>
    <n v="6729074.6000000006"/>
    <n v="9.3668279439196575E-2"/>
    <x v="0"/>
    <n v="8.3377485744871582E-2"/>
    <n v="0"/>
    <n v="9.429339579019283E-2"/>
    <x v="0"/>
    <x v="0"/>
    <n v="0"/>
    <x v="0"/>
    <x v="0"/>
    <x v="0"/>
    <n v="8.3377485744871582E-2"/>
    <n v="0"/>
    <n v="0"/>
    <n v="32743.8"/>
    <n v="0"/>
    <n v="605481.1"/>
    <x v="0"/>
    <x v="0"/>
    <n v="0"/>
    <x v="0"/>
    <x v="0"/>
    <n v="0"/>
    <n v="32743.8"/>
    <n v="0"/>
    <n v="-638224.9"/>
    <n v="1.0125718696487855"/>
    <x v="0"/>
    <n v="1.0191169632469519"/>
    <n v="0"/>
    <n v="1.012220312958533"/>
    <x v="0"/>
    <x v="0"/>
    <n v="0"/>
    <x v="0"/>
    <x v="0"/>
    <n v="0"/>
    <n v="1.0191169632469519"/>
    <n v="0"/>
    <n v="16468363.969999999"/>
    <n v="8234181.9849999994"/>
    <n v="6.1270027905510283E-2"/>
    <n v="45644.590000000004"/>
    <n v="0.92108133735016562"/>
    <n v="2.627028166174299E-2"/>
    <n v="2586511.19"/>
    <n v="1293255.595"/>
    <n v="3.5228859767662588E-2"/>
    <n v="5.5330232053403001E-3"/>
    <n v="1.0381366397822909"/>
    <n v="3602.2100000000064"/>
    <n v="3.3424576059924237E-2"/>
    <n v="5.2496435078487102E-3"/>
    <n v="0"/>
    <n v="0"/>
    <n v="0"/>
    <n v="0"/>
    <n v="5573.31"/>
    <n v="353221.21"/>
    <n v="738625.42999999993"/>
    <n v="369312.71499999997"/>
    <n v="0"/>
    <n v="0"/>
    <n v="0"/>
    <n v="0"/>
    <n v="109472.41"/>
    <n v="5745552.5499999998"/>
    <n v="11475782.33"/>
    <n v="5737891.16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8109238399766445"/>
    <n v="0"/>
    <n v="0.22894629441790748"/>
    <x v="0"/>
    <x v="0"/>
    <n v="0"/>
    <x v="0"/>
    <x v="0"/>
    <n v="0"/>
    <n v="0"/>
    <n v="0"/>
    <n v="0"/>
    <n v="0"/>
    <n v="0"/>
    <n v="0"/>
    <n v="0"/>
    <n v="0"/>
    <n v="0"/>
    <n v="117800.77"/>
    <n v="6098773.7599999998"/>
    <n v="12214407.76"/>
    <n v="6107203.8799999999"/>
    <n v="0.23146586683135262"/>
    <n v="2518022.1"/>
    <n v="906734.88"/>
    <n v="0.36009806268181682"/>
    <n v="-638224.9"/>
    <x v="0"/>
    <n v="-7924.0600000000559"/>
    <n v="0"/>
    <n v="0.48598341801806061"/>
    <n v="194.45"/>
    <n v="1296765.1100000001"/>
    <n v="1300561.77"/>
    <n v="0.15723560609671891"/>
    <n v="922886.3"/>
    <n v="1.1115753131347681"/>
    <n v="0.14145294901637992"/>
    <n v="638224.9"/>
    <n v="1300756.2199999997"/>
    <n v="0.49065681192744953"/>
    <x v="0"/>
    <x v="0"/>
    <x v="0"/>
    <x v="0"/>
    <x v="0"/>
    <x v="0"/>
    <n v="299842.52999999997"/>
    <n v="6765000.2699999996"/>
    <n v="7064842.7999999998"/>
    <n v="1298857.8899999999"/>
    <x v="0"/>
    <n v="1298857.8899999999"/>
    <n v="0.18384809496398136"/>
    <n v="6481877.5700000003"/>
    <n v="-1611287.2200000002"/>
    <x v="0"/>
    <n v="849076.87"/>
    <n v="1.5274936885278716"/>
    <n v="59427.78"/>
    <n v="70349.88"/>
    <n v="45644.590000000004"/>
    <n v="3602.2100000000064"/>
    <n v="3602.2100000000064"/>
    <n v="3796.6600000000062"/>
    <n v="3796.6600000000062"/>
    <n v="0"/>
    <n v="0"/>
    <n v="0"/>
    <n v="0"/>
    <n v="0"/>
    <x v="0"/>
    <x v="0"/>
    <x v="0"/>
    <x v="0"/>
    <x v="0"/>
    <x v="0"/>
    <x v="0"/>
    <x v="0"/>
    <x v="0"/>
    <x v="0"/>
    <n v="13778.19"/>
    <n v="26482.59"/>
    <n v="39935.870000000003"/>
    <n v="273024.56"/>
    <n v="2021.36"/>
    <n v="2985.3"/>
    <n v="2701.94"/>
    <n v="7478.5"/>
    <n v="0"/>
    <n v="2891.44"/>
    <n v="2387.98"/>
    <n v="11663.06"/>
    <n v="0"/>
    <n v="0"/>
    <n v="0"/>
    <n v="0"/>
    <n v="0"/>
    <n v="0"/>
    <n v="0"/>
    <n v="0"/>
    <x v="0"/>
    <x v="0"/>
    <n v="0"/>
    <n v="0"/>
    <n v="294189.21000000002"/>
    <n v="499873.39"/>
    <n v="640052.15"/>
    <n v="1188061.74"/>
    <n v="3123376.06"/>
    <n v="38079.03"/>
    <n v="54446.559999999998"/>
    <n v="46546.52"/>
    <n v="76498.259999999995"/>
    <n v="166540.19"/>
    <n v="0"/>
    <n v="17139.939999999999"/>
    <n v="37920.51"/>
    <n v="44990.84"/>
    <n v="116009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3221.20999999996"/>
    <n v="15187.1"/>
    <n v="16942.48"/>
    <n v="0"/>
    <n v="0"/>
    <n v="0"/>
    <n v="5745552.5500000007"/>
    <n v="382110.56"/>
    <n v="216060.7"/>
    <x v="0"/>
    <x v="0"/>
    <x v="0"/>
    <x v="0"/>
    <x v="0"/>
    <x v="0"/>
    <n v="0"/>
    <n v="0"/>
    <n v="0"/>
    <x v="0"/>
    <x v="0"/>
    <x v="0"/>
    <x v="0"/>
    <x v="0"/>
    <x v="0"/>
    <n v="6098773.7599999998"/>
    <n v="397297.66"/>
    <n v="233003.18"/>
    <x v="0"/>
    <x v="0"/>
    <x v="0"/>
    <x v="0"/>
    <x v="0"/>
    <x v="0"/>
    <x v="0"/>
    <x v="0"/>
    <x v="0"/>
    <x v="0"/>
    <x v="0"/>
    <x v="0"/>
  </r>
  <r>
    <s v="1891725910001"/>
    <x v="75"/>
    <x v="1"/>
    <x v="0"/>
    <x v="1"/>
    <x v="0"/>
    <x v="0"/>
    <x v="0"/>
    <x v="0"/>
    <x v="0"/>
    <n v="6196783.2300000004"/>
    <n v="-653451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223.07"/>
    <x v="0"/>
    <n v="59.39"/>
    <x v="0"/>
    <n v="45606.27"/>
    <n v="88387.81"/>
    <x v="0"/>
    <n v="0"/>
    <n v="0"/>
    <n v="253287.67"/>
    <n v="231804.26"/>
    <x v="0"/>
    <n v="0"/>
    <x v="0"/>
    <n v="21188.959999999999"/>
    <n v="0"/>
    <n v="29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29459.97"/>
    <n v="249276.54"/>
    <n v="253287.67"/>
    <n v="4011.1300000000047"/>
    <n v="1333471.1000000001"/>
    <n v="708371.07000000007"/>
    <n v="1.8824471473686806"/>
    <n v="8578171.3300000001"/>
    <n v="964687.83"/>
    <n v="0.11245844748125355"/>
    <n v="7613483.5"/>
    <n v="0.88754155251874645"/>
    <n v="7017451.0000000009"/>
    <n v="1.0849357551623799"/>
    <x v="0"/>
    <x v="0"/>
    <n v="29624.46"/>
    <n v="0"/>
    <n v="0"/>
    <x v="0"/>
    <n v="668102.12"/>
    <x v="0"/>
    <x v="0"/>
    <x v="0"/>
    <n v="29624.46"/>
    <n v="0"/>
    <n v="697726.58"/>
    <n v="0"/>
    <n v="382513.12"/>
    <n v="0"/>
    <n v="6467721.71"/>
    <x v="0"/>
    <x v="0"/>
    <n v="0"/>
    <x v="0"/>
    <x v="0"/>
    <n v="0"/>
    <n v="382513.12"/>
    <n v="0"/>
    <n v="6850234.8300000001"/>
    <n v="0.10185440314314012"/>
    <x v="0"/>
    <n v="7.744691214774542E-2"/>
    <n v="0"/>
    <n v="0.10329790766461409"/>
    <x v="0"/>
    <x v="0"/>
    <n v="0"/>
    <x v="0"/>
    <x v="0"/>
    <x v="0"/>
    <n v="7.744691214774542E-2"/>
    <n v="0"/>
    <n v="0"/>
    <n v="32743.8"/>
    <n v="0"/>
    <n v="620707.80000000005"/>
    <x v="0"/>
    <x v="0"/>
    <n v="0"/>
    <x v="0"/>
    <x v="0"/>
    <n v="0"/>
    <n v="32743.8"/>
    <n v="0"/>
    <n v="-653451.6"/>
    <n v="0.93654393960453686"/>
    <x v="0"/>
    <n v="1.1052960965364431"/>
    <n v="0"/>
    <n v="0.92906126386786503"/>
    <x v="0"/>
    <x v="0"/>
    <n v="0"/>
    <x v="0"/>
    <x v="0"/>
    <n v="0"/>
    <n v="1.1052960965364431"/>
    <n v="0"/>
    <n v="25046535.299999997"/>
    <n v="8348845.0999999987"/>
    <n v="6.3520984477242262E-2"/>
    <n v="92104.489999999991"/>
    <n v="0.95964713555224079"/>
    <n v="2.4899046216583901E-2"/>
    <n v="3915971.16"/>
    <n v="1305323.72"/>
    <n v="1.843740340518751E-2"/>
    <n v="2.8826478047844E-3"/>
    <n v="1.033161582266958"/>
    <n v="3716.679999999993"/>
    <n v="1.708394604213578E-2"/>
    <n v="2.6710376983757902E-3"/>
    <n v="0"/>
    <n v="0"/>
    <n v="0"/>
    <n v="0"/>
    <n v="12343.94"/>
    <n v="352888.66"/>
    <n v="1091514.0899999999"/>
    <n v="363838.02999999997"/>
    <n v="0"/>
    <n v="0"/>
    <n v="0"/>
    <n v="0"/>
    <n v="212847.46"/>
    <n v="5799619.5899999999"/>
    <n v="17275401.920000002"/>
    <n v="5758467.306666667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20356211801168778"/>
    <n v="0"/>
    <n v="0.22177511688249041"/>
    <x v="0"/>
    <x v="0"/>
    <n v="0"/>
    <x v="0"/>
    <x v="0"/>
    <n v="0"/>
    <n v="0"/>
    <n v="0"/>
    <n v="0"/>
    <n v="0"/>
    <n v="0"/>
    <n v="0"/>
    <n v="0"/>
    <n v="0"/>
    <n v="0"/>
    <n v="230281.9"/>
    <n v="6152508.25"/>
    <n v="18366916.009999998"/>
    <n v="6122305.336666666"/>
    <n v="0.22568155686796765"/>
    <n v="2268579.9699999997"/>
    <n v="1098508.76"/>
    <n v="0.48422747909565655"/>
    <n v="-653451.6"/>
    <x v="0"/>
    <n v="44274.979999999981"/>
    <n v="3.3202804320243598E-2"/>
    <n v="0.52481954759420091"/>
    <n v="294.45"/>
    <n v="1329165.52"/>
    <n v="1333176.6500000001"/>
    <n v="0.15541501780659819"/>
    <n v="964687.83000000007"/>
    <n v="1.1124584474812536"/>
    <n v="0.13970411043978984"/>
    <n v="653451.6"/>
    <n v="1333471.1000000001"/>
    <n v="0.49003806681674611"/>
    <x v="0"/>
    <x v="0"/>
    <x v="0"/>
    <x v="0"/>
    <x v="0"/>
    <x v="0"/>
    <n v="305119.04000000004"/>
    <n v="6869424.4900000002"/>
    <n v="7174543.5300000003"/>
    <n v="1331465.5349999999"/>
    <x v="0"/>
    <n v="1331465.5349999999"/>
    <n v="0.18558191603863611"/>
    <n v="6630361.5499999998"/>
    <n v="-1170071.2099999997"/>
    <x v="0"/>
    <n v="867664.41"/>
    <n v="1.5322283070248321"/>
    <n v="116581.19"/>
    <n v="137710.75999999998"/>
    <n v="92104.489999999991"/>
    <n v="3716.679999999993"/>
    <n v="3716.679999999993"/>
    <n v="4011.1299999999928"/>
    <n v="4011.1299999999928"/>
    <n v="0"/>
    <n v="0"/>
    <n v="0"/>
    <n v="0"/>
    <n v="0"/>
    <x v="0"/>
    <x v="0"/>
    <x v="0"/>
    <x v="0"/>
    <x v="0"/>
    <x v="0"/>
    <x v="0"/>
    <x v="0"/>
    <x v="0"/>
    <x v="0"/>
    <n v="13096.96"/>
    <n v="26542.28"/>
    <n v="40425.49"/>
    <n v="272823.93"/>
    <n v="2002.56"/>
    <n v="2721.88"/>
    <n v="2380.6"/>
    <n v="8946.0299999999988"/>
    <n v="0"/>
    <n v="834.06"/>
    <n v="2700.41"/>
    <n v="10038.92"/>
    <n v="0"/>
    <n v="0"/>
    <n v="0"/>
    <n v="0"/>
    <n v="0"/>
    <n v="0"/>
    <n v="0"/>
    <n v="0"/>
    <x v="0"/>
    <x v="0"/>
    <n v="0"/>
    <n v="0"/>
    <n v="274256.43"/>
    <n v="483360.32"/>
    <n v="649931.62"/>
    <n v="1172081.3999999999"/>
    <n v="3219989.82"/>
    <n v="38354.1"/>
    <n v="56862.43"/>
    <n v="49703.19"/>
    <n v="83196.759999999995"/>
    <n v="215189.03"/>
    <n v="0"/>
    <n v="22126.95"/>
    <n v="37852.019999999997"/>
    <n v="46920.01"/>
    <n v="117897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2888.66"/>
    <n v="16051.07"/>
    <n v="13573.39"/>
    <n v="0"/>
    <n v="0"/>
    <n v="0"/>
    <n v="5799619.5899999999"/>
    <n v="443305.51"/>
    <n v="224796.61000000002"/>
    <x v="0"/>
    <x v="0"/>
    <x v="0"/>
    <x v="0"/>
    <x v="0"/>
    <x v="0"/>
    <n v="0"/>
    <n v="0"/>
    <n v="0"/>
    <x v="0"/>
    <x v="0"/>
    <x v="0"/>
    <x v="0"/>
    <x v="0"/>
    <x v="0"/>
    <n v="6152508.25"/>
    <n v="459356.57999999996"/>
    <n v="238370"/>
    <x v="0"/>
    <x v="0"/>
    <x v="0"/>
    <x v="0"/>
    <x v="0"/>
    <x v="0"/>
    <x v="0"/>
    <x v="0"/>
    <x v="0"/>
    <x v="0"/>
    <x v="0"/>
    <x v="0"/>
  </r>
  <r>
    <s v="1891725910001"/>
    <x v="75"/>
    <x v="2"/>
    <x v="0"/>
    <x v="2"/>
    <x v="0"/>
    <x v="0"/>
    <x v="0"/>
    <x v="0"/>
    <x v="0"/>
    <n v="6361384.8899999997"/>
    <n v="-670020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6582.58"/>
    <x v="0"/>
    <n v="101.87"/>
    <x v="0"/>
    <n v="66048.039999999994"/>
    <n v="135581.42000000001"/>
    <x v="0"/>
    <n v="0"/>
    <n v="0"/>
    <n v="383858.53"/>
    <n v="349841.36"/>
    <x v="0"/>
    <n v="0"/>
    <x v="0"/>
    <n v="32561.41"/>
    <n v="0"/>
    <n v="1455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63539.68"/>
    <n v="378313.91"/>
    <n v="383858.53"/>
    <n v="5544.6200000000536"/>
    <n v="1369084.3"/>
    <n v="688834.35999999987"/>
    <n v="1.9875377587145919"/>
    <n v="8637551.3100000005"/>
    <n v="895747.58"/>
    <n v="0.10370387947368383"/>
    <n v="7741803.7300000004"/>
    <n v="0.89629612052631613"/>
    <n v="7047253.5999999996"/>
    <n v="1.0985561424949999"/>
    <x v="0"/>
    <x v="0"/>
    <n v="25343.55"/>
    <n v="0"/>
    <n v="0"/>
    <x v="0"/>
    <n v="683621.2"/>
    <x v="0"/>
    <x v="0"/>
    <x v="0"/>
    <n v="25343.55"/>
    <n v="0"/>
    <n v="708964.75"/>
    <n v="0"/>
    <n v="392820.39999999997"/>
    <n v="0"/>
    <n v="6638585.1500000004"/>
    <x v="0"/>
    <x v="0"/>
    <n v="0"/>
    <x v="0"/>
    <x v="0"/>
    <n v="0"/>
    <n v="392820.39999999997"/>
    <n v="0"/>
    <n v="7031405.5499999998"/>
    <n v="0.10082831163109345"/>
    <x v="0"/>
    <n v="6.4516888634093342E-2"/>
    <n v="0"/>
    <n v="0.10297694230825674"/>
    <x v="0"/>
    <x v="0"/>
    <n v="0"/>
    <x v="0"/>
    <x v="0"/>
    <x v="0"/>
    <n v="6.4516888634093342E-2"/>
    <n v="0"/>
    <n v="0"/>
    <n v="32743.8"/>
    <n v="0"/>
    <n v="637276.86"/>
    <x v="0"/>
    <x v="0"/>
    <n v="0"/>
    <x v="0"/>
    <x v="0"/>
    <n v="0"/>
    <n v="32743.8"/>
    <n v="0"/>
    <n v="-670020.66"/>
    <n v="0.94506907430870157"/>
    <x v="0"/>
    <n v="1.2919973721124309"/>
    <n v="0"/>
    <n v="0.93220757343394267"/>
    <x v="0"/>
    <x v="0"/>
    <n v="0"/>
    <x v="0"/>
    <x v="0"/>
    <n v="0"/>
    <n v="1.2919973721124309"/>
    <n v="0"/>
    <n v="33684086.609999999"/>
    <n v="8421021.6524999999"/>
    <n v="6.4401411417698534E-2"/>
    <n v="139670.28000000003"/>
    <n v="0.97072491012404349"/>
    <n v="2.4462746742711809E-2"/>
    <n v="5279510.84"/>
    <n v="1319877.71"/>
    <n v="1.680343552434101E-2"/>
    <n v="2.6337041887804602E-3"/>
    <n v="1.0526065367730508"/>
    <n v="4088.8600000000151"/>
    <n v="1.2391632858168401E-2"/>
    <n v="1.9422156449561601E-3"/>
    <n v="0"/>
    <n v="0"/>
    <n v="0"/>
    <n v="0"/>
    <n v="17499.78"/>
    <n v="367476.85"/>
    <n v="1458990.94"/>
    <n v="364747.73499999999"/>
    <n v="0"/>
    <n v="0"/>
    <n v="0"/>
    <n v="0"/>
    <n v="320140.38"/>
    <n v="5954963.9500000002"/>
    <n v="23230365.870000001"/>
    <n v="5807591.4675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9191104778210616"/>
    <n v="0"/>
    <n v="0.22049786510745123"/>
    <x v="0"/>
    <x v="0"/>
    <n v="0"/>
    <x v="0"/>
    <x v="0"/>
    <n v="0"/>
    <n v="0"/>
    <n v="0"/>
    <n v="0"/>
    <n v="0"/>
    <n v="0"/>
    <n v="0"/>
    <n v="0"/>
    <n v="0"/>
    <n v="0"/>
    <n v="345118.45"/>
    <n v="6322440.7999999998"/>
    <n v="24689356.809999999"/>
    <n v="6172339.2024999997"/>
    <n v="0.2236548826481965"/>
    <n v="2562156.46"/>
    <n v="980077.66"/>
    <n v="0.38252061312446162"/>
    <n v="-670020.66"/>
    <x v="0"/>
    <n v="38944.089999999967"/>
    <n v="2.8445355775389411E-2"/>
    <n v="0.51994434808087142"/>
    <n v="1455.76"/>
    <n v="1362083.92"/>
    <n v="1367628.54"/>
    <n v="0.15833521456673116"/>
    <n v="895747.58000000031"/>
    <n v="1.103703879473684"/>
    <n v="0.14345805746577192"/>
    <n v="670020.66"/>
    <n v="1369084.3"/>
    <n v="0.48939328279493088"/>
    <x v="0"/>
    <x v="0"/>
    <x v="0"/>
    <x v="0"/>
    <x v="0"/>
    <x v="0"/>
    <n v="318826.65999999997"/>
    <n v="7019820.3299999991"/>
    <n v="7338646.9899999993"/>
    <n v="1366311.99"/>
    <x v="0"/>
    <n v="1366311.99"/>
    <n v="0.18618036701612761"/>
    <n v="6679994.1900000004"/>
    <n v="-1582078.7999999998"/>
    <x v="0"/>
    <n v="885344.71"/>
    <n v="1.5401229200319049"/>
    <n v="173258.78"/>
    <n v="205718.32"/>
    <n v="139670.28000000003"/>
    <n v="4088.8600000000151"/>
    <n v="4088.8600000000151"/>
    <n v="5544.6200000000154"/>
    <n v="5544.6200000000154"/>
    <n v="0"/>
    <n v="0"/>
    <n v="0"/>
    <n v="0"/>
    <n v="0"/>
    <x v="0"/>
    <x v="0"/>
    <x v="0"/>
    <x v="0"/>
    <x v="0"/>
    <x v="0"/>
    <x v="0"/>
    <x v="0"/>
    <x v="0"/>
    <x v="0"/>
    <n v="14169.54"/>
    <n v="28074.49"/>
    <n v="42911.1"/>
    <n v="282321.71999999997"/>
    <n v="1629.98"/>
    <n v="2364.4"/>
    <n v="1637.32"/>
    <n v="5513.6"/>
    <n v="0"/>
    <n v="786.41"/>
    <n v="2899.81"/>
    <n v="10512.029999999999"/>
    <n v="0"/>
    <n v="0"/>
    <n v="0"/>
    <n v="0"/>
    <n v="0"/>
    <n v="0"/>
    <n v="0"/>
    <n v="0"/>
    <x v="0"/>
    <x v="0"/>
    <n v="0"/>
    <n v="0"/>
    <n v="286210.68"/>
    <n v="454158.15"/>
    <n v="647835.84"/>
    <n v="1173621.6499999999"/>
    <n v="3393137.63"/>
    <n v="39042.35"/>
    <n v="55953.11"/>
    <n v="49824.11"/>
    <n v="83646.91"/>
    <n v="220956.88"/>
    <n v="0"/>
    <n v="20028.54"/>
    <n v="43652.77"/>
    <n v="49591.22"/>
    <n v="120925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67476.85"/>
    <n v="11145.3"/>
    <n v="14198.249999999998"/>
    <n v="0"/>
    <n v="0"/>
    <n v="0"/>
    <n v="5954963.9499999993"/>
    <n v="449423.35999999999"/>
    <n v="234197.84"/>
    <x v="0"/>
    <x v="0"/>
    <x v="0"/>
    <x v="0"/>
    <x v="0"/>
    <x v="0"/>
    <n v="0"/>
    <n v="0"/>
    <n v="0"/>
    <x v="0"/>
    <x v="0"/>
    <x v="0"/>
    <x v="0"/>
    <x v="0"/>
    <x v="0"/>
    <n v="6322440.7999999998"/>
    <n v="460568.66000000003"/>
    <n v="248396.09"/>
    <x v="0"/>
    <x v="0"/>
    <x v="0"/>
    <x v="0"/>
    <x v="0"/>
    <x v="0"/>
    <x v="0"/>
    <x v="0"/>
    <x v="0"/>
    <x v="0"/>
    <x v="0"/>
    <x v="0"/>
  </r>
  <r>
    <s v="1891725910001"/>
    <x v="75"/>
    <x v="3"/>
    <x v="0"/>
    <x v="3"/>
    <x v="0"/>
    <x v="0"/>
    <x v="0"/>
    <x v="0"/>
    <x v="0"/>
    <n v="6326446.3499999996"/>
    <n v="-690020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5903.01"/>
    <x v="0"/>
    <n v="169.93"/>
    <x v="0"/>
    <n v="87529.58"/>
    <n v="183438.17"/>
    <x v="0"/>
    <n v="0"/>
    <n v="0"/>
    <n v="509130.7"/>
    <n v="464240.69"/>
    <x v="0"/>
    <n v="0"/>
    <x v="0"/>
    <n v="42934.25"/>
    <n v="0"/>
    <n v="1955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363447.33"/>
    <n v="507040.69"/>
    <n v="509130.7"/>
    <n v="2090.0100000000093"/>
    <n v="1365537.34"/>
    <n v="535307.4"/>
    <n v="2.5509405250142256"/>
    <n v="8532458.6500000004"/>
    <n v="745857.08"/>
    <n v="8.7414086677115033E-2"/>
    <n v="7786601.5700000003"/>
    <n v="0.91258591332288497"/>
    <n v="6927060.3000000007"/>
    <n v="1.1240845658583338"/>
    <x v="0"/>
    <x v="0"/>
    <n v="34618.480000000003"/>
    <n v="0"/>
    <n v="0"/>
    <x v="0"/>
    <n v="552807.91999999993"/>
    <x v="0"/>
    <x v="0"/>
    <x v="0"/>
    <n v="34618.480000000003"/>
    <n v="0"/>
    <n v="587426.39999999991"/>
    <n v="0"/>
    <n v="389816.77"/>
    <n v="0"/>
    <n v="6626650.2400000002"/>
    <x v="0"/>
    <x v="0"/>
    <n v="0"/>
    <x v="0"/>
    <x v="0"/>
    <n v="0"/>
    <n v="389816.77"/>
    <n v="0"/>
    <n v="7016467.0099999998"/>
    <n v="8.3721109094190685E-2"/>
    <x v="0"/>
    <n v="8.8807056710259027E-2"/>
    <n v="0"/>
    <n v="8.3421925102236866E-2"/>
    <x v="0"/>
    <x v="0"/>
    <n v="0"/>
    <x v="0"/>
    <x v="0"/>
    <x v="0"/>
    <n v="8.8807056710259027E-2"/>
    <n v="0"/>
    <n v="0"/>
    <n v="32743.8"/>
    <n v="0"/>
    <n v="657276.86"/>
    <x v="0"/>
    <x v="0"/>
    <n v="0"/>
    <x v="0"/>
    <x v="0"/>
    <n v="0"/>
    <n v="32743.8"/>
    <n v="0"/>
    <n v="-690020.66"/>
    <n v="1.1746504072680426"/>
    <x v="0"/>
    <n v="0.94584742022180046"/>
    <n v="0"/>
    <n v="1.1889787324320535"/>
    <x v="0"/>
    <x v="0"/>
    <n v="0"/>
    <x v="0"/>
    <x v="0"/>
    <n v="0"/>
    <n v="0.94584742022180046"/>
    <n v="0"/>
    <n v="42216545.259999998"/>
    <n v="8443309.0519999992"/>
    <n v="6.5177586963922035E-2"/>
    <n v="183572.41999999998"/>
    <n v="0.99926868099249344"/>
    <n v="2.327663227647065E-2"/>
    <n v="6642958.1699999999"/>
    <n v="1328591.6340000001"/>
    <n v="4.7193056463276997E-3"/>
    <n v="7.4260339890257004E-4"/>
    <n v="1.066035593215642"/>
    <n v="134.2499999999709"/>
    <n v="3.0314055101140998E-4"/>
    <n v="4.7700492486949998E-5"/>
    <n v="0"/>
    <n v="0"/>
    <n v="0"/>
    <n v="0"/>
    <n v="22177.42"/>
    <n v="355198.29"/>
    <n v="1814189.23"/>
    <n v="362837.84600000002"/>
    <n v="0"/>
    <n v="0"/>
    <n v="0"/>
    <n v="0"/>
    <n v="425306.41"/>
    <n v="6073842.3200000003"/>
    <n v="29304208.190000001"/>
    <n v="5860841.638000000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8336637352874152"/>
    <n v="0"/>
    <n v="0.21770238965805"/>
    <x v="0"/>
    <x v="0"/>
    <n v="0"/>
    <x v="0"/>
    <x v="0"/>
    <n v="0"/>
    <n v="0"/>
    <n v="0"/>
    <n v="0"/>
    <n v="0"/>
    <n v="0"/>
    <n v="0"/>
    <n v="0"/>
    <n v="0"/>
    <n v="0"/>
    <n v="457817.54"/>
    <n v="6429040.6100000003"/>
    <n v="31118397.419999998"/>
    <n v="6223679.4839999992"/>
    <n v="0.2206817724998385"/>
    <n v="2719810.55"/>
    <n v="920229.12"/>
    <n v="0.33834309525713108"/>
    <n v="-690020.66"/>
    <x v="0"/>
    <n v="-102594.26000000013"/>
    <n v="0"/>
    <n v="0.43083908492453454"/>
    <n v="1955.76"/>
    <n v="1361491.57"/>
    <n v="1363581.58"/>
    <n v="0.15981109735586002"/>
    <n v="745857.08000000031"/>
    <n v="1.0874140866771151"/>
    <n v="0.14696434349513129"/>
    <n v="690020.66"/>
    <n v="1365537.3399999999"/>
    <n v="0.50531072259071297"/>
    <x v="0"/>
    <x v="0"/>
    <x v="0"/>
    <x v="0"/>
    <x v="0"/>
    <x v="0"/>
    <n v="319668.17500000005"/>
    <n v="6972893.1799999997"/>
    <n v="7292561.3549999995"/>
    <n v="1364492.335"/>
    <x v="0"/>
    <n v="1364492.335"/>
    <n v="0.18710741926970048"/>
    <n v="6581831.8399999999"/>
    <n v="-1799581.4299999997"/>
    <x v="0"/>
    <n v="878332.15"/>
    <n v="1.5523140420170205"/>
    <n v="228337.68"/>
    <n v="271102"/>
    <n v="183572.41999999998"/>
    <n v="134.2499999999709"/>
    <n v="134.2499999999709"/>
    <n v="2090.0099999999711"/>
    <n v="2090.0099999999711"/>
    <n v="0"/>
    <n v="0"/>
    <n v="0"/>
    <n v="0"/>
    <n v="0"/>
    <x v="0"/>
    <x v="0"/>
    <x v="0"/>
    <x v="0"/>
    <x v="0"/>
    <x v="0"/>
    <x v="0"/>
    <x v="0"/>
    <x v="0"/>
    <x v="0"/>
    <n v="17422.400000000001"/>
    <n v="29958.39"/>
    <n v="40527.21"/>
    <n v="267290.28999999998"/>
    <n v="2483.23"/>
    <n v="3385.14"/>
    <n v="2600.59"/>
    <n v="10913.24"/>
    <n v="0"/>
    <n v="1257.71"/>
    <n v="2722.62"/>
    <n v="11255.949999999999"/>
    <n v="0"/>
    <n v="0"/>
    <n v="0"/>
    <n v="0"/>
    <n v="0"/>
    <n v="0"/>
    <n v="0"/>
    <n v="0"/>
    <x v="0"/>
    <x v="0"/>
    <n v="0"/>
    <n v="0"/>
    <n v="450252.66"/>
    <n v="462946.75"/>
    <n v="634762.56999999995"/>
    <n v="1153610.07"/>
    <n v="3372270.27"/>
    <n v="32840.29"/>
    <n v="46032.93"/>
    <n v="42221.33"/>
    <n v="66180.91"/>
    <n v="172547.59"/>
    <n v="0"/>
    <n v="17847.61"/>
    <n v="31413.279999999999"/>
    <n v="36908.870000000003"/>
    <n v="106815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55198.29"/>
    <n v="19382.199999999997"/>
    <n v="15236.279999999999"/>
    <n v="0"/>
    <n v="0"/>
    <n v="0"/>
    <n v="6073842.3200000003"/>
    <n v="359823.05000000005"/>
    <n v="192984.87"/>
    <x v="0"/>
    <x v="0"/>
    <x v="0"/>
    <x v="0"/>
    <x v="0"/>
    <x v="0"/>
    <n v="0"/>
    <n v="0"/>
    <n v="0"/>
    <x v="0"/>
    <x v="0"/>
    <x v="0"/>
    <x v="0"/>
    <x v="0"/>
    <x v="0"/>
    <n v="6429040.6099999994"/>
    <n v="379205.25"/>
    <n v="208221.15000000002"/>
    <x v="0"/>
    <x v="0"/>
    <x v="0"/>
    <x v="0"/>
    <x v="0"/>
    <x v="0"/>
    <x v="0"/>
    <x v="0"/>
    <x v="0"/>
    <x v="0"/>
    <x v="0"/>
    <x v="0"/>
  </r>
  <r>
    <s v="1891726712001"/>
    <x v="76"/>
    <x v="0"/>
    <x v="0"/>
    <x v="0"/>
    <x v="0"/>
    <x v="0"/>
    <x v="0"/>
    <x v="0"/>
    <x v="0"/>
    <n v="5826881.2999999998"/>
    <n v="-375550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253.69"/>
    <x v="0"/>
    <n v="0"/>
    <x v="0"/>
    <n v="10164.4"/>
    <n v="64781.7"/>
    <x v="0"/>
    <n v="3261.75"/>
    <n v="0"/>
    <n v="119925.72"/>
    <n v="115674.78"/>
    <x v="0"/>
    <n v="0"/>
    <x v="0"/>
    <n v="907.59"/>
    <n v="0"/>
    <n v="3343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72248.55"/>
    <n v="114461.54"/>
    <n v="119925.72"/>
    <n v="5464.1800000000076"/>
    <n v="1077712.73"/>
    <n v="525391.69999999995"/>
    <n v="2.0512557202559538"/>
    <n v="6895643.3799999999"/>
    <n v="597996.06000000006"/>
    <n v="8.6720850694572901E-2"/>
    <n v="6297647.3200000003"/>
    <n v="0.9132791493054272"/>
    <n v="5679013.8499999996"/>
    <n v="1.1089332560793104"/>
    <x v="0"/>
    <x v="0"/>
    <n v="794.85"/>
    <n v="0"/>
    <n v="0"/>
    <x v="0"/>
    <n v="479787.62"/>
    <x v="0"/>
    <x v="0"/>
    <x v="0"/>
    <n v="794.85"/>
    <n v="0"/>
    <n v="480582.47"/>
    <n v="0"/>
    <n v="167128.41"/>
    <n v="104087.89"/>
    <n v="5931215.8700000001"/>
    <x v="0"/>
    <x v="0"/>
    <n v="0"/>
    <x v="0"/>
    <x v="0"/>
    <n v="0"/>
    <n v="167128.41"/>
    <n v="104087.89"/>
    <n v="6202432.1699999999"/>
    <n v="7.7482906193555356E-2"/>
    <x v="0"/>
    <n v="4.7559239030635202E-3"/>
    <n v="0"/>
    <n v="8.0891950405440227E-2"/>
    <x v="0"/>
    <x v="0"/>
    <n v="0"/>
    <x v="0"/>
    <x v="0"/>
    <x v="0"/>
    <n v="4.7559239030635202E-3"/>
    <n v="0"/>
    <n v="0"/>
    <n v="534.54999999999995"/>
    <n v="1443.11"/>
    <n v="373573.21"/>
    <x v="0"/>
    <x v="0"/>
    <n v="0"/>
    <x v="0"/>
    <x v="0"/>
    <n v="0"/>
    <n v="534.54999999999995"/>
    <n v="1443.11"/>
    <n v="-375550.87"/>
    <n v="0.7814493732990303"/>
    <x v="0"/>
    <n v="0.67251682707429072"/>
    <n v="0"/>
    <n v="0.77862202863842134"/>
    <x v="0"/>
    <x v="0"/>
    <n v="0"/>
    <x v="0"/>
    <x v="0"/>
    <n v="0"/>
    <n v="0.67251682707429072"/>
    <n v="0"/>
    <n v="13694220.43"/>
    <n v="6847110.2149999999"/>
    <n v="0.11353408599981181"/>
    <n v="70164.28"/>
    <n v="0.92328603671269771"/>
    <n v="5.3976154668922617E-2"/>
    <n v="2139475.91"/>
    <n v="1069737.9550000001"/>
    <n v="6.1295534755518778E-2"/>
    <n v="9.5763260618114791E-3"/>
    <n v="1.2819135098780159"/>
    <n v="5382.5800000000017"/>
    <n v="6.0380170394159771E-2"/>
    <n v="9.4333168259071194E-3"/>
    <n v="0"/>
    <n v="0"/>
    <n v="0"/>
    <n v="0"/>
    <n v="2373.0300000000002"/>
    <n v="166333.56"/>
    <n v="338896.95999999996"/>
    <n v="169448.47999999998"/>
    <n v="913.26"/>
    <n v="104087.89"/>
    <n v="211217.4"/>
    <n v="105608.7"/>
    <n v="109140.82"/>
    <n v="5451428.25"/>
    <n v="10771038.6"/>
    <n v="5385519.299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80532041361481"/>
    <n v="0.10377099613952261"/>
    <n v="0.24318728929260364"/>
    <x v="0"/>
    <x v="0"/>
    <n v="0"/>
    <x v="0"/>
    <x v="0"/>
    <n v="0"/>
    <n v="0"/>
    <n v="0"/>
    <n v="0"/>
    <n v="0"/>
    <n v="0"/>
    <n v="0"/>
    <n v="0"/>
    <n v="0"/>
    <n v="0"/>
    <n v="114386.7"/>
    <n v="5721849.7000000002"/>
    <n v="11321152.960000001"/>
    <n v="5660576.4800000004"/>
    <n v="0.24249127360964473"/>
    <n v="2225427.5499999998"/>
    <n v="548401.98"/>
    <n v="0.24642544755051676"/>
    <n v="-375550.87"/>
    <x v="0"/>
    <n v="105031.59999999998"/>
    <n v="9.7457881934826893E-2"/>
    <n v="0.44820062475253519"/>
    <n v="3343.35"/>
    <n v="1068905.2"/>
    <n v="1074369.3799999999"/>
    <n v="0.15580408103993335"/>
    <n v="597996.05999999994"/>
    <n v="1.0867208506945729"/>
    <n v="0.14337083984387697"/>
    <n v="375550.87"/>
    <n v="1077712.73"/>
    <n v="0.34847029226424747"/>
    <x v="0"/>
    <x v="0"/>
    <x v="0"/>
    <x v="0"/>
    <x v="0"/>
    <x v="0"/>
    <n v="102043.94500000001"/>
    <n v="6143153.5099999998"/>
    <n v="6245197.4550000001"/>
    <n v="1074980.6400000001"/>
    <x v="0"/>
    <n v="1074980.6400000001"/>
    <n v="0.17212916769178441"/>
    <n v="5214402.01"/>
    <n v="-1677025.5699999998"/>
    <x v="0"/>
    <n v="913900.12"/>
    <n v="1.1732666694474227"/>
    <n v="79421.09"/>
    <n v="80328.679999999993"/>
    <n v="70164.28"/>
    <n v="5382.5800000000017"/>
    <n v="5382.5800000000017"/>
    <n v="5464.1800000000021"/>
    <n v="5464.1800000000021"/>
    <n v="0"/>
    <n v="0"/>
    <n v="0"/>
    <n v="0"/>
    <n v="0"/>
    <x v="0"/>
    <x v="0"/>
    <x v="0"/>
    <x v="0"/>
    <x v="0"/>
    <x v="0"/>
    <x v="0"/>
    <x v="0"/>
    <x v="0"/>
    <x v="0"/>
    <n v="6186.64"/>
    <n v="30465.63"/>
    <n v="13831.43"/>
    <n v="115849.85999999999"/>
    <n v="0"/>
    <n v="0"/>
    <n v="0"/>
    <n v="0"/>
    <n v="0"/>
    <n v="0"/>
    <n v="0"/>
    <n v="794.85"/>
    <n v="6475.25"/>
    <n v="6668.15"/>
    <n v="26873.699999999997"/>
    <n v="64070.79"/>
    <n v="0"/>
    <n v="0"/>
    <n v="0"/>
    <n v="0"/>
    <x v="0"/>
    <x v="0"/>
    <n v="0"/>
    <n v="0"/>
    <n v="456651.77"/>
    <n v="682816.01"/>
    <n v="833646.47"/>
    <n v="1340158.49"/>
    <n v="2138155.5099999998"/>
    <n v="35484.379999999997"/>
    <n v="16748.77"/>
    <n v="18728.71"/>
    <n v="26065.23"/>
    <n v="68119.25"/>
    <n v="0"/>
    <n v="14656.91"/>
    <n v="21153.16"/>
    <n v="9964.18"/>
    <n v="268867.03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6333.56"/>
    <n v="0"/>
    <n v="794.85"/>
    <n v="104087.89"/>
    <n v="0"/>
    <n v="0"/>
    <n v="5451428.25"/>
    <n v="165146.33999999997"/>
    <n v="314641.28000000003"/>
    <x v="0"/>
    <x v="0"/>
    <x v="0"/>
    <x v="0"/>
    <x v="0"/>
    <x v="0"/>
    <n v="0"/>
    <n v="0"/>
    <n v="0"/>
    <x v="0"/>
    <x v="0"/>
    <x v="0"/>
    <x v="0"/>
    <x v="0"/>
    <x v="0"/>
    <n v="5721849.7000000002"/>
    <n v="165146.33999999997"/>
    <n v="315436.13"/>
    <x v="0"/>
    <x v="0"/>
    <x v="0"/>
    <x v="0"/>
    <x v="0"/>
    <x v="0"/>
    <x v="0"/>
    <x v="0"/>
    <x v="0"/>
    <x v="0"/>
    <x v="0"/>
    <x v="0"/>
  </r>
  <r>
    <s v="1891726712001"/>
    <x v="76"/>
    <x v="1"/>
    <x v="0"/>
    <x v="1"/>
    <x v="0"/>
    <x v="0"/>
    <x v="0"/>
    <x v="0"/>
    <x v="0"/>
    <n v="5933554.75"/>
    <n v="-385550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847.77"/>
    <x v="0"/>
    <n v="0"/>
    <x v="0"/>
    <n v="20164.400000000001"/>
    <n v="125596.7"/>
    <x v="0"/>
    <n v="8527.52"/>
    <n v="0"/>
    <n v="235182.19"/>
    <n v="225108.67"/>
    <x v="0"/>
    <n v="0"/>
    <x v="0"/>
    <n v="1807.95"/>
    <n v="0"/>
    <n v="8265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087270.22"/>
    <n v="224136.39"/>
    <n v="235182.19"/>
    <n v="11045.799999999988"/>
    <n v="1098316.02"/>
    <n v="553483.37"/>
    <n v="1.9843704066483516"/>
    <n v="7088693.6900000004"/>
    <n v="647641.86"/>
    <n v="9.1362652742863815E-2"/>
    <n v="6441051.8300000001"/>
    <n v="0.90863734725713619"/>
    <n v="5731060.2899999991"/>
    <n v="1.1238848492379063"/>
    <x v="0"/>
    <x v="0"/>
    <n v="794.85"/>
    <n v="0"/>
    <n v="0"/>
    <x v="0"/>
    <n v="510880.43000000005"/>
    <x v="0"/>
    <x v="0"/>
    <x v="0"/>
    <n v="794.85"/>
    <n v="0"/>
    <n v="511675.28"/>
    <n v="0"/>
    <n v="163811.16"/>
    <n v="100461.81"/>
    <n v="6054832.6500000004"/>
    <x v="0"/>
    <x v="0"/>
    <n v="0"/>
    <x v="0"/>
    <x v="0"/>
    <n v="0"/>
    <n v="163811.16"/>
    <n v="100461.81"/>
    <n v="6319105.6200000001"/>
    <n v="8.0972737404569603E-2"/>
    <x v="0"/>
    <n v="4.8522335108303997E-3"/>
    <n v="0"/>
    <n v="8.4375648268329925E-2"/>
    <x v="0"/>
    <x v="0"/>
    <n v="0"/>
    <x v="0"/>
    <x v="0"/>
    <x v="0"/>
    <n v="4.8522335108303997E-3"/>
    <n v="0"/>
    <n v="0"/>
    <n v="534.54999999999995"/>
    <n v="1443.11"/>
    <n v="383573.21"/>
    <x v="0"/>
    <x v="0"/>
    <n v="0"/>
    <x v="0"/>
    <x v="0"/>
    <n v="0"/>
    <n v="534.54999999999995"/>
    <n v="1443.11"/>
    <n v="-385550.87"/>
    <n v="0.75350693119276735"/>
    <x v="0"/>
    <n v="0.67251682707429072"/>
    <n v="0"/>
    <n v="0.75080818813122274"/>
    <x v="0"/>
    <x v="0"/>
    <n v="0"/>
    <x v="0"/>
    <x v="0"/>
    <n v="0"/>
    <n v="0.67251682707429072"/>
    <n v="0"/>
    <n v="20782914.120000001"/>
    <n v="6927638.04"/>
    <n v="0.10877880680960057"/>
    <n v="136904.45000000004"/>
    <n v="0.91740407269449575"/>
    <n v="4.8158301296007081E-2"/>
    <n v="3226746.13"/>
    <n v="1075582.0433333332"/>
    <n v="6.161761477033241E-2"/>
    <n v="9.5667238411318491E-3"/>
    <n v="1.2560759012413105"/>
    <n v="11307.750000000044"/>
    <n v="6.3078870106214657E-2"/>
    <n v="9.7935977036121592E-3"/>
    <n v="0"/>
    <n v="0"/>
    <n v="0"/>
    <n v="0"/>
    <n v="4440.21"/>
    <n v="163016.31"/>
    <n v="501913.26999999996"/>
    <n v="167304.42333333331"/>
    <n v="1711.12"/>
    <n v="100461.81"/>
    <n v="311679.20999999996"/>
    <n v="103893.06999999999"/>
    <n v="208260.93"/>
    <n v="5543952.2199999997"/>
    <n v="16314990.82"/>
    <n v="5438330.273333333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923822854892841"/>
    <n v="9.8820065669442625E-2"/>
    <n v="0.22977007963771565"/>
    <x v="0"/>
    <x v="0"/>
    <n v="0"/>
    <x v="0"/>
    <x v="0"/>
    <n v="0"/>
    <n v="0"/>
    <n v="0"/>
    <n v="0"/>
    <n v="0"/>
    <n v="0"/>
    <n v="0"/>
    <n v="0"/>
    <n v="0"/>
    <n v="0"/>
    <n v="222810.13"/>
    <n v="5807430.3399999999"/>
    <n v="17128583.300000001"/>
    <n v="5709527.7666666666"/>
    <n v="0.23414559568391161"/>
    <n v="2480720.0699999998"/>
    <n v="577273.98"/>
    <n v="0.23270420027681721"/>
    <n v="-385550.87"/>
    <x v="0"/>
    <n v="126124.41000000003"/>
    <n v="0.11483435341314609"/>
    <n v="0.47060543974063784"/>
    <n v="8265.57"/>
    <n v="1079004.6499999999"/>
    <n v="1090050.45"/>
    <n v="0.15377310653692527"/>
    <n v="647641.8600000001"/>
    <n v="1.0913626527428639"/>
    <n v="0.14090009966023254"/>
    <n v="385550.87"/>
    <n v="1098316.02"/>
    <n v="0.35103819208609921"/>
    <x v="0"/>
    <x v="0"/>
    <x v="0"/>
    <x v="0"/>
    <x v="0"/>
    <x v="0"/>
    <n v="125483.905"/>
    <n v="6260451.9000000004"/>
    <n v="6385935.8050000006"/>
    <n v="1092793.1199999999"/>
    <x v="0"/>
    <n v="1092793.1199999999"/>
    <n v="0.17112497735169446"/>
    <n v="5403726.9900000002"/>
    <n v="-1903446.0899999999"/>
    <x v="0"/>
    <n v="928865.12"/>
    <n v="1.1705361699877372"/>
    <n v="155260.90000000002"/>
    <n v="157068.85000000003"/>
    <n v="136904.45000000004"/>
    <n v="11307.750000000044"/>
    <n v="11307.750000000044"/>
    <n v="11045.800000000043"/>
    <n v="11045.800000000043"/>
    <n v="0"/>
    <n v="0"/>
    <n v="0"/>
    <n v="0"/>
    <n v="0"/>
    <x v="0"/>
    <x v="0"/>
    <x v="0"/>
    <x v="0"/>
    <x v="0"/>
    <x v="0"/>
    <x v="0"/>
    <x v="0"/>
    <x v="0"/>
    <x v="0"/>
    <n v="26011.07"/>
    <n v="9487.3700000000008"/>
    <n v="14442.09"/>
    <n v="113075.78"/>
    <n v="0"/>
    <n v="0"/>
    <n v="0"/>
    <n v="0"/>
    <n v="0"/>
    <n v="0"/>
    <n v="0"/>
    <n v="794.85"/>
    <n v="5872.72"/>
    <n v="6232.62"/>
    <n v="26818.13"/>
    <n v="61538.34"/>
    <n v="0"/>
    <n v="0"/>
    <n v="0"/>
    <n v="0"/>
    <x v="0"/>
    <x v="0"/>
    <n v="0"/>
    <n v="0"/>
    <n v="499493.78"/>
    <n v="655090.28"/>
    <n v="859828.89"/>
    <n v="1327772.1200000001"/>
    <n v="2201767.15"/>
    <n v="37681.339999999997"/>
    <n v="19457.5"/>
    <n v="23882.1"/>
    <n v="31994.77"/>
    <n v="73788.070000000007"/>
    <n v="0"/>
    <n v="15465.29"/>
    <n v="22378.82"/>
    <n v="10244.48"/>
    <n v="275988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3016.31"/>
    <n v="0"/>
    <n v="794.85"/>
    <n v="100461.81"/>
    <n v="0"/>
    <n v="0"/>
    <n v="5543952.2200000007"/>
    <n v="186803.78000000003"/>
    <n v="324076.65000000002"/>
    <x v="0"/>
    <x v="0"/>
    <x v="0"/>
    <x v="0"/>
    <x v="0"/>
    <x v="0"/>
    <n v="0"/>
    <n v="0"/>
    <n v="0"/>
    <x v="0"/>
    <x v="0"/>
    <x v="0"/>
    <x v="0"/>
    <x v="0"/>
    <x v="0"/>
    <n v="5807430.3399999999"/>
    <n v="186803.78000000003"/>
    <n v="324871.5"/>
    <x v="0"/>
    <x v="0"/>
    <x v="0"/>
    <x v="0"/>
    <x v="0"/>
    <x v="0"/>
    <x v="0"/>
    <x v="0"/>
    <x v="0"/>
    <x v="0"/>
    <x v="0"/>
    <x v="0"/>
  </r>
  <r>
    <s v="1891726712001"/>
    <x v="76"/>
    <x v="2"/>
    <x v="0"/>
    <x v="2"/>
    <x v="0"/>
    <x v="0"/>
    <x v="0"/>
    <x v="0"/>
    <x v="0"/>
    <n v="6061253.2699999996"/>
    <n v="-400512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549.41"/>
    <x v="0"/>
    <n v="0"/>
    <x v="0"/>
    <n v="35126.5"/>
    <n v="199300.67"/>
    <x v="0"/>
    <n v="13979.2"/>
    <n v="0"/>
    <n v="369666.84"/>
    <n v="350906.02"/>
    <x v="0"/>
    <n v="0"/>
    <x v="0"/>
    <n v="2812.92"/>
    <n v="16"/>
    <n v="15931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04886.0900000001"/>
    <n v="355955.78"/>
    <n v="369666.84"/>
    <n v="13711.059999999998"/>
    <n v="1118597.1500000001"/>
    <n v="554810.96"/>
    <n v="2.0161770957084197"/>
    <n v="8214008.1900000004"/>
    <n v="630373.15999999992"/>
    <n v="7.6743673176201191E-2"/>
    <n v="7583635.0300000003"/>
    <n v="0.92325632682379877"/>
    <n v="6939801.6200000001"/>
    <n v="1.0927740366734"/>
    <x v="0"/>
    <x v="0"/>
    <n v="1880.17"/>
    <n v="0"/>
    <n v="0"/>
    <x v="0"/>
    <n v="530361.54"/>
    <x v="0"/>
    <x v="0"/>
    <x v="0"/>
    <n v="1880.17"/>
    <n v="0"/>
    <n v="532241.71000000008"/>
    <n v="0"/>
    <n v="131010.34999999999"/>
    <n v="86290.62"/>
    <n v="6244465.2700000005"/>
    <x v="0"/>
    <x v="0"/>
    <n v="0"/>
    <x v="0"/>
    <x v="0"/>
    <n v="0"/>
    <n v="131010.34999999999"/>
    <n v="86290.62"/>
    <n v="6461766.2399999993"/>
    <n v="8.2367837249401971E-2"/>
    <x v="0"/>
    <n v="1.4351308885137699E-2"/>
    <n v="0"/>
    <n v="8.4933059448339274E-2"/>
    <x v="0"/>
    <x v="0"/>
    <n v="0"/>
    <x v="0"/>
    <x v="0"/>
    <x v="0"/>
    <n v="1.4351308885137699E-2"/>
    <n v="0"/>
    <n v="0"/>
    <n v="534.54999999999995"/>
    <n v="1443.11"/>
    <n v="398535.31"/>
    <x v="0"/>
    <x v="0"/>
    <n v="0"/>
    <x v="0"/>
    <x v="0"/>
    <n v="0"/>
    <n v="534.54999999999995"/>
    <n v="1443.11"/>
    <n v="-400512.97"/>
    <n v="0.75250203521253511"/>
    <x v="0"/>
    <n v="0.28430939755447643"/>
    <n v="0"/>
    <n v="0.75144081903073134"/>
    <x v="0"/>
    <x v="0"/>
    <n v="0"/>
    <x v="0"/>
    <x v="0"/>
    <n v="0"/>
    <n v="0.28430939755447643"/>
    <n v="0"/>
    <n v="28996922.310000002"/>
    <n v="7249230.5775000006"/>
    <n v="0.10997066122773634"/>
    <n v="211043.03000000003"/>
    <n v="0.94436035153589293"/>
    <n v="4.8069162137228207E-2"/>
    <n v="4331632.22"/>
    <n v="1082908.0549999999"/>
    <n v="5.0645333873705491E-2"/>
    <n v="7.5655256669893102E-3"/>
    <n v="1.2494078130249677"/>
    <n v="11742.360000000015"/>
    <n v="4.3373433028901107E-2"/>
    <n v="6.4792310711957101E-3"/>
    <n v="0"/>
    <n v="0"/>
    <n v="0"/>
    <n v="0"/>
    <n v="6357.32"/>
    <n v="129130.18"/>
    <n v="631043.44999999995"/>
    <n v="157760.86249999999"/>
    <n v="2500.46"/>
    <n v="86290.62"/>
    <n v="397969.82999999996"/>
    <n v="99492.45749999999"/>
    <n v="326756.94"/>
    <n v="5714103.7300000004"/>
    <n v="22029094.550000001"/>
    <n v="5507273.637500000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118877392673991"/>
    <n v="0.10052862549907365"/>
    <n v="0.23732755007853923"/>
    <x v="0"/>
    <x v="0"/>
    <n v="0"/>
    <x v="0"/>
    <x v="0"/>
    <n v="0"/>
    <n v="0"/>
    <n v="0"/>
    <n v="0"/>
    <n v="0"/>
    <n v="0"/>
    <n v="0"/>
    <n v="0"/>
    <n v="0"/>
    <n v="0"/>
    <n v="347474.46"/>
    <n v="5929524.5300000003"/>
    <n v="23058107.830000002"/>
    <n v="5764526.9575000005"/>
    <n v="0.24111221098405278"/>
    <n v="2739551.88"/>
    <n v="1529166.7"/>
    <n v="0.55818132562614586"/>
    <n v="-400512.97"/>
    <x v="0"/>
    <n v="131728.74000000011"/>
    <n v="0.11776244915338832"/>
    <n v="0.4817163640823825"/>
    <n v="15931.9"/>
    <n v="1088954.1900000002"/>
    <n v="1102665.2500000002"/>
    <n v="0.13424204413898938"/>
    <n v="630373.15999999992"/>
    <n v="1.0767436731762012"/>
    <n v="0.12467409605760614"/>
    <n v="400512.97"/>
    <n v="1118597.1499999999"/>
    <n v="0.35804933885268703"/>
    <x v="0"/>
    <x v="0"/>
    <x v="0"/>
    <x v="0"/>
    <x v="0"/>
    <x v="0"/>
    <n v="143398.31"/>
    <n v="6398044.8699999992"/>
    <n v="6541443.1799999988"/>
    <n v="1111741.6199999999"/>
    <x v="0"/>
    <n v="1111741.6199999999"/>
    <n v="0.16995356978702675"/>
    <n v="5544430.8200000003"/>
    <n v="-1210385.18"/>
    <x v="0"/>
    <n v="946196.59"/>
    <n v="1.1677130330812122"/>
    <n v="243356.61000000002"/>
    <n v="246169.53000000003"/>
    <n v="211043.03000000003"/>
    <n v="11742.360000000015"/>
    <n v="11758.360000000015"/>
    <n v="13711.060000000016"/>
    <n v="13711.060000000016"/>
    <n v="0"/>
    <n v="0"/>
    <n v="0"/>
    <n v="0"/>
    <n v="0"/>
    <x v="0"/>
    <x v="0"/>
    <x v="0"/>
    <x v="0"/>
    <x v="0"/>
    <x v="0"/>
    <x v="0"/>
    <x v="0"/>
    <x v="0"/>
    <x v="0"/>
    <n v="5313.54"/>
    <n v="8487.5"/>
    <n v="12541.42"/>
    <n v="102787.72"/>
    <n v="258.68"/>
    <n v="178.14"/>
    <n v="276.55"/>
    <n v="288.54000000000002"/>
    <n v="0"/>
    <n v="83.41"/>
    <n v="0"/>
    <n v="794.85"/>
    <n v="4926.76"/>
    <n v="5033.99"/>
    <n v="23216.65"/>
    <n v="53113.22"/>
    <n v="0"/>
    <n v="0"/>
    <n v="0"/>
    <n v="0"/>
    <x v="0"/>
    <x v="0"/>
    <n v="0"/>
    <n v="0"/>
    <n v="466502.65"/>
    <n v="657462.52"/>
    <n v="904882.8"/>
    <n v="1399817.85"/>
    <n v="2285437.91"/>
    <n v="40133.050000000003"/>
    <n v="19431.27"/>
    <n v="25209.37"/>
    <n v="32565.22"/>
    <n v="79137.87"/>
    <n v="0"/>
    <n v="15285.77"/>
    <n v="24976.01"/>
    <n v="9559.0300000000007"/>
    <n v="284063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29130.18"/>
    <n v="1001.9100000000001"/>
    <n v="878.26"/>
    <n v="86290.62"/>
    <n v="0"/>
    <n v="0"/>
    <n v="5714103.7300000004"/>
    <n v="196476.78"/>
    <n v="333884.76"/>
    <x v="0"/>
    <x v="0"/>
    <x v="0"/>
    <x v="0"/>
    <x v="0"/>
    <x v="0"/>
    <n v="0"/>
    <n v="0"/>
    <n v="0"/>
    <x v="0"/>
    <x v="0"/>
    <x v="0"/>
    <x v="0"/>
    <x v="0"/>
    <x v="0"/>
    <n v="5929524.5300000003"/>
    <n v="197478.69"/>
    <n v="334763.02"/>
    <x v="0"/>
    <x v="0"/>
    <x v="0"/>
    <x v="0"/>
    <x v="0"/>
    <x v="0"/>
    <x v="0"/>
    <x v="0"/>
    <x v="0"/>
    <x v="0"/>
    <x v="0"/>
    <x v="0"/>
  </r>
  <r>
    <s v="1891726712001"/>
    <x v="76"/>
    <x v="3"/>
    <x v="0"/>
    <x v="3"/>
    <x v="0"/>
    <x v="0"/>
    <x v="0"/>
    <x v="0"/>
    <x v="0"/>
    <n v="6383988.4199999999"/>
    <n v="-402730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4831.51999999999"/>
    <x v="0"/>
    <n v="0"/>
    <x v="0"/>
    <n v="58518.8"/>
    <n v="266133.34999999998"/>
    <x v="0"/>
    <n v="17927.919999999998"/>
    <n v="0"/>
    <n v="504588.02"/>
    <n v="478779.14"/>
    <x v="0"/>
    <n v="0"/>
    <x v="0"/>
    <n v="3993.3"/>
    <n v="16"/>
    <n v="21799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20082.04"/>
    <n v="487411.59"/>
    <n v="504588.02"/>
    <n v="17176.429999999993"/>
    <n v="1137258.47"/>
    <n v="639356.30999999994"/>
    <n v="1.7787553703818142"/>
    <n v="8346754.1500000004"/>
    <n v="718449.73999999987"/>
    <n v="8.6075344629624656E-2"/>
    <n v="7628304.4100000001"/>
    <n v="0.91392465537037526"/>
    <n v="7054880.8099999996"/>
    <n v="1.0812804093284178"/>
    <x v="0"/>
    <x v="0"/>
    <n v="1002.9100000000001"/>
    <n v="0"/>
    <n v="0"/>
    <x v="0"/>
    <n v="618119.03"/>
    <x v="0"/>
    <x v="0"/>
    <x v="0"/>
    <n v="1002.9100000000001"/>
    <n v="0"/>
    <n v="619121.94000000006"/>
    <n v="0"/>
    <n v="125790.75"/>
    <n v="84025.4"/>
    <n v="6576902.9299999997"/>
    <x v="0"/>
    <x v="0"/>
    <n v="0"/>
    <x v="0"/>
    <x v="0"/>
    <n v="0"/>
    <n v="125790.75"/>
    <n v="84025.4"/>
    <n v="6786719.0800000001"/>
    <n v="9.1225514523580381E-2"/>
    <x v="0"/>
    <n v="7.9728437901832993E-3"/>
    <n v="0"/>
    <n v="9.398329830603111E-2"/>
    <x v="0"/>
    <x v="0"/>
    <n v="0"/>
    <x v="0"/>
    <x v="0"/>
    <x v="0"/>
    <n v="7.9728437901832993E-3"/>
    <n v="0"/>
    <n v="0"/>
    <n v="599.9"/>
    <n v="1443.11"/>
    <n v="400687.65"/>
    <x v="0"/>
    <x v="0"/>
    <n v="0"/>
    <x v="0"/>
    <x v="0"/>
    <n v="0"/>
    <n v="599.9"/>
    <n v="1443.11"/>
    <n v="-402730.66"/>
    <n v="0.65048681686195764"/>
    <x v="0"/>
    <n v="0.59815935627324479"/>
    <n v="0"/>
    <n v="0.64823703939352917"/>
    <x v="0"/>
    <x v="0"/>
    <n v="0"/>
    <x v="0"/>
    <x v="0"/>
    <n v="0"/>
    <n v="0.59815935627324479"/>
    <n v="0"/>
    <n v="37343676.460000001"/>
    <n v="7468735.2920000004"/>
    <n v="0.10689896197756421"/>
    <n v="279422.12"/>
    <n v="0.95244195413018828"/>
    <n v="4.5616096525060781E-2"/>
    <n v="5451714.2599999998"/>
    <n v="1090342.852"/>
    <n v="4.7259712764183018E-2"/>
    <n v="6.8993327498424904E-3"/>
    <n v="1.2799236629247916"/>
    <n v="13288.770000000019"/>
    <n v="3.6563095660116333E-2"/>
    <n v="5.3377591307462897E-3"/>
    <n v="0"/>
    <n v="0"/>
    <n v="0"/>
    <n v="0"/>
    <n v="8076.43"/>
    <n v="124787.84"/>
    <n v="755831.28999999992"/>
    <n v="151166.25799999997"/>
    <n v="3209.42"/>
    <n v="84025.4"/>
    <n v="481995.23"/>
    <n v="96399.046000000002"/>
    <n v="443386.11"/>
    <n v="5958783.9000000004"/>
    <n v="27987878.450000003"/>
    <n v="5597575.690000000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028239582407341"/>
    <n v="9.987920419876356E-2"/>
    <n v="0.23763114670808494"/>
    <x v="0"/>
    <x v="0"/>
    <n v="0"/>
    <x v="0"/>
    <x v="0"/>
    <n v="0"/>
    <n v="0"/>
    <n v="0"/>
    <n v="0"/>
    <n v="0"/>
    <n v="0"/>
    <n v="0"/>
    <n v="0"/>
    <n v="0"/>
    <n v="0"/>
    <n v="469839.25"/>
    <n v="6167597.1400000006"/>
    <n v="29225704.970000003"/>
    <n v="5845140.9940000009"/>
    <n v="0.2411434987533852"/>
    <n v="2812986.83"/>
    <n v="1189294.7"/>
    <n v="0.42278715538813949"/>
    <n v="-402730.66"/>
    <x v="0"/>
    <n v="216391.28000000009"/>
    <n v="0.19027449406466068"/>
    <n v="0.55274695771391891"/>
    <n v="21799.58"/>
    <n v="1098282.46"/>
    <n v="1115458.8899999999"/>
    <n v="0.13363984010479091"/>
    <n v="718449.73999999976"/>
    <n v="1.0860753446296247"/>
    <n v="0.12304840614015135"/>
    <n v="402730.66"/>
    <n v="1137258.47"/>
    <n v="0.35412412448332875"/>
    <x v="0"/>
    <x v="0"/>
    <x v="0"/>
    <x v="0"/>
    <x v="0"/>
    <x v="0"/>
    <n v="217265.7"/>
    <n v="6722928.0499999998"/>
    <n v="6940193.75"/>
    <n v="1128670.2550000001"/>
    <x v="0"/>
    <n v="1128670.2550000001"/>
    <n v="0.16262806135635624"/>
    <n v="5669080.3799999999"/>
    <n v="-1623692.1300000001"/>
    <x v="0"/>
    <n v="960575.59"/>
    <n v="1.1660529912070741"/>
    <n v="333947.62"/>
    <n v="337940.92"/>
    <n v="279422.12"/>
    <n v="13288.770000000019"/>
    <n v="13304.770000000019"/>
    <n v="17176.430000000022"/>
    <n v="17176.430000000022"/>
    <n v="0"/>
    <n v="0"/>
    <n v="0"/>
    <n v="0"/>
    <n v="0"/>
    <x v="0"/>
    <x v="0"/>
    <x v="0"/>
    <x v="0"/>
    <x v="0"/>
    <x v="0"/>
    <x v="0"/>
    <x v="0"/>
    <x v="0"/>
    <x v="0"/>
    <n v="5146.8500000000004"/>
    <n v="8665.1"/>
    <n v="12055.52"/>
    <n v="98920.37"/>
    <n v="262.7"/>
    <n v="180.59"/>
    <n v="280.35000000000002"/>
    <n v="193.68"/>
    <n v="0"/>
    <n v="84.59"/>
    <n v="0"/>
    <n v="1"/>
    <n v="5172.1400000000003"/>
    <n v="5077.2"/>
    <n v="23154.58"/>
    <n v="50621.48"/>
    <n v="0"/>
    <n v="0"/>
    <n v="0"/>
    <n v="0"/>
    <x v="0"/>
    <x v="0"/>
    <n v="0"/>
    <n v="0"/>
    <n v="459626.15"/>
    <n v="697451.27"/>
    <n v="904089.56"/>
    <n v="1415584.6"/>
    <n v="2482032.3199999998"/>
    <n v="57992.58"/>
    <n v="32614.22"/>
    <n v="42287.39"/>
    <n v="56865.05"/>
    <n v="100209.57"/>
    <n v="0"/>
    <n v="24037.919999999998"/>
    <n v="25508.87"/>
    <n v="11736.59"/>
    <n v="266866.84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24787.84"/>
    <n v="917.31999999999994"/>
    <n v="85.59"/>
    <n v="84025.4"/>
    <n v="0"/>
    <n v="0"/>
    <n v="5958783.9000000004"/>
    <n v="289968.81"/>
    <n v="328150.22000000003"/>
    <x v="0"/>
    <x v="0"/>
    <x v="0"/>
    <x v="0"/>
    <x v="0"/>
    <x v="0"/>
    <n v="0"/>
    <n v="0"/>
    <n v="0"/>
    <x v="0"/>
    <x v="0"/>
    <x v="0"/>
    <x v="0"/>
    <x v="0"/>
    <x v="0"/>
    <n v="6167597.1400000006"/>
    <n v="290886.13"/>
    <n v="328235.81000000006"/>
    <x v="0"/>
    <x v="0"/>
    <x v="0"/>
    <x v="0"/>
    <x v="0"/>
    <x v="0"/>
    <x v="0"/>
    <x v="0"/>
    <x v="0"/>
    <x v="0"/>
    <x v="0"/>
    <x v="0"/>
  </r>
  <r>
    <s v="1891735002001"/>
    <x v="77"/>
    <x v="0"/>
    <x v="0"/>
    <x v="0"/>
    <x v="0"/>
    <x v="0"/>
    <x v="0"/>
    <x v="0"/>
    <x v="0"/>
    <n v="6453960.0899999999"/>
    <n v="-317104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116.51"/>
    <x v="0"/>
    <n v="0"/>
    <x v="0"/>
    <n v="41304.550000000003"/>
    <n v="60859.68"/>
    <x v="0"/>
    <n v="0"/>
    <n v="0"/>
    <n v="147820.57"/>
    <n v="107610.66"/>
    <x v="0"/>
    <n v="0"/>
    <x v="0"/>
    <n v="130.6"/>
    <n v="0"/>
    <n v="40079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25519.83"/>
    <n v="140280.74"/>
    <n v="147820.57"/>
    <n v="7539.8300000000163"/>
    <n v="1633059.6600000001"/>
    <n v="774090.27999999991"/>
    <n v="2.1096501302147863"/>
    <n v="7959469.2699999996"/>
    <n v="869519.46000000008"/>
    <n v="0.10924339682763799"/>
    <n v="7089949.8099999996"/>
    <n v="0.89075660317236205"/>
    <n v="6153634.6399999997"/>
    <n v="1.1521564448941675"/>
    <x v="0"/>
    <x v="0"/>
    <n v="9270.81"/>
    <n v="0"/>
    <n v="1"/>
    <x v="0"/>
    <n v="306556.64"/>
    <x v="0"/>
    <x v="0"/>
    <x v="0"/>
    <n v="9270.81"/>
    <n v="1"/>
    <n v="315828.45"/>
    <n v="0"/>
    <n v="135919.71"/>
    <n v="1"/>
    <n v="6604611.8199999994"/>
    <x v="0"/>
    <x v="0"/>
    <n v="30531.919999999998"/>
    <x v="0"/>
    <x v="0"/>
    <n v="0"/>
    <n v="166451.63"/>
    <n v="1"/>
    <n v="6771064.4500000002"/>
    <n v="4.664384046735813E-2"/>
    <x v="0"/>
    <n v="6.8207988377844544E-2"/>
    <n v="1"/>
    <n v="4.6415542405034191E-2"/>
    <x v="0"/>
    <x v="0"/>
    <n v="0"/>
    <x v="0"/>
    <x v="0"/>
    <x v="0"/>
    <n v="5.5696721023398808E-2"/>
    <n v="1"/>
    <n v="15.51"/>
    <n v="10229.81"/>
    <n v="1"/>
    <n v="306610.73"/>
    <x v="0"/>
    <x v="0"/>
    <n v="247.31"/>
    <x v="0"/>
    <x v="0"/>
    <n v="15.51"/>
    <n v="10477.119999999999"/>
    <n v="1"/>
    <n v="-317104.36"/>
    <n v="1.004039883044102"/>
    <x v="0"/>
    <n v="1.1034429569800266"/>
    <n v="1"/>
    <n v="1.0001764437397278"/>
    <x v="0"/>
    <x v="0"/>
    <n v="0"/>
    <x v="0"/>
    <x v="0"/>
    <n v="0"/>
    <n v="1.1301191589515911"/>
    <n v="1"/>
    <n v="15552094.579999998"/>
    <n v="7776047.2899999991"/>
    <n v="9.3918688089665678E-2"/>
    <n v="28320.199999999997"/>
    <n v="2.1489848235535063"/>
    <n v="4.9964264041917887E-2"/>
    <n v="3237014.1100000003"/>
    <n v="1618507.0550000002"/>
    <n v="5.5902110355644963E-2"/>
    <n v="1.163546936196683E-2"/>
    <n v="1.3455836833679007"/>
    <n v="-32539.480000000003"/>
    <n v="-0.24125551927235805"/>
    <n v="-5.0214941529760179E-2"/>
    <n v="0"/>
    <n v="0"/>
    <n v="0"/>
    <n v="0"/>
    <n v="1628.56"/>
    <n v="126648.9"/>
    <n v="261233.09"/>
    <n v="130616.545"/>
    <n v="0"/>
    <n v="0"/>
    <n v="0"/>
    <n v="0"/>
    <n v="98771.9"/>
    <n v="6298055.1799999997"/>
    <n v="12272131.210000001"/>
    <n v="6136065.6050000004"/>
    <x v="0"/>
    <x v="0"/>
    <x v="0"/>
    <x v="0"/>
    <x v="0"/>
    <x v="0"/>
    <x v="0"/>
    <x v="0"/>
    <n v="408.78"/>
    <n v="30531.919999999998"/>
    <n v="61561.75"/>
    <n v="30780.875"/>
    <x v="0"/>
    <x v="0"/>
    <x v="0"/>
    <x v="0"/>
    <x v="0"/>
    <x v="0"/>
    <x v="0"/>
    <x v="0"/>
    <n v="0"/>
    <n v="0.14961902414429962"/>
    <n v="0"/>
    <n v="0.19316331934818026"/>
    <x v="0"/>
    <x v="0"/>
    <n v="0.15936389072760276"/>
    <x v="0"/>
    <x v="0"/>
    <n v="0"/>
    <n v="0"/>
    <n v="0"/>
    <n v="0"/>
    <n v="0"/>
    <n v="0"/>
    <n v="0"/>
    <n v="0"/>
    <n v="0"/>
    <n v="0"/>
    <n v="103749.47"/>
    <n v="6455236"/>
    <n v="12594926.050000001"/>
    <n v="6297463.0250000004"/>
    <n v="0.19769764984050858"/>
    <n v="3104556.69"/>
    <n v="492736.56"/>
    <n v="0.15871398373466325"/>
    <n v="-317104.36"/>
    <x v="0"/>
    <n v="-1275.9099999999744"/>
    <n v="0"/>
    <n v="0.19429381553591998"/>
    <n v="40079.31"/>
    <n v="1585440.52"/>
    <n v="1592980.35"/>
    <n v="0.20013650357368618"/>
    <n v="869519.46"/>
    <n v="1.1092433968276381"/>
    <n v="0.18042613924596099"/>
    <n v="317104.36"/>
    <n v="1634130.66"/>
    <n v="0.19405079885105392"/>
    <x v="0"/>
    <x v="0"/>
    <x v="0"/>
    <x v="0"/>
    <x v="0"/>
    <x v="0"/>
    <n v="187144.44"/>
    <n v="7092443.8300000001"/>
    <n v="7279588.2700000005"/>
    <n v="1629289.7449999999"/>
    <x v="0"/>
    <n v="1629289.7449999999"/>
    <n v="0.2238161946211279"/>
    <n v="5173489.6399999997"/>
    <n v="-2611820.13"/>
    <x v="0"/>
    <n v="240830.61"/>
    <n v="6.7496396326031816"/>
    <n v="69494.149999999994"/>
    <n v="69624.75"/>
    <n v="28320.199999999997"/>
    <n v="-32539.480000000003"/>
    <n v="-32539.480000000003"/>
    <n v="7539.8299999999945"/>
    <n v="7539.8299999999945"/>
    <n v="0"/>
    <n v="0"/>
    <n v="0"/>
    <n v="0"/>
    <n v="0"/>
    <x v="0"/>
    <x v="0"/>
    <x v="0"/>
    <x v="0"/>
    <x v="0"/>
    <x v="0"/>
    <x v="0"/>
    <x v="0"/>
    <x v="0"/>
    <x v="0"/>
    <n v="4726.1099999999997"/>
    <n v="8808.66"/>
    <n v="12105.82"/>
    <n v="101008.31"/>
    <n v="0"/>
    <n v="0"/>
    <n v="0"/>
    <n v="0"/>
    <n v="0"/>
    <n v="0"/>
    <n v="125.73"/>
    <n v="9145.08"/>
    <n v="0"/>
    <n v="0"/>
    <n v="0"/>
    <n v="0"/>
    <n v="0"/>
    <n v="0"/>
    <n v="0"/>
    <n v="0"/>
    <x v="0"/>
    <x v="0"/>
    <n v="0"/>
    <n v="1"/>
    <n v="373510.83"/>
    <n v="665469.09"/>
    <n v="847672.54"/>
    <n v="1492103.82"/>
    <n v="2919298.9"/>
    <n v="23903.23"/>
    <n v="29343.72"/>
    <n v="18852.599999999999"/>
    <n v="24024.14"/>
    <n v="18872.490000000002"/>
    <n v="443.69"/>
    <n v="12877.81"/>
    <n v="34102.86"/>
    <n v="28641.91"/>
    <n v="115494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1.9"/>
    <n v="1165.23"/>
    <n v="1772.2"/>
    <n v="3735.08"/>
    <n v="23307.51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26648.9"/>
    <n v="0"/>
    <n v="9270.81"/>
    <n v="0"/>
    <n v="0"/>
    <n v="1"/>
    <n v="6298055.1799999997"/>
    <n v="114996.18"/>
    <n v="191560.46000000002"/>
    <x v="0"/>
    <x v="0"/>
    <x v="0"/>
    <x v="0"/>
    <x v="0"/>
    <x v="0"/>
    <n v="30531.919999999998"/>
    <n v="0"/>
    <n v="0"/>
    <x v="0"/>
    <x v="0"/>
    <x v="0"/>
    <x v="0"/>
    <x v="0"/>
    <x v="0"/>
    <n v="6455236.0000000009"/>
    <n v="114996.18"/>
    <n v="200832.27000000002"/>
    <x v="0"/>
    <x v="0"/>
    <x v="0"/>
    <x v="0"/>
    <x v="0"/>
    <x v="0"/>
    <x v="0"/>
    <x v="0"/>
    <x v="0"/>
    <x v="0"/>
    <x v="0"/>
    <x v="0"/>
  </r>
  <r>
    <s v="1891735002001"/>
    <x v="77"/>
    <x v="1"/>
    <x v="0"/>
    <x v="1"/>
    <x v="0"/>
    <x v="0"/>
    <x v="0"/>
    <x v="0"/>
    <x v="0"/>
    <n v="6757097.1100000003"/>
    <n v="-340556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656.94"/>
    <x v="0"/>
    <n v="0"/>
    <x v="0"/>
    <n v="89315.31"/>
    <n v="136578.76"/>
    <x v="0"/>
    <n v="0"/>
    <n v="0"/>
    <n v="308863.34999999998"/>
    <n v="206679.07"/>
    <x v="0"/>
    <n v="0"/>
    <x v="0"/>
    <n v="216.57"/>
    <n v="0"/>
    <n v="101967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39580.04"/>
    <n v="302551.01"/>
    <n v="308863.34999999998"/>
    <n v="6312.3399999999674"/>
    <n v="1645892.38"/>
    <n v="785507.87"/>
    <n v="2.0953225841009075"/>
    <n v="8665232.1199999992"/>
    <n v="887455.82"/>
    <n v="0.10241570078101959"/>
    <n v="7777776.2999999998"/>
    <n v="0.89758429921898053"/>
    <n v="6840563.5700000003"/>
    <n v="1.1370081164233665"/>
    <x v="0"/>
    <x v="0"/>
    <n v="9017.2000000000007"/>
    <n v="0"/>
    <n v="1"/>
    <x v="0"/>
    <n v="344252.07999999996"/>
    <x v="0"/>
    <x v="0"/>
    <x v="0"/>
    <n v="9017.2000000000007"/>
    <n v="1"/>
    <n v="353270.27999999997"/>
    <n v="0"/>
    <n v="165380.54"/>
    <n v="1"/>
    <n v="6884864.8600000003"/>
    <x v="0"/>
    <x v="0"/>
    <n v="47407.02"/>
    <x v="0"/>
    <x v="0"/>
    <n v="0"/>
    <n v="212787.56"/>
    <n v="1"/>
    <n v="7097653.4199999999"/>
    <n v="4.9772827594616473E-2"/>
    <x v="0"/>
    <n v="5.4523948222686913E-2"/>
    <n v="1"/>
    <n v="5.000128354008098E-2"/>
    <x v="0"/>
    <x v="0"/>
    <n v="0"/>
    <x v="0"/>
    <x v="0"/>
    <x v="0"/>
    <n v="4.2376537425402129E-2"/>
    <n v="1"/>
    <n v="15.51"/>
    <n v="10424.51"/>
    <n v="1"/>
    <n v="329650.69999999995"/>
    <x v="0"/>
    <x v="0"/>
    <n v="464.59"/>
    <x v="0"/>
    <x v="0"/>
    <n v="15.51"/>
    <n v="10889.1"/>
    <n v="1"/>
    <n v="-340556.31"/>
    <n v="0.96401064363523592"/>
    <x v="0"/>
    <n v="1.1560695116000532"/>
    <n v="1"/>
    <n v="0.95758520907121314"/>
    <x v="0"/>
    <x v="0"/>
    <n v="0"/>
    <x v="0"/>
    <x v="0"/>
    <n v="0"/>
    <n v="1.207592157210664"/>
    <n v="1"/>
    <n v="24217326.699999996"/>
    <n v="8072442.2333333315"/>
    <n v="0.10151482492078702"/>
    <n v="40923.390000000014"/>
    <n v="3.3374253696968887"/>
    <n v="5.3319856315932689E-2"/>
    <n v="4876594.1500000004"/>
    <n v="1625531.3833333335"/>
    <n v="2.329948248820346E-2"/>
    <n v="4.6917697154409497E-3"/>
    <n v="1.3426838647809329"/>
    <n v="-95655.37"/>
    <n v="-0.35307360158318685"/>
    <n v="-7.1097717817053693E-2"/>
    <n v="0"/>
    <n v="0"/>
    <n v="0"/>
    <n v="0"/>
    <n v="3307.3"/>
    <n v="156363.34"/>
    <n v="417596.43"/>
    <n v="139198.81"/>
    <n v="0"/>
    <n v="0"/>
    <n v="0"/>
    <n v="0"/>
    <n v="188741.18"/>
    <n v="6540612.7800000003"/>
    <n v="18812743.990000002"/>
    <n v="6270914.663333334"/>
    <x v="0"/>
    <x v="0"/>
    <x v="0"/>
    <x v="0"/>
    <x v="0"/>
    <x v="0"/>
    <x v="0"/>
    <x v="0"/>
    <n v="907.94"/>
    <n v="47407.02"/>
    <n v="108968.76999999999"/>
    <n v="36322.923333333332"/>
    <x v="0"/>
    <x v="0"/>
    <x v="0"/>
    <x v="0"/>
    <x v="0"/>
    <x v="0"/>
    <x v="0"/>
    <x v="0"/>
    <n v="0"/>
    <n v="0.14255725318341445"/>
    <n v="0"/>
    <n v="0.18058722543643138"/>
    <x v="0"/>
    <x v="0"/>
    <n v="0.14997801663724386"/>
    <x v="0"/>
    <x v="0"/>
    <n v="0"/>
    <n v="0"/>
    <n v="0"/>
    <n v="0"/>
    <n v="0"/>
    <n v="0"/>
    <n v="0"/>
    <n v="0"/>
    <n v="0"/>
    <n v="0"/>
    <n v="198669.94"/>
    <n v="6744383.1399999997"/>
    <n v="19339309.190000001"/>
    <n v="6446436.3966666674"/>
    <n v="0.18491140944419637"/>
    <n v="3156425.0199999996"/>
    <n v="744027.84"/>
    <n v="0.23571852183582048"/>
    <n v="-340556.31"/>
    <x v="0"/>
    <n v="12713.969999999972"/>
    <n v="7.7246666638070101E-3"/>
    <n v="0.21546388183647316"/>
    <n v="101967.71"/>
    <n v="1537612.33"/>
    <n v="1543924.67"/>
    <n v="0.17817464652060586"/>
    <n v="887455.82"/>
    <n v="1.1024157007810196"/>
    <n v="0.16162201463057529"/>
    <n v="340556.31"/>
    <n v="1646963.38"/>
    <n v="0.20677831343159556"/>
    <x v="0"/>
    <x v="0"/>
    <x v="0"/>
    <x v="0"/>
    <x v="0"/>
    <x v="0"/>
    <n v="244570.79500000001"/>
    <n v="7432062.6900000004"/>
    <n v="7676633.4850000003"/>
    <n v="1642736.21"/>
    <x v="0"/>
    <n v="1642736.21"/>
    <n v="0.213991746930458"/>
    <n v="5423510.2199999997"/>
    <n v="-2412397.1799999997"/>
    <x v="0"/>
    <n v="242006.28"/>
    <n v="6.7749483195229478"/>
    <n v="130022.13"/>
    <n v="130238.70000000001"/>
    <n v="40923.390000000014"/>
    <n v="-95655.37"/>
    <n v="-95655.37"/>
    <n v="6312.3400000000111"/>
    <n v="6312.3400000000111"/>
    <n v="0"/>
    <n v="0"/>
    <n v="0"/>
    <n v="0"/>
    <n v="0"/>
    <x v="0"/>
    <x v="0"/>
    <x v="0"/>
    <x v="0"/>
    <x v="0"/>
    <x v="0"/>
    <x v="0"/>
    <x v="0"/>
    <x v="0"/>
    <x v="0"/>
    <n v="7071.73"/>
    <n v="9421.33"/>
    <n v="17148.63"/>
    <n v="122721.65"/>
    <n v="0"/>
    <n v="0"/>
    <n v="0"/>
    <n v="0"/>
    <n v="0"/>
    <n v="0"/>
    <n v="0"/>
    <n v="9017.2000000000007"/>
    <n v="0"/>
    <n v="0"/>
    <n v="0"/>
    <n v="0"/>
    <n v="0"/>
    <n v="0"/>
    <n v="0"/>
    <n v="0"/>
    <x v="0"/>
    <x v="0"/>
    <n v="0"/>
    <n v="1"/>
    <n v="350778.76"/>
    <n v="693129.89"/>
    <n v="877966.71"/>
    <n v="1521433.1"/>
    <n v="3097304.32"/>
    <n v="27276.14"/>
    <n v="37784.370000000003"/>
    <n v="24901.72"/>
    <n v="34886.21"/>
    <n v="23362.240000000002"/>
    <n v="228.34"/>
    <n v="16010.43"/>
    <n v="31127.85"/>
    <n v="28776.16"/>
    <n v="119898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25.72"/>
    <n v="2554.9499999999998"/>
    <n v="4002.97"/>
    <n v="8495.2199999999993"/>
    <n v="31228.16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56363.34"/>
    <n v="0"/>
    <n v="9017.2000000000007"/>
    <n v="0"/>
    <n v="0"/>
    <n v="1"/>
    <n v="6540612.7799999993"/>
    <n v="148210.68"/>
    <n v="196041.4"/>
    <x v="0"/>
    <x v="0"/>
    <x v="0"/>
    <x v="0"/>
    <x v="0"/>
    <x v="0"/>
    <n v="47407.02"/>
    <n v="0"/>
    <n v="0"/>
    <x v="0"/>
    <x v="0"/>
    <x v="0"/>
    <x v="0"/>
    <x v="0"/>
    <x v="0"/>
    <n v="6744383.1399999987"/>
    <n v="148210.68"/>
    <n v="205059.59999999998"/>
    <x v="0"/>
    <x v="0"/>
    <x v="0"/>
    <x v="0"/>
    <x v="0"/>
    <x v="0"/>
    <x v="0"/>
    <x v="0"/>
    <x v="0"/>
    <x v="0"/>
    <x v="0"/>
    <x v="0"/>
  </r>
  <r>
    <s v="1891735002001"/>
    <x v="77"/>
    <x v="2"/>
    <x v="0"/>
    <x v="2"/>
    <x v="0"/>
    <x v="0"/>
    <x v="0"/>
    <x v="0"/>
    <x v="0"/>
    <n v="7186806.7599999998"/>
    <n v="-353820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681.21"/>
    <x v="0"/>
    <n v="0"/>
    <x v="0"/>
    <n v="102801.68"/>
    <n v="203154.04"/>
    <x v="0"/>
    <n v="0"/>
    <n v="0"/>
    <n v="434199.32"/>
    <n v="327276.49"/>
    <x v="0"/>
    <n v="1342.04"/>
    <x v="0"/>
    <n v="373.35"/>
    <n v="0"/>
    <n v="105207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56170.24"/>
    <n v="426636.93"/>
    <n v="434199.32"/>
    <n v="7562.390000000014"/>
    <n v="1663732.63"/>
    <n v="813389.03"/>
    <n v="2.04543283550308"/>
    <n v="8840733.0700000003"/>
    <n v="932521.01"/>
    <n v="0.10548005494752484"/>
    <n v="7908212.0599999996"/>
    <n v="0.89451994505247512"/>
    <n v="7001495.2599999998"/>
    <n v="1.1295033084118662"/>
    <x v="0"/>
    <x v="0"/>
    <n v="8566.51"/>
    <n v="0"/>
    <n v="1"/>
    <x v="0"/>
    <n v="369630.04000000004"/>
    <x v="0"/>
    <x v="0"/>
    <x v="0"/>
    <n v="8566.51"/>
    <n v="1"/>
    <n v="378197.55000000005"/>
    <n v="0"/>
    <n v="157858.12"/>
    <n v="1"/>
    <n v="7336487.1299999999"/>
    <x v="0"/>
    <x v="0"/>
    <n v="46281.3"/>
    <x v="0"/>
    <x v="0"/>
    <n v="0"/>
    <n v="204139.41999999998"/>
    <n v="1"/>
    <n v="7540627.5499999998"/>
    <n v="5.0154651916205578E-2"/>
    <x v="0"/>
    <n v="5.4267148246792747E-2"/>
    <n v="1"/>
    <n v="5.0382428736026427E-2"/>
    <x v="0"/>
    <x v="0"/>
    <n v="0"/>
    <x v="0"/>
    <x v="0"/>
    <x v="0"/>
    <n v="4.1964016553000888E-2"/>
    <n v="1"/>
    <n v="15.51"/>
    <n v="10106.83"/>
    <n v="1"/>
    <n v="343151.32999999996"/>
    <x v="0"/>
    <x v="0"/>
    <n v="546.12"/>
    <x v="0"/>
    <x v="0"/>
    <n v="15.51"/>
    <n v="10652.95"/>
    <n v="1"/>
    <n v="-353820.79"/>
    <n v="0.9355449023929423"/>
    <x v="0"/>
    <n v="1.1798071793530853"/>
    <n v="1"/>
    <n v="0.92836429095427397"/>
    <x v="0"/>
    <x v="0"/>
    <n v="0"/>
    <x v="0"/>
    <x v="0"/>
    <n v="0"/>
    <n v="1.2435577615621765"/>
    <n v="1"/>
    <n v="33058059.769999996"/>
    <n v="8264514.942499999"/>
    <n v="9.8325935115822452E-2"/>
    <n v="105508.98999999999"/>
    <n v="1.9254666355919057"/>
    <n v="5.0833681458976931E-2"/>
    <n v="6532764.3900000006"/>
    <n v="1633191.0975000001"/>
    <n v="1.8521751708237989E-2"/>
    <n v="3.66017367146893E-3"/>
    <n v="1.3589580940997206"/>
    <n v="-97645.050000000017"/>
    <n v="-0.23915156076828914"/>
    <n v="-4.7259906082503897E-2"/>
    <n v="0"/>
    <n v="0"/>
    <n v="0"/>
    <n v="0"/>
    <n v="5289.19"/>
    <n v="149291.60999999999"/>
    <n v="566888.04"/>
    <n v="141722.01"/>
    <n v="0"/>
    <n v="0"/>
    <n v="0"/>
    <n v="0"/>
    <n v="297989.24"/>
    <n v="6966857.0899999999"/>
    <n v="25779601.080000002"/>
    <n v="6444900.2700000005"/>
    <x v="0"/>
    <x v="0"/>
    <x v="0"/>
    <x v="0"/>
    <x v="0"/>
    <x v="0"/>
    <x v="0"/>
    <x v="0"/>
    <n v="1527.13"/>
    <n v="46281.3"/>
    <n v="155250.07"/>
    <n v="38812.517500000002"/>
    <x v="0"/>
    <x v="0"/>
    <x v="0"/>
    <x v="0"/>
    <x v="0"/>
    <x v="0"/>
    <x v="0"/>
    <x v="0"/>
    <n v="0"/>
    <n v="0.14928351637123971"/>
    <n v="0"/>
    <n v="0.18494575712030373"/>
    <x v="0"/>
    <x v="0"/>
    <n v="0.15738530745912063"/>
    <x v="0"/>
    <x v="0"/>
    <n v="0"/>
    <n v="0"/>
    <n v="0"/>
    <n v="0"/>
    <n v="0"/>
    <n v="0"/>
    <n v="0"/>
    <n v="0"/>
    <n v="0"/>
    <n v="0"/>
    <n v="313802.05"/>
    <n v="7162430"/>
    <n v="26501739.190000001"/>
    <n v="6625434.7975000003"/>
    <n v="0.18945295491755987"/>
    <n v="3196579.15"/>
    <n v="583180.79"/>
    <n v="0.18243902704552148"/>
    <n v="-353820.79"/>
    <x v="0"/>
    <n v="24376.760000000068"/>
    <n v="1.4651849438091551E-2"/>
    <n v="0.22835668753473076"/>
    <n v="105207.44"/>
    <n v="1550962.8"/>
    <n v="1558525.19"/>
    <n v="0.17628913548907771"/>
    <n v="932521.01000000013"/>
    <n v="1.1054800549475248"/>
    <n v="0.15946839990473266"/>
    <n v="353820.79"/>
    <n v="1664803.6300000004"/>
    <n v="0.21253004475969331"/>
    <x v="0"/>
    <x v="0"/>
    <x v="0"/>
    <x v="0"/>
    <x v="0"/>
    <x v="0"/>
    <n v="189874.76500000001"/>
    <n v="7877802.7499999991"/>
    <n v="8067677.5149999987"/>
    <n v="1659951.4350000003"/>
    <x v="0"/>
    <n v="1659951.4350000003"/>
    <n v="0.20575332019824799"/>
    <n v="5679656.54"/>
    <n v="-2613398.36"/>
    <x v="0"/>
    <n v="243996.27"/>
    <n v="6.7876867134075454"/>
    <n v="206595.27999999997"/>
    <n v="208310.66999999998"/>
    <n v="105508.98999999999"/>
    <n v="-97645.050000000017"/>
    <n v="-97645.050000000017"/>
    <n v="7562.3899999999849"/>
    <n v="7562.3899999999849"/>
    <n v="0"/>
    <n v="0"/>
    <n v="0"/>
    <n v="0"/>
    <n v="0"/>
    <x v="0"/>
    <x v="0"/>
    <x v="0"/>
    <x v="0"/>
    <x v="0"/>
    <x v="0"/>
    <x v="0"/>
    <x v="0"/>
    <x v="0"/>
    <x v="0"/>
    <n v="4785.47"/>
    <n v="12338.17"/>
    <n v="14195.67"/>
    <n v="117972.3"/>
    <n v="0"/>
    <n v="0"/>
    <n v="0"/>
    <n v="0"/>
    <n v="0"/>
    <n v="0"/>
    <n v="0"/>
    <n v="8566.51"/>
    <n v="0"/>
    <n v="0"/>
    <n v="0"/>
    <n v="0"/>
    <n v="0"/>
    <n v="0"/>
    <n v="0"/>
    <n v="0"/>
    <x v="0"/>
    <x v="0"/>
    <n v="0"/>
    <n v="1"/>
    <n v="369755.36"/>
    <n v="667642.1"/>
    <n v="940632.48"/>
    <n v="1612318.26"/>
    <n v="3376508.89"/>
    <n v="30380.27"/>
    <n v="42008.06"/>
    <n v="30543.79"/>
    <n v="39529.760000000002"/>
    <n v="27497.31"/>
    <n v="230.29"/>
    <n v="16682.73"/>
    <n v="31405.71"/>
    <n v="34162.54"/>
    <n v="117189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42.49"/>
    <n v="2623.03"/>
    <n v="4056.42"/>
    <n v="8648.94"/>
    <n v="29710.42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49291.60999999999"/>
    <n v="0"/>
    <n v="8566.51"/>
    <n v="0"/>
    <n v="0"/>
    <n v="1"/>
    <n v="6966857.0899999999"/>
    <n v="169959.19"/>
    <n v="199670.84999999998"/>
    <x v="0"/>
    <x v="0"/>
    <x v="0"/>
    <x v="0"/>
    <x v="0"/>
    <x v="0"/>
    <n v="46281.3"/>
    <n v="0"/>
    <n v="0"/>
    <x v="0"/>
    <x v="0"/>
    <x v="0"/>
    <x v="0"/>
    <x v="0"/>
    <x v="0"/>
    <n v="7162430"/>
    <n v="169959.19"/>
    <n v="208238.36"/>
    <x v="0"/>
    <x v="0"/>
    <x v="0"/>
    <x v="0"/>
    <x v="0"/>
    <x v="0"/>
    <x v="0"/>
    <x v="0"/>
    <x v="0"/>
    <x v="0"/>
    <x v="0"/>
    <x v="0"/>
  </r>
  <r>
    <s v="1891735002001"/>
    <x v="77"/>
    <x v="3"/>
    <x v="0"/>
    <x v="3"/>
    <x v="0"/>
    <x v="0"/>
    <x v="0"/>
    <x v="0"/>
    <x v="0"/>
    <n v="7929169.8499999996"/>
    <n v="-335854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3801.82"/>
    <x v="0"/>
    <n v="0"/>
    <x v="0"/>
    <n v="85315.49"/>
    <n v="307692.84999999998"/>
    <x v="0"/>
    <n v="0"/>
    <n v="0"/>
    <n v="570669.6"/>
    <n v="454199.91"/>
    <x v="0"/>
    <n v="1342.04"/>
    <x v="0"/>
    <n v="507.44"/>
    <n v="0"/>
    <n v="114620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74585.12"/>
    <n v="556810.16"/>
    <n v="570669.6"/>
    <n v="13859.439999999944"/>
    <n v="1688444.56"/>
    <n v="985061.04"/>
    <n v="1.7140506947670979"/>
    <n v="9774350.9000000004"/>
    <n v="1090931.29"/>
    <n v="0.11161163551024141"/>
    <n v="8683419.6100000013"/>
    <n v="0.88838836448975866"/>
    <n v="7897537.4499999993"/>
    <n v="1.099509773138208"/>
    <x v="0"/>
    <x v="0"/>
    <n v="8359.08"/>
    <n v="0"/>
    <n v="1"/>
    <x v="0"/>
    <n v="369169.19"/>
    <x v="0"/>
    <x v="0"/>
    <x v="0"/>
    <n v="8359.08"/>
    <n v="1"/>
    <n v="377529.27"/>
    <n v="0"/>
    <n v="215218.21"/>
    <n v="1"/>
    <n v="8004766.4800000004"/>
    <x v="0"/>
    <x v="0"/>
    <n v="45038.81"/>
    <x v="0"/>
    <x v="0"/>
    <n v="0"/>
    <n v="260257.02"/>
    <n v="1"/>
    <n v="8265024.5"/>
    <n v="4.5677937191837728E-2"/>
    <x v="0"/>
    <n v="3.8840021947956917E-2"/>
    <n v="1"/>
    <n v="4.611867078475973E-2"/>
    <x v="0"/>
    <x v="0"/>
    <n v="0"/>
    <x v="0"/>
    <x v="0"/>
    <x v="0"/>
    <n v="3.2118557263123973E-2"/>
    <n v="1"/>
    <n v="15.51"/>
    <n v="9528.6999999999989"/>
    <n v="1"/>
    <n v="326016.68"/>
    <x v="0"/>
    <x v="0"/>
    <n v="292.76"/>
    <x v="0"/>
    <x v="0"/>
    <n v="15.51"/>
    <n v="9821.4599999999991"/>
    <n v="1"/>
    <n v="-335854.65"/>
    <n v="0.8896122147032467"/>
    <x v="0"/>
    <n v="1.1399220966900663"/>
    <n v="1"/>
    <n v="0.88310912403063757"/>
    <x v="0"/>
    <x v="0"/>
    <n v="0"/>
    <x v="0"/>
    <x v="0"/>
    <n v="0"/>
    <n v="1.1749450896510141"/>
    <n v="1"/>
    <n v="42832410.669999994"/>
    <n v="8566482.1339999996"/>
    <n v="0.10775468104186441"/>
    <n v="206932.07999999996"/>
    <n v="1.486926773267828"/>
    <n v="4.9992665985988512E-2"/>
    <n v="8207349.5100000007"/>
    <n v="1641469.9020000002"/>
    <n v="2.532993139218705E-2"/>
    <n v="4.8536049395325603E-3"/>
    <n v="1.2649014591884467"/>
    <n v="-100760.77000000002"/>
    <n v="-0.18415342835813997"/>
    <n v="-3.5286632864178227E-2"/>
    <n v="0"/>
    <n v="0"/>
    <n v="0"/>
    <n v="0"/>
    <n v="7523.56"/>
    <n v="206859.13"/>
    <n v="773747.17"/>
    <n v="154749.43400000001"/>
    <n v="0"/>
    <n v="0"/>
    <n v="0"/>
    <n v="0"/>
    <n v="414955.4"/>
    <n v="7635597.29"/>
    <n v="33415198.370000001"/>
    <n v="6683039.6740000006"/>
    <x v="0"/>
    <x v="0"/>
    <x v="0"/>
    <x v="0"/>
    <x v="0"/>
    <x v="0"/>
    <x v="0"/>
    <x v="0"/>
    <n v="2110.5700000000002"/>
    <n v="45038.81"/>
    <n v="200288.88"/>
    <n v="40057.775999999998"/>
    <x v="0"/>
    <x v="0"/>
    <x v="0"/>
    <x v="0"/>
    <x v="0"/>
    <x v="0"/>
    <x v="0"/>
    <x v="0"/>
    <n v="0"/>
    <n v="0.14585306980831994"/>
    <n v="0"/>
    <n v="0.18627245396179282"/>
    <x v="0"/>
    <x v="0"/>
    <n v="0.15806444172037909"/>
    <x v="0"/>
    <x v="0"/>
    <n v="0"/>
    <n v="0"/>
    <n v="0"/>
    <n v="0"/>
    <n v="0"/>
    <n v="0"/>
    <n v="0"/>
    <n v="0"/>
    <n v="0"/>
    <n v="0"/>
    <n v="436889.88"/>
    <n v="7887495.2299999995"/>
    <n v="34389234.420000002"/>
    <n v="6877846.8840000005"/>
    <n v="0.19056394568030047"/>
    <n v="4021964.33"/>
    <n v="617226.39"/>
    <n v="0.15346391448479108"/>
    <n v="-335854.65"/>
    <x v="0"/>
    <n v="41674.619999999995"/>
    <n v="2.4682255483709808E-2"/>
    <n v="0.22544644968540029"/>
    <n v="114620.21"/>
    <n v="1559964.9100000001"/>
    <n v="1573824.35"/>
    <n v="0.16101574069742064"/>
    <n v="1090931.29"/>
    <n v="1.1116116355102414"/>
    <n v="0.14484891625258378"/>
    <n v="335854.65"/>
    <n v="1689515.56"/>
    <n v="0.19878754475632057"/>
    <x v="0"/>
    <x v="0"/>
    <x v="0"/>
    <x v="0"/>
    <x v="0"/>
    <x v="0"/>
    <n v="190444.595"/>
    <n v="8776235.3200000003"/>
    <n v="8966679.915000001"/>
    <n v="1681514.84"/>
    <x v="0"/>
    <n v="1681514.84"/>
    <n v="0.18752925898325656"/>
    <n v="6657602.4100000001"/>
    <n v="-3404737.94"/>
    <x v="0"/>
    <n v="243797.23"/>
    <n v="6.8687618805184947"/>
    <n v="290398.08999999997"/>
    <n v="292247.56999999995"/>
    <n v="206932.07999999996"/>
    <n v="-100760.77000000002"/>
    <n v="-100760.77000000002"/>
    <n v="13859.439999999988"/>
    <n v="13859.439999999988"/>
    <n v="0"/>
    <n v="0"/>
    <n v="0"/>
    <n v="0"/>
    <n v="0"/>
    <x v="0"/>
    <x v="0"/>
    <x v="0"/>
    <x v="0"/>
    <x v="0"/>
    <x v="0"/>
    <x v="0"/>
    <x v="0"/>
    <x v="0"/>
    <x v="0"/>
    <n v="5202.63"/>
    <n v="23575.96"/>
    <n v="28974.7"/>
    <n v="149105.84"/>
    <n v="0"/>
    <n v="0"/>
    <n v="0"/>
    <n v="0"/>
    <n v="0"/>
    <n v="0"/>
    <n v="0"/>
    <n v="8359.08"/>
    <n v="0"/>
    <n v="0"/>
    <n v="0"/>
    <n v="0"/>
    <n v="0"/>
    <n v="0"/>
    <n v="0"/>
    <n v="0"/>
    <x v="0"/>
    <x v="0"/>
    <n v="0"/>
    <n v="1"/>
    <n v="372575.96"/>
    <n v="727178.1"/>
    <n v="953010.33"/>
    <n v="1695110.61"/>
    <n v="3887722.29"/>
    <n v="28110.78"/>
    <n v="40308.120000000003"/>
    <n v="29409.9"/>
    <n v="36643.57"/>
    <n v="27043.7"/>
    <n v="235.17"/>
    <n v="17041.34"/>
    <n v="35394.93"/>
    <n v="39993.760000000002"/>
    <n v="114987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2.46"/>
    <n v="2656.92"/>
    <n v="4108.8"/>
    <n v="8747.8700000000008"/>
    <n v="28212.76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06859.13"/>
    <n v="0"/>
    <n v="8359.08"/>
    <n v="0"/>
    <n v="0"/>
    <n v="1"/>
    <n v="7635597.29"/>
    <n v="161516.07"/>
    <n v="207653.12"/>
    <x v="0"/>
    <x v="0"/>
    <x v="0"/>
    <x v="0"/>
    <x v="0"/>
    <x v="0"/>
    <n v="45038.81"/>
    <n v="0"/>
    <n v="0"/>
    <x v="0"/>
    <x v="0"/>
    <x v="0"/>
    <x v="0"/>
    <x v="0"/>
    <x v="0"/>
    <n v="7887495.2299999995"/>
    <n v="161516.07"/>
    <n v="216013.2"/>
    <x v="0"/>
    <x v="0"/>
    <x v="0"/>
    <x v="0"/>
    <x v="0"/>
    <x v="0"/>
    <x v="0"/>
    <x v="0"/>
    <x v="0"/>
    <x v="0"/>
    <x v="0"/>
    <x v="0"/>
  </r>
  <r>
    <s v="1891737439001"/>
    <x v="78"/>
    <x v="0"/>
    <x v="0"/>
    <x v="0"/>
    <x v="0"/>
    <x v="0"/>
    <x v="0"/>
    <x v="0"/>
    <x v="0"/>
    <n v="7318992.6799999997"/>
    <n v="-483201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463.5"/>
    <x v="0"/>
    <n v="0"/>
    <x v="0"/>
    <n v="0"/>
    <n v="93123.7"/>
    <x v="0"/>
    <n v="1266.23"/>
    <n v="0"/>
    <n v="134823.82"/>
    <n v="128586.56"/>
    <x v="0"/>
    <n v="0"/>
    <x v="0"/>
    <n v="194.54"/>
    <n v="0"/>
    <n v="604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41843.73"/>
    <n v="144853.43"/>
    <n v="134823.82"/>
    <n v="-10029.609999999986"/>
    <n v="2031814.12"/>
    <n v="1585324.6899999997"/>
    <n v="1.2816391070021123"/>
    <n v="9645378.1099999994"/>
    <n v="1754577.2999999998"/>
    <n v="0.18190860741694656"/>
    <n v="7890800.8100000005"/>
    <n v="0.81809139258305352"/>
    <n v="7426056.9099999992"/>
    <n v="1.0625828626998768"/>
    <x v="0"/>
    <x v="0"/>
    <n v="0"/>
    <n v="0"/>
    <n v="0"/>
    <x v="0"/>
    <n v="648125.61"/>
    <x v="0"/>
    <x v="0"/>
    <x v="0"/>
    <n v="0"/>
    <n v="0"/>
    <n v="648125.61"/>
    <n v="0"/>
    <n v="66348.210000000006"/>
    <n v="0"/>
    <n v="7735845.5199999996"/>
    <x v="0"/>
    <x v="0"/>
    <n v="0"/>
    <x v="0"/>
    <x v="0"/>
    <n v="0"/>
    <n v="66348.210000000006"/>
    <n v="0"/>
    <n v="7802193.7299999995"/>
    <n v="8.3069663793134241E-2"/>
    <x v="0"/>
    <n v="0"/>
    <n v="0"/>
    <n v="8.3782129351517867E-2"/>
    <x v="0"/>
    <x v="0"/>
    <n v="0"/>
    <x v="0"/>
    <x v="0"/>
    <x v="0"/>
    <n v="0"/>
    <n v="0"/>
    <n v="0"/>
    <n v="302.02999999999997"/>
    <n v="0"/>
    <n v="482899.02"/>
    <x v="0"/>
    <x v="0"/>
    <n v="0"/>
    <x v="0"/>
    <x v="0"/>
    <n v="0"/>
    <n v="302.02999999999997"/>
    <n v="0"/>
    <n v="-483201.05"/>
    <n v="0.74553611606244041"/>
    <x v="0"/>
    <n v="0"/>
    <n v="0"/>
    <n v="0.74507011071511287"/>
    <x v="0"/>
    <x v="0"/>
    <n v="0"/>
    <x v="0"/>
    <x v="0"/>
    <n v="0"/>
    <n v="0"/>
    <n v="0"/>
    <n v="19105106.75"/>
    <n v="9552553.375"/>
    <n v="0.11698279571246048"/>
    <n v="78317.599999999991"/>
    <n v="1.1890520138512928"/>
    <n v="3.8824924126634373E-2"/>
    <n v="4039493.2"/>
    <n v="2019746.6"/>
    <n v="-5.9589316798453931E-2"/>
    <n v="-1.2599282649912421E-2"/>
    <n v="1.3593901327927056"/>
    <n v="-14806.100000000006"/>
    <n v="-8.7968064904775711E-2"/>
    <n v="-1.859955061491609E-2"/>
    <n v="0"/>
    <n v="0"/>
    <n v="0"/>
    <n v="0"/>
    <n v="865.67"/>
    <n v="66348.210000000006"/>
    <n v="135896.42000000001"/>
    <n v="67948.210000000006"/>
    <n v="0"/>
    <n v="0"/>
    <n v="0"/>
    <n v="0"/>
    <n v="111744.66"/>
    <n v="7087719.9100000001"/>
    <n v="14100686.969999999"/>
    <n v="7050343.484999999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288173154230256"/>
    <n v="0"/>
    <n v="0.19019441008128418"/>
    <x v="0"/>
    <x v="0"/>
    <n v="0"/>
    <x v="0"/>
    <x v="0"/>
    <n v="1700.39"/>
    <n v="93234.77"/>
    <n v="185925.79"/>
    <n v="92962.895000000004"/>
    <n v="0.21949273417098294"/>
    <n v="4303.08"/>
    <n v="237887.49"/>
    <n v="478469.58999999997"/>
    <n v="239234.79499999998"/>
    <n v="0.21584218131814817"/>
    <n v="127407.29"/>
    <n v="7154068.1200000001"/>
    <n v="14236583.390000001"/>
    <n v="7118291.6950000003"/>
    <n v="0.21478292060915605"/>
    <n v="2431680.0699999998"/>
    <n v="792471.23"/>
    <n v="0.32589452855120044"/>
    <n v="-483201.05"/>
    <x v="0"/>
    <n v="164924.56"/>
    <n v="8.1171086654324459E-2"/>
    <n v="0.31742174999846828"/>
    <n v="6042.72"/>
    <n v="2035801.01"/>
    <n v="2025771.4000000001"/>
    <n v="0.21002508941559786"/>
    <n v="1754577.3"/>
    <n v="1.1819086074169465"/>
    <n v="0.17769994067020659"/>
    <n v="483201.05"/>
    <n v="2031814.12"/>
    <n v="0.23781754701064878"/>
    <x v="0"/>
    <x v="0"/>
    <x v="0"/>
    <x v="0"/>
    <x v="0"/>
    <x v="0"/>
    <n v="55849.535000000003"/>
    <n v="8741207.8100000005"/>
    <n v="8797057.3450000007"/>
    <n v="2031814.12"/>
    <x v="0"/>
    <n v="2031814.12"/>
    <n v="0.23096520123911957"/>
    <n v="6564783.6900000004"/>
    <n v="-1639208.8399999999"/>
    <x v="0"/>
    <n v="376137.68"/>
    <n v="5.4284477162724034"/>
    <n v="78123.06"/>
    <n v="78317.599999999991"/>
    <n v="78317.599999999991"/>
    <n v="-14806.100000000006"/>
    <n v="-14806.100000000006"/>
    <n v="-10029.610000000004"/>
    <n v="-10029.610000000004"/>
    <n v="0"/>
    <n v="0"/>
    <n v="0"/>
    <n v="0"/>
    <n v="0"/>
    <x v="0"/>
    <x v="0"/>
    <x v="0"/>
    <x v="0"/>
    <x v="0"/>
    <x v="0"/>
    <x v="0"/>
    <x v="0"/>
    <x v="0"/>
    <x v="0"/>
    <n v="4353.18"/>
    <n v="7047.61"/>
    <n v="11084.68"/>
    <n v="43862.74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51159.86"/>
    <n v="731056.70000000007"/>
    <n v="1004764.84"/>
    <n v="1747505.9"/>
    <n v="3153232.61"/>
    <n v="50020.36"/>
    <n v="65352.29"/>
    <n v="45590.71"/>
    <n v="55046.36"/>
    <n v="36585.829999999994"/>
    <n v="4623.55"/>
    <n v="35443.69"/>
    <n v="76747.239999999991"/>
    <n v="122469.82"/>
    <n v="156245.76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6348.209999999992"/>
    <n v="0"/>
    <n v="0"/>
    <n v="0"/>
    <n v="0"/>
    <n v="0"/>
    <n v="7087719.9100000001"/>
    <n v="252595.54999999996"/>
    <n v="395530.06"/>
    <x v="0"/>
    <x v="0"/>
    <x v="0"/>
    <x v="0"/>
    <x v="0"/>
    <x v="0"/>
    <n v="0"/>
    <n v="0"/>
    <n v="0"/>
    <x v="0"/>
    <x v="0"/>
    <x v="0"/>
    <x v="0"/>
    <x v="0"/>
    <x v="0"/>
    <n v="7154068.1199999992"/>
    <n v="252595.54999999996"/>
    <n v="395530.06"/>
    <x v="0"/>
    <x v="0"/>
    <x v="0"/>
    <x v="0"/>
    <x v="0"/>
    <x v="0"/>
    <x v="0"/>
    <x v="0"/>
    <x v="0"/>
    <x v="0"/>
    <x v="0"/>
    <x v="0"/>
  </r>
  <r>
    <s v="1891737439001"/>
    <x v="78"/>
    <x v="1"/>
    <x v="0"/>
    <x v="1"/>
    <x v="0"/>
    <x v="0"/>
    <x v="0"/>
    <x v="0"/>
    <x v="0"/>
    <n v="7572177"/>
    <n v="-483201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7323.07"/>
    <x v="0"/>
    <n v="0"/>
    <x v="0"/>
    <n v="0"/>
    <n v="176261.95"/>
    <x v="0"/>
    <n v="2793.72"/>
    <n v="0"/>
    <n v="258941.2"/>
    <n v="243940.17"/>
    <x v="0"/>
    <n v="2454.42"/>
    <x v="0"/>
    <n v="427.26"/>
    <n v="0"/>
    <n v="12119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63626.52"/>
    <n v="276378.74"/>
    <n v="258941.2"/>
    <n v="-17437.539999999979"/>
    <n v="2046188.98"/>
    <n v="1658998.49"/>
    <n v="1.2333880906666768"/>
    <n v="9664136.5099999998"/>
    <n v="1768970.6699999997"/>
    <n v="0.18304487609105594"/>
    <n v="7895165.8399999999"/>
    <n v="0.81695512390894409"/>
    <n v="7424942.1199999992"/>
    <n v="1.0633302876171109"/>
    <x v="0"/>
    <x v="0"/>
    <n v="0"/>
    <n v="0"/>
    <n v="0"/>
    <x v="0"/>
    <n v="718987.09"/>
    <x v="0"/>
    <x v="0"/>
    <x v="0"/>
    <n v="0"/>
    <n v="0"/>
    <n v="718987.09"/>
    <n v="0"/>
    <n v="66771.009999999995"/>
    <n v="0"/>
    <n v="7988607.04"/>
    <x v="0"/>
    <x v="0"/>
    <n v="0"/>
    <x v="0"/>
    <x v="0"/>
    <n v="0"/>
    <n v="66771.009999999995"/>
    <n v="0"/>
    <n v="8055378.0499999998"/>
    <n v="8.9255536554240303E-2"/>
    <x v="0"/>
    <n v="0"/>
    <n v="0"/>
    <n v="9.0001559270588422E-2"/>
    <x v="0"/>
    <x v="0"/>
    <n v="0"/>
    <x v="0"/>
    <x v="0"/>
    <x v="0"/>
    <n v="0"/>
    <n v="0"/>
    <n v="0"/>
    <n v="302.02999999999997"/>
    <n v="0"/>
    <n v="482899.02"/>
    <x v="0"/>
    <x v="0"/>
    <n v="0"/>
    <x v="0"/>
    <x v="0"/>
    <n v="0"/>
    <n v="302.02999999999997"/>
    <n v="0"/>
    <n v="-483201.05"/>
    <n v="0.67205803375412487"/>
    <x v="0"/>
    <n v="0"/>
    <n v="0"/>
    <n v="0.67163795667040427"/>
    <x v="0"/>
    <x v="0"/>
    <n v="0"/>
    <x v="0"/>
    <x v="0"/>
    <n v="0"/>
    <n v="0"/>
    <n v="0"/>
    <n v="28769243.259999998"/>
    <n v="9589747.753333332"/>
    <n v="0.11028149302805126"/>
    <n v="149498.78000000003"/>
    <n v="1.1790193204252235"/>
    <n v="4.0791375337691109E-2"/>
    <n v="6103119.7200000007"/>
    <n v="2034373.2400000002"/>
    <n v="-5.1428733893491382E-2"/>
    <n v="-1.091011387276926E-2"/>
    <n v="1.3910414016469339"/>
    <n v="-26763.169999999984"/>
    <n v="-7.8932919900185028E-2"/>
    <n v="-1.6744863799382389E-2"/>
    <n v="0"/>
    <n v="0"/>
    <n v="0"/>
    <n v="0"/>
    <n v="1607.47"/>
    <n v="66771.009999999995"/>
    <n v="202667.43"/>
    <n v="67555.81"/>
    <n v="0"/>
    <n v="0"/>
    <n v="0"/>
    <n v="0"/>
    <n v="215790.7"/>
    <n v="7269619.9500000002"/>
    <n v="21370306.919999998"/>
    <n v="7123435.639999999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276817937642966"/>
    <n v="0"/>
    <n v="0.18175839095529472"/>
    <x v="0"/>
    <x v="0"/>
    <n v="0"/>
    <x v="0"/>
    <x v="0"/>
    <n v="3326.04"/>
    <n v="98079.16"/>
    <n v="284004.95"/>
    <n v="94668.316666666666"/>
    <n v="0.21080167792850091"/>
    <n v="7947.01"/>
    <n v="234552.06"/>
    <n v="713021.64999999991"/>
    <n v="237673.8833333333"/>
    <n v="0.20061968665327345"/>
    <n v="241738.83"/>
    <n v="7336390.96"/>
    <n v="21572974.350000001"/>
    <n v="7190991.4500000002"/>
    <n v="0.20170139125947645"/>
    <n v="2341364.1799999997"/>
    <n v="555232.99"/>
    <n v="0.23714080651904398"/>
    <n v="-483201.05"/>
    <x v="0"/>
    <n v="235786.03999999998"/>
    <n v="0.11523180033938017"/>
    <n v="0.34840950289784023"/>
    <n v="12119.35"/>
    <n v="2051507.17"/>
    <n v="2034069.63"/>
    <n v="0.21047608629030012"/>
    <n v="1768970.6700000002"/>
    <n v="1.1830448760910559"/>
    <n v="0.17791048382352345"/>
    <n v="483201.05"/>
    <n v="2046188.9799999997"/>
    <n v="0.23614683429680089"/>
    <x v="0"/>
    <x v="0"/>
    <x v="0"/>
    <x v="0"/>
    <x v="0"/>
    <x v="0"/>
    <n v="55849.535000000003"/>
    <n v="8997204.4499999993"/>
    <n v="9053053.9849999994"/>
    <n v="2046188.9799999997"/>
    <x v="0"/>
    <n v="2046188.9799999997"/>
    <n v="0.22602195716388407"/>
    <n v="6633581.3499999996"/>
    <n v="-1786131.1899999997"/>
    <x v="0"/>
    <n v="378047.68"/>
    <n v="5.4586408783146085"/>
    <n v="146617.1"/>
    <n v="149498.78000000003"/>
    <n v="149498.78000000003"/>
    <n v="-26763.169999999984"/>
    <n v="-26763.169999999984"/>
    <n v="-17437.539999999983"/>
    <n v="-17437.539999999983"/>
    <n v="0"/>
    <n v="0"/>
    <n v="0"/>
    <n v="0"/>
    <n v="0"/>
    <x v="0"/>
    <x v="0"/>
    <x v="0"/>
    <x v="0"/>
    <x v="0"/>
    <x v="0"/>
    <x v="0"/>
    <x v="0"/>
    <x v="0"/>
    <x v="0"/>
    <n v="4358.22"/>
    <n v="7836.93"/>
    <n v="11004.89"/>
    <n v="43570.97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52117.20999999996"/>
    <n v="728469.07000000007"/>
    <n v="1024685.59"/>
    <n v="1778025.99"/>
    <n v="3286322.09"/>
    <n v="53706.570000000007"/>
    <n v="74985.650000000009"/>
    <n v="53324.38"/>
    <n v="65292.36"/>
    <n v="63161.600000000006"/>
    <n v="5317.91"/>
    <n v="40001.839999999997"/>
    <n v="73841.62"/>
    <n v="120599.02"/>
    <n v="168756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6771.010000000009"/>
    <n v="0"/>
    <n v="0"/>
    <n v="0"/>
    <n v="0"/>
    <n v="0"/>
    <n v="7269619.9500000002"/>
    <n v="310470.56000000006"/>
    <n v="408516.53"/>
    <x v="0"/>
    <x v="0"/>
    <x v="0"/>
    <x v="0"/>
    <x v="0"/>
    <x v="0"/>
    <n v="0"/>
    <n v="0"/>
    <n v="0"/>
    <x v="0"/>
    <x v="0"/>
    <x v="0"/>
    <x v="0"/>
    <x v="0"/>
    <x v="0"/>
    <n v="7336390.96"/>
    <n v="310470.56000000006"/>
    <n v="408516.53"/>
    <x v="0"/>
    <x v="0"/>
    <x v="0"/>
    <x v="0"/>
    <x v="0"/>
    <x v="0"/>
    <x v="0"/>
    <x v="0"/>
    <x v="0"/>
    <x v="0"/>
    <x v="0"/>
    <x v="0"/>
  </r>
  <r>
    <s v="1891737439001"/>
    <x v="78"/>
    <x v="2"/>
    <x v="0"/>
    <x v="2"/>
    <x v="0"/>
    <x v="0"/>
    <x v="0"/>
    <x v="0"/>
    <x v="0"/>
    <n v="7979087.4900000002"/>
    <n v="-483201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437.13"/>
    <x v="0"/>
    <n v="0"/>
    <x v="0"/>
    <n v="1166.68"/>
    <n v="254598.11"/>
    <x v="0"/>
    <n v="1955.92"/>
    <n v="0"/>
    <n v="419952.68"/>
    <n v="384176.59"/>
    <x v="0"/>
    <n v="2454.42"/>
    <x v="0"/>
    <n v="545.38"/>
    <n v="0"/>
    <n v="32776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093372.34"/>
    <n v="408157.84"/>
    <n v="419952.68"/>
    <n v="11794.839999999967"/>
    <n v="2105167.1800000002"/>
    <n v="1676665.58"/>
    <n v="1.2555677203083038"/>
    <n v="10198668.4"/>
    <n v="1828883.49"/>
    <n v="0.17932571373729533"/>
    <n v="8369784.9100000001"/>
    <n v="0.82067428626270467"/>
    <n v="7895813.8300000001"/>
    <n v="1.0600281478521132"/>
    <x v="0"/>
    <x v="0"/>
    <n v="0"/>
    <n v="0"/>
    <n v="0"/>
    <x v="0"/>
    <n v="681513.13"/>
    <x v="0"/>
    <x v="0"/>
    <x v="0"/>
    <n v="0"/>
    <n v="0"/>
    <n v="681513.13"/>
    <n v="0"/>
    <n v="68176.23"/>
    <n v="0"/>
    <n v="8394112.3099999987"/>
    <x v="0"/>
    <x v="0"/>
    <n v="0"/>
    <x v="0"/>
    <x v="0"/>
    <n v="0"/>
    <n v="68176.23"/>
    <n v="0"/>
    <n v="8462288.540000001"/>
    <n v="8.0535321713338784E-2"/>
    <x v="0"/>
    <n v="0"/>
    <n v="0"/>
    <n v="8.1189422398852809E-2"/>
    <x v="0"/>
    <x v="0"/>
    <n v="0"/>
    <x v="0"/>
    <x v="0"/>
    <x v="0"/>
    <n v="0"/>
    <n v="0"/>
    <n v="0"/>
    <n v="302.02999999999997"/>
    <n v="0"/>
    <n v="482899.02"/>
    <x v="0"/>
    <x v="0"/>
    <n v="0"/>
    <x v="0"/>
    <x v="0"/>
    <n v="0"/>
    <n v="302.02999999999997"/>
    <n v="0"/>
    <n v="-483201.05"/>
    <n v="0.70901209196072268"/>
    <x v="0"/>
    <n v="0"/>
    <n v="0"/>
    <n v="0.70856891634648334"/>
    <x v="0"/>
    <x v="0"/>
    <n v="0"/>
    <x v="0"/>
    <x v="0"/>
    <n v="0"/>
    <n v="0"/>
    <n v="0"/>
    <n v="38967911.659999996"/>
    <n v="9741977.9149999991"/>
    <n v="0.10453651700769638"/>
    <n v="235572.58000000005"/>
    <n v="1.0807629224080322"/>
    <n v="4.050175471989869E-2"/>
    <n v="8196492.0600000005"/>
    <n v="2049123.0150000001"/>
    <n v="2.3024171635688762E-2"/>
    <n v="4.8428933437999798E-3"/>
    <n v="1.3383416295928996"/>
    <n v="-19025.529999999941"/>
    <n v="-3.7138873285262358E-2"/>
    <n v="-7.8117729955867804E-3"/>
    <n v="0"/>
    <n v="0"/>
    <n v="0"/>
    <n v="0"/>
    <n v="2444.2800000000002"/>
    <n v="68176.23"/>
    <n v="270843.65999999997"/>
    <n v="67710.914999999994"/>
    <n v="0"/>
    <n v="0"/>
    <n v="0"/>
    <n v="0"/>
    <n v="339196.43"/>
    <n v="7712599.1799999997"/>
    <n v="29082906.099999998"/>
    <n v="7270726.5249999994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4439503586681707"/>
    <n v="0"/>
    <n v="0.18660937326342364"/>
    <x v="0"/>
    <x v="0"/>
    <n v="0"/>
    <x v="0"/>
    <x v="0"/>
    <n v="5147.33"/>
    <n v="104153.31"/>
    <n v="388158.26"/>
    <n v="97039.565000000002"/>
    <n v="0.21217448779783787"/>
    <n v="12458.48"/>
    <n v="245519.88"/>
    <n v="958541.52999999991"/>
    <n v="239635.38249999998"/>
    <n v="0.20795727024993904"/>
    <n v="379073.87"/>
    <n v="7780775.4100000001"/>
    <n v="29353749.760000002"/>
    <n v="7338437.4400000004"/>
    <n v="0.20662375231749608"/>
    <n v="2626279.08"/>
    <n v="739412.41"/>
    <n v="0.28154373068379313"/>
    <n v="-483201.05"/>
    <x v="0"/>
    <n v="198312.08000000002"/>
    <n v="9.420253264636208E-2"/>
    <n v="0.32555753077352689"/>
    <n v="32776.29"/>
    <n v="2060596.05"/>
    <n v="2072390.8900000001"/>
    <n v="0.20320210528660781"/>
    <n v="1828883.49"/>
    <n v="1.1793257137372954"/>
    <n v="0.17230363327079357"/>
    <n v="483201.05"/>
    <n v="2105167.1799999997"/>
    <n v="0.22953096295183553"/>
    <x v="0"/>
    <x v="0"/>
    <x v="0"/>
    <x v="0"/>
    <x v="0"/>
    <x v="0"/>
    <n v="0"/>
    <n v="9459255.9900000002"/>
    <n v="9459255.9900000002"/>
    <n v="2099269.7599999998"/>
    <x v="0"/>
    <n v="2099269.7599999998"/>
    <n v="0.22192757677974626"/>
    <n v="7175075.4400000004"/>
    <n v="-1886866.67"/>
    <x v="0"/>
    <n v="380346.13"/>
    <n v="5.5038612855085445"/>
    <n v="233739.46000000002"/>
    <n v="236739.26000000004"/>
    <n v="235572.58000000005"/>
    <n v="-19025.529999999941"/>
    <n v="-19025.529999999941"/>
    <n v="11794.84000000006"/>
    <n v="11794.84000000006"/>
    <n v="0"/>
    <n v="0"/>
    <n v="0"/>
    <n v="0"/>
    <n v="0"/>
    <x v="0"/>
    <x v="0"/>
    <x v="0"/>
    <x v="0"/>
    <x v="0"/>
    <x v="0"/>
    <x v="0"/>
    <x v="0"/>
    <x v="0"/>
    <x v="0"/>
    <n v="4174.82"/>
    <n v="8423.1"/>
    <n v="10657.38"/>
    <n v="44920.93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31817.36000000004"/>
    <n v="751515.41999999993"/>
    <n v="1061104.1599999999"/>
    <n v="1869422.54"/>
    <n v="3598739.7"/>
    <n v="47972.7"/>
    <n v="67768.13"/>
    <n v="46507.71"/>
    <n v="58753.37"/>
    <n v="56721.39"/>
    <n v="5467.09"/>
    <n v="38148.380000000005"/>
    <n v="70548.78"/>
    <n v="114185.17"/>
    <n v="175440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68176.23"/>
    <n v="0"/>
    <n v="0"/>
    <n v="0"/>
    <n v="0"/>
    <n v="0"/>
    <n v="7712599.1799999997"/>
    <n v="277723.3"/>
    <n v="403789.82999999996"/>
    <x v="0"/>
    <x v="0"/>
    <x v="0"/>
    <x v="0"/>
    <x v="0"/>
    <x v="0"/>
    <n v="0"/>
    <n v="0"/>
    <n v="0"/>
    <x v="0"/>
    <x v="0"/>
    <x v="0"/>
    <x v="0"/>
    <x v="0"/>
    <x v="0"/>
    <n v="7780775.4100000001"/>
    <n v="277723.3"/>
    <n v="403789.82999999996"/>
    <x v="0"/>
    <x v="0"/>
    <x v="0"/>
    <x v="0"/>
    <x v="0"/>
    <x v="0"/>
    <x v="0"/>
    <x v="0"/>
    <x v="0"/>
    <x v="0"/>
    <x v="0"/>
    <x v="0"/>
  </r>
  <r>
    <s v="1891737439001"/>
    <x v="78"/>
    <x v="3"/>
    <x v="0"/>
    <x v="3"/>
    <x v="0"/>
    <x v="0"/>
    <x v="0"/>
    <x v="0"/>
    <x v="0"/>
    <n v="8212287.3899999997"/>
    <n v="-483201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2512.52"/>
    <x v="0"/>
    <n v="0"/>
    <x v="0"/>
    <n v="1166.68"/>
    <n v="363121.54"/>
    <x v="0"/>
    <n v="1256.93"/>
    <n v="0"/>
    <n v="575032.91"/>
    <n v="522061.52"/>
    <x v="0"/>
    <n v="3178.11"/>
    <x v="0"/>
    <n v="980.37"/>
    <n v="0"/>
    <n v="48812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2116602.66"/>
    <n v="568057.67000000004"/>
    <n v="575032.91"/>
    <n v="6975.2399999999907"/>
    <n v="2123577.9000000004"/>
    <n v="1686004.7600000002"/>
    <n v="1.2595325650207536"/>
    <n v="10082142.92"/>
    <n v="1784759.45"/>
    <n v="0.17702183594913767"/>
    <n v="8297383.4700000007"/>
    <n v="0.82297816405086244"/>
    <n v="7776869.7000000002"/>
    <n v="1.0669310133870444"/>
    <x v="0"/>
    <x v="0"/>
    <n v="0"/>
    <n v="0"/>
    <n v="0"/>
    <x v="0"/>
    <n v="655275.93000000005"/>
    <x v="0"/>
    <x v="0"/>
    <x v="0"/>
    <n v="0"/>
    <n v="0"/>
    <n v="655275.93000000005"/>
    <n v="0"/>
    <n v="110328.82"/>
    <n v="0"/>
    <n v="8585159.620000001"/>
    <x v="0"/>
    <x v="0"/>
    <n v="0"/>
    <x v="0"/>
    <x v="0"/>
    <n v="0"/>
    <n v="110328.82"/>
    <n v="0"/>
    <n v="8695488.4399999995"/>
    <n v="7.5358150898766546E-2"/>
    <x v="0"/>
    <n v="0"/>
    <n v="0"/>
    <n v="7.6326586691931528E-2"/>
    <x v="0"/>
    <x v="0"/>
    <n v="0"/>
    <x v="0"/>
    <x v="0"/>
    <x v="0"/>
    <n v="0"/>
    <n v="0"/>
    <n v="0"/>
    <n v="302.02999999999997"/>
    <n v="0"/>
    <n v="482899.02"/>
    <x v="0"/>
    <x v="0"/>
    <n v="0"/>
    <x v="0"/>
    <x v="0"/>
    <n v="0"/>
    <n v="302.02999999999997"/>
    <n v="0"/>
    <n v="-483201.05"/>
    <n v="0.73740088392991932"/>
    <x v="0"/>
    <n v="0"/>
    <n v="0"/>
    <n v="0.73693996359670955"/>
    <x v="0"/>
    <x v="0"/>
    <n v="0"/>
    <x v="0"/>
    <x v="0"/>
    <n v="0"/>
    <n v="0"/>
    <n v="0"/>
    <n v="49050054.579999998"/>
    <n v="9810010.9159999993"/>
    <n v="0.11104621894184241"/>
    <n v="322540.79999999999"/>
    <n v="1.1258158347719109"/>
    <n v="4.4486788418166938E-2"/>
    <n v="10313094.720000001"/>
    <n v="2062618.9440000001"/>
    <n v="1.0145218563453731E-2"/>
    <n v="2.1330985438426401E-3"/>
    <n v="1.3922271882367325"/>
    <n v="-40580.739999999991"/>
    <n v="-5.9023127056085048E-2"/>
    <n v="-1.24099984232882E-2"/>
    <n v="0"/>
    <n v="0"/>
    <n v="0"/>
    <n v="0"/>
    <n v="3549.64"/>
    <n v="110328.82"/>
    <n v="381172.47999999998"/>
    <n v="76234.495999999999"/>
    <n v="0"/>
    <n v="0"/>
    <n v="0"/>
    <n v="0"/>
    <n v="464162.66"/>
    <n v="7929883.6900000004"/>
    <n v="37012789.789999999"/>
    <n v="7402557.957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968636980298263"/>
    <n v="0"/>
    <n v="0.18810902770374499"/>
    <x v="0"/>
    <x v="0"/>
    <n v="0"/>
    <x v="0"/>
    <x v="0"/>
    <n v="6898.57"/>
    <n v="108509.88"/>
    <n v="496668.14"/>
    <n v="99333.627999999997"/>
    <n v="0.20834545578059427"/>
    <n v="16553.23"/>
    <n v="258670.78"/>
    <n v="1217212.3099999998"/>
    <n v="243442.46199999997"/>
    <n v="0.20398943385644863"/>
    <n v="516121.75"/>
    <n v="8040212.5100000007"/>
    <n v="37393962.270000003"/>
    <n v="7478792.4540000008"/>
    <n v="0.20703412476326488"/>
    <n v="2763979.97"/>
    <n v="353810.65"/>
    <n v="0.12800767510627076"/>
    <n v="-483201.05"/>
    <x v="0"/>
    <n v="172074.88000000006"/>
    <n v="8.1030641729695915E-2"/>
    <n v="0.30958854129003127"/>
    <n v="48812.91"/>
    <n v="2067789.7500000002"/>
    <n v="2074764.9900000005"/>
    <n v="0.20578611178822692"/>
    <n v="1784759.45"/>
    <n v="1.1770218359491378"/>
    <n v="0.17483627363827384"/>
    <n v="483201.05"/>
    <n v="2123577.9000000004"/>
    <n v="0.22754100520635476"/>
    <x v="0"/>
    <x v="0"/>
    <x v="0"/>
    <x v="0"/>
    <x v="0"/>
    <x v="0"/>
    <n v="0"/>
    <n v="9728332.2700000014"/>
    <n v="9728332.2700000014"/>
    <n v="2120090.2800000003"/>
    <x v="0"/>
    <n v="2120090.2800000003"/>
    <n v="0.21792946839797855"/>
    <n v="7102629.71"/>
    <n v="-2410169.3200000003"/>
    <x v="0"/>
    <n v="382714.76"/>
    <n v="5.5304965504857977"/>
    <n v="319549"/>
    <n v="323707.48"/>
    <n v="322540.79999999999"/>
    <n v="-40580.739999999991"/>
    <n v="-40580.739999999991"/>
    <n v="6975.2400000000125"/>
    <n v="6975.2400000000125"/>
    <n v="0"/>
    <n v="0"/>
    <n v="0"/>
    <n v="0"/>
    <n v="0"/>
    <x v="0"/>
    <x v="0"/>
    <x v="0"/>
    <x v="0"/>
    <x v="0"/>
    <x v="0"/>
    <x v="0"/>
    <x v="0"/>
    <x v="0"/>
    <x v="0"/>
    <n v="8207.8700000000008"/>
    <n v="10027.700000000001"/>
    <n v="13499.31"/>
    <n v="78593.94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46591.06"/>
    <n v="777760.08"/>
    <n v="1082891.54"/>
    <n v="1931898.7399999998"/>
    <n v="3690742.27"/>
    <n v="42722.000000000007"/>
    <n v="60463.34"/>
    <n v="41403.65"/>
    <n v="58559.93"/>
    <n v="68013.12999999999"/>
    <n v="4073.3"/>
    <n v="32510.41"/>
    <n v="63925.49"/>
    <n v="103520.12"/>
    <n v="180084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10328.82"/>
    <n v="0"/>
    <n v="0"/>
    <n v="0"/>
    <n v="0"/>
    <n v="0"/>
    <n v="7929883.6899999995"/>
    <n v="271162.05"/>
    <n v="384113.88"/>
    <x v="0"/>
    <x v="0"/>
    <x v="0"/>
    <x v="0"/>
    <x v="0"/>
    <x v="0"/>
    <n v="0"/>
    <n v="0"/>
    <n v="0"/>
    <x v="0"/>
    <x v="0"/>
    <x v="0"/>
    <x v="0"/>
    <x v="0"/>
    <x v="0"/>
    <n v="8040212.5099999998"/>
    <n v="271162.05"/>
    <n v="384113.88"/>
    <x v="0"/>
    <x v="0"/>
    <x v="0"/>
    <x v="0"/>
    <x v="0"/>
    <x v="0"/>
    <x v="0"/>
    <x v="0"/>
    <x v="0"/>
    <x v="0"/>
    <x v="0"/>
    <x v="0"/>
  </r>
  <r>
    <s v="1891743005001"/>
    <x v="79"/>
    <x v="0"/>
    <x v="0"/>
    <x v="0"/>
    <x v="0"/>
    <x v="0"/>
    <x v="0"/>
    <x v="0"/>
    <x v="0"/>
    <n v="7046125.5199999996"/>
    <n v="-182921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793.67"/>
    <x v="0"/>
    <n v="244.44"/>
    <x v="0"/>
    <n v="2979.19"/>
    <n v="57501.85"/>
    <x v="0"/>
    <n v="0"/>
    <n v="0"/>
    <n v="134059.24"/>
    <n v="133018.88"/>
    <x v="0"/>
    <n v="0"/>
    <x v="0"/>
    <n v="885.7"/>
    <n v="0"/>
    <n v="154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79488.7899999991"/>
    <x v="0"/>
    <x v="0"/>
    <x v="0"/>
    <x v="0"/>
    <x v="0"/>
    <x v="0"/>
    <x v="0"/>
    <x v="0"/>
    <x v="0"/>
    <x v="0"/>
    <x v="0"/>
    <x v="1"/>
    <x v="0"/>
    <x v="0"/>
    <n v="942021.09"/>
    <n v="116519.15"/>
    <n v="134059.24"/>
    <n v="17540.089999999997"/>
    <n v="959561.17999999993"/>
    <n v="839662.30999999994"/>
    <n v="1.1427941549502205"/>
    <n v="9010698.5299999993"/>
    <n v="883774.4"/>
    <n v="9.8080564681814975E-2"/>
    <n v="8126924.1300000008"/>
    <n v="0.90191943531818519"/>
    <n v="7857235.4100000001"/>
    <n v="1.0343236145956329"/>
    <x v="0"/>
    <x v="0"/>
    <n v="17"/>
    <n v="0"/>
    <n v="0"/>
    <x v="0"/>
    <n v="139907.19"/>
    <x v="0"/>
    <x v="0"/>
    <x v="0"/>
    <n v="17"/>
    <n v="0"/>
    <n v="139924.19"/>
    <n v="0"/>
    <n v="235794.05"/>
    <n v="0"/>
    <n v="6993253.0900000008"/>
    <x v="0"/>
    <x v="0"/>
    <n v="0"/>
    <x v="0"/>
    <x v="0"/>
    <n v="0"/>
    <n v="235794.05"/>
    <n v="0"/>
    <n v="7229047.1399999997"/>
    <n v="1.9355827578681411E-2"/>
    <x v="0"/>
    <n v="7.2096814995969998E-5"/>
    <n v="0"/>
    <n v="2.000602412059993E-2"/>
    <x v="0"/>
    <x v="0"/>
    <n v="0"/>
    <x v="0"/>
    <x v="0"/>
    <x v="0"/>
    <n v="7.2096814995969998E-5"/>
    <n v="0"/>
    <n v="0"/>
    <n v="1332.43"/>
    <n v="0"/>
    <n v="181589.19"/>
    <x v="0"/>
    <x v="0"/>
    <n v="0"/>
    <x v="0"/>
    <x v="0"/>
    <n v="0"/>
    <n v="1332.43"/>
    <n v="0"/>
    <n v="-182921.62"/>
    <n v="1.3072908980212785"/>
    <x v="0"/>
    <n v="78.378235294117644"/>
    <n v="0"/>
    <n v="1.2979260751359527"/>
    <x v="0"/>
    <x v="0"/>
    <n v="0"/>
    <x v="0"/>
    <x v="0"/>
    <n v="0"/>
    <n v="78.378235294117644"/>
    <n v="0"/>
    <n v="17641176.66"/>
    <n v="8820588.3300000001"/>
    <n v="7.8228591357465599E-2"/>
    <n v="74887.28"/>
    <n v="0.76784535371026963"/>
    <n v="3.7288465088133181E-2"/>
    <n v="1841068.48"/>
    <n v="920534.24"/>
    <n v="0.22865100596366761"/>
    <n v="2.3862476302643629E-2"/>
    <n v="0.98152568223407333"/>
    <n v="17385.43"/>
    <n v="0.22663487237584992"/>
    <n v="2.365206856899079E-2"/>
    <n v="0"/>
    <n v="0"/>
    <n v="0"/>
    <n v="0"/>
    <n v="1614.6"/>
    <n v="235777.05"/>
    <n v="280069.61"/>
    <n v="140034.80499999999"/>
    <n v="0"/>
    <n v="0"/>
    <n v="0"/>
    <n v="0"/>
    <n v="123480.24"/>
    <n v="6853345.9000000004"/>
    <n v="13324057.83"/>
    <n v="6662028.91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383598884577302"/>
    <n v="0"/>
    <n v="0.22241916072500267"/>
    <x v="0"/>
    <x v="0"/>
    <n v="0"/>
    <x v="0"/>
    <x v="0"/>
    <n v="0"/>
    <n v="0"/>
    <n v="0"/>
    <n v="0"/>
    <n v="0"/>
    <n v="0"/>
    <n v="0"/>
    <n v="0"/>
    <n v="0"/>
    <n v="0"/>
    <n v="126351.32"/>
    <n v="7089122.9500000002"/>
    <n v="13604127.439999999"/>
    <n v="6802063.7199999997"/>
    <n v="0.22290526852047782"/>
    <n v="3671774.93"/>
    <n v="877021.04"/>
    <n v="0.23885479276911997"/>
    <n v="-182921.62"/>
    <x v="0"/>
    <n v="-42997.429999999993"/>
    <n v="0"/>
    <n v="0.14853615432325407"/>
    <n v="154.66"/>
    <n v="941866.42999999993"/>
    <n v="959406.5199999999"/>
    <n v="0.10647415589432666"/>
    <n v="883774.39999999991"/>
    <n v="1.098080564681815"/>
    <n v="9.6963883451647387E-2"/>
    <n v="182921.62"/>
    <n v="968357.71"/>
    <n v="0.18889881095695515"/>
    <x v="0"/>
    <x v="0"/>
    <x v="0"/>
    <x v="0"/>
    <x v="0"/>
    <x v="0"/>
    <n v="117857.175"/>
    <n v="7897941.1599999983"/>
    <n v="8015798.3349999981"/>
    <n v="950791.13500000001"/>
    <x v="0"/>
    <n v="950791.13500000001"/>
    <n v="0.11861465262274469"/>
    <n v="7365112.5700000003"/>
    <n v="-2794753.89"/>
    <x v="0"/>
    <n v="264416.18"/>
    <n v="3.5626454099745333"/>
    <n v="77225.210000000006"/>
    <n v="77866.47"/>
    <n v="74887.28"/>
    <n v="17385.43"/>
    <n v="17385.43"/>
    <n v="17540.09"/>
    <n v="17540.09"/>
    <n v="0"/>
    <n v="0"/>
    <n v="0"/>
    <n v="0"/>
    <n v="0"/>
    <x v="0"/>
    <x v="0"/>
    <x v="0"/>
    <x v="0"/>
    <x v="0"/>
    <x v="0"/>
    <x v="0"/>
    <x v="0"/>
    <x v="0"/>
    <x v="0"/>
    <n v="4615.1499999999996"/>
    <n v="12763.47"/>
    <n v="19735.150000000001"/>
    <n v="198663.28"/>
    <n v="0"/>
    <n v="0"/>
    <n v="0"/>
    <n v="0"/>
    <n v="0"/>
    <n v="0"/>
    <n v="0"/>
    <n v="17"/>
    <n v="0"/>
    <n v="0"/>
    <n v="0"/>
    <n v="0"/>
    <n v="0"/>
    <n v="0"/>
    <n v="0"/>
    <n v="0"/>
    <x v="0"/>
    <x v="0"/>
    <n v="0"/>
    <n v="0"/>
    <n v="416875.98"/>
    <n v="694861.31"/>
    <n v="816709.67"/>
    <n v="1453702.2"/>
    <n v="3471196.74"/>
    <n v="11442.76"/>
    <n v="9614"/>
    <n v="13435.08"/>
    <n v="23356.51"/>
    <n v="19340.509999999998"/>
    <n v="51.08"/>
    <n v="11387.22"/>
    <n v="12545.15"/>
    <n v="19657.54"/>
    <n v="19077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235777.05"/>
    <n v="0"/>
    <n v="17"/>
    <n v="0"/>
    <n v="0"/>
    <n v="0"/>
    <n v="6853345.9000000004"/>
    <n v="77188.86"/>
    <n v="62718.33"/>
    <x v="0"/>
    <x v="0"/>
    <x v="0"/>
    <x v="0"/>
    <x v="0"/>
    <x v="0"/>
    <n v="0"/>
    <n v="0"/>
    <n v="0"/>
    <x v="0"/>
    <x v="0"/>
    <x v="0"/>
    <x v="0"/>
    <x v="0"/>
    <x v="0"/>
    <n v="7089122.9500000002"/>
    <n v="77188.86"/>
    <n v="62735.33"/>
    <x v="0"/>
    <x v="0"/>
    <x v="0"/>
    <x v="0"/>
    <x v="0"/>
    <x v="0"/>
    <x v="0"/>
    <x v="0"/>
    <x v="0"/>
    <x v="0"/>
    <x v="0"/>
    <x v="0"/>
  </r>
  <r>
    <s v="1891743005001"/>
    <x v="79"/>
    <x v="1"/>
    <x v="0"/>
    <x v="1"/>
    <x v="0"/>
    <x v="0"/>
    <x v="0"/>
    <x v="0"/>
    <x v="0"/>
    <n v="7381450.7999999998"/>
    <n v="-184829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186.52"/>
    <x v="0"/>
    <n v="244.44"/>
    <x v="0"/>
    <n v="4887.05"/>
    <n v="111300.46"/>
    <x v="0"/>
    <n v="0"/>
    <n v="0"/>
    <n v="257489.61"/>
    <n v="248979.14"/>
    <x v="0"/>
    <n v="0"/>
    <x v="0"/>
    <n v="1509.03"/>
    <n v="0"/>
    <n v="7001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79488.7899999991"/>
    <x v="0"/>
    <x v="0"/>
    <x v="0"/>
    <x v="0"/>
    <x v="0"/>
    <x v="0"/>
    <x v="0"/>
    <x v="0"/>
    <x v="0"/>
    <x v="0"/>
    <x v="0"/>
    <x v="1"/>
    <x v="0"/>
    <x v="0"/>
    <n v="966603.56"/>
    <n v="232618.47"/>
    <n v="257489.61"/>
    <n v="24871.139999999985"/>
    <n v="991474.70000000007"/>
    <n v="839726.04999999993"/>
    <n v="1.1807120905681088"/>
    <n v="9365917.1300000008"/>
    <n v="881766.34999999986"/>
    <n v="9.414628997470105E-2"/>
    <n v="8484150.7800000012"/>
    <n v="0.90585371002529902"/>
    <n v="8164338.5699999994"/>
    <n v="1.0391718456134533"/>
    <x v="0"/>
    <x v="0"/>
    <n v="17"/>
    <n v="0"/>
    <n v="0"/>
    <x v="0"/>
    <n v="136971.62"/>
    <x v="0"/>
    <x v="0"/>
    <x v="0"/>
    <n v="17"/>
    <n v="0"/>
    <n v="136988.62"/>
    <n v="0"/>
    <n v="325074.21000000002"/>
    <n v="0"/>
    <n v="7182088.5899999999"/>
    <x v="0"/>
    <x v="0"/>
    <n v="59117.48"/>
    <x v="0"/>
    <x v="0"/>
    <n v="0"/>
    <n v="384191.69"/>
    <n v="0"/>
    <n v="7566280.2800000003"/>
    <n v="1.810514743448018E-2"/>
    <x v="0"/>
    <n v="5.2295751176319999E-5"/>
    <n v="0"/>
    <n v="1.907127965404281E-2"/>
    <x v="0"/>
    <x v="0"/>
    <n v="0"/>
    <x v="0"/>
    <x v="0"/>
    <x v="0"/>
    <n v="4.4248744682630001E-5"/>
    <n v="0"/>
    <n v="0"/>
    <n v="1703.45"/>
    <n v="0"/>
    <n v="182830.45"/>
    <x v="0"/>
    <x v="0"/>
    <n v="295.58"/>
    <x v="0"/>
    <x v="0"/>
    <n v="0"/>
    <n v="1999.03"/>
    <n v="0"/>
    <n v="-184829.48"/>
    <n v="1.349232366892958"/>
    <x v="0"/>
    <n v="100.20294117647059"/>
    <n v="0"/>
    <n v="1.3348053414276624"/>
    <x v="0"/>
    <x v="0"/>
    <n v="0"/>
    <x v="0"/>
    <x v="0"/>
    <n v="0"/>
    <n v="117.59"/>
    <n v="0"/>
    <n v="27007093.789999999"/>
    <n v="9002364.5966666657"/>
    <n v="7.4180816920842052E-2"/>
    <n v="129170.15999999999"/>
    <n v="0.86165767697431062"/>
    <n v="3.4592431427994827E-2"/>
    <n v="2807672.04"/>
    <n v="935890.68"/>
    <n v="0.15944900744176677"/>
    <n v="1.6576404832043191E-2"/>
    <n v="0.9821433673936284"/>
    <n v="17869.699999999983"/>
    <n v="0.11456273931480959"/>
    <n v="1.191000418264552E-2"/>
    <n v="0"/>
    <n v="0"/>
    <n v="0"/>
    <n v="0"/>
    <n v="5115.6899999999996"/>
    <n v="325057.21000000002"/>
    <n v="605126.82000000007"/>
    <n v="201708.94000000003"/>
    <n v="0"/>
    <n v="0"/>
    <n v="0"/>
    <n v="0"/>
    <n v="232294.57"/>
    <n v="7045116.9699999997"/>
    <n v="20369174.800000001"/>
    <n v="6789724.9333333336"/>
    <x v="0"/>
    <x v="0"/>
    <x v="0"/>
    <x v="0"/>
    <x v="0"/>
    <x v="0"/>
    <x v="0"/>
    <x v="0"/>
    <n v="218.9"/>
    <n v="59117.48"/>
    <n v="59117.48"/>
    <n v="19705.826666666668"/>
    <x v="0"/>
    <x v="0"/>
    <x v="0"/>
    <x v="0"/>
    <x v="0"/>
    <x v="0"/>
    <x v="0"/>
    <x v="0"/>
    <n v="0"/>
    <n v="0.15217044916303657"/>
    <n v="0"/>
    <n v="0.20527597711027548"/>
    <x v="0"/>
    <x v="0"/>
    <n v="6.6650337598963966E-2"/>
    <x v="0"/>
    <x v="0"/>
    <n v="0"/>
    <n v="0"/>
    <n v="0"/>
    <n v="0"/>
    <n v="0"/>
    <n v="0"/>
    <n v="0"/>
    <n v="0"/>
    <n v="0"/>
    <n v="0"/>
    <n v="239815.09"/>
    <n v="7429291.6600000001"/>
    <n v="21033419.100000001"/>
    <n v="7011139.7000000002"/>
    <n v="0.20522919262327635"/>
    <n v="3596213.38"/>
    <n v="740519.47"/>
    <n v="0.20591644370112433"/>
    <n v="-184829.48"/>
    <x v="0"/>
    <n v="-47840.860000000015"/>
    <n v="0"/>
    <n v="0.14172161749538764"/>
    <n v="7001.44"/>
    <n v="959602.12000000011"/>
    <n v="984473.26000000013"/>
    <n v="0.1051123180288058"/>
    <n v="881766.35"/>
    <n v="1.094146289974701"/>
    <n v="9.6067883236378035E-2"/>
    <n v="184829.48"/>
    <n v="1000271.23"/>
    <n v="0.18477936229356512"/>
    <x v="0"/>
    <x v="0"/>
    <x v="0"/>
    <x v="0"/>
    <x v="0"/>
    <x v="0"/>
    <n v="193601.035"/>
    <n v="8238195.5899999999"/>
    <n v="8431796.625"/>
    <n v="979039.12999999989"/>
    <x v="0"/>
    <n v="979039.12999999989"/>
    <n v="0.11611275432061312"/>
    <n v="7703845.0099999998"/>
    <n v="-2855693.91"/>
    <x v="0"/>
    <n v="267633.96000000002"/>
    <n v="3.6116625857196896"/>
    <n v="132792.62"/>
    <n v="134057.21"/>
    <n v="129170.15999999999"/>
    <n v="17869.699999999983"/>
    <n v="17869.699999999983"/>
    <n v="24871.139999999981"/>
    <n v="24871.139999999981"/>
    <n v="0"/>
    <n v="0"/>
    <n v="0"/>
    <n v="0"/>
    <n v="0"/>
    <x v="0"/>
    <x v="0"/>
    <x v="0"/>
    <x v="0"/>
    <x v="0"/>
    <x v="0"/>
    <x v="0"/>
    <x v="0"/>
    <x v="0"/>
    <x v="0"/>
    <n v="8694.9500000000007"/>
    <n v="17476.650000000001"/>
    <n v="27530.23"/>
    <n v="271355.38"/>
    <n v="0"/>
    <n v="0"/>
    <n v="0"/>
    <n v="0"/>
    <n v="0"/>
    <n v="0"/>
    <n v="0"/>
    <n v="17"/>
    <n v="0"/>
    <n v="0"/>
    <n v="0"/>
    <n v="0"/>
    <n v="0"/>
    <n v="0"/>
    <n v="0"/>
    <n v="0"/>
    <x v="0"/>
    <x v="0"/>
    <n v="0"/>
    <n v="0"/>
    <n v="376153.25"/>
    <n v="689329.1"/>
    <n v="892773.83"/>
    <n v="1500162.99"/>
    <n v="3586697.8"/>
    <n v="9875.0499999999993"/>
    <n v="14805.94"/>
    <n v="12543.71"/>
    <n v="22070.65"/>
    <n v="17320.509999999998"/>
    <n v="0"/>
    <n v="5453.94"/>
    <n v="13816.24"/>
    <n v="20826.330000000002"/>
    <n v="20259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2.95"/>
    <n v="2502.37"/>
    <n v="4185.4399999999996"/>
    <n v="8522.17"/>
    <n v="43544.55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325057.21000000002"/>
    <n v="0"/>
    <n v="17"/>
    <n v="0"/>
    <n v="0"/>
    <n v="0"/>
    <n v="7045116.9699999997"/>
    <n v="76615.86"/>
    <n v="60355.76"/>
    <x v="0"/>
    <x v="0"/>
    <x v="0"/>
    <x v="0"/>
    <x v="0"/>
    <x v="0"/>
    <n v="59117.48"/>
    <n v="0"/>
    <n v="0"/>
    <x v="0"/>
    <x v="0"/>
    <x v="0"/>
    <x v="0"/>
    <x v="0"/>
    <x v="0"/>
    <n v="7429291.6600000001"/>
    <n v="76615.86"/>
    <n v="60372.76"/>
    <x v="0"/>
    <x v="0"/>
    <x v="0"/>
    <x v="0"/>
    <x v="0"/>
    <x v="0"/>
    <x v="0"/>
    <x v="0"/>
    <x v="0"/>
    <x v="0"/>
    <x v="0"/>
    <x v="0"/>
  </r>
  <r>
    <s v="1891743005001"/>
    <x v="79"/>
    <x v="2"/>
    <x v="0"/>
    <x v="2"/>
    <x v="0"/>
    <x v="0"/>
    <x v="0"/>
    <x v="0"/>
    <x v="0"/>
    <n v="8016246.7300000004"/>
    <n v="-206900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744.23"/>
    <x v="0"/>
    <n v="244.44"/>
    <x v="0"/>
    <n v="28937.200000000001"/>
    <n v="174154.26"/>
    <x v="0"/>
    <n v="0"/>
    <n v="0"/>
    <n v="406390.39"/>
    <n v="403864.58"/>
    <x v="0"/>
    <n v="0"/>
    <x v="0"/>
    <n v="2052.44"/>
    <n v="0"/>
    <n v="473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79488.7899999991"/>
    <x v="0"/>
    <x v="0"/>
    <x v="0"/>
    <x v="0"/>
    <x v="0"/>
    <x v="0"/>
    <x v="0"/>
    <x v="0"/>
    <x v="0"/>
    <x v="0"/>
    <x v="0"/>
    <x v="1"/>
    <x v="0"/>
    <x v="0"/>
    <n v="1016463.14"/>
    <n v="382080.13"/>
    <n v="406390.39"/>
    <n v="24310.260000000009"/>
    <n v="1040773.4"/>
    <n v="855343.33000000007"/>
    <n v="1.2167902215359532"/>
    <n v="10469477.890000001"/>
    <n v="897669.33000000007"/>
    <n v="8.5741556497045152E-2"/>
    <n v="9571808.5599999987"/>
    <n v="0.91425844350295471"/>
    <n v="9230436.5099999998"/>
    <n v="1.036983305137321"/>
    <x v="0"/>
    <x v="0"/>
    <n v="17"/>
    <n v="0"/>
    <n v="0"/>
    <x v="0"/>
    <n v="155997.58000000002"/>
    <x v="0"/>
    <x v="0"/>
    <x v="0"/>
    <n v="17"/>
    <n v="0"/>
    <n v="156014.58000000002"/>
    <n v="0"/>
    <n v="422347.26"/>
    <n v="0"/>
    <n v="7613648.6600000001"/>
    <x v="0"/>
    <x v="0"/>
    <n v="187151.53"/>
    <x v="0"/>
    <x v="0"/>
    <n v="0"/>
    <n v="609498.79"/>
    <n v="0"/>
    <n v="8223147.4500000002"/>
    <n v="1.8972611271855531E-2"/>
    <x v="0"/>
    <n v="4.0251237808430003E-5"/>
    <n v="0"/>
    <n v="2.048920129708218E-2"/>
    <x v="0"/>
    <x v="0"/>
    <n v="0"/>
    <x v="0"/>
    <x v="0"/>
    <x v="0"/>
    <n v="2.7891769891779998E-5"/>
    <n v="0"/>
    <n v="0"/>
    <n v="3037.21"/>
    <n v="0"/>
    <n v="202459.89"/>
    <x v="0"/>
    <x v="0"/>
    <n v="1403.62"/>
    <x v="0"/>
    <x v="0"/>
    <n v="0"/>
    <n v="4440.83"/>
    <n v="0"/>
    <n v="-206900.72"/>
    <n v="1.3261627214584686"/>
    <x v="0"/>
    <n v="178.65941176470588"/>
    <n v="0"/>
    <n v="1.2978399408503645"/>
    <x v="0"/>
    <x v="0"/>
    <n v="0"/>
    <x v="0"/>
    <x v="0"/>
    <n v="0"/>
    <n v="261.22529411764708"/>
    <n v="0"/>
    <n v="37476571.68"/>
    <n v="9369142.9199999999"/>
    <n v="7.4352269567043813E-2"/>
    <n v="197991.15"/>
    <n v="0.879606285432455"/>
    <n v="3.5657225303592659E-2"/>
    <n v="3824135.18"/>
    <n v="956033.79500000004"/>
    <n v="0.10171297344148793"/>
    <n v="1.037886184790957E-2"/>
    <n v="0.99974227949920469"/>
    <n v="23836.889999999985"/>
    <n v="9.9732415839965088E-2"/>
    <n v="1.017676438646962E-2"/>
    <n v="0"/>
    <n v="0"/>
    <n v="0"/>
    <n v="0"/>
    <n v="9895.1"/>
    <n v="422330.26"/>
    <n v="1027457.0800000001"/>
    <n v="256864.27000000002"/>
    <n v="0"/>
    <n v="0"/>
    <n v="0"/>
    <n v="0"/>
    <n v="369709.62"/>
    <n v="7457651.0800000001"/>
    <n v="27826825.880000003"/>
    <n v="6956706.4700000007"/>
    <x v="0"/>
    <x v="0"/>
    <x v="0"/>
    <x v="0"/>
    <x v="0"/>
    <x v="0"/>
    <x v="0"/>
    <x v="0"/>
    <n v="1872.92"/>
    <n v="187151.53"/>
    <n v="246269.01"/>
    <n v="61567.252500000002"/>
    <x v="0"/>
    <x v="0"/>
    <x v="0"/>
    <x v="0"/>
    <x v="0"/>
    <x v="0"/>
    <x v="0"/>
    <x v="0"/>
    <n v="0"/>
    <n v="0.15409071880647315"/>
    <n v="0"/>
    <n v="0.21257738649421554"/>
    <x v="0"/>
    <x v="0"/>
    <n v="0.12168287028887639"/>
    <x v="0"/>
    <x v="0"/>
    <n v="0"/>
    <n v="0"/>
    <n v="0"/>
    <n v="0"/>
    <n v="0"/>
    <n v="0"/>
    <n v="0"/>
    <n v="0"/>
    <n v="0"/>
    <n v="0"/>
    <n v="386207.44"/>
    <n v="8067132.8700000001"/>
    <n v="29100551.970000003"/>
    <n v="7275137.9925000006"/>
    <n v="0.21234370558916926"/>
    <n v="3664521.9799999995"/>
    <n v="1086991.08"/>
    <n v="0.29662561336308324"/>
    <n v="-206900.72"/>
    <x v="0"/>
    <n v="-50886.139999999985"/>
    <n v="0"/>
    <n v="0.15348769066038145"/>
    <n v="473.37"/>
    <n v="1015989.77"/>
    <n v="1040300.03"/>
    <n v="9.9365034334104693E-2"/>
    <n v="897669.33000000019"/>
    <n v="1.0857415564970452"/>
    <n v="9.151812762393341E-2"/>
    <n v="206900.72"/>
    <n v="1049569.93"/>
    <n v="0.19712904694211278"/>
    <x v="0"/>
    <x v="0"/>
    <x v="0"/>
    <x v="0"/>
    <x v="0"/>
    <x v="0"/>
    <n v="245416.36499999999"/>
    <n v="8891654.0800000001"/>
    <n v="9137070.4450000003"/>
    <n v="1028618.2699999999"/>
    <x v="0"/>
    <n v="1028618.2699999999"/>
    <n v="0.11257637512939191"/>
    <n v="8225267.2699999996"/>
    <n v="-2577530.8999999994"/>
    <x v="0"/>
    <n v="274867.53999999998"/>
    <n v="3.698010830962434"/>
    <n v="225120.35"/>
    <n v="226928.35"/>
    <n v="197991.15"/>
    <n v="23836.889999999985"/>
    <n v="23836.889999999985"/>
    <n v="24310.259999999984"/>
    <n v="24310.259999999984"/>
    <n v="0"/>
    <n v="0"/>
    <n v="0"/>
    <n v="0"/>
    <n v="0"/>
    <x v="0"/>
    <x v="0"/>
    <x v="0"/>
    <x v="0"/>
    <x v="0"/>
    <x v="0"/>
    <x v="0"/>
    <x v="0"/>
    <x v="0"/>
    <x v="0"/>
    <n v="10484.290000000001"/>
    <n v="23941.88"/>
    <n v="37427.370000000003"/>
    <n v="350476.72"/>
    <n v="0"/>
    <n v="0"/>
    <n v="0"/>
    <n v="0"/>
    <n v="0"/>
    <n v="0"/>
    <n v="0"/>
    <n v="17"/>
    <n v="0"/>
    <n v="0"/>
    <n v="0"/>
    <n v="0"/>
    <n v="0"/>
    <n v="0"/>
    <n v="0"/>
    <n v="0"/>
    <x v="0"/>
    <x v="0"/>
    <n v="0"/>
    <n v="0"/>
    <n v="399814.05"/>
    <n v="693039.31"/>
    <n v="899756.75"/>
    <n v="1593169.71"/>
    <n v="3871871.26"/>
    <n v="11279.25"/>
    <n v="16689.04"/>
    <n v="14970.25"/>
    <n v="25169.62"/>
    <n v="24973.78"/>
    <n v="0"/>
    <n v="5642.79"/>
    <n v="14848.14"/>
    <n v="21605.25"/>
    <n v="20819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89.8100000000004"/>
    <n v="8124.08"/>
    <n v="12714.58"/>
    <n v="27221.68"/>
    <n v="134601.38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22330.26"/>
    <n v="0"/>
    <n v="17"/>
    <n v="0"/>
    <n v="0"/>
    <n v="0"/>
    <n v="7457651.0800000001"/>
    <n v="93081.94"/>
    <n v="62915.64"/>
    <x v="0"/>
    <x v="0"/>
    <x v="0"/>
    <x v="0"/>
    <x v="0"/>
    <x v="0"/>
    <n v="187151.53"/>
    <n v="0"/>
    <n v="0"/>
    <x v="0"/>
    <x v="0"/>
    <x v="0"/>
    <x v="0"/>
    <x v="0"/>
    <x v="0"/>
    <n v="8067132.8699999992"/>
    <n v="93081.94"/>
    <n v="62932.639999999999"/>
    <x v="0"/>
    <x v="0"/>
    <x v="0"/>
    <x v="0"/>
    <x v="0"/>
    <x v="0"/>
    <x v="0"/>
    <x v="0"/>
    <x v="0"/>
    <x v="0"/>
    <x v="0"/>
    <x v="0"/>
  </r>
  <r>
    <s v="1891743005001"/>
    <x v="79"/>
    <x v="3"/>
    <x v="0"/>
    <x v="3"/>
    <x v="0"/>
    <x v="0"/>
    <x v="0"/>
    <x v="0"/>
    <x v="0"/>
    <n v="8603671.7300000004"/>
    <n v="-206900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6961.87"/>
    <x v="0"/>
    <n v="244.44"/>
    <x v="0"/>
    <n v="29955.360000000001"/>
    <n v="248197.32"/>
    <x v="0"/>
    <n v="0"/>
    <n v="0"/>
    <n v="555266.39"/>
    <n v="552484.06999999995"/>
    <x v="0"/>
    <n v="0"/>
    <x v="0"/>
    <n v="2153.04"/>
    <n v="0"/>
    <n v="629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79488.7899999991"/>
    <x v="0"/>
    <x v="0"/>
    <x v="0"/>
    <x v="0"/>
    <x v="0"/>
    <x v="0"/>
    <x v="0"/>
    <x v="0"/>
    <x v="0"/>
    <x v="0"/>
    <x v="0"/>
    <x v="1"/>
    <x v="0"/>
    <x v="0"/>
    <n v="1067227.47"/>
    <n v="525358.99"/>
    <n v="555266.39"/>
    <n v="29907.400000000023"/>
    <n v="1097134.8700000001"/>
    <n v="874427.29"/>
    <n v="1.2546896494961863"/>
    <n v="10892244.560000001"/>
    <n v="903464.22"/>
    <n v="8.2945642197369093E-2"/>
    <n v="9988780.3399999999"/>
    <n v="0.91705435780263089"/>
    <n v="9580190.339999998"/>
    <n v="1.0426494657725143"/>
    <x v="0"/>
    <x v="0"/>
    <n v="17"/>
    <n v="0"/>
    <n v="0"/>
    <x v="0"/>
    <n v="161581.47999999998"/>
    <x v="0"/>
    <x v="0"/>
    <x v="0"/>
    <n v="17"/>
    <n v="0"/>
    <n v="161598.47999999998"/>
    <n v="0"/>
    <n v="446094.4"/>
    <n v="0"/>
    <n v="8111500.3300000001"/>
    <x v="0"/>
    <x v="0"/>
    <n v="252977.72"/>
    <x v="0"/>
    <x v="0"/>
    <n v="0"/>
    <n v="699072.12"/>
    <n v="0"/>
    <n v="8810572.4500000011"/>
    <n v="1.8341427973842941E-2"/>
    <x v="0"/>
    <n v="3.8108525908419998E-5"/>
    <n v="0"/>
    <n v="1.9920048502297231E-2"/>
    <x v="0"/>
    <x v="0"/>
    <n v="0"/>
    <x v="0"/>
    <x v="0"/>
    <x v="0"/>
    <n v="2.4317948769009999E-5"/>
    <n v="0"/>
    <n v="0"/>
    <n v="2152.5"/>
    <n v="0"/>
    <n v="203573.94"/>
    <x v="0"/>
    <x v="0"/>
    <n v="1174.28"/>
    <x v="0"/>
    <x v="0"/>
    <n v="0"/>
    <n v="3326.7799999999997"/>
    <n v="0"/>
    <n v="-206900.72"/>
    <n v="1.2803382804095684"/>
    <x v="0"/>
    <n v="126.61764705882354"/>
    <n v="0"/>
    <n v="1.259884115432041"/>
    <x v="0"/>
    <x v="0"/>
    <n v="0"/>
    <x v="0"/>
    <x v="0"/>
    <n v="0"/>
    <n v="195.69294117647058"/>
    <n v="0"/>
    <n v="48368816.240000002"/>
    <n v="9673763.2479999997"/>
    <n v="7.6970248383320783E-2"/>
    <n v="277475.43999999994"/>
    <n v="0.89448392261311505"/>
    <n v="3.7023194678042839E-2"/>
    <n v="4891362.6500000004"/>
    <n v="978272.53"/>
    <n v="9.1714933465422019E-2"/>
    <n v="9.2747979974132297E-3"/>
    <n v="1.0211214272070115"/>
    <n v="29278.119999999937"/>
    <n v="8.9785164467410541E-2"/>
    <n v="9.0796474699914899E-3"/>
    <n v="0"/>
    <n v="0"/>
    <n v="0"/>
    <n v="0"/>
    <n v="15493.63"/>
    <n v="446077.4"/>
    <n v="1473534.48"/>
    <n v="294706.89600000001"/>
    <n v="0"/>
    <n v="0"/>
    <n v="0"/>
    <n v="0"/>
    <n v="504284.78"/>
    <n v="7949918.8499999996"/>
    <n v="35776744.730000004"/>
    <n v="7155348.9460000005"/>
    <x v="0"/>
    <x v="0"/>
    <x v="0"/>
    <x v="0"/>
    <x v="0"/>
    <x v="0"/>
    <x v="0"/>
    <x v="0"/>
    <n v="4713.0600000000004"/>
    <n v="252977.72"/>
    <n v="499246.73"/>
    <n v="99849.34599999999"/>
    <x v="0"/>
    <x v="0"/>
    <x v="0"/>
    <x v="0"/>
    <x v="0"/>
    <x v="0"/>
    <x v="0"/>
    <x v="0"/>
    <n v="0"/>
    <n v="0.15771904434838876"/>
    <n v="0"/>
    <n v="0.21142984799444609"/>
    <x v="0"/>
    <x v="0"/>
    <n v="0.14160513379827247"/>
    <x v="0"/>
    <x v="0"/>
    <n v="0"/>
    <n v="0"/>
    <n v="0"/>
    <n v="0"/>
    <n v="0"/>
    <n v="0"/>
    <n v="0"/>
    <n v="0"/>
    <n v="0"/>
    <n v="0"/>
    <n v="530402.51"/>
    <n v="8648973.9700000007"/>
    <n v="37749525.940000005"/>
    <n v="7549905.188000001"/>
    <n v="0.21075861091992296"/>
    <n v="4041282.83"/>
    <n v="823365.71"/>
    <n v="0.20373869997116731"/>
    <n v="-206900.72"/>
    <x v="0"/>
    <n v="-45302.24000000002"/>
    <n v="0"/>
    <n v="0.15141896600543836"/>
    <n v="629.28"/>
    <n v="1066598.19"/>
    <n v="1096505.5900000001"/>
    <n v="0.10066846956657022"/>
    <n v="903464.22"/>
    <n v="1.0829456421973691"/>
    <n v="9.2958007903616621E-2"/>
    <n v="206900.72"/>
    <n v="1105931.3999999999"/>
    <n v="0.1870827792754596"/>
    <x v="0"/>
    <x v="0"/>
    <x v="0"/>
    <x v="0"/>
    <x v="0"/>
    <x v="0"/>
    <n v="288149.85499999998"/>
    <n v="9492579.1400000006"/>
    <n v="9780728.995000001"/>
    <n v="1082181.17"/>
    <x v="0"/>
    <n v="1082181.17"/>
    <n v="0.11064422401982725"/>
    <n v="8628329.8100000005"/>
    <n v="-3217917.12"/>
    <x v="0"/>
    <n v="289162.09000000003"/>
    <n v="3.6907585984040989"/>
    <n v="305522.19999999995"/>
    <n v="307430.79999999993"/>
    <n v="277475.43999999994"/>
    <n v="29278.119999999937"/>
    <n v="29278.119999999937"/>
    <n v="29907.399999999936"/>
    <n v="29907.399999999936"/>
    <n v="0"/>
    <n v="0"/>
    <n v="0"/>
    <n v="0"/>
    <n v="0"/>
    <x v="0"/>
    <x v="0"/>
    <x v="0"/>
    <x v="0"/>
    <x v="0"/>
    <x v="0"/>
    <x v="0"/>
    <x v="0"/>
    <x v="0"/>
    <x v="0"/>
    <n v="12017.64"/>
    <n v="44955.16"/>
    <n v="38385.910000000003"/>
    <n v="350718.68999999994"/>
    <n v="0"/>
    <n v="0"/>
    <n v="0"/>
    <n v="0"/>
    <n v="0"/>
    <n v="0"/>
    <n v="0"/>
    <n v="17"/>
    <n v="0"/>
    <n v="0"/>
    <n v="0"/>
    <n v="0"/>
    <n v="0"/>
    <n v="0"/>
    <n v="0"/>
    <n v="0"/>
    <x v="0"/>
    <x v="0"/>
    <n v="0"/>
    <n v="0"/>
    <n v="383307.93"/>
    <n v="721871.77"/>
    <n v="925991.83"/>
    <n v="1683780.2"/>
    <n v="4234967.12"/>
    <n v="12254.8"/>
    <n v="16953.98"/>
    <n v="16008.2"/>
    <n v="24818.62"/>
    <n v="22630.52"/>
    <n v="0"/>
    <n v="6393.57"/>
    <n v="15549.25"/>
    <n v="22744.560000000001"/>
    <n v="24227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527.59"/>
    <n v="12981.25"/>
    <n v="20123.82"/>
    <n v="38361.85"/>
    <n v="166983.21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446077.39999999997"/>
    <n v="0"/>
    <n v="17"/>
    <n v="0"/>
    <n v="0"/>
    <n v="0"/>
    <n v="7949918.8499999996"/>
    <n v="92666.12"/>
    <n v="68915.360000000001"/>
    <x v="0"/>
    <x v="0"/>
    <x v="0"/>
    <x v="0"/>
    <x v="0"/>
    <x v="0"/>
    <n v="252977.72"/>
    <n v="0"/>
    <n v="0"/>
    <x v="0"/>
    <x v="0"/>
    <x v="0"/>
    <x v="0"/>
    <x v="0"/>
    <x v="0"/>
    <n v="8648973.9700000007"/>
    <n v="92666.12"/>
    <n v="68932.36"/>
    <x v="0"/>
    <x v="0"/>
    <x v="0"/>
    <x v="0"/>
    <x v="0"/>
    <x v="0"/>
    <x v="0"/>
    <x v="0"/>
    <x v="0"/>
    <x v="0"/>
    <x v="0"/>
    <x v="0"/>
  </r>
  <r>
    <s v="1891744214001"/>
    <x v="80"/>
    <x v="0"/>
    <x v="0"/>
    <x v="0"/>
    <x v="0"/>
    <x v="0"/>
    <x v="0"/>
    <x v="0"/>
    <x v="0"/>
    <n v="8743693.7699999996"/>
    <n v="-347395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342.51"/>
    <x v="0"/>
    <n v="0"/>
    <x v="0"/>
    <n v="29339.97"/>
    <n v="43280.28"/>
    <x v="0"/>
    <n v="0"/>
    <n v="0"/>
    <n v="162364.74"/>
    <n v="161198.65"/>
    <x v="0"/>
    <n v="0"/>
    <x v="0"/>
    <n v="11.34"/>
    <n v="395.19"/>
    <n v="759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597993.64"/>
    <n v="131962.76"/>
    <n v="162364.74"/>
    <n v="30401.979999999981"/>
    <n v="1628395.6199999999"/>
    <n v="266959.79000000004"/>
    <n v="6.099778622091363"/>
    <n v="11828982.300000001"/>
    <n v="759331.22"/>
    <n v="6.419243860057175E-2"/>
    <n v="11069651.08"/>
    <n v="0.93580756139942822"/>
    <n v="10051828.5"/>
    <n v="1.1012574557952317"/>
    <x v="0"/>
    <x v="0"/>
    <n v="16"/>
    <n v="0"/>
    <n v="0"/>
    <x v="0"/>
    <n v="264042.81"/>
    <x v="0"/>
    <x v="0"/>
    <x v="0"/>
    <n v="16"/>
    <n v="0"/>
    <n v="264058.81"/>
    <n v="0"/>
    <n v="16"/>
    <n v="0"/>
    <n v="9091073.2399999984"/>
    <x v="0"/>
    <x v="0"/>
    <n v="0"/>
    <x v="0"/>
    <x v="0"/>
    <n v="0"/>
    <n v="16"/>
    <n v="0"/>
    <n v="9091089.2400000002"/>
    <n v="2.9045893514955751E-2"/>
    <x v="0"/>
    <n v="1"/>
    <n v="0"/>
    <n v="2.904418466658399E-2"/>
    <x v="0"/>
    <x v="0"/>
    <n v="0"/>
    <x v="0"/>
    <x v="0"/>
    <x v="0"/>
    <n v="1"/>
    <n v="0"/>
    <n v="0"/>
    <n v="16"/>
    <n v="0"/>
    <n v="347379.47"/>
    <x v="0"/>
    <x v="0"/>
    <n v="0"/>
    <x v="0"/>
    <x v="0"/>
    <n v="0"/>
    <n v="16"/>
    <n v="0"/>
    <n v="-347395.47"/>
    <n v="1.3155988622383021"/>
    <x v="0"/>
    <n v="1"/>
    <n v="0"/>
    <n v="1.315617986340927"/>
    <x v="0"/>
    <x v="0"/>
    <n v="0"/>
    <x v="0"/>
    <x v="0"/>
    <n v="0"/>
    <n v="1"/>
    <n v="0"/>
    <n v="23469260.829999998"/>
    <n v="11734630.414999999"/>
    <n v="4.4259030036098497E-2"/>
    <n v="72527.50999999998"/>
    <n v="0.59674294622826585"/>
    <n v="2.2034064206188302E-2"/>
    <n v="3223905.3899999997"/>
    <n v="1611952.6949999998"/>
    <n v="0.22632411058439889"/>
    <n v="3.1089497248559049E-2"/>
    <n v="1.1934836855781854"/>
    <n v="29247.229999999981"/>
    <n v="0.2177277044721215"/>
    <n v="2.9908633471009902E-2"/>
    <n v="0"/>
    <n v="0"/>
    <n v="0"/>
    <n v="0"/>
    <n v="0"/>
    <n v="0"/>
    <n v="0"/>
    <n v="0"/>
    <n v="0"/>
    <n v="0"/>
    <n v="0"/>
    <n v="0"/>
    <n v="152019.87"/>
    <n v="8827030.4299999997"/>
    <n v="18216787.59"/>
    <n v="9108393.794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0028102441084672"/>
    <x v="0"/>
    <x v="0"/>
    <n v="0"/>
    <x v="0"/>
    <x v="0"/>
    <n v="0"/>
    <n v="0"/>
    <n v="0"/>
    <n v="0"/>
    <n v="0"/>
    <n v="0"/>
    <n v="0"/>
    <n v="0"/>
    <n v="0"/>
    <n v="0"/>
    <n v="154822.6"/>
    <n v="8827030.4299999997"/>
    <n v="18216787.59"/>
    <n v="9108393.7949999999"/>
    <n v="0.20397352615780268"/>
    <n v="5339156.8599999994"/>
    <n v="1922068.91"/>
    <n v="0.35999483821121525"/>
    <n v="-347395.47"/>
    <x v="0"/>
    <n v="-83336.659999999974"/>
    <n v="0"/>
    <n v="0.16524396805484157"/>
    <n v="759.56"/>
    <n v="1597234.0799999998"/>
    <n v="1627636.0599999998"/>
    <n v="0.13759730285503932"/>
    <n v="759331.22"/>
    <n v="1.0641924386005717"/>
    <n v="0.12929738820168818"/>
    <n v="347395.47"/>
    <n v="1684156.3499999999"/>
    <n v="0.20627269552497307"/>
    <x v="0"/>
    <x v="0"/>
    <x v="0"/>
    <x v="0"/>
    <x v="0"/>
    <x v="0"/>
    <n v="412651.36"/>
    <n v="9081579.3299999982"/>
    <n v="9494230.6899999976"/>
    <n v="1613194.63"/>
    <x v="0"/>
    <n v="1613194.63"/>
    <n v="0.16991314859234796"/>
    <n v="7617271.4800000004"/>
    <n v="-3417087.9499999993"/>
    <x v="0"/>
    <n v="309213.19"/>
    <n v="5.1679349124789917"/>
    <n v="101856.13999999998"/>
    <n v="101867.47999999998"/>
    <n v="72527.50999999998"/>
    <n v="29247.229999999981"/>
    <n v="29642.41999999998"/>
    <n v="30401.979999999981"/>
    <n v="30401.979999999981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x v="0"/>
    <x v="0"/>
    <n v="0"/>
    <n v="0"/>
    <n v="569126.81000000006"/>
    <n v="851207.08"/>
    <n v="1123577.04"/>
    <n v="1831698.01"/>
    <n v="4451421.49"/>
    <n v="15533.72"/>
    <n v="22950.06"/>
    <n v="18754.25"/>
    <n v="34918.46"/>
    <n v="35699.54"/>
    <n v="0"/>
    <n v="11938.1"/>
    <n v="22804.26"/>
    <n v="30187.53"/>
    <n v="71256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16"/>
    <n v="0"/>
    <n v="0"/>
    <n v="0"/>
    <n v="8827030.4299999997"/>
    <n v="127856.03"/>
    <n v="136186.78"/>
    <x v="0"/>
    <x v="0"/>
    <x v="0"/>
    <x v="0"/>
    <x v="0"/>
    <x v="0"/>
    <n v="0"/>
    <n v="0"/>
    <n v="0"/>
    <x v="0"/>
    <x v="0"/>
    <x v="0"/>
    <x v="0"/>
    <x v="0"/>
    <x v="0"/>
    <n v="8827030.4299999997"/>
    <n v="127856.03"/>
    <n v="136202.78"/>
    <x v="0"/>
    <x v="0"/>
    <x v="0"/>
    <x v="0"/>
    <x v="0"/>
    <x v="0"/>
    <x v="0"/>
    <x v="0"/>
    <x v="0"/>
    <x v="0"/>
    <x v="0"/>
    <x v="0"/>
  </r>
  <r>
    <s v="1891744214001"/>
    <x v="80"/>
    <x v="1"/>
    <x v="0"/>
    <x v="1"/>
    <x v="0"/>
    <x v="0"/>
    <x v="0"/>
    <x v="0"/>
    <x v="0"/>
    <n v="8938177.9299999997"/>
    <n v="-372797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9623.16"/>
    <x v="0"/>
    <n v="0"/>
    <x v="0"/>
    <n v="54741.599999999999"/>
    <n v="96962.18"/>
    <x v="0"/>
    <n v="0"/>
    <n v="0"/>
    <n v="303069.55"/>
    <n v="298352.02"/>
    <x v="0"/>
    <n v="0"/>
    <x v="0"/>
    <n v="3543.52"/>
    <n v="414.45"/>
    <n v="759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21776.68"/>
    <n v="271326.94"/>
    <n v="303069.55"/>
    <n v="31742.609999999986"/>
    <n v="1653519.29"/>
    <n v="374534.84"/>
    <n v="4.4148610847524887"/>
    <n v="11691822.24"/>
    <n v="799014.77999999991"/>
    <n v="6.8339627784145984E-2"/>
    <n v="10892807.460000001"/>
    <n v="0.93166037221585407"/>
    <n v="9885976.2199999988"/>
    <n v="1.1018443922577028"/>
    <x v="0"/>
    <x v="0"/>
    <n v="16"/>
    <n v="0"/>
    <n v="0"/>
    <x v="0"/>
    <n v="400045.78"/>
    <x v="0"/>
    <x v="0"/>
    <x v="0"/>
    <n v="16"/>
    <n v="0"/>
    <n v="400061.78"/>
    <n v="0"/>
    <n v="16"/>
    <n v="0"/>
    <n v="9310959.0299999975"/>
    <x v="0"/>
    <x v="0"/>
    <n v="0"/>
    <x v="0"/>
    <x v="0"/>
    <n v="0"/>
    <n v="16"/>
    <n v="0"/>
    <n v="9310975.0299999993"/>
    <n v="4.2966690245758297E-2"/>
    <x v="0"/>
    <n v="1"/>
    <n v="0"/>
    <n v="4.2965045674784819E-2"/>
    <x v="0"/>
    <x v="0"/>
    <n v="0"/>
    <x v="0"/>
    <x v="0"/>
    <x v="0"/>
    <n v="1"/>
    <n v="0"/>
    <n v="0"/>
    <n v="16"/>
    <n v="0"/>
    <n v="372781.1"/>
    <x v="0"/>
    <x v="0"/>
    <n v="0"/>
    <x v="0"/>
    <x v="0"/>
    <n v="0"/>
    <n v="16"/>
    <n v="0"/>
    <n v="-372797.1"/>
    <n v="0.93184882594883212"/>
    <x v="0"/>
    <n v="1"/>
    <n v="0"/>
    <n v="0.93184610021383041"/>
    <x v="0"/>
    <x v="0"/>
    <n v="0"/>
    <x v="0"/>
    <x v="0"/>
    <n v="0"/>
    <n v="1"/>
    <n v="0"/>
    <n v="35161083.07"/>
    <n v="11720361.023333333"/>
    <n v="4.9637812251839712E-2"/>
    <n v="127530.78"/>
    <n v="0.76030413991038082"/>
    <n v="2.0573473762450851E-2"/>
    <n v="4845682.0699999994"/>
    <n v="1615227.3566666665"/>
    <n v="0.117912601723786"/>
    <n v="1.624998237006809E-2"/>
    <n v="1.2278036711583822"/>
    <n v="30568.600000000006"/>
    <n v="0.11355156860301407"/>
    <n v="1.5648971873379779E-2"/>
    <n v="0"/>
    <n v="0"/>
    <n v="0"/>
    <n v="0"/>
    <n v="0"/>
    <n v="0"/>
    <n v="0"/>
    <n v="0"/>
    <n v="0"/>
    <n v="0"/>
    <n v="0"/>
    <n v="0"/>
    <n v="278158.39"/>
    <n v="8910913.25"/>
    <n v="27127700.84"/>
    <n v="9042566.946666667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18456599213956829"/>
    <x v="0"/>
    <x v="0"/>
    <n v="0"/>
    <x v="0"/>
    <x v="0"/>
    <n v="0"/>
    <n v="0"/>
    <n v="0"/>
    <n v="0"/>
    <n v="0"/>
    <n v="0"/>
    <n v="0"/>
    <n v="0"/>
    <n v="0"/>
    <n v="0"/>
    <n v="283717.44"/>
    <n v="8910913.25"/>
    <n v="27127700.84"/>
    <n v="9042566.9466666672"/>
    <n v="0.18825457970510412"/>
    <n v="5171914.8900000006"/>
    <n v="1603906.8"/>
    <n v="0.31011856036169222"/>
    <n v="-372797.1"/>
    <x v="0"/>
    <n v="27264.680000000051"/>
    <n v="1.6488879304214259E-2"/>
    <n v="0.2466811768436577"/>
    <n v="759.56"/>
    <n v="1621017.1199999999"/>
    <n v="1652759.73"/>
    <n v="0.14136031972377985"/>
    <n v="799014.78000000014"/>
    <n v="1.0683396277841459"/>
    <n v="0.13231777240817766"/>
    <n v="372797.1"/>
    <n v="1709280.02"/>
    <n v="0.21810182979849022"/>
    <x v="0"/>
    <x v="0"/>
    <x v="0"/>
    <x v="0"/>
    <x v="0"/>
    <x v="0"/>
    <n v="407423.45"/>
    <n v="9273068.5399999972"/>
    <n v="9680491.9899999965"/>
    <n v="1637647.9850000001"/>
    <x v="0"/>
    <n v="1637647.9850000001"/>
    <n v="0.16916991271638879"/>
    <n v="7583439.6399999997"/>
    <n v="-3568008.0900000008"/>
    <x v="0"/>
    <n v="315281.09000000003"/>
    <n v="5.1439072352864548"/>
    <n v="178728.86000000002"/>
    <n v="182272.38"/>
    <n v="127530.78"/>
    <n v="30568.600000000006"/>
    <n v="30983.050000000007"/>
    <n v="31742.610000000008"/>
    <n v="31742.610000000008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x v="0"/>
    <x v="0"/>
    <n v="0"/>
    <n v="0"/>
    <n v="542088.9"/>
    <n v="949728.43"/>
    <n v="1088763.94"/>
    <n v="1876165.57"/>
    <n v="4454166.41"/>
    <n v="21839.75"/>
    <n v="33222.620000000003"/>
    <n v="26247.65"/>
    <n v="42798.69"/>
    <n v="89136.33"/>
    <n v="0"/>
    <n v="53146.96"/>
    <n v="24675.41"/>
    <n v="32660.51"/>
    <n v="76317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16"/>
    <n v="0"/>
    <n v="0"/>
    <n v="0"/>
    <n v="8910913.25"/>
    <n v="213245.04"/>
    <n v="186800.74"/>
    <x v="0"/>
    <x v="0"/>
    <x v="0"/>
    <x v="0"/>
    <x v="0"/>
    <x v="0"/>
    <n v="0"/>
    <n v="0"/>
    <n v="0"/>
    <x v="0"/>
    <x v="0"/>
    <x v="0"/>
    <x v="0"/>
    <x v="0"/>
    <x v="0"/>
    <n v="8910913.25"/>
    <n v="213245.04"/>
    <n v="186816.74"/>
    <x v="0"/>
    <x v="0"/>
    <x v="0"/>
    <x v="0"/>
    <x v="0"/>
    <x v="0"/>
    <x v="0"/>
    <x v="0"/>
    <x v="0"/>
    <x v="0"/>
    <x v="0"/>
    <x v="0"/>
  </r>
  <r>
    <s v="1891744214001"/>
    <x v="80"/>
    <x v="2"/>
    <x v="0"/>
    <x v="2"/>
    <x v="0"/>
    <x v="0"/>
    <x v="0"/>
    <x v="0"/>
    <x v="0"/>
    <n v="9181165.1199999992"/>
    <n v="-347753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7592.06"/>
    <x v="0"/>
    <n v="0"/>
    <x v="0"/>
    <n v="54745.279999999999"/>
    <n v="160787.32"/>
    <x v="0"/>
    <n v="0"/>
    <n v="0"/>
    <n v="502440.91"/>
    <n v="481565.45"/>
    <x v="0"/>
    <n v="0"/>
    <x v="0"/>
    <n v="8626.66"/>
    <n v="424.45"/>
    <n v="11824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60977.02"/>
    <n v="403124.66"/>
    <n v="502440.91"/>
    <n v="99316.25"/>
    <n v="1760293.27"/>
    <n v="274195.03000000003"/>
    <n v="6.4198584124591891"/>
    <n v="11907607.189999999"/>
    <n v="713445.29000000015"/>
    <n v="5.9915084417560487E-2"/>
    <n v="11194161.899999999"/>
    <n v="0.94008491558243945"/>
    <n v="9982254.4700000007"/>
    <n v="1.1214061847092942"/>
    <x v="0"/>
    <x v="0"/>
    <n v="16"/>
    <n v="0"/>
    <n v="0"/>
    <x v="0"/>
    <n v="287135.21000000002"/>
    <x v="0"/>
    <x v="0"/>
    <x v="0"/>
    <n v="16"/>
    <n v="0"/>
    <n v="287151.21000000002"/>
    <n v="0"/>
    <n v="16"/>
    <n v="0"/>
    <n v="9528902.2399999984"/>
    <x v="0"/>
    <x v="0"/>
    <n v="0"/>
    <x v="0"/>
    <x v="0"/>
    <n v="0"/>
    <n v="16"/>
    <n v="0"/>
    <n v="9528918.2399999984"/>
    <n v="3.0134712332257362E-2"/>
    <x v="0"/>
    <n v="1"/>
    <n v="0"/>
    <n v="3.013308382939188E-2"/>
    <x v="0"/>
    <x v="0"/>
    <n v="0"/>
    <x v="0"/>
    <x v="0"/>
    <x v="0"/>
    <n v="1"/>
    <n v="0"/>
    <n v="0"/>
    <n v="16"/>
    <n v="0"/>
    <n v="347737.12"/>
    <x v="0"/>
    <x v="0"/>
    <n v="0"/>
    <x v="0"/>
    <x v="0"/>
    <n v="0"/>
    <n v="16"/>
    <n v="0"/>
    <n v="-347753.12"/>
    <n v="1.2110452886477476"/>
    <x v="0"/>
    <n v="1"/>
    <n v="0"/>
    <n v="1.2110570486984162"/>
    <x v="0"/>
    <x v="0"/>
    <n v="0"/>
    <x v="0"/>
    <x v="0"/>
    <n v="0"/>
    <n v="1"/>
    <n v="0"/>
    <n v="47068690.259999998"/>
    <n v="11767172.564999999"/>
    <n v="5.465622913638303E-2"/>
    <n v="247854.77"/>
    <n v="0.648715858887848"/>
    <n v="2.1373600039492579E-2"/>
    <n v="6506659.0899999999"/>
    <n v="1626664.7725"/>
    <n v="0.24422057126708929"/>
    <n v="3.3760446513856332E-2"/>
    <n v="1.2133517006824097"/>
    <n v="87067.449999999983"/>
    <n v="0.21410053619391325"/>
    <n v="2.9596727512595958E-2"/>
    <n v="0"/>
    <n v="0"/>
    <n v="0"/>
    <n v="0"/>
    <n v="0"/>
    <n v="0"/>
    <n v="0"/>
    <n v="0"/>
    <n v="0"/>
    <n v="0"/>
    <n v="0"/>
    <n v="0"/>
    <n v="444788.35"/>
    <n v="9241767.0299999993"/>
    <n v="36369467.869999997"/>
    <n v="9092366.9674999993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19567549422053171"/>
    <x v="0"/>
    <x v="0"/>
    <n v="0"/>
    <x v="0"/>
    <x v="0"/>
    <n v="0"/>
    <n v="0"/>
    <n v="0"/>
    <n v="0"/>
    <n v="0"/>
    <n v="0"/>
    <n v="0"/>
    <n v="0"/>
    <n v="0"/>
    <n v="0"/>
    <n v="461119.09"/>
    <n v="9241767.0299999993"/>
    <n v="36369467.869999997"/>
    <n v="9092366.9674999993"/>
    <n v="0.20285986768824288"/>
    <n v="5244464.8100000005"/>
    <n v="1683820.19"/>
    <n v="0.32106616232591323"/>
    <n v="-347753.12"/>
    <x v="0"/>
    <n v="-60601.909999999974"/>
    <n v="0"/>
    <n v="0.17288090475809234"/>
    <n v="11824.35"/>
    <n v="1649152.67"/>
    <n v="1748468.92"/>
    <n v="0.14683629482406532"/>
    <n v="713445.29000000015"/>
    <n v="1.0599150844175604"/>
    <n v="0.13853590441611094"/>
    <n v="347753.12"/>
    <n v="1762289.92"/>
    <n v="0.19733025539861229"/>
    <x v="0"/>
    <x v="0"/>
    <x v="0"/>
    <x v="0"/>
    <x v="0"/>
    <x v="0"/>
    <n v="360104.08500000002"/>
    <n v="9503578.8299999982"/>
    <n v="9863682.9149999991"/>
    <n v="1710635.145"/>
    <x v="0"/>
    <n v="1710635.145"/>
    <n v="0.17342762938968626"/>
    <n v="7853385.1600000001"/>
    <n v="-3560644.6200000006"/>
    <x v="0"/>
    <n v="321353.63"/>
    <n v="5.1686891478400288"/>
    <n v="293973.39"/>
    <n v="302600.05"/>
    <n v="247854.77"/>
    <n v="87067.449999999983"/>
    <n v="87491.89999999998"/>
    <n v="99316.249999999985"/>
    <n v="99316.249999999985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x v="0"/>
    <x v="0"/>
    <n v="0"/>
    <n v="0"/>
    <n v="524401.32999999996"/>
    <n v="1101675.77"/>
    <n v="990747.42"/>
    <n v="1923129.38"/>
    <n v="4701813.13"/>
    <n v="21720.29"/>
    <n v="31539.26"/>
    <n v="26606.29"/>
    <n v="39886.71"/>
    <n v="47402.52"/>
    <n v="0"/>
    <n v="13450.79"/>
    <n v="24989.91"/>
    <n v="24813.59"/>
    <n v="56725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16"/>
    <n v="0"/>
    <n v="0"/>
    <n v="0"/>
    <n v="9241767.0300000012"/>
    <n v="167155.06999999998"/>
    <n v="119980.13999999998"/>
    <x v="0"/>
    <x v="0"/>
    <x v="0"/>
    <x v="0"/>
    <x v="0"/>
    <x v="0"/>
    <n v="0"/>
    <n v="0"/>
    <n v="0"/>
    <x v="0"/>
    <x v="0"/>
    <x v="0"/>
    <x v="0"/>
    <x v="0"/>
    <x v="0"/>
    <n v="9241767.0300000012"/>
    <n v="167155.06999999998"/>
    <n v="119996.13999999998"/>
    <x v="0"/>
    <x v="0"/>
    <x v="0"/>
    <x v="0"/>
    <x v="0"/>
    <x v="0"/>
    <x v="0"/>
    <x v="0"/>
    <x v="0"/>
    <x v="0"/>
    <x v="0"/>
    <x v="0"/>
  </r>
  <r>
    <s v="1891744214001"/>
    <x v="80"/>
    <x v="3"/>
    <x v="0"/>
    <x v="3"/>
    <x v="0"/>
    <x v="0"/>
    <x v="0"/>
    <x v="0"/>
    <x v="0"/>
    <n v="9123779.6999999993"/>
    <n v="-362994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1073.7"/>
    <x v="0"/>
    <n v="0"/>
    <x v="0"/>
    <n v="69986.52"/>
    <n v="235652.55"/>
    <x v="0"/>
    <n v="0"/>
    <n v="0"/>
    <n v="669766.74"/>
    <n v="644168.87"/>
    <x v="0"/>
    <n v="0"/>
    <x v="0"/>
    <n v="12064.12"/>
    <n v="847.39"/>
    <n v="12686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682172.12"/>
    <n v="556712.77"/>
    <n v="669766.74"/>
    <n v="113053.96999999997"/>
    <n v="1795226.09"/>
    <n v="257283.23"/>
    <n v="6.9776257473135734"/>
    <n v="12790852.65"/>
    <n v="775628.70000000019"/>
    <n v="6.0639327277372722E-2"/>
    <n v="12015223.949999999"/>
    <n v="0.93936067272262724"/>
    <n v="10867749.48"/>
    <n v="1.1055852890344688"/>
    <x v="0"/>
    <x v="0"/>
    <n v="16"/>
    <n v="0"/>
    <n v="0"/>
    <x v="0"/>
    <n v="285317.12"/>
    <x v="0"/>
    <x v="0"/>
    <x v="0"/>
    <n v="16"/>
    <n v="0"/>
    <n v="285333.12"/>
    <n v="0"/>
    <n v="16"/>
    <n v="0"/>
    <n v="9486758.0599999987"/>
    <x v="0"/>
    <x v="0"/>
    <n v="0"/>
    <x v="0"/>
    <x v="0"/>
    <n v="0"/>
    <n v="16"/>
    <n v="0"/>
    <n v="9486774.0599999987"/>
    <n v="3.007693850358233E-2"/>
    <x v="0"/>
    <n v="1"/>
    <n v="0"/>
    <n v="3.0075302668781251E-2"/>
    <x v="0"/>
    <x v="0"/>
    <n v="0"/>
    <x v="0"/>
    <x v="0"/>
    <x v="0"/>
    <n v="1"/>
    <n v="0"/>
    <n v="0"/>
    <n v="16"/>
    <n v="0"/>
    <n v="362978.36"/>
    <x v="0"/>
    <x v="0"/>
    <n v="0"/>
    <x v="0"/>
    <x v="0"/>
    <n v="0"/>
    <n v="16"/>
    <n v="0"/>
    <n v="-362994.36"/>
    <n v="1.2721774464878104"/>
    <x v="0"/>
    <n v="1"/>
    <n v="0"/>
    <n v="1.2721927096418189"/>
    <x v="0"/>
    <x v="0"/>
    <n v="0"/>
    <x v="0"/>
    <x v="0"/>
    <n v="0"/>
    <n v="1"/>
    <n v="0"/>
    <n v="59859542.909999996"/>
    <n v="11971908.581999999"/>
    <n v="5.9051373902313679E-2"/>
    <n v="335172.76999999996"/>
    <n v="0.70307784847796562"/>
    <n v="2.1774051999689761E-2"/>
    <n v="8188831.21"/>
    <n v="1637766.2420000001"/>
    <n v="0.20708810653333756"/>
    <n v="2.8329811214056259E-2"/>
    <n v="1.1748561325795854"/>
    <n v="99520.219999999972"/>
    <n v="0.18229748076587837"/>
    <n v="2.4938434666039119E-2"/>
    <n v="0"/>
    <n v="0"/>
    <n v="0"/>
    <n v="0"/>
    <n v="0"/>
    <n v="0"/>
    <n v="0"/>
    <n v="0"/>
    <n v="0"/>
    <n v="0"/>
    <n v="0"/>
    <n v="0"/>
    <n v="595536.11"/>
    <n v="9201440.9399999995"/>
    <n v="45570908.809999995"/>
    <n v="9114181.7619999982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1960250932726571"/>
    <x v="0"/>
    <x v="0"/>
    <n v="0"/>
    <x v="0"/>
    <x v="0"/>
    <n v="0"/>
    <n v="0"/>
    <n v="0"/>
    <n v="0"/>
    <n v="0"/>
    <n v="0"/>
    <n v="0"/>
    <n v="0"/>
    <n v="0"/>
    <n v="0"/>
    <n v="616419.78"/>
    <n v="9201440.9399999995"/>
    <n v="45570908.809999995"/>
    <n v="9114181.7619999982"/>
    <n v="0.20289910694014973"/>
    <n v="5235813.4800000004"/>
    <n v="2341619.9500000002"/>
    <n v="0.44723135362721134"/>
    <n v="-362994.36"/>
    <x v="0"/>
    <n v="-77661.239999999991"/>
    <n v="0"/>
    <n v="0.16962183394170149"/>
    <n v="12686.36"/>
    <n v="1669485.76"/>
    <n v="1782539.73"/>
    <n v="0.13936050854279836"/>
    <n v="775628.7000000003"/>
    <n v="1.0606393272773726"/>
    <n v="0.13139292967811436"/>
    <n v="362994.36"/>
    <n v="1797222.7399999998"/>
    <n v="0.20197516530421825"/>
    <x v="0"/>
    <x v="0"/>
    <x v="0"/>
    <x v="0"/>
    <x v="0"/>
    <x v="0"/>
    <n v="501445.88"/>
    <n v="9446306.6699999981"/>
    <n v="9947752.5499999989"/>
    <n v="1738699.105"/>
    <x v="0"/>
    <n v="1738699.105"/>
    <n v="0.1747831076678722"/>
    <n v="8074838.9500000002"/>
    <n v="-2894193.5300000003"/>
    <x v="0"/>
    <n v="325211.99"/>
    <n v="5.1725402867219019"/>
    <n v="393095.17"/>
    <n v="405159.29"/>
    <n v="335172.76999999996"/>
    <n v="99520.219999999972"/>
    <n v="100367.60999999997"/>
    <n v="113053.96999999997"/>
    <n v="113053.96999999997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x v="0"/>
    <x v="0"/>
    <n v="0"/>
    <n v="0"/>
    <n v="600776.93999999994"/>
    <n v="998188.28"/>
    <n v="1016626.63"/>
    <n v="1913664.32"/>
    <n v="4672184.7699999996"/>
    <n v="21178.33"/>
    <n v="31811.05"/>
    <n v="27269.95"/>
    <n v="36368.53"/>
    <n v="46174.23"/>
    <n v="0"/>
    <n v="14705.64"/>
    <n v="23382.01"/>
    <n v="25254.080000000002"/>
    <n v="59173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16"/>
    <n v="0"/>
    <n v="0"/>
    <n v="0"/>
    <n v="9201440.9399999995"/>
    <n v="162802.09"/>
    <n v="122515.03"/>
    <x v="0"/>
    <x v="0"/>
    <x v="0"/>
    <x v="0"/>
    <x v="0"/>
    <x v="0"/>
    <n v="0"/>
    <n v="0"/>
    <n v="0"/>
    <x v="0"/>
    <x v="0"/>
    <x v="0"/>
    <x v="0"/>
    <x v="0"/>
    <x v="0"/>
    <n v="9201440.9399999995"/>
    <n v="162802.09"/>
    <n v="122531.03"/>
    <x v="0"/>
    <x v="0"/>
    <x v="0"/>
    <x v="0"/>
    <x v="0"/>
    <x v="0"/>
    <x v="0"/>
    <x v="0"/>
    <x v="0"/>
    <x v="0"/>
    <x v="0"/>
    <x v="0"/>
  </r>
  <r>
    <s v="1891745571001"/>
    <x v="81"/>
    <x v="0"/>
    <x v="0"/>
    <x v="0"/>
    <x v="0"/>
    <x v="0"/>
    <x v="0"/>
    <x v="0"/>
    <x v="0"/>
    <n v="5772103.1500000004"/>
    <n v="-453802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027.34"/>
    <x v="0"/>
    <n v="0"/>
    <x v="0"/>
    <n v="3.51"/>
    <n v="61727.39"/>
    <x v="0"/>
    <n v="0"/>
    <n v="0"/>
    <n v="110981.92"/>
    <n v="106927.8"/>
    <x v="0"/>
    <n v="476.85"/>
    <x v="0"/>
    <n v="53.89"/>
    <n v="0"/>
    <n v="35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49089.71"/>
    <n v="108758.24"/>
    <n v="110981.92"/>
    <n v="2223.679999999993"/>
    <n v="1151313.3899999999"/>
    <n v="606261.12"/>
    <n v="1.8990388003109946"/>
    <n v="8186102"/>
    <n v="667177.94000000018"/>
    <n v="8.1501298175859549E-2"/>
    <n v="7518924.0599999996"/>
    <n v="0.9184987018241404"/>
    <n v="6844532.5300000003"/>
    <n v="1.0985299619870459"/>
    <x v="0"/>
    <x v="0"/>
    <n v="0"/>
    <n v="0"/>
    <n v="0"/>
    <x v="0"/>
    <n v="448806.32"/>
    <x v="0"/>
    <x v="0"/>
    <x v="0"/>
    <n v="0"/>
    <n v="0"/>
    <n v="448806.32"/>
    <n v="0"/>
    <n v="0"/>
    <n v="0"/>
    <n v="6225905.3300000001"/>
    <x v="0"/>
    <x v="0"/>
    <n v="0"/>
    <x v="0"/>
    <x v="0"/>
    <n v="0"/>
    <n v="0"/>
    <n v="0"/>
    <n v="6225905.3300000001"/>
    <n v="7.2086916875750182E-2"/>
    <x v="0"/>
    <n v="0"/>
    <n v="0"/>
    <n v="7.2086916875750182E-2"/>
    <x v="0"/>
    <x v="0"/>
    <n v="0"/>
    <x v="0"/>
    <x v="0"/>
    <x v="0"/>
    <n v="0"/>
    <n v="0"/>
    <n v="0"/>
    <n v="0"/>
    <n v="0"/>
    <n v="453802.17999999993"/>
    <x v="0"/>
    <x v="0"/>
    <n v="0"/>
    <x v="0"/>
    <x v="0"/>
    <n v="0"/>
    <n v="0"/>
    <n v="0"/>
    <n v="-453802.18"/>
    <n v="1.0111314386125401"/>
    <x v="0"/>
    <n v="0"/>
    <n v="0"/>
    <n v="1.0111314386125398"/>
    <x v="0"/>
    <x v="0"/>
    <n v="0"/>
    <x v="0"/>
    <x v="0"/>
    <n v="0"/>
    <n v="0"/>
    <n v="0"/>
    <n v="15601123.690000001"/>
    <n v="7800561.8450000007"/>
    <n v="9.4958375398919728E-2"/>
    <n v="60427.69"/>
    <n v="1.0215083515520782"/>
    <n v="5.5408470388199307E-2"/>
    <n v="2278179.1399999997"/>
    <n v="1139089.5699999998"/>
    <n v="2.3425866325858979E-2"/>
    <n v="3.42079974881603E-3"/>
    <n v="0.94034529983313697"/>
    <n v="-1299.6999999999971"/>
    <n v="-1.369198736496197E-2"/>
    <n v="-1.9993944423371199E-3"/>
    <n v="0"/>
    <n v="0"/>
    <n v="0"/>
    <n v="0"/>
    <n v="0"/>
    <n v="0"/>
    <n v="0"/>
    <n v="0"/>
    <n v="0"/>
    <n v="0"/>
    <n v="0"/>
    <n v="0"/>
    <n v="101047.82"/>
    <n v="5777099.0099999998"/>
    <n v="11365432.449999999"/>
    <n v="5682716.224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133792700514445"/>
    <x v="0"/>
    <x v="0"/>
    <n v="0"/>
    <x v="0"/>
    <x v="0"/>
    <n v="22.2"/>
    <n v="11591.02"/>
    <n v="11591.02"/>
    <n v="5795.51"/>
    <n v="4.5966618986077151E-2"/>
    <n v="708.14"/>
    <n v="34065"/>
    <n v="68428.97"/>
    <n v="34214.485000000001"/>
    <n v="0.24836498342734076"/>
    <n v="102093.13"/>
    <n v="5777099.0099999998"/>
    <n v="11365432.449999999"/>
    <n v="5682716.2249999996"/>
    <n v="0.21558661588807387"/>
    <n v="4644826.5999999996"/>
    <n v="1159590.05"/>
    <n v="0.2496519568674534"/>
    <n v="-453802.18"/>
    <x v="0"/>
    <n v="-4995.859999999986"/>
    <n v="0"/>
    <n v="0.39057552782367183"/>
    <n v="3523.38"/>
    <n v="1145566.33"/>
    <n v="1147790.01"/>
    <n v="0.14021203376161206"/>
    <n v="667177.94000000029"/>
    <n v="1.0815012981758596"/>
    <n v="0.12964573782583905"/>
    <n v="453802.18"/>
    <n v="1305037.1299999999"/>
    <n v="0.34773124041306014"/>
    <x v="0"/>
    <x v="0"/>
    <x v="0"/>
    <x v="0"/>
    <x v="0"/>
    <x v="0"/>
    <n v="320904.96500000003"/>
    <n v="6384702.0199999996"/>
    <n v="6705606.9849999994"/>
    <n v="1150201.55"/>
    <x v="0"/>
    <n v="1150201.55"/>
    <n v="0.17152832734947412"/>
    <n v="6800086"/>
    <n v="-3485236.55"/>
    <x v="0"/>
    <n v="379537.96"/>
    <n v="3.0276015342444267"/>
    <n v="59900.460000000006"/>
    <n v="60431.200000000004"/>
    <n v="60427.69"/>
    <n v="-1299.6999999999971"/>
    <n v="-1299.6999999999971"/>
    <n v="2223.680000000003"/>
    <n v="2223.680000000003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07972.93"/>
    <n v="705769.23"/>
    <n v="984635.74"/>
    <n v="1246965.1499999999"/>
    <n v="2431755.96"/>
    <n v="29841.46"/>
    <n v="29347.61"/>
    <n v="33969.230000000003"/>
    <n v="46107.78"/>
    <n v="55868.99"/>
    <n v="231.25"/>
    <n v="32165.59"/>
    <n v="46103.06"/>
    <n v="40579.82"/>
    <n v="134591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5777099.0099999998"/>
    <n v="195135.07"/>
    <n v="253671.25"/>
    <x v="0"/>
    <x v="0"/>
    <x v="0"/>
    <x v="0"/>
    <x v="0"/>
    <x v="0"/>
    <n v="0"/>
    <n v="0"/>
    <n v="0"/>
    <x v="0"/>
    <x v="0"/>
    <x v="0"/>
    <x v="0"/>
    <x v="0"/>
    <x v="0"/>
    <n v="5777099.0099999998"/>
    <n v="195135.07"/>
    <n v="253671.25"/>
    <x v="0"/>
    <x v="0"/>
    <x v="0"/>
    <x v="0"/>
    <x v="0"/>
    <x v="0"/>
    <x v="0"/>
    <x v="0"/>
    <x v="0"/>
    <x v="0"/>
    <x v="0"/>
    <x v="0"/>
  </r>
  <r>
    <s v="1891745571001"/>
    <x v="81"/>
    <x v="1"/>
    <x v="0"/>
    <x v="1"/>
    <x v="0"/>
    <x v="0"/>
    <x v="0"/>
    <x v="0"/>
    <x v="0"/>
    <n v="5975650.4900000002"/>
    <n v="-47176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9933.2"/>
    <x v="0"/>
    <n v="0"/>
    <x v="0"/>
    <n v="714.01"/>
    <n v="125159.75"/>
    <x v="0"/>
    <n v="0"/>
    <n v="0"/>
    <n v="216896.55"/>
    <n v="212120.17"/>
    <x v="0"/>
    <n v="838.28"/>
    <x v="0"/>
    <n v="222.81"/>
    <n v="0"/>
    <n v="3715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68740.67"/>
    <n v="215806.96"/>
    <n v="216896.55"/>
    <n v="1089.5899999999965"/>
    <n v="1169830.26"/>
    <n v="655250.21999999986"/>
    <n v="1.7853183780693738"/>
    <n v="8320000.7699999996"/>
    <n v="704521.14999999991"/>
    <n v="8.4678014999751014E-2"/>
    <n v="7615479.6199999992"/>
    <n v="0.91532198500024897"/>
    <n v="6930874.04"/>
    <n v="1.0987762259202736"/>
    <x v="0"/>
    <x v="0"/>
    <n v="0"/>
    <n v="0"/>
    <n v="0"/>
    <x v="0"/>
    <n v="493494.91"/>
    <x v="0"/>
    <x v="0"/>
    <x v="0"/>
    <n v="0"/>
    <n v="0"/>
    <n v="493494.91"/>
    <n v="0"/>
    <n v="0"/>
    <n v="0"/>
    <n v="6447413.4999999991"/>
    <x v="0"/>
    <x v="0"/>
    <n v="0"/>
    <x v="0"/>
    <x v="0"/>
    <n v="0"/>
    <n v="0"/>
    <n v="0"/>
    <n v="6447413.5"/>
    <n v="7.6541532507570662E-2"/>
    <x v="0"/>
    <n v="0"/>
    <n v="0"/>
    <n v="7.6541532507570675E-2"/>
    <x v="0"/>
    <x v="0"/>
    <n v="0"/>
    <x v="0"/>
    <x v="0"/>
    <x v="0"/>
    <n v="0"/>
    <n v="0"/>
    <n v="0"/>
    <n v="0"/>
    <n v="0"/>
    <n v="471763.00999999995"/>
    <x v="0"/>
    <x v="0"/>
    <n v="0"/>
    <x v="0"/>
    <x v="0"/>
    <n v="0"/>
    <n v="0"/>
    <n v="0"/>
    <n v="-471763.01"/>
    <n v="0.95596327427166383"/>
    <x v="0"/>
    <n v="0"/>
    <n v="0"/>
    <n v="0.95596327427166361"/>
    <x v="0"/>
    <x v="0"/>
    <n v="0"/>
    <x v="0"/>
    <x v="0"/>
    <n v="0"/>
    <n v="0"/>
    <n v="0"/>
    <n v="23921124.460000001"/>
    <n v="7973708.1533333333"/>
    <n v="9.4179331066446034E-2"/>
    <n v="122534.05000000002"/>
    <n v="1.0214283295133066"/>
    <n v="5.1604462075525701E-2"/>
    <n v="3446919.8099999996"/>
    <n v="1148973.2699999998"/>
    <n v="5.6898973811637501E-3"/>
    <n v="8.1988704305249E-4"/>
    <n v="0.95105901336700815"/>
    <n v="-2625.6999999999825"/>
    <n v="-1.371154613544656E-2"/>
    <n v="-1.97576832473032E-3"/>
    <n v="0"/>
    <n v="0"/>
    <n v="0"/>
    <n v="0"/>
    <n v="0"/>
    <n v="0"/>
    <n v="0"/>
    <n v="0"/>
    <n v="0"/>
    <n v="0"/>
    <n v="0"/>
    <n v="0"/>
    <n v="199792.67"/>
    <n v="5953918.5899999999"/>
    <n v="17319351.039999999"/>
    <n v="5773117.013333332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0764450421347891"/>
    <x v="0"/>
    <x v="0"/>
    <n v="0"/>
    <x v="0"/>
    <x v="0"/>
    <n v="377.61"/>
    <n v="34719.019999999997"/>
    <n v="46310.039999999994"/>
    <n v="15436.679999999998"/>
    <n v="0.14677119691539894"/>
    <n v="1258.1500000000001"/>
    <n v="60154.94"/>
    <n v="128583.91"/>
    <n v="42861.303333333337"/>
    <n v="0.17612390228295283"/>
    <n v="202113.05"/>
    <n v="5953918.5899999999"/>
    <n v="17319351.039999999"/>
    <n v="5773117.0133333327"/>
    <n v="0.21005607494170869"/>
    <n v="4807833.33"/>
    <n v="962227"/>
    <n v="0.20013734544329556"/>
    <n v="-471763.01"/>
    <x v="0"/>
    <n v="21731.899999999965"/>
    <n v="1.8576968593717151E-2"/>
    <n v="0.42224500495905565"/>
    <n v="3715.29"/>
    <n v="1165025.3799999999"/>
    <n v="1166114.97"/>
    <n v="0.14015803630748944"/>
    <n v="704521.15000000026"/>
    <n v="1.084678014999751"/>
    <n v="0.12921625991241428"/>
    <n v="471763.01"/>
    <n v="1323554"/>
    <n v="0.35643654131225472"/>
    <x v="0"/>
    <x v="0"/>
    <x v="0"/>
    <x v="0"/>
    <x v="0"/>
    <x v="0"/>
    <n v="373631.53499999997"/>
    <n v="6610510.7000000002"/>
    <n v="6984142.2350000003"/>
    <n v="1169285.4649999999"/>
    <x v="0"/>
    <n v="1169285.4649999999"/>
    <n v="0.16742005326585388"/>
    <n v="6909014.5099999998"/>
    <n v="-3845606.33"/>
    <x v="0"/>
    <n v="383852.68"/>
    <n v="3.0447636056624638"/>
    <n v="122186.97000000002"/>
    <n v="123248.06000000001"/>
    <n v="122534.05000000002"/>
    <n v="-2625.6999999999825"/>
    <n v="-2625.6999999999825"/>
    <n v="1089.5900000000174"/>
    <n v="1089.5900000000174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09454.26"/>
    <n v="853645.41"/>
    <n v="867292.17"/>
    <n v="1252683.6100000001"/>
    <n v="2570843.14"/>
    <n v="22175.37"/>
    <n v="35517.54"/>
    <n v="23491.78"/>
    <n v="41899.960000000006"/>
    <n v="52509.07"/>
    <n v="498.88"/>
    <n v="65828.900000000009"/>
    <n v="62119.61"/>
    <n v="45827.69"/>
    <n v="143626.10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5953918.5899999999"/>
    <n v="175593.72"/>
    <n v="317901.19"/>
    <x v="0"/>
    <x v="0"/>
    <x v="0"/>
    <x v="0"/>
    <x v="0"/>
    <x v="0"/>
    <n v="0"/>
    <n v="0"/>
    <n v="0"/>
    <x v="0"/>
    <x v="0"/>
    <x v="0"/>
    <x v="0"/>
    <x v="0"/>
    <x v="0"/>
    <n v="5953918.5899999999"/>
    <n v="175593.72"/>
    <n v="317901.19"/>
    <x v="0"/>
    <x v="0"/>
    <x v="0"/>
    <x v="0"/>
    <x v="0"/>
    <x v="0"/>
    <x v="0"/>
    <x v="0"/>
    <x v="0"/>
    <x v="0"/>
    <x v="0"/>
    <x v="0"/>
  </r>
  <r>
    <s v="1891745571001"/>
    <x v="81"/>
    <x v="2"/>
    <x v="0"/>
    <x v="2"/>
    <x v="0"/>
    <x v="0"/>
    <x v="0"/>
    <x v="0"/>
    <x v="0"/>
    <n v="6191074.7000000002"/>
    <n v="-526513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7769.9"/>
    <x v="0"/>
    <n v="0"/>
    <x v="0"/>
    <n v="55464.62"/>
    <n v="182103.48"/>
    <x v="0"/>
    <n v="0"/>
    <n v="0"/>
    <n v="388024.4"/>
    <n v="370712.53"/>
    <x v="0"/>
    <n v="1627.43"/>
    <x v="0"/>
    <n v="6527.04"/>
    <n v="0"/>
    <n v="9157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193723.4099999999"/>
    <n v="375338"/>
    <n v="388024.4"/>
    <n v="12686.400000000023"/>
    <n v="1206409.81"/>
    <n v="638231.28"/>
    <n v="1.8902392405461543"/>
    <n v="8666010.3399999999"/>
    <n v="792199.8600000001"/>
    <n v="9.1414598981427037E-2"/>
    <n v="7873810.4799999986"/>
    <n v="0.90858540101857288"/>
    <n v="7275782.3199999994"/>
    <n v="1.0821943447038145"/>
    <x v="0"/>
    <x v="0"/>
    <n v="0"/>
    <n v="0"/>
    <n v="0"/>
    <x v="0"/>
    <n v="489454.96"/>
    <x v="0"/>
    <x v="0"/>
    <x v="0"/>
    <n v="0"/>
    <n v="0"/>
    <n v="489454.96"/>
    <n v="0"/>
    <n v="0"/>
    <n v="0"/>
    <n v="6717588.3199999994"/>
    <x v="0"/>
    <x v="0"/>
    <n v="0"/>
    <x v="0"/>
    <x v="0"/>
    <n v="0"/>
    <n v="0"/>
    <n v="0"/>
    <n v="6717588.3200000003"/>
    <n v="7.2861708203041539E-2"/>
    <x v="0"/>
    <n v="0"/>
    <n v="0"/>
    <n v="7.2861708203041539E-2"/>
    <x v="0"/>
    <x v="0"/>
    <n v="0"/>
    <x v="0"/>
    <x v="0"/>
    <x v="0"/>
    <n v="0"/>
    <n v="0"/>
    <n v="0"/>
    <n v="0"/>
    <n v="0"/>
    <n v="526513.62"/>
    <x v="0"/>
    <x v="0"/>
    <n v="0"/>
    <x v="0"/>
    <x v="0"/>
    <n v="0"/>
    <n v="0"/>
    <n v="0"/>
    <n v="-526513.62"/>
    <n v="1.0757141372109089"/>
    <x v="0"/>
    <n v="0"/>
    <n v="0"/>
    <n v="1.0757141372109089"/>
    <x v="0"/>
    <x v="0"/>
    <n v="0"/>
    <x v="0"/>
    <x v="0"/>
    <n v="0"/>
    <n v="0"/>
    <n v="0"/>
    <n v="32587134.800000001"/>
    <n v="8146783.7000000002"/>
    <n v="8.9411226175060962E-2"/>
    <n v="185632.48000000004"/>
    <n v="0.98098931824861668"/>
    <n v="4.9853823908446233E-2"/>
    <n v="4640643.22"/>
    <n v="1160160.8049999999"/>
    <n v="4.3740143419170333E-2"/>
    <n v="6.2289121533937496E-3"/>
    <n v="0.96107795340783675"/>
    <n v="3529.0000000000291"/>
    <n v="1.2167278828213919E-2"/>
    <n v="1.73270833249201E-3"/>
    <n v="0"/>
    <n v="0"/>
    <n v="0"/>
    <n v="0"/>
    <n v="0"/>
    <n v="0"/>
    <n v="0"/>
    <n v="0"/>
    <n v="0"/>
    <n v="0"/>
    <n v="0"/>
    <n v="0"/>
    <n v="350694.34"/>
    <n v="6228133.3599999994"/>
    <n v="23547484.399999999"/>
    <n v="5886871.0999999996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3828912442129069"/>
    <x v="0"/>
    <x v="0"/>
    <n v="0"/>
    <x v="0"/>
    <x v="0"/>
    <n v="862.11"/>
    <n v="39377.870000000003"/>
    <n v="85687.91"/>
    <n v="21421.977500000001"/>
    <n v="0.16097673522437411"/>
    <n v="2290.29"/>
    <n v="149652.35"/>
    <n v="278236.26"/>
    <n v="69559.065000000002"/>
    <n v="0.13170332292419398"/>
    <n v="354977.82"/>
    <n v="6228133.3599999994"/>
    <n v="23547484.399999999"/>
    <n v="5886871.0999999996"/>
    <n v="0.24119965528037468"/>
    <n v="4744281.38"/>
    <n v="1049128.1200000001"/>
    <n v="0.22113530711367718"/>
    <n v="-526513.62"/>
    <x v="0"/>
    <n v="-37058.659999999974"/>
    <n v="0"/>
    <n v="0.41002375918890627"/>
    <n v="9157.4"/>
    <n v="1184566.01"/>
    <n v="1197252.4100000001"/>
    <n v="0.13815497132213209"/>
    <n v="792199.86000000034"/>
    <n v="1.091414598981427"/>
    <n v="0.12658340052539752"/>
    <n v="526513.62"/>
    <n v="1355680.79"/>
    <n v="0.38837580637253111"/>
    <x v="0"/>
    <x v="0"/>
    <x v="0"/>
    <x v="0"/>
    <x v="0"/>
    <x v="0"/>
    <n v="374587.84499999997"/>
    <n v="6867706.5300000003"/>
    <n v="7242294.375"/>
    <n v="1200066.6100000001"/>
    <x v="0"/>
    <n v="1200066.6100000001"/>
    <n v="0.1657025450584505"/>
    <n v="7264750.0300000003"/>
    <n v="-3695153.26"/>
    <x v="0"/>
    <n v="388253.64"/>
    <n v="3.0745968279911038"/>
    <n v="232942.63000000003"/>
    <n v="241097.10000000003"/>
    <n v="185632.48000000004"/>
    <n v="3529.0000000000291"/>
    <n v="3529.0000000000291"/>
    <n v="12686.400000000029"/>
    <n v="12686.400000000029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476661.37"/>
    <n v="809898.15"/>
    <n v="872852.95"/>
    <n v="1305238.97"/>
    <n v="2763481.9199999995"/>
    <n v="22137.170000000002"/>
    <n v="37290.259999999995"/>
    <n v="20851.3"/>
    <n v="39394.85"/>
    <n v="63908.3"/>
    <n v="485.35"/>
    <n v="13689.91"/>
    <n v="77265.33"/>
    <n v="67001.63"/>
    <n v="147430.85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228133.3599999994"/>
    <n v="183581.88"/>
    <n v="305873.07999999996"/>
    <x v="0"/>
    <x v="0"/>
    <x v="0"/>
    <x v="0"/>
    <x v="0"/>
    <x v="0"/>
    <n v="0"/>
    <n v="0"/>
    <n v="0"/>
    <x v="0"/>
    <x v="0"/>
    <x v="0"/>
    <x v="0"/>
    <x v="0"/>
    <x v="0"/>
    <n v="6228133.3599999994"/>
    <n v="183581.88"/>
    <n v="305873.07999999996"/>
    <x v="0"/>
    <x v="0"/>
    <x v="0"/>
    <x v="0"/>
    <x v="0"/>
    <x v="0"/>
    <x v="0"/>
    <x v="0"/>
    <x v="0"/>
    <x v="0"/>
    <x v="0"/>
    <x v="0"/>
  </r>
  <r>
    <s v="1891745571001"/>
    <x v="81"/>
    <x v="3"/>
    <x v="0"/>
    <x v="3"/>
    <x v="0"/>
    <x v="0"/>
    <x v="0"/>
    <x v="0"/>
    <x v="0"/>
    <n v="6281161.3099999996"/>
    <n v="-532981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8229.52"/>
    <x v="0"/>
    <n v="0"/>
    <x v="0"/>
    <n v="63846.86"/>
    <n v="239190.53"/>
    <x v="0"/>
    <n v="0"/>
    <n v="0"/>
    <n v="512535.64"/>
    <n v="487134.85"/>
    <x v="0"/>
    <n v="2081.3200000000002"/>
    <x v="0"/>
    <n v="13660.01"/>
    <n v="0"/>
    <n v="9659.4599999999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211948.7"/>
    <n v="491266.91"/>
    <n v="512535.64"/>
    <n v="21268.73000000004"/>
    <n v="1233217.43"/>
    <n v="598316.01"/>
    <n v="2.0611473024096414"/>
    <n v="8995043.1099999994"/>
    <n v="695844.00000000012"/>
    <n v="7.7358606455861678E-2"/>
    <n v="8299199.1099999994"/>
    <n v="0.92264139354413832"/>
    <n v="7583173.0799999991"/>
    <n v="1.0944230103211623"/>
    <x v="0"/>
    <x v="0"/>
    <n v="0"/>
    <n v="0"/>
    <n v="0"/>
    <x v="0"/>
    <n v="479254.62"/>
    <x v="0"/>
    <x v="0"/>
    <x v="0"/>
    <n v="0"/>
    <n v="0"/>
    <n v="479254.62"/>
    <n v="0"/>
    <n v="0"/>
    <n v="0"/>
    <n v="6814143.2999999989"/>
    <x v="0"/>
    <x v="0"/>
    <n v="0"/>
    <x v="0"/>
    <x v="0"/>
    <n v="0"/>
    <n v="0"/>
    <n v="0"/>
    <n v="6814143.2999999998"/>
    <n v="7.0332336568266776E-2"/>
    <x v="0"/>
    <n v="0"/>
    <n v="0"/>
    <n v="7.0332336568266776E-2"/>
    <x v="0"/>
    <x v="0"/>
    <n v="0"/>
    <x v="0"/>
    <x v="0"/>
    <x v="0"/>
    <n v="0"/>
    <n v="0"/>
    <n v="0"/>
    <n v="0"/>
    <n v="0"/>
    <n v="532981.99"/>
    <x v="0"/>
    <x v="0"/>
    <n v="0"/>
    <x v="0"/>
    <x v="0"/>
    <n v="0"/>
    <n v="0"/>
    <n v="0"/>
    <n v="-532981.99"/>
    <n v="1.1121061076051808"/>
    <x v="0"/>
    <n v="0"/>
    <n v="0"/>
    <n v="1.1121061076051808"/>
    <x v="0"/>
    <x v="0"/>
    <n v="0"/>
    <x v="0"/>
    <x v="0"/>
    <n v="0"/>
    <n v="0"/>
    <n v="0"/>
    <n v="41582177.909999996"/>
    <n v="8316435.5819999995"/>
    <n v="8.6283550557777894E-2"/>
    <n v="250799.8"/>
    <n v="0.9537110077440254"/>
    <n v="4.8363058432212842E-2"/>
    <n v="5852591.9199999999"/>
    <n v="1170518.3840000001"/>
    <n v="5.4511053283892753E-2"/>
    <n v="7.6723001544197001E-3"/>
    <n v="0.94415376955815533"/>
    <n v="11609.26999999999"/>
    <n v="2.975417599250621E-2"/>
    <n v="4.1878289871421503E-3"/>
    <n v="0"/>
    <n v="0"/>
    <n v="0"/>
    <n v="0"/>
    <n v="0"/>
    <n v="0"/>
    <n v="0"/>
    <n v="0"/>
    <n v="0"/>
    <n v="0"/>
    <n v="0"/>
    <n v="0"/>
    <n v="457619.01"/>
    <n v="6334888.6799999997"/>
    <n v="29882373.079999998"/>
    <n v="5976474.615999999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"/>
    <n v="0"/>
    <n v="0.22971017501264668"/>
    <x v="0"/>
    <x v="0"/>
    <n v="0"/>
    <x v="0"/>
    <x v="0"/>
    <n v="1573.1"/>
    <n v="112989.04"/>
    <n v="198676.95"/>
    <n v="39735.39"/>
    <n v="0.11876818121075444"/>
    <n v="4539.3900000000003"/>
    <n v="172897.68"/>
    <n v="451133.94"/>
    <n v="90226.788"/>
    <n v="0.15093266979646888"/>
    <n v="464949.4"/>
    <n v="6334888.6799999997"/>
    <n v="29882373.079999998"/>
    <n v="5976474.6159999995"/>
    <n v="0.2333897974343877"/>
    <n v="4928321.93"/>
    <n v="1310300.31"/>
    <n v="0.26587149309866615"/>
    <n v="-532981.99"/>
    <x v="0"/>
    <n v="-53727.369999999995"/>
    <n v="0"/>
    <n v="0.39544134170035417"/>
    <n v="9659.4599999999991"/>
    <n v="1202289.24"/>
    <n v="1223557.97"/>
    <n v="0.13602580388300106"/>
    <n v="695844.00000000035"/>
    <n v="1.0773586064558618"/>
    <n v="0.12625861349033915"/>
    <n v="532981.99"/>
    <n v="1382488.41"/>
    <n v="0.38552365874806865"/>
    <x v="0"/>
    <x v="0"/>
    <x v="0"/>
    <x v="0"/>
    <x v="0"/>
    <x v="0"/>
    <n v="375098.11"/>
    <n v="6934546.5800000001"/>
    <n v="7309644.6900000004"/>
    <n v="1222583.0649999999"/>
    <x v="0"/>
    <n v="1222583.0649999999"/>
    <n v="0.16725615496366894"/>
    <n v="7478034.2000000002"/>
    <n v="-3618021.6199999996"/>
    <x v="0"/>
    <n v="390652.04"/>
    <n v="3.1023739182316827"/>
    <n v="298905.32999999996"/>
    <n v="314646.65999999997"/>
    <n v="250799.8"/>
    <n v="11609.26999999999"/>
    <n v="11609.26999999999"/>
    <n v="21268.729999999989"/>
    <n v="21268.729999999989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n v="0"/>
    <n v="0"/>
    <n v="529541.05999999994"/>
    <n v="774760.16"/>
    <n v="788226.28"/>
    <n v="1290219.3400000001"/>
    <n v="2952141.84"/>
    <n v="25427.59"/>
    <n v="30399.8"/>
    <n v="18393.13"/>
    <n v="36302.71"/>
    <n v="58646"/>
    <n v="497.21"/>
    <n v="13281.78"/>
    <n v="78598.97"/>
    <n v="63637.279999999999"/>
    <n v="154070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0"/>
    <n v="0"/>
    <n v="0"/>
    <n v="0"/>
    <n v="0"/>
    <n v="0"/>
    <n v="6334888.6799999997"/>
    <n v="169169.23"/>
    <n v="310085.39"/>
    <x v="0"/>
    <x v="0"/>
    <x v="0"/>
    <x v="0"/>
    <x v="0"/>
    <x v="0"/>
    <n v="0"/>
    <n v="0"/>
    <n v="0"/>
    <x v="0"/>
    <x v="0"/>
    <x v="0"/>
    <x v="0"/>
    <x v="0"/>
    <x v="0"/>
    <n v="6334888.6799999997"/>
    <n v="169169.23"/>
    <n v="310085.39"/>
    <x v="0"/>
    <x v="0"/>
    <x v="0"/>
    <x v="0"/>
    <x v="0"/>
    <x v="0"/>
    <x v="0"/>
    <x v="0"/>
    <x v="0"/>
    <x v="0"/>
    <x v="0"/>
    <x v="0"/>
  </r>
  <r>
    <s v="1990010028001"/>
    <x v="82"/>
    <x v="0"/>
    <x v="0"/>
    <x v="0"/>
    <x v="0"/>
    <x v="0"/>
    <x v="0"/>
    <x v="0"/>
    <x v="0"/>
    <n v="5204804.6399999997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068.12"/>
    <x v="0"/>
    <n v="0"/>
    <x v="0"/>
    <n v="0"/>
    <n v="31143.1"/>
    <x v="0"/>
    <n v="205.85"/>
    <n v="7321.37"/>
    <n v="64613.96"/>
    <n v="57966.92"/>
    <x v="0"/>
    <n v="0"/>
    <x v="0"/>
    <n v="103.63"/>
    <n v="43"/>
    <n v="6500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99032.61"/>
    <n v="51738.44"/>
    <n v="64613.96"/>
    <n v="12875.519999999997"/>
    <n v="3311908.13"/>
    <n v="246211.36000000004"/>
    <n v="13.451483838926032"/>
    <n v="6576816.1200000001"/>
    <n v="333771.15000000002"/>
    <n v="5.0749655138602238E-2"/>
    <n v="6243044.9699999997"/>
    <n v="0.9492503448613977"/>
    <n v="2958885.72"/>
    <n v="2.1099310891939411"/>
    <x v="0"/>
    <x v="0"/>
    <n v="77167.509999999995"/>
    <n v="0"/>
    <n v="0"/>
    <x v="0"/>
    <n v="4"/>
    <x v="0"/>
    <x v="0"/>
    <x v="0"/>
    <n v="77167.509999999995"/>
    <n v="0"/>
    <n v="77171.509999999995"/>
    <n v="0"/>
    <n v="5433341.7300000004"/>
    <n v="0"/>
    <n v="1994.09"/>
    <x v="0"/>
    <x v="0"/>
    <n v="0"/>
    <x v="0"/>
    <x v="0"/>
    <n v="0"/>
    <n v="5433341.7300000004"/>
    <n v="0"/>
    <n v="5435335.8199999994"/>
    <n v="1.419811260162394E-2"/>
    <x v="0"/>
    <n v="1.4202587253793071E-2"/>
    <n v="0"/>
    <n v="2.0059275158092198E-3"/>
    <x v="0"/>
    <x v="0"/>
    <n v="0"/>
    <x v="0"/>
    <x v="0"/>
    <x v="0"/>
    <n v="1.4202587253793071E-2"/>
    <n v="0"/>
    <n v="0"/>
    <n v="151962.22"/>
    <n v="0"/>
    <n v="41.98"/>
    <x v="0"/>
    <x v="0"/>
    <n v="0"/>
    <x v="0"/>
    <x v="0"/>
    <n v="0"/>
    <n v="151962.22"/>
    <n v="0"/>
    <n v="-230531.18"/>
    <n v="2.9872576032268903"/>
    <x v="0"/>
    <n v="1.9692513079662672"/>
    <n v="0"/>
    <n v="10.494999999999999"/>
    <x v="0"/>
    <x v="0"/>
    <n v="0"/>
    <x v="0"/>
    <x v="0"/>
    <n v="0"/>
    <n v="1.9692513079662672"/>
    <n v="0"/>
    <n v="13178859.940000001"/>
    <n v="6589429.9700000007"/>
    <n v="5.6714647807388399E-2"/>
    <n v="45002.429999999993"/>
    <n v="0.69203151918685291"/>
    <n v="2.432768854511401E-2"/>
    <n v="6653588.2799999993"/>
    <n v="3326794.1399999997"/>
    <n v="4.6442981891269039E-2"/>
    <n v="2.3447588137885611E-2"/>
    <n v="1.8369536150926433"/>
    <n v="13859.329999999994"/>
    <n v="4.9991659538031988E-2"/>
    <n v="2.5239202898759978E-2"/>
    <n v="0"/>
    <n v="0"/>
    <n v="0"/>
    <n v="0"/>
    <n v="54784.639999999999"/>
    <n v="5356174.22"/>
    <n v="10659103.84"/>
    <n v="5329551.92"/>
    <n v="0"/>
    <n v="0"/>
    <n v="0"/>
    <n v="0"/>
    <n v="0"/>
    <n v="1990.09"/>
    <n v="4048.6499999999996"/>
    <n v="2024.324999999999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3352899055724"/>
    <n v="0"/>
    <n v="0"/>
    <x v="0"/>
    <x v="0"/>
    <n v="0"/>
    <x v="0"/>
    <x v="0"/>
    <n v="71.94"/>
    <n v="6160.58"/>
    <n v="12321.16"/>
    <n v="6160.58"/>
    <n v="0.14012966311613517"/>
    <n v="124.24"/>
    <n v="10748.55"/>
    <n v="21769.65"/>
    <n v="10884.825000000001"/>
    <n v="0.13696866968462973"/>
    <n v="55165.279999999999"/>
    <n v="5358164.3099999996"/>
    <n v="10663152.489999998"/>
    <n v="5331576.2449999992"/>
    <n v="0.12416278593423738"/>
    <n v="2355421.33"/>
    <n v="374694.55"/>
    <n v="0.15907750567920687"/>
    <n v="-230531.18"/>
    <x v="0"/>
    <n v="-153359.66999999998"/>
    <n v="0"/>
    <n v="2.3392163437875198E-2"/>
    <n v="6500.41"/>
    <n v="3292532.1999999997"/>
    <n v="3305407.7199999997"/>
    <n v="0.50258478566069442"/>
    <n v="333771.14999999991"/>
    <n v="1.0507496551386022"/>
    <n v="0.47831068342763294"/>
    <n v="230531.18"/>
    <n v="3277641.5100000002"/>
    <n v="7.0334470471116281E-2"/>
    <x v="0"/>
    <x v="0"/>
    <x v="0"/>
    <x v="0"/>
    <x v="0"/>
    <x v="0"/>
    <n v="250360.52499999999"/>
    <n v="5648962.7499999991"/>
    <n v="5899323.2749999994"/>
    <n v="3271203.75"/>
    <x v="19"/>
    <n v="3288337.06"/>
    <n v="0.5574091987694979"/>
    <n v="2958885.72"/>
    <n v="-1980726.78"/>
    <x v="0"/>
    <n v="1921643.29"/>
    <n v="1.7167767957600497"/>
    <n v="44898.799999999996"/>
    <n v="45002.429999999993"/>
    <n v="45002.429999999993"/>
    <n v="13859.329999999994"/>
    <n v="13902.329999999994"/>
    <n v="20196.889999999996"/>
    <n v="12875.519999999997"/>
    <n v="0"/>
    <n v="0"/>
    <n v="0"/>
    <n v="0"/>
    <n v="0"/>
    <x v="0"/>
    <x v="0"/>
    <x v="0"/>
    <x v="0"/>
    <x v="0"/>
    <x v="0"/>
    <x v="0"/>
    <x v="0"/>
    <x v="0"/>
    <x v="0"/>
    <n v="136422.12"/>
    <n v="224918.9"/>
    <n v="313933.91000000003"/>
    <n v="4680899.29"/>
    <n v="3176.74"/>
    <n v="4806.09"/>
    <n v="4117.74"/>
    <n v="24356.63"/>
    <n v="707.88"/>
    <n v="2964.86"/>
    <n v="5518.55"/>
    <n v="31519.02"/>
    <n v="0"/>
    <n v="0"/>
    <n v="0"/>
    <n v="0"/>
    <n v="0"/>
    <n v="0"/>
    <n v="0"/>
    <n v="0"/>
    <x v="0"/>
    <x v="0"/>
    <n v="0"/>
    <n v="0"/>
    <n v="69.5"/>
    <n v="142.13999999999999"/>
    <n v="221.32"/>
    <n v="391.56"/>
    <n v="1165.57"/>
    <n v="0"/>
    <n v="0"/>
    <n v="0"/>
    <n v="0"/>
    <n v="0"/>
    <n v="0"/>
    <n v="0"/>
    <n v="0"/>
    <n v="1"/>
    <n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56174.22"/>
    <n v="36457.199999999997"/>
    <n v="40710.31"/>
    <n v="0"/>
    <n v="0"/>
    <n v="0"/>
    <n v="1990.09"/>
    <n v="0"/>
    <n v="4"/>
    <x v="0"/>
    <x v="0"/>
    <x v="0"/>
    <x v="0"/>
    <x v="0"/>
    <x v="0"/>
    <n v="0"/>
    <n v="0"/>
    <n v="0"/>
    <x v="0"/>
    <x v="0"/>
    <x v="0"/>
    <x v="0"/>
    <x v="0"/>
    <x v="0"/>
    <n v="5358164.3099999996"/>
    <n v="36457.199999999997"/>
    <n v="40714.31"/>
    <x v="0"/>
    <x v="0"/>
    <x v="0"/>
    <x v="0"/>
    <x v="0"/>
    <x v="0"/>
    <x v="0"/>
    <x v="0"/>
    <x v="0"/>
    <x v="0"/>
    <x v="0"/>
    <x v="0"/>
  </r>
  <r>
    <s v="1990010028001"/>
    <x v="82"/>
    <x v="1"/>
    <x v="0"/>
    <x v="1"/>
    <x v="0"/>
    <x v="0"/>
    <x v="0"/>
    <x v="0"/>
    <x v="0"/>
    <n v="5201602.2300000004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015.200000000001"/>
    <x v="0"/>
    <n v="0"/>
    <x v="0"/>
    <n v="0"/>
    <n v="60975.03"/>
    <x v="0"/>
    <n v="332.29"/>
    <n v="15149.9"/>
    <n v="128115.34"/>
    <n v="116734.98"/>
    <x v="0"/>
    <n v="0"/>
    <x v="0"/>
    <n v="252.96"/>
    <n v="94.6"/>
    <n v="11032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92224.78"/>
    <n v="101472.42"/>
    <n v="128115.34"/>
    <n v="26642.92"/>
    <n v="3318867.6999999997"/>
    <n v="226094.79000000004"/>
    <n v="14.67909853208028"/>
    <n v="6612967.3600000003"/>
    <n v="323914.32000000007"/>
    <n v="4.8981690422255468E-2"/>
    <n v="6289053.04"/>
    <n v="0.95101830957774447"/>
    <n v="2975259.67"/>
    <n v="2.1137829089048892"/>
    <x v="0"/>
    <x v="0"/>
    <n v="63535.13"/>
    <n v="0"/>
    <n v="0"/>
    <x v="0"/>
    <n v="4"/>
    <x v="0"/>
    <x v="0"/>
    <x v="0"/>
    <n v="63535.13"/>
    <n v="0"/>
    <n v="63539.13"/>
    <n v="0"/>
    <n v="5430208.8200000003"/>
    <n v="0"/>
    <n v="1924.59"/>
    <x v="0"/>
    <x v="0"/>
    <n v="0"/>
    <x v="0"/>
    <x v="0"/>
    <n v="0"/>
    <n v="5430208.8200000003"/>
    <n v="0"/>
    <n v="5432133.4100000001"/>
    <n v="1.169690160463125E-2"/>
    <x v="0"/>
    <n v="1.170031063372624E-2"/>
    <n v="0"/>
    <n v="2.0783647426205099E-3"/>
    <x v="0"/>
    <x v="0"/>
    <n v="0"/>
    <x v="0"/>
    <x v="0"/>
    <x v="0"/>
    <n v="1.170031063372624E-2"/>
    <n v="0"/>
    <n v="0"/>
    <n v="147028.07999999999"/>
    <n v="0"/>
    <n v="41.29"/>
    <x v="0"/>
    <x v="0"/>
    <n v="0"/>
    <x v="0"/>
    <x v="0"/>
    <n v="0"/>
    <n v="147028.07999999999"/>
    <n v="0"/>
    <n v="-230531.18"/>
    <n v="3.6281765268111164"/>
    <x v="0"/>
    <n v="2.3141225964281493"/>
    <n v="0"/>
    <n v="10.3225"/>
    <x v="0"/>
    <x v="0"/>
    <n v="0"/>
    <x v="0"/>
    <x v="0"/>
    <n v="0"/>
    <n v="2.3141225964281493"/>
    <n v="0"/>
    <n v="19791827.300000001"/>
    <n v="6597275.7666666666"/>
    <n v="5.5454735096642643E-2"/>
    <n v="91972.74"/>
    <n v="0.66296850566809251"/>
    <n v="2.3691633566345838E-2"/>
    <n v="9945813.0599999987"/>
    <n v="3315271.0199999996"/>
    <n v="4.8218537499839183E-2"/>
    <n v="2.4230837947944301E-2"/>
    <n v="1.8257678362574654"/>
    <n v="30997.710000000006"/>
    <n v="5.609986600733477E-2"/>
    <n v="2.819137270867355E-2"/>
    <n v="0"/>
    <n v="0"/>
    <n v="0"/>
    <n v="0"/>
    <n v="110178.88"/>
    <n v="5366673.6900000004"/>
    <n v="16025777.530000001"/>
    <n v="5341925.8433333337"/>
    <n v="0"/>
    <n v="0"/>
    <n v="0"/>
    <n v="0"/>
    <n v="0"/>
    <n v="1920.59"/>
    <n v="5969.24"/>
    <n v="1989.7466666666667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375186391346341"/>
    <n v="0"/>
    <n v="0"/>
    <x v="0"/>
    <x v="0"/>
    <n v="0"/>
    <x v="0"/>
    <x v="0"/>
    <n v="146.06"/>
    <n v="7806.36"/>
    <n v="20127.52"/>
    <n v="6709.1733333333332"/>
    <n v="0.13062115948711017"/>
    <n v="238.81"/>
    <n v="10618.89"/>
    <n v="32388.54"/>
    <n v="10796.18"/>
    <n v="0.13271916548260587"/>
    <n v="111443.74"/>
    <n v="5368594.28"/>
    <n v="16031746.77"/>
    <n v="5343915.59"/>
    <n v="0.12512593598058686"/>
    <n v="2391286.12"/>
    <n v="470136.7"/>
    <n v="0.19660411862383076"/>
    <n v="-230531.18"/>
    <x v="0"/>
    <n v="-166992.04999999999"/>
    <n v="0"/>
    <n v="1.929975449610704E-2"/>
    <n v="11032.8"/>
    <n v="3281191.98"/>
    <n v="3307834.9"/>
    <n v="0.50020432884761734"/>
    <n v="323914.32000000007"/>
    <n v="1.0489816904222555"/>
    <n v="0.47684753071930724"/>
    <n v="230531.18"/>
    <n v="3284601.08"/>
    <n v="7.0185442428217185E-2"/>
    <x v="0"/>
    <x v="0"/>
    <x v="0"/>
    <x v="0"/>
    <x v="0"/>
    <x v="0"/>
    <n v="225474.88"/>
    <n v="5639279.4100000001"/>
    <n v="5864754.29"/>
    <n v="3271279.62"/>
    <x v="19"/>
    <n v="3288412.93"/>
    <n v="0.56070770698903405"/>
    <n v="2975259.67"/>
    <n v="-1921149.4200000002"/>
    <x v="0"/>
    <n v="1912303.76"/>
    <n v="1.7216013736227762"/>
    <n v="91719.78"/>
    <n v="91972.74"/>
    <n v="91972.74"/>
    <n v="30997.710000000006"/>
    <n v="31092.310000000005"/>
    <n v="41792.82"/>
    <n v="26642.92"/>
    <n v="0"/>
    <n v="0"/>
    <n v="0"/>
    <n v="0"/>
    <n v="0"/>
    <x v="0"/>
    <x v="0"/>
    <x v="0"/>
    <x v="0"/>
    <x v="0"/>
    <x v="0"/>
    <x v="0"/>
    <x v="0"/>
    <x v="0"/>
    <x v="0"/>
    <n v="102035.99"/>
    <n v="218162.49"/>
    <n v="347810.9"/>
    <n v="4698664.3100000005"/>
    <n v="1917.85"/>
    <n v="2402.58"/>
    <n v="2707.63"/>
    <n v="15444.36"/>
    <n v="1255.01"/>
    <n v="2267.5500000000002"/>
    <n v="4515.05"/>
    <n v="33025.1"/>
    <n v="0"/>
    <n v="0"/>
    <n v="0"/>
    <n v="0"/>
    <n v="0"/>
    <n v="0"/>
    <n v="0"/>
    <n v="0"/>
    <x v="0"/>
    <x v="0"/>
    <n v="0"/>
    <n v="0"/>
    <n v="70.540000000000006"/>
    <n v="144.28"/>
    <n v="224.64"/>
    <n v="397.43"/>
    <n v="1083.7"/>
    <n v="0"/>
    <n v="0"/>
    <n v="0"/>
    <n v="0"/>
    <n v="0"/>
    <n v="0"/>
    <n v="0"/>
    <n v="0"/>
    <n v="1"/>
    <n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66673.6900000004"/>
    <n v="22472.420000000002"/>
    <n v="41062.71"/>
    <n v="0"/>
    <n v="0"/>
    <n v="0"/>
    <n v="1920.5900000000001"/>
    <n v="0"/>
    <n v="4"/>
    <x v="0"/>
    <x v="0"/>
    <x v="0"/>
    <x v="0"/>
    <x v="0"/>
    <x v="0"/>
    <n v="0"/>
    <n v="0"/>
    <n v="0"/>
    <x v="0"/>
    <x v="0"/>
    <x v="0"/>
    <x v="0"/>
    <x v="0"/>
    <x v="0"/>
    <n v="5368594.28"/>
    <n v="22472.420000000002"/>
    <n v="41066.71"/>
    <x v="0"/>
    <x v="0"/>
    <x v="0"/>
    <x v="0"/>
    <x v="0"/>
    <x v="0"/>
    <x v="0"/>
    <x v="0"/>
    <x v="0"/>
    <x v="0"/>
    <x v="0"/>
    <x v="0"/>
  </r>
  <r>
    <s v="1990010028001"/>
    <x v="82"/>
    <x v="2"/>
    <x v="0"/>
    <x v="2"/>
    <x v="0"/>
    <x v="0"/>
    <x v="0"/>
    <x v="0"/>
    <x v="0"/>
    <n v="5204381.8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884.589999999997"/>
    <x v="0"/>
    <n v="0"/>
    <x v="0"/>
    <n v="2.66"/>
    <n v="94363.96"/>
    <x v="0"/>
    <n v="703.57"/>
    <n v="22770.26"/>
    <n v="196769.28"/>
    <n v="181267.39"/>
    <x v="0"/>
    <n v="0"/>
    <x v="0"/>
    <n v="451.24"/>
    <n v="140.62"/>
    <n v="14910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91794.89"/>
    <n v="156725.04"/>
    <n v="196769.28"/>
    <n v="40044.239999999991"/>
    <n v="3331839.13"/>
    <n v="246233.94"/>
    <n v="13.531193668915016"/>
    <n v="6655480.1299999999"/>
    <n v="326897.54000000004"/>
    <n v="4.9117048449515852E-2"/>
    <n v="6328582.5899999989"/>
    <n v="0.95088295155048397"/>
    <n v="2987456.75"/>
    <n v="2.1183846728492384"/>
    <x v="0"/>
    <x v="0"/>
    <n v="77872.61"/>
    <n v="0"/>
    <n v="0"/>
    <x v="0"/>
    <n v="3"/>
    <x v="0"/>
    <x v="0"/>
    <x v="0"/>
    <n v="77872.61"/>
    <n v="0"/>
    <n v="77875.61"/>
    <n v="0"/>
    <n v="5433059.9299999988"/>
    <n v="0"/>
    <n v="1853.05"/>
    <x v="0"/>
    <x v="0"/>
    <n v="0"/>
    <x v="0"/>
    <x v="0"/>
    <n v="0"/>
    <n v="5433059.9299999988"/>
    <n v="0"/>
    <n v="5434912.9799999995"/>
    <n v="1.432876851691561E-2"/>
    <x v="0"/>
    <n v="1.433310344507833E-2"/>
    <n v="0"/>
    <n v="1.6189525377080999E-3"/>
    <x v="0"/>
    <x v="0"/>
    <n v="0"/>
    <x v="0"/>
    <x v="0"/>
    <x v="0"/>
    <n v="1.433310344507833E-2"/>
    <n v="0"/>
    <n v="0"/>
    <n v="137249.20000000001"/>
    <n v="0"/>
    <n v="39.58"/>
    <x v="0"/>
    <x v="0"/>
    <n v="0"/>
    <x v="0"/>
    <x v="0"/>
    <n v="0"/>
    <n v="137249.20000000001"/>
    <n v="0"/>
    <n v="-230531.18"/>
    <n v="2.9602487864942564"/>
    <x v="0"/>
    <n v="1.7624836255006735"/>
    <n v="0"/>
    <n v="13.193333333333333"/>
    <x v="0"/>
    <x v="0"/>
    <n v="0"/>
    <x v="0"/>
    <x v="0"/>
    <n v="0"/>
    <n v="1.7624836255006735"/>
    <n v="0"/>
    <n v="26447307.43"/>
    <n v="6611826.8574999999"/>
    <n v="5.7087980090077553E-2"/>
    <n v="142831.38"/>
    <n v="0.66066686466237323"/>
    <n v="2.4160009546952958E-2"/>
    <n v="13237607.949999999"/>
    <n v="3309401.9874999998"/>
    <n v="4.8400575271607127E-2"/>
    <n v="2.422582494251287E-2"/>
    <n v="1.8192440710647944"/>
    <n v="48467.42"/>
    <n v="5.8581484126820661E-2"/>
    <n v="2.9321651062306268E-2"/>
    <n v="0"/>
    <n v="0"/>
    <n v="0"/>
    <n v="0"/>
    <n v="171002.39"/>
    <n v="5355187.3199999994"/>
    <n v="21380964.850000001"/>
    <n v="5345241.2125000004"/>
    <n v="0"/>
    <n v="0"/>
    <n v="0"/>
    <n v="0"/>
    <n v="0"/>
    <n v="1850.05"/>
    <n v="7819.29"/>
    <n v="1954.822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796607913604049"/>
    <n v="0"/>
    <n v="0"/>
    <x v="0"/>
    <x v="0"/>
    <n v="0"/>
    <x v="0"/>
    <x v="0"/>
    <n v="241.95"/>
    <n v="6539.27"/>
    <n v="26666.79"/>
    <n v="6666.6975000000002"/>
    <n v="0.14516932859185525"/>
    <n v="362.08"/>
    <n v="6455"/>
    <n v="38843.54"/>
    <n v="9710.8850000000002"/>
    <n v="0.14914397606397356"/>
    <n v="173083.7"/>
    <n v="5357037.3699999992"/>
    <n v="21388784.140000001"/>
    <n v="5347196.0350000001"/>
    <n v="0.12947623305155298"/>
    <n v="2341095.5"/>
    <n v="501531.42"/>
    <n v="0.21422937253093691"/>
    <n v="-230531.18"/>
    <x v="0"/>
    <n v="-152655.57"/>
    <n v="0"/>
    <n v="2.365749161242546E-2"/>
    <n v="14910.03"/>
    <n v="3276884.8600000003"/>
    <n v="3316929.1"/>
    <n v="0.49837562958812409"/>
    <n v="326897.53999999998"/>
    <n v="1.0491170484495158"/>
    <n v="0.47504292330838643"/>
    <n v="230531.18"/>
    <n v="3297572.5100000007"/>
    <n v="6.9909358869564314E-2"/>
    <x v="0"/>
    <x v="0"/>
    <x v="0"/>
    <x v="0"/>
    <x v="0"/>
    <x v="0"/>
    <n v="226656.32500000001"/>
    <n v="5647863.4999999991"/>
    <n v="5874519.8249999993"/>
    <n v="3277550.3900000006"/>
    <x v="19"/>
    <n v="3294683.7000000007"/>
    <n v="0.56084306430951592"/>
    <n v="2987456.75"/>
    <n v="-1839564.08"/>
    <x v="0"/>
    <n v="1909623.37"/>
    <n v="1.7237927340614814"/>
    <n v="142382.80000000002"/>
    <n v="142834.04"/>
    <n v="142831.38"/>
    <n v="48467.42"/>
    <n v="48608.04"/>
    <n v="62814.5"/>
    <n v="40044.240000000005"/>
    <n v="0"/>
    <n v="0"/>
    <n v="0"/>
    <n v="0"/>
    <n v="0"/>
    <x v="0"/>
    <x v="0"/>
    <x v="0"/>
    <x v="0"/>
    <x v="0"/>
    <x v="0"/>
    <x v="0"/>
    <x v="0"/>
    <x v="0"/>
    <x v="0"/>
    <n v="126737.44"/>
    <n v="194789.34"/>
    <n v="345485.88"/>
    <n v="4688174.6599999992"/>
    <n v="2394.2199999999998"/>
    <n v="3596.08"/>
    <n v="3754.38"/>
    <n v="29681.83"/>
    <n v="912.77"/>
    <n v="2420.85"/>
    <n v="3777.77"/>
    <n v="31334.71"/>
    <n v="0"/>
    <n v="0"/>
    <n v="0"/>
    <n v="0"/>
    <n v="0"/>
    <n v="0"/>
    <n v="0"/>
    <n v="0"/>
    <x v="0"/>
    <x v="0"/>
    <n v="0"/>
    <n v="0"/>
    <n v="71.599999999999994"/>
    <n v="146.44999999999999"/>
    <n v="228.01"/>
    <n v="403.39"/>
    <n v="1000.6"/>
    <n v="0"/>
    <n v="0"/>
    <n v="0"/>
    <n v="0"/>
    <n v="0"/>
    <n v="0"/>
    <n v="0"/>
    <n v="0"/>
    <n v="0"/>
    <n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355187.3199999994"/>
    <n v="39426.51"/>
    <n v="38446.1"/>
    <n v="0"/>
    <n v="0"/>
    <n v="0"/>
    <n v="1850.05"/>
    <n v="0"/>
    <n v="3"/>
    <x v="0"/>
    <x v="0"/>
    <x v="0"/>
    <x v="0"/>
    <x v="0"/>
    <x v="0"/>
    <n v="0"/>
    <n v="0"/>
    <n v="0"/>
    <x v="0"/>
    <x v="0"/>
    <x v="0"/>
    <x v="0"/>
    <x v="0"/>
    <x v="0"/>
    <n v="5357037.3699999982"/>
    <n v="39426.51"/>
    <n v="38449.1"/>
    <x v="0"/>
    <x v="0"/>
    <x v="0"/>
    <x v="0"/>
    <x v="0"/>
    <x v="0"/>
    <x v="0"/>
    <x v="0"/>
    <x v="0"/>
    <x v="0"/>
    <x v="0"/>
    <x v="0"/>
  </r>
  <r>
    <s v="1990010028001"/>
    <x v="82"/>
    <x v="3"/>
    <x v="0"/>
    <x v="3"/>
    <x v="0"/>
    <x v="0"/>
    <x v="0"/>
    <x v="0"/>
    <x v="0"/>
    <n v="5400654.6500000004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208.37"/>
    <x v="0"/>
    <n v="0"/>
    <x v="0"/>
    <n v="2.66"/>
    <n v="132195.43"/>
    <x v="0"/>
    <n v="703.57"/>
    <n v="28143.51"/>
    <n v="262747.28000000003"/>
    <n v="243274.82"/>
    <x v="0"/>
    <n v="0"/>
    <x v="0"/>
    <n v="571.11"/>
    <n v="182.28"/>
    <n v="18719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3296705.99"/>
    <n v="213253.54"/>
    <n v="262747.28000000003"/>
    <n v="49493.74000000002"/>
    <n v="3346199.7300000004"/>
    <n v="260313.65"/>
    <n v="12.854491994561178"/>
    <n v="6714217.9500000002"/>
    <n v="325143.41000000003"/>
    <n v="4.8426102998339521E-2"/>
    <n v="6389074.54"/>
    <n v="0.95157389700166051"/>
    <n v="3068732.02"/>
    <n v="2.0819916820237694"/>
    <x v="0"/>
    <x v="0"/>
    <n v="99657.049999999988"/>
    <n v="0"/>
    <n v="0"/>
    <x v="0"/>
    <n v="3"/>
    <x v="0"/>
    <x v="0"/>
    <x v="0"/>
    <n v="99657.049999999988"/>
    <n v="0"/>
    <n v="99660.049999999988"/>
    <n v="0"/>
    <n v="5629404.3799999999"/>
    <n v="0"/>
    <n v="1781.45"/>
    <x v="0"/>
    <x v="0"/>
    <n v="0"/>
    <x v="0"/>
    <x v="0"/>
    <n v="0"/>
    <n v="5629404.3799999999"/>
    <n v="0"/>
    <n v="5631185.8300000001"/>
    <n v="1.769787980873648E-2"/>
    <x v="0"/>
    <n v="1.7702947465287611E-2"/>
    <n v="0"/>
    <n v="1.68402144320638E-3"/>
    <x v="0"/>
    <x v="0"/>
    <n v="0"/>
    <x v="0"/>
    <x v="0"/>
    <x v="0"/>
    <n v="1.7702947465287611E-2"/>
    <n v="0"/>
    <n v="0"/>
    <n v="138758.47"/>
    <n v="0"/>
    <n v="38.86"/>
    <x v="0"/>
    <x v="0"/>
    <n v="0"/>
    <x v="0"/>
    <x v="0"/>
    <n v="0"/>
    <n v="138758.47"/>
    <n v="0"/>
    <n v="-230531.18"/>
    <n v="2.3131754399079671"/>
    <x v="0"/>
    <n v="1.3923597979269908"/>
    <n v="0"/>
    <n v="12.953333333333333"/>
    <x v="0"/>
    <x v="0"/>
    <n v="0"/>
    <x v="0"/>
    <x v="0"/>
    <n v="0"/>
    <n v="1.3923597979269908"/>
    <n v="0"/>
    <n v="33161525.379999999"/>
    <n v="6632305.0759999994"/>
    <n v="5.9796147109563387E-2"/>
    <n v="191634.9"/>
    <n v="0.68982961871767612"/>
    <n v="2.52093123105907E-2"/>
    <n v="16534313.939999999"/>
    <n v="3306862.7879999997"/>
    <n v="4.4900931643977217E-2"/>
    <n v="2.2387573897543079E-2"/>
    <n v="1.8350203906041949"/>
    <n v="59439.47"/>
    <n v="5.3923740243195122E-2"/>
    <n v="2.6886340112018091E-2"/>
    <n v="0"/>
    <n v="0"/>
    <n v="0"/>
    <n v="0"/>
    <n v="229770.05"/>
    <n v="5529747.3300000001"/>
    <n v="26910712.18"/>
    <n v="5382142.4359999998"/>
    <n v="0"/>
    <n v="0"/>
    <n v="0"/>
    <n v="0"/>
    <n v="0"/>
    <n v="1778.45"/>
    <n v="9597.74"/>
    <n v="1919.54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2807356144819798"/>
    <n v="0"/>
    <n v="0"/>
    <x v="0"/>
    <x v="0"/>
    <n v="0"/>
    <x v="0"/>
    <x v="0"/>
    <n v="313.61"/>
    <n v="6152.26"/>
    <n v="32819.050000000003"/>
    <n v="6563.81"/>
    <n v="0.14333595884097802"/>
    <n v="439.74"/>
    <n v="6321.82"/>
    <n v="45165.36"/>
    <n v="9033.0720000000001"/>
    <n v="0.14604333940878586"/>
    <n v="232356.33"/>
    <n v="5531525.7800000003"/>
    <n v="26920309.920000002"/>
    <n v="5384061.9840000002"/>
    <n v="0.12946897566772142"/>
    <n v="2360350.77"/>
    <n v="369881.31"/>
    <n v="0.15670607720732965"/>
    <n v="-230531.18"/>
    <x v="0"/>
    <n v="-130871.13"/>
    <n v="0"/>
    <n v="3.023019046960872E-2"/>
    <n v="18719.07"/>
    <n v="3277986.9200000004"/>
    <n v="3327480.6600000006"/>
    <n v="0.49558722769790348"/>
    <n v="325143.40999999997"/>
    <n v="1.0484261029983395"/>
    <n v="0.47269638392310076"/>
    <n v="230531.18"/>
    <n v="3311933.1100000003"/>
    <n v="6.9606230664483432E-2"/>
    <x v="0"/>
    <x v="0"/>
    <x v="0"/>
    <x v="0"/>
    <x v="0"/>
    <x v="0"/>
    <n v="227482.19500000001"/>
    <n v="5836431.620000001"/>
    <n v="6063913.8150000013"/>
    <n v="3287186.24"/>
    <x v="19"/>
    <n v="3304319.5500000003"/>
    <n v="0.54491532215155658"/>
    <n v="3068732.02"/>
    <n v="-1990469.46"/>
    <x v="0"/>
    <n v="1911173.37"/>
    <n v="1.7249643814365203"/>
    <n v="191066.45"/>
    <n v="191637.56"/>
    <n v="191634.9"/>
    <n v="59439.47"/>
    <n v="59621.75"/>
    <n v="77637.25"/>
    <n v="49493.740000000005"/>
    <n v="0"/>
    <n v="0"/>
    <n v="0"/>
    <n v="0"/>
    <n v="0"/>
    <x v="0"/>
    <x v="0"/>
    <x v="0"/>
    <x v="0"/>
    <x v="0"/>
    <x v="0"/>
    <x v="0"/>
    <x v="0"/>
    <x v="0"/>
    <x v="0"/>
    <n v="103268.93000000001"/>
    <n v="217433.9"/>
    <n v="342178.95"/>
    <n v="4866865.55"/>
    <n v="3937.66"/>
    <n v="4539.7700000000004"/>
    <n v="6183.97"/>
    <n v="44918.049999999996"/>
    <n v="922.67"/>
    <n v="4254.25"/>
    <n v="3515.28"/>
    <n v="31385.4"/>
    <n v="0"/>
    <n v="0"/>
    <n v="0"/>
    <n v="0"/>
    <n v="0"/>
    <n v="0"/>
    <n v="0"/>
    <n v="0"/>
    <x v="0"/>
    <x v="0"/>
    <n v="0"/>
    <n v="0"/>
    <n v="72.680000000000007"/>
    <n v="148.63999999999999"/>
    <n v="231.43"/>
    <n v="409.44"/>
    <n v="916.26"/>
    <n v="0"/>
    <n v="0"/>
    <n v="0"/>
    <n v="0"/>
    <n v="0"/>
    <n v="0"/>
    <n v="0"/>
    <n v="0"/>
    <n v="0"/>
    <n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5529747.3300000001"/>
    <n v="59579.45"/>
    <n v="40077.600000000006"/>
    <n v="0"/>
    <n v="0"/>
    <n v="0"/>
    <n v="1778.45"/>
    <n v="0"/>
    <n v="3"/>
    <x v="0"/>
    <x v="0"/>
    <x v="0"/>
    <x v="0"/>
    <x v="0"/>
    <x v="0"/>
    <n v="0"/>
    <n v="0"/>
    <n v="0"/>
    <x v="0"/>
    <x v="0"/>
    <x v="0"/>
    <x v="0"/>
    <x v="0"/>
    <x v="0"/>
    <n v="5531525.7799999993"/>
    <n v="59579.45"/>
    <n v="40080.600000000006"/>
    <x v="0"/>
    <x v="0"/>
    <x v="0"/>
    <x v="0"/>
    <x v="0"/>
    <x v="0"/>
    <x v="0"/>
    <x v="0"/>
    <x v="0"/>
    <x v="0"/>
    <x v="0"/>
    <x v="0"/>
  </r>
  <r>
    <s v="2191701227001"/>
    <x v="83"/>
    <x v="0"/>
    <x v="0"/>
    <x v="0"/>
    <x v="0"/>
    <x v="0"/>
    <x v="0"/>
    <x v="0"/>
    <x v="0"/>
    <n v="4857673.3499999996"/>
    <n v="-517951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93.43"/>
    <x v="0"/>
    <n v="0"/>
    <x v="0"/>
    <n v="4874.6400000000003"/>
    <n v="42343.93"/>
    <x v="0"/>
    <n v="7753.75"/>
    <n v="0"/>
    <n v="96270.1"/>
    <n v="82362.100000000006"/>
    <x v="0"/>
    <n v="0"/>
    <x v="0"/>
    <n v="9379.42"/>
    <n v="0"/>
    <n v="4528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868237.48"/>
    <n v="80965.75"/>
    <n v="96270.1"/>
    <n v="15304.350000000006"/>
    <n v="1883541.83"/>
    <n v="1204849.4099999997"/>
    <n v="1.5633006202824971"/>
    <n v="7096041.9400000004"/>
    <n v="1281434.4099999997"/>
    <n v="0.18058439068357587"/>
    <n v="5814607.5299999993"/>
    <n v="0.81941560931642399"/>
    <n v="5146641.22"/>
    <n v="1.129786841834683"/>
    <x v="0"/>
    <x v="0"/>
    <n v="86991.2"/>
    <n v="0"/>
    <n v="0"/>
    <x v="0"/>
    <n v="472943.41"/>
    <x v="0"/>
    <x v="0"/>
    <x v="0"/>
    <n v="86991.2"/>
    <n v="0"/>
    <n v="559934.61"/>
    <n v="0"/>
    <n v="1891568.18"/>
    <n v="92297.77"/>
    <n v="3391759.33"/>
    <x v="0"/>
    <x v="0"/>
    <n v="0"/>
    <x v="0"/>
    <x v="0"/>
    <n v="0"/>
    <n v="1891568.18"/>
    <n v="92297.77"/>
    <n v="5375625.2799999993"/>
    <n v="0.10416176367114638"/>
    <x v="0"/>
    <n v="4.598893178674638E-2"/>
    <n v="0"/>
    <n v="0.13943896485131801"/>
    <x v="0"/>
    <x v="0"/>
    <n v="0"/>
    <x v="0"/>
    <x v="0"/>
    <x v="0"/>
    <n v="4.598893178674638E-2"/>
    <n v="0"/>
    <n v="0"/>
    <n v="84170.6"/>
    <n v="2643.03"/>
    <n v="431138.3"/>
    <x v="0"/>
    <x v="0"/>
    <n v="0"/>
    <x v="0"/>
    <x v="0"/>
    <n v="0"/>
    <n v="84170.6"/>
    <n v="2643.03"/>
    <n v="-517951.93"/>
    <n v="0.92502217357130323"/>
    <x v="0"/>
    <n v="0.96757603067896536"/>
    <n v="0"/>
    <n v="0.91160652814678189"/>
    <x v="0"/>
    <x v="0"/>
    <n v="0"/>
    <x v="0"/>
    <x v="0"/>
    <n v="0"/>
    <n v="0.96757603067896536"/>
    <n v="0"/>
    <n v="14243362.82"/>
    <n v="7121681.4100000001"/>
    <n v="7.1349324793791927E-2"/>
    <n v="60873.450000000012"/>
    <n v="0.69560588401018819"/>
    <n v="3.3061175647282989E-2"/>
    <n v="3730564.27"/>
    <n v="1865282.135"/>
    <n v="9.8458134860118715E-2"/>
    <n v="2.5787758455766141E-2"/>
    <n v="1.2376099676761445"/>
    <n v="18529.520000000011"/>
    <n v="0.11920676010763387"/>
    <n v="3.122215488153943E-2"/>
    <n v="0"/>
    <n v="0"/>
    <n v="0"/>
    <n v="0"/>
    <n v="24892.11"/>
    <n v="1804576.98"/>
    <n v="3592721.19"/>
    <n v="1796360.595"/>
    <n v="890.84"/>
    <n v="92297.77"/>
    <n v="186709.28"/>
    <n v="93354.64"/>
    <n v="52303.3"/>
    <n v="2918815.92"/>
    <n v="5846667.4699999997"/>
    <n v="2923333.7349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6628360744018658"/>
    <n v="0.11451043033318965"/>
    <n v="0.21469994769516113"/>
    <x v="0"/>
    <x v="0"/>
    <n v="0"/>
    <x v="0"/>
    <x v="0"/>
    <n v="1759.79"/>
    <n v="0"/>
    <n v="0"/>
    <n v="0"/>
    <n v="0"/>
    <n v="0"/>
    <n v="0"/>
    <n v="0"/>
    <n v="0"/>
    <n v="0"/>
    <n v="79846.039999999994"/>
    <n v="4815690.67"/>
    <n v="9626097.9399999995"/>
    <n v="4813048.97"/>
    <n v="0.19907391052370696"/>
    <n v="2947594.04"/>
    <n v="1047111.86"/>
    <n v="0.35524290176675755"/>
    <n v="-517951.93"/>
    <x v="0"/>
    <n v="41982.679999999993"/>
    <n v="2.228922094074226E-2"/>
    <n v="0.29971275921517215"/>
    <n v="4528.58"/>
    <n v="1863708.9"/>
    <n v="1879013.25"/>
    <n v="0.26479737096931533"/>
    <n v="1281434.4099999997"/>
    <n v="1.1805843906835758"/>
    <n v="0.22429347114778786"/>
    <n v="517951.93"/>
    <n v="1909499.9000000001"/>
    <n v="0.27125004300864325"/>
    <x v="0"/>
    <x v="0"/>
    <x v="0"/>
    <x v="0"/>
    <x v="0"/>
    <x v="0"/>
    <n v="58648.885000000002"/>
    <n v="5931632.3100000005"/>
    <n v="5990281.1950000003"/>
    <n v="1875889.655"/>
    <x v="0"/>
    <n v="1875889.655"/>
    <n v="0.31315552541436242"/>
    <n v="4343553.6399999997"/>
    <n v="-1900482.1800000002"/>
    <x v="0"/>
    <n v="851893.89"/>
    <n v="2.1930401214639534"/>
    <n v="56368.670000000006"/>
    <n v="65748.090000000011"/>
    <n v="60873.450000000012"/>
    <n v="18529.520000000011"/>
    <n v="18529.520000000011"/>
    <n v="15304.350000000013"/>
    <n v="15304.350000000013"/>
    <n v="0"/>
    <n v="0"/>
    <n v="0"/>
    <n v="0"/>
    <n v="0"/>
    <x v="0"/>
    <x v="0"/>
    <x v="0"/>
    <x v="0"/>
    <x v="0"/>
    <x v="0"/>
    <x v="0"/>
    <x v="0"/>
    <x v="0"/>
    <x v="0"/>
    <n v="42939.82"/>
    <n v="79716.72"/>
    <n v="181723.65"/>
    <n v="1500196.79"/>
    <n v="6612.25"/>
    <n v="4291.82"/>
    <n v="6332.36"/>
    <n v="47775.6"/>
    <n v="2243.66"/>
    <n v="3709.56"/>
    <n v="3889.24"/>
    <n v="12136.71"/>
    <n v="847.97"/>
    <n v="2121"/>
    <n v="16817.98"/>
    <n v="72510.820000000007"/>
    <n v="0"/>
    <n v="0"/>
    <n v="0"/>
    <n v="0"/>
    <x v="0"/>
    <x v="0"/>
    <n v="0"/>
    <n v="0"/>
    <n v="93511.09"/>
    <n v="161435.04999999999"/>
    <n v="345904.12"/>
    <n v="530927.56999999995"/>
    <n v="1787038.09"/>
    <n v="35769.5"/>
    <n v="18789.86"/>
    <n v="28006.639999999999"/>
    <n v="49169.67"/>
    <n v="144964"/>
    <n v="13824.18"/>
    <n v="18359.12"/>
    <n v="21760.47"/>
    <n v="52331.33"/>
    <n v="89968.639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04576.98"/>
    <n v="65012.03"/>
    <n v="21979.17"/>
    <n v="92297.77"/>
    <n v="0"/>
    <n v="0"/>
    <n v="2918815.92"/>
    <n v="276699.67"/>
    <n v="196243.74"/>
    <x v="0"/>
    <x v="0"/>
    <x v="0"/>
    <x v="0"/>
    <x v="0"/>
    <x v="0"/>
    <n v="0"/>
    <n v="0"/>
    <n v="0"/>
    <x v="0"/>
    <x v="0"/>
    <x v="0"/>
    <x v="0"/>
    <x v="0"/>
    <x v="0"/>
    <n v="4815690.67"/>
    <n v="341711.7"/>
    <n v="218222.91"/>
    <x v="0"/>
    <x v="0"/>
    <x v="0"/>
    <x v="0"/>
    <x v="0"/>
    <x v="0"/>
    <x v="0"/>
    <x v="0"/>
    <x v="0"/>
    <x v="0"/>
    <x v="0"/>
    <x v="0"/>
  </r>
  <r>
    <s v="2191701227001"/>
    <x v="83"/>
    <x v="1"/>
    <x v="0"/>
    <x v="1"/>
    <x v="0"/>
    <x v="0"/>
    <x v="0"/>
    <x v="0"/>
    <x v="0"/>
    <n v="5022529.72"/>
    <n v="-529850.9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916.49"/>
    <x v="0"/>
    <n v="0"/>
    <x v="0"/>
    <n v="19874.64"/>
    <n v="73912.84"/>
    <x v="0"/>
    <n v="8394.56"/>
    <n v="0"/>
    <n v="171525.96"/>
    <n v="151047.37"/>
    <x v="0"/>
    <n v="0"/>
    <x v="0"/>
    <n v="12251.69"/>
    <n v="0"/>
    <n v="8226.9"/>
    <x v="0"/>
    <x v="0"/>
    <x v="0"/>
    <x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887971.63"/>
    <n v="152098.53"/>
    <n v="171525.96"/>
    <n v="19427.429999999993"/>
    <n v="1907399.0599999998"/>
    <n v="1244271.5899999999"/>
    <n v="1.5329443148340307"/>
    <n v="7184227.9800000004"/>
    <n v="1325413.1899999997"/>
    <n v="0.18448929985097712"/>
    <n v="5858814.79"/>
    <n v="0.81551070014902283"/>
    <n v="5209920.28"/>
    <n v="1.1245497963742355"/>
    <x v="0"/>
    <x v="0"/>
    <n v="91342.540000000008"/>
    <n v="0"/>
    <n v="0"/>
    <x v="0"/>
    <n v="519046.45"/>
    <x v="0"/>
    <x v="0"/>
    <x v="0"/>
    <n v="91342.540000000008"/>
    <n v="0"/>
    <n v="610388.99"/>
    <n v="0"/>
    <n v="1894518.19"/>
    <n v="91247.84"/>
    <n v="3566614.6100000003"/>
    <x v="0"/>
    <x v="0"/>
    <n v="0"/>
    <x v="0"/>
    <x v="0"/>
    <n v="0"/>
    <n v="1894518.19"/>
    <n v="91247.84"/>
    <n v="5552380.6399999997"/>
    <n v="0.10993284314888037"/>
    <x v="0"/>
    <n v="4.8214126674603217E-2"/>
    <n v="0"/>
    <n v="0.14552916610185701"/>
    <x v="0"/>
    <x v="0"/>
    <n v="0"/>
    <x v="0"/>
    <x v="0"/>
    <x v="0"/>
    <n v="4.8214126674603217E-2"/>
    <n v="0"/>
    <n v="0"/>
    <n v="84170.6"/>
    <n v="2643.03"/>
    <n v="443037.29"/>
    <x v="0"/>
    <x v="0"/>
    <n v="0"/>
    <x v="0"/>
    <x v="0"/>
    <n v="0"/>
    <n v="84170.6"/>
    <n v="2643.03"/>
    <n v="-529850.92000000004"/>
    <n v="0.86805451716945292"/>
    <x v="0"/>
    <n v="0.92148302422945538"/>
    <n v="0"/>
    <n v="0.85356000411909183"/>
    <x v="0"/>
    <x v="0"/>
    <n v="0"/>
    <x v="0"/>
    <x v="0"/>
    <n v="0"/>
    <n v="0.92148302422945538"/>
    <n v="0"/>
    <n v="21427590.800000001"/>
    <n v="7142530.2666666666"/>
    <n v="6.2089626986903262E-2"/>
    <n v="93507.930000000008"/>
    <n v="0.79044461790566845"/>
    <n v="2.5236216476562549E-2"/>
    <n v="5618535.9000000004"/>
    <n v="1872845.3"/>
    <n v="6.223929974355065E-2"/>
    <n v="1.631978803702E-2"/>
    <n v="1.2476786055713358"/>
    <n v="19595.090000000011"/>
    <n v="6.2776428998166614E-2"/>
    <n v="1.646062888227267E-2"/>
    <n v="0"/>
    <n v="0"/>
    <n v="0"/>
    <n v="0"/>
    <n v="46365.66"/>
    <n v="1803175.65"/>
    <n v="5395896.8399999999"/>
    <n v="1798632.28"/>
    <n v="1648.9"/>
    <n v="91247.84"/>
    <n v="277957.12"/>
    <n v="92652.373333333337"/>
    <n v="95101.26"/>
    <n v="3047568.16"/>
    <n v="8894235.629999999"/>
    <n v="2964745.2099999995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466972493121273"/>
    <n v="0.10677977955736483"/>
    <n v="0.19246428262211446"/>
    <x v="0"/>
    <x v="0"/>
    <n v="0"/>
    <x v="0"/>
    <x v="0"/>
    <n v="3582.91"/>
    <n v="0"/>
    <n v="0"/>
    <n v="0"/>
    <n v="0"/>
    <n v="0"/>
    <n v="0"/>
    <n v="0"/>
    <n v="0"/>
    <n v="0"/>
    <n v="146698.73000000001"/>
    <n v="4941991.6500000004"/>
    <n v="14568089.59"/>
    <n v="4856029.8633333333"/>
    <n v="0.18125761265310836"/>
    <n v="2945774.34"/>
    <n v="969574.74"/>
    <n v="0.32914087370317713"/>
    <n v="-529850.92000000004"/>
    <x v="0"/>
    <n v="80538.069999999949"/>
    <n v="4.2224027309733472E-2"/>
    <n v="0.32330411130171488"/>
    <n v="8226.9"/>
    <n v="1879744.73"/>
    <n v="1899172.16"/>
    <n v="0.26435299176015287"/>
    <n v="1325413.1899999995"/>
    <n v="1.1844892998509771"/>
    <n v="0.22317887700075606"/>
    <n v="529850.92000000004"/>
    <n v="1907399.0599999998"/>
    <n v="0.27778713490610618"/>
    <x v="0"/>
    <x v="0"/>
    <x v="0"/>
    <x v="0"/>
    <x v="0"/>
    <x v="0"/>
    <n v="58123.92"/>
    <n v="5952236.5600000005"/>
    <n v="6010360.4800000004"/>
    <n v="1897685.345"/>
    <x v="0"/>
    <n v="1897685.345"/>
    <n v="0.31573569527397127"/>
    <n v="4450168.99"/>
    <n v="-1976199.5999999999"/>
    <x v="0"/>
    <n v="862088.54"/>
    <n v="2.1899973638438572"/>
    <n v="101130.88"/>
    <n v="113382.57"/>
    <n v="93507.930000000008"/>
    <n v="19595.090000000011"/>
    <n v="19595.090000000011"/>
    <n v="19427.430000000015"/>
    <n v="19427.430000000015"/>
    <n v="0"/>
    <n v="0"/>
    <n v="0"/>
    <n v="0"/>
    <n v="0"/>
    <x v="0"/>
    <x v="0"/>
    <x v="0"/>
    <x v="0"/>
    <x v="0"/>
    <x v="0"/>
    <x v="0"/>
    <x v="0"/>
    <x v="0"/>
    <x v="0"/>
    <n v="47761.81"/>
    <n v="84765.29"/>
    <n v="179903.95"/>
    <n v="1490744.5999999999"/>
    <n v="7830.36"/>
    <n v="4523.3999999999996"/>
    <n v="6483.27"/>
    <n v="50822.22"/>
    <n v="2202.77"/>
    <n v="3527.59"/>
    <n v="3600.64"/>
    <n v="12352.29"/>
    <n v="1758.28"/>
    <n v="2268.86"/>
    <n v="16682.72"/>
    <n v="70537.98"/>
    <n v="0"/>
    <n v="0"/>
    <n v="0"/>
    <n v="0"/>
    <x v="0"/>
    <x v="0"/>
    <n v="0"/>
    <n v="0"/>
    <n v="108331.98"/>
    <n v="178541.28"/>
    <n v="345024.49"/>
    <n v="556140.04"/>
    <n v="1859530.37"/>
    <n v="37574.5"/>
    <n v="22105.46"/>
    <n v="32833.94"/>
    <n v="53616.39"/>
    <n v="168149.85"/>
    <n v="14716.8"/>
    <n v="21944.29"/>
    <n v="22260.58"/>
    <n v="42188.959999999999"/>
    <n v="103655.67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803175.65"/>
    <n v="69659.25"/>
    <n v="21683.29"/>
    <n v="91247.84"/>
    <n v="0"/>
    <n v="0"/>
    <n v="3047568.16"/>
    <n v="314280.14"/>
    <n v="204766.31"/>
    <x v="0"/>
    <x v="0"/>
    <x v="0"/>
    <x v="0"/>
    <x v="0"/>
    <x v="0"/>
    <n v="0"/>
    <n v="0"/>
    <n v="0"/>
    <x v="0"/>
    <x v="0"/>
    <x v="0"/>
    <x v="0"/>
    <x v="0"/>
    <x v="0"/>
    <n v="4941991.6500000004"/>
    <n v="383939.39"/>
    <n v="226449.59999999998"/>
    <x v="0"/>
    <x v="0"/>
    <x v="0"/>
    <x v="0"/>
    <x v="0"/>
    <x v="0"/>
    <x v="0"/>
    <x v="0"/>
    <x v="0"/>
    <x v="0"/>
    <x v="0"/>
    <x v="0"/>
  </r>
  <r>
    <s v="2191701227001"/>
    <x v="83"/>
    <x v="2"/>
    <x v="0"/>
    <x v="2"/>
    <x v="0"/>
    <x v="0"/>
    <x v="0"/>
    <x v="0"/>
    <x v="0"/>
    <n v="5177486.0599999996"/>
    <n v="-533026.0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296.639999999999"/>
    <x v="0"/>
    <n v="0"/>
    <x v="0"/>
    <n v="28888.28"/>
    <n v="116259.35"/>
    <x v="0"/>
    <n v="8549.83"/>
    <n v="0"/>
    <n v="247994.1"/>
    <n v="219199.1"/>
    <x v="0"/>
    <n v="0"/>
    <x v="0"/>
    <n v="16092.56"/>
    <n v="0"/>
    <n v="12702.44"/>
    <x v="0"/>
    <x v="0"/>
    <x v="0"/>
    <x v="0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03664.22"/>
    <n v="229994.1"/>
    <n v="247994.1"/>
    <n v="18000"/>
    <n v="1921664.22"/>
    <n v="1484102.4399999997"/>
    <n v="1.2948325992914616"/>
    <n v="7771414.2000000002"/>
    <n v="1573632.2299999997"/>
    <n v="0.20248981581756378"/>
    <n v="6197781.9700000007"/>
    <n v="0.79751018418243624"/>
    <n v="5772825.1200000001"/>
    <n v="1.0736133247008877"/>
    <x v="0"/>
    <x v="0"/>
    <n v="152697.88"/>
    <n v="0"/>
    <n v="0"/>
    <x v="0"/>
    <n v="704920.8"/>
    <x v="0"/>
    <x v="0"/>
    <x v="0"/>
    <n v="152697.88"/>
    <n v="0"/>
    <n v="857618.68"/>
    <n v="0"/>
    <n v="1889149.5799999998"/>
    <n v="89946.52"/>
    <n v="3731416.02"/>
    <x v="0"/>
    <x v="0"/>
    <n v="0"/>
    <x v="0"/>
    <x v="0"/>
    <n v="0"/>
    <n v="1889149.5799999998"/>
    <n v="89946.52"/>
    <n v="5710512.1199999992"/>
    <n v="0.15018244633372746"/>
    <x v="0"/>
    <n v="8.0828898683607694E-2"/>
    <n v="0"/>
    <n v="0.18891509181010593"/>
    <x v="0"/>
    <x v="0"/>
    <n v="0"/>
    <x v="0"/>
    <x v="0"/>
    <x v="0"/>
    <n v="8.0828898683607694E-2"/>
    <n v="0"/>
    <n v="0"/>
    <n v="83126.399999999994"/>
    <n v="2643.03"/>
    <n v="447256.63"/>
    <x v="0"/>
    <x v="0"/>
    <n v="0"/>
    <x v="0"/>
    <x v="0"/>
    <n v="0"/>
    <n v="83126.399999999994"/>
    <n v="2643.03"/>
    <n v="-533026.06000000006"/>
    <n v="0.62151871505410772"/>
    <x v="0"/>
    <n v="0.54438476814478365"/>
    <n v="0"/>
    <n v="0.63447784488697168"/>
    <x v="0"/>
    <x v="0"/>
    <n v="0"/>
    <x v="0"/>
    <x v="0"/>
    <n v="0"/>
    <n v="0.54438476814478365"/>
    <n v="0"/>
    <n v="29199005"/>
    <n v="7299751.25"/>
    <n v="6.3705924225842633E-2"/>
    <n v="130106.74000000002"/>
    <n v="0.89356900341980738"/>
    <n v="2.3998001301756691E-2"/>
    <n v="7522200.1200000001"/>
    <n v="1880550.03"/>
    <n v="3.8286670841721798E-2"/>
    <n v="9.8633497956522806E-3"/>
    <n v="1.2262271489657646"/>
    <n v="13847.390000000014"/>
    <n v="2.9453914608163899E-2"/>
    <n v="7.5878695181565304E-3"/>
    <n v="0"/>
    <n v="0"/>
    <n v="0"/>
    <n v="0"/>
    <n v="67392.77"/>
    <n v="1736451.7"/>
    <n v="7132348.54"/>
    <n v="1783087.135"/>
    <n v="2449.15"/>
    <n v="89946.52"/>
    <n v="367903.64"/>
    <n v="91975.91"/>
    <n v="137268.98000000001"/>
    <n v="3026495.22"/>
    <n v="11920730.85"/>
    <n v="2980182.7124999999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18222475426027"/>
    <n v="0.10651267272049822"/>
    <n v="0.18424236799205984"/>
    <x v="0"/>
    <x v="0"/>
    <n v="0"/>
    <x v="0"/>
    <x v="0"/>
    <n v="5611.48"/>
    <n v="0"/>
    <n v="0"/>
    <n v="0"/>
    <n v="0"/>
    <n v="0"/>
    <n v="0"/>
    <n v="0"/>
    <n v="0"/>
    <n v="0"/>
    <n v="212722.38"/>
    <n v="4852893.4400000004"/>
    <n v="19420983.030000001"/>
    <n v="4855245.7575000003"/>
    <n v="0.17525158611911931"/>
    <n v="3332635.43"/>
    <n v="1416028.32"/>
    <n v="0.42489745720551259"/>
    <n v="-533026.06000000006"/>
    <x v="0"/>
    <n v="324592.62"/>
    <n v="0.16891224628202736"/>
    <n v="0.45050942860080656"/>
    <n v="12702.44"/>
    <n v="1890961.78"/>
    <n v="1908961.78"/>
    <n v="0.24563891858961784"/>
    <n v="1573632.2300000002"/>
    <n v="1.2024898158175639"/>
    <n v="0.20427525901548677"/>
    <n v="533026.06000000006"/>
    <n v="1921664.22"/>
    <n v="0.2773773141282716"/>
    <x v="0"/>
    <x v="0"/>
    <x v="0"/>
    <x v="0"/>
    <x v="0"/>
    <x v="0"/>
    <n v="52473.26"/>
    <n v="6106324.0800000001"/>
    <n v="6158797.3399999999"/>
    <n v="1912664.22"/>
    <x v="0"/>
    <n v="1912664.22"/>
    <n v="0.31055807074177894"/>
    <n v="4656977.4000000004"/>
    <n v="-1916607.11"/>
    <x v="0"/>
    <n v="868925.79"/>
    <n v="2.1908248574369047"/>
    <n v="142902.46000000002"/>
    <n v="158995.02000000002"/>
    <n v="130106.74000000002"/>
    <n v="13847.390000000014"/>
    <n v="13847.390000000014"/>
    <n v="18000.000000000015"/>
    <n v="18000.000000000015"/>
    <n v="0"/>
    <n v="0"/>
    <n v="0"/>
    <n v="0"/>
    <n v="0"/>
    <x v="0"/>
    <x v="0"/>
    <x v="0"/>
    <x v="0"/>
    <x v="0"/>
    <x v="0"/>
    <x v="0"/>
    <x v="0"/>
    <x v="0"/>
    <x v="0"/>
    <n v="47356.73"/>
    <n v="99289.36"/>
    <n v="172122.29"/>
    <n v="1417683.32"/>
    <n v="11949.7"/>
    <n v="8001.9"/>
    <n v="11298.34"/>
    <n v="98333.47"/>
    <n v="3259.81"/>
    <n v="3729.89"/>
    <n v="3963.17"/>
    <n v="12161.599999999999"/>
    <n v="1988.35"/>
    <n v="2901.08"/>
    <n v="16526.45"/>
    <n v="68530.64"/>
    <n v="0"/>
    <n v="0"/>
    <n v="0"/>
    <n v="0"/>
    <x v="0"/>
    <x v="0"/>
    <n v="0"/>
    <n v="0"/>
    <n v="101845.86"/>
    <n v="219481.41"/>
    <n v="311180.93"/>
    <n v="560342.19999999995"/>
    <n v="1833644.82"/>
    <n v="49030.74"/>
    <n v="30923.79"/>
    <n v="41440.730000000003"/>
    <n v="75450.289999999994"/>
    <n v="293389.23"/>
    <n v="16180.26"/>
    <n v="24106.31"/>
    <n v="23668.47"/>
    <n v="41987.86"/>
    <n v="108743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736451.7000000002"/>
    <n v="129583.41"/>
    <n v="23114.469999999998"/>
    <n v="89946.52"/>
    <n v="0"/>
    <n v="0"/>
    <n v="3026495.2199999997"/>
    <n v="490234.77999999997"/>
    <n v="214686.02"/>
    <x v="0"/>
    <x v="0"/>
    <x v="0"/>
    <x v="0"/>
    <x v="0"/>
    <x v="0"/>
    <n v="0"/>
    <n v="0"/>
    <n v="0"/>
    <x v="0"/>
    <x v="0"/>
    <x v="0"/>
    <x v="0"/>
    <x v="0"/>
    <x v="0"/>
    <n v="4852893.4400000004"/>
    <n v="619818.18999999994"/>
    <n v="237800.49"/>
    <x v="0"/>
    <x v="0"/>
    <x v="0"/>
    <x v="0"/>
    <x v="0"/>
    <x v="0"/>
    <x v="0"/>
    <x v="0"/>
    <x v="0"/>
    <x v="0"/>
    <x v="0"/>
    <x v="0"/>
  </r>
  <r>
    <s v="2191701227001"/>
    <x v="83"/>
    <x v="3"/>
    <x v="0"/>
    <x v="3"/>
    <x v="0"/>
    <x v="0"/>
    <x v="0"/>
    <x v="0"/>
    <x v="0"/>
    <n v="5229189.03"/>
    <n v="-544212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257.3"/>
    <x v="0"/>
    <n v="0"/>
    <x v="0"/>
    <n v="40074.480000000003"/>
    <n v="164861.17000000001"/>
    <x v="0"/>
    <n v="8554.91"/>
    <n v="0"/>
    <n v="334848.07"/>
    <n v="296346.83"/>
    <x v="0"/>
    <n v="0"/>
    <x v="0"/>
    <n v="22315.33"/>
    <n v="0"/>
    <n v="16185.91"/>
    <x v="0"/>
    <x v="0"/>
    <x v="0"/>
    <x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x v="0"/>
    <x v="0"/>
    <x v="0"/>
    <x v="0"/>
    <x v="0"/>
    <x v="0"/>
    <x v="0"/>
    <x v="0"/>
    <x v="0"/>
    <x v="1"/>
    <x v="0"/>
    <x v="0"/>
    <n v="1916284.08"/>
    <n v="315747.86"/>
    <n v="334848.07"/>
    <n v="19100.210000000021"/>
    <n v="1935384.29"/>
    <n v="1529920.7499999998"/>
    <n v="1.2650225771498298"/>
    <n v="7583912.0700000003"/>
    <n v="1633248.36"/>
    <n v="0.21535697472821572"/>
    <n v="5950663.709999999"/>
    <n v="0.78464302527178409"/>
    <n v="5570031.6200000001"/>
    <n v="1.0683357144029999"/>
    <x v="0"/>
    <x v="0"/>
    <n v="193939.16999999998"/>
    <n v="0"/>
    <n v="0"/>
    <x v="0"/>
    <n v="730800.61"/>
    <x v="0"/>
    <x v="0"/>
    <x v="0"/>
    <n v="193939.16999999998"/>
    <n v="0"/>
    <n v="924739.78"/>
    <n v="0"/>
    <n v="1859642.0599999998"/>
    <n v="87237.78"/>
    <n v="3826521.4499999997"/>
    <x v="0"/>
    <x v="0"/>
    <n v="0"/>
    <x v="0"/>
    <x v="0"/>
    <n v="0"/>
    <n v="1859642.0599999998"/>
    <n v="87237.78"/>
    <n v="5773401.29"/>
    <n v="0.16017244143443216"/>
    <x v="0"/>
    <n v="0.10428844032490855"/>
    <n v="0"/>
    <n v="0.19098301670306853"/>
    <x v="0"/>
    <x v="0"/>
    <n v="0"/>
    <x v="0"/>
    <x v="0"/>
    <x v="0"/>
    <n v="0.10428844032490855"/>
    <n v="0"/>
    <n v="0"/>
    <n v="83126.399999999994"/>
    <n v="2643.03"/>
    <n v="458442.83"/>
    <x v="0"/>
    <x v="0"/>
    <n v="0"/>
    <x v="0"/>
    <x v="0"/>
    <n v="0"/>
    <n v="83126.399999999994"/>
    <n v="2643.03"/>
    <n v="-544212.26"/>
    <n v="0.58850313544422195"/>
    <x v="0"/>
    <n v="0.42862099492330508"/>
    <n v="0"/>
    <n v="0.62731588305598163"/>
    <x v="0"/>
    <x v="0"/>
    <n v="0"/>
    <x v="0"/>
    <x v="0"/>
    <n v="0"/>
    <n v="0.42862099492330508"/>
    <n v="0"/>
    <n v="36782917.07"/>
    <n v="7356583.4139999999"/>
    <n v="6.7230055335032193E-2"/>
    <n v="176330.38000000003"/>
    <n v="0.93495613177944714"/>
    <n v="2.409483044298422E-2"/>
    <n v="9438484.1999999993"/>
    <n v="1887696.8399999999"/>
    <n v="3.0354784087046519E-2"/>
    <n v="7.7890274296290403E-3"/>
    <n v="1.2839300500725492"/>
    <n v="11469.210000000021"/>
    <n v="1.822730709238252E-2"/>
    <n v="4.6771208948056496E-3"/>
    <n v="0"/>
    <n v="0"/>
    <n v="0"/>
    <n v="0"/>
    <n v="88697.15"/>
    <n v="1665702.89"/>
    <n v="8798051.4299999997"/>
    <n v="1759610.2859999998"/>
    <n v="3273.07"/>
    <n v="87237.78"/>
    <n v="455141.42000000004"/>
    <n v="91028.284000000014"/>
    <n v="186271.26"/>
    <n v="3095720.84"/>
    <n v="15016451.689999999"/>
    <n v="3003290.338"/>
    <x v="0"/>
    <x v="0"/>
    <x v="0"/>
    <x v="0"/>
    <x v="0"/>
    <x v="0"/>
    <x v="0"/>
    <x v="0"/>
    <n v="0"/>
    <n v="0"/>
    <n v="0"/>
    <n v="0"/>
    <x v="0"/>
    <x v="0"/>
    <x v="0"/>
    <x v="0"/>
    <x v="0"/>
    <x v="0"/>
    <x v="0"/>
    <x v="0"/>
    <n v="0"/>
    <n v="0.1512218086681496"/>
    <n v="0.10786987921248739"/>
    <n v="0.1860671853564895"/>
    <x v="0"/>
    <x v="0"/>
    <n v="0"/>
    <x v="0"/>
    <x v="0"/>
    <n v="8496.7000000000007"/>
    <n v="0"/>
    <n v="0"/>
    <n v="0"/>
    <n v="0"/>
    <n v="0"/>
    <n v="0"/>
    <n v="0"/>
    <n v="0"/>
    <n v="0"/>
    <n v="286738.18"/>
    <n v="4848661.51"/>
    <n v="24269644.539999999"/>
    <n v="4853928.9079999998"/>
    <n v="0.17722025936190328"/>
    <n v="3310186.91"/>
    <n v="1186939.81"/>
    <n v="0.35857183967898659"/>
    <n v="-544212.26"/>
    <x v="0"/>
    <n v="380527.52"/>
    <n v="0.19661600125936746"/>
    <n v="0.4825692545543665"/>
    <n v="16185.91"/>
    <n v="1900098.1700000002"/>
    <n v="1919198.3800000001"/>
    <n v="0.25306179215761926"/>
    <n v="1633248.3600000003"/>
    <n v="1.2153569747282158"/>
    <n v="0.20822013401799927"/>
    <n v="544212.26"/>
    <n v="1935384.2899999998"/>
    <n v="0.28119080164694321"/>
    <x v="0"/>
    <x v="0"/>
    <x v="0"/>
    <x v="0"/>
    <x v="0"/>
    <x v="0"/>
    <n v="51118.89"/>
    <n v="6151317.5100000007"/>
    <n v="6202436.4000000004"/>
    <n v="1925834.1849999998"/>
    <x v="0"/>
    <n v="1925834.1849999998"/>
    <n v="0.3104964018655636"/>
    <n v="4496663.42"/>
    <n v="-2123247.1"/>
    <x v="0"/>
    <n v="874966.34"/>
    <n v="2.1901231994821653"/>
    <n v="194089.53000000003"/>
    <n v="216404.86000000004"/>
    <n v="176330.38000000003"/>
    <n v="11469.210000000021"/>
    <n v="11469.210000000021"/>
    <n v="19100.210000000021"/>
    <n v="19100.210000000021"/>
    <n v="0"/>
    <n v="0"/>
    <n v="0"/>
    <n v="0"/>
    <n v="0"/>
    <x v="0"/>
    <x v="0"/>
    <x v="0"/>
    <x v="0"/>
    <x v="0"/>
    <x v="0"/>
    <x v="0"/>
    <x v="0"/>
    <x v="0"/>
    <x v="0"/>
    <n v="39203.839999999997"/>
    <n v="78579.929999999993"/>
    <n v="165577.59"/>
    <n v="1382341.53"/>
    <n v="15653.08"/>
    <n v="10639.37"/>
    <n v="14838.61"/>
    <n v="125667.47"/>
    <n v="4968.46"/>
    <n v="4701.42"/>
    <n v="4483.75"/>
    <n v="12987.009999999998"/>
    <n v="1994.98"/>
    <n v="2332.5"/>
    <n v="16392.099999999999"/>
    <n v="66518.2"/>
    <n v="0"/>
    <n v="0"/>
    <n v="0"/>
    <n v="0"/>
    <x v="0"/>
    <x v="0"/>
    <n v="0"/>
    <n v="0"/>
    <n v="104083.6"/>
    <n v="196766.15"/>
    <n v="322196.63"/>
    <n v="576003.87"/>
    <n v="1896670.59"/>
    <n v="53647.91"/>
    <n v="33397.49"/>
    <n v="47360.49"/>
    <n v="83499.7"/>
    <n v="286707.27"/>
    <n v="19315.849999999999"/>
    <n v="24646.1"/>
    <n v="27936.12"/>
    <n v="41189.33"/>
    <n v="113100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  <x v="0"/>
    <n v="1665702.8900000001"/>
    <n v="166798.53"/>
    <n v="27140.639999999999"/>
    <n v="87237.78"/>
    <n v="0"/>
    <n v="0"/>
    <n v="3095720.84"/>
    <n v="504612.86"/>
    <n v="226187.75"/>
    <x v="0"/>
    <x v="0"/>
    <x v="0"/>
    <x v="0"/>
    <x v="0"/>
    <x v="0"/>
    <n v="0"/>
    <n v="0"/>
    <n v="0"/>
    <x v="0"/>
    <x v="0"/>
    <x v="0"/>
    <x v="0"/>
    <x v="0"/>
    <x v="0"/>
    <n v="4848661.5100000007"/>
    <n v="671411.39"/>
    <n v="253328.38999999998"/>
    <x v="0"/>
    <x v="0"/>
    <x v="0"/>
    <x v="0"/>
    <x v="0"/>
    <x v="0"/>
    <x v="0"/>
    <x v="0"/>
    <x v="0"/>
    <x v="0"/>
    <x v="0"/>
    <x v="0"/>
  </r>
  <r>
    <s v="33"/>
    <x v="84"/>
    <x v="0"/>
    <x v="0"/>
    <x v="0"/>
    <x v="0"/>
    <x v="0"/>
    <x v="0"/>
    <x v="0"/>
    <x v="0"/>
    <n v="675046689.78999984"/>
    <n v="-47252791.60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98068.2"/>
    <x v="0"/>
    <n v="3458.8"/>
    <x v="13"/>
    <n v="953145.48"/>
    <n v="5194028.37"/>
    <x v="0"/>
    <n v="285359.58"/>
    <n v="77023.02"/>
    <n v="11593007.310000001"/>
    <n v="10430433.41"/>
    <x v="0"/>
    <n v="31879.77"/>
    <x v="11"/>
    <n v="254919.6"/>
    <n v="4062.67"/>
    <n v="833525.53"/>
    <x v="0"/>
    <x v="0"/>
    <x v="0"/>
    <x v="9"/>
    <x v="17"/>
    <x v="0"/>
    <x v="0"/>
    <x v="0"/>
    <x v="0"/>
    <x v="0"/>
    <x v="0"/>
    <x v="0"/>
    <x v="0"/>
    <x v="0"/>
    <x v="0"/>
    <x v="0"/>
    <x v="0"/>
    <x v="0"/>
    <x v="1"/>
    <x v="0"/>
    <x v="0"/>
    <x v="0"/>
    <x v="1"/>
    <x v="0"/>
    <x v="0"/>
    <x v="0"/>
    <x v="0"/>
    <x v="0"/>
    <x v="0"/>
    <x v="0"/>
    <x v="0"/>
    <x v="0"/>
    <x v="1"/>
    <n v="129520401.89999999"/>
    <x v="0"/>
    <x v="0"/>
    <x v="9"/>
    <x v="1"/>
    <x v="0"/>
    <x v="0"/>
    <x v="9"/>
    <x v="0"/>
    <x v="0"/>
    <x v="0"/>
    <x v="0"/>
    <x v="6"/>
    <x v="0"/>
    <x v="3"/>
    <n v="171103321.54000002"/>
    <n v="10724203.640000001"/>
    <n v="11593007.310000001"/>
    <n v="868803.66999999993"/>
    <n v="171972125.21000001"/>
    <n v="90567270.590000004"/>
    <n v="1.8988330341600064"/>
    <n v="927688664.91999984"/>
    <n v="106500768.84000003"/>
    <n v="0.11480227458549817"/>
    <n v="821187896.07999992"/>
    <n v="0.88519772541450192"/>
    <n v="728213085.33000016"/>
    <n v="1.1276752816215421"/>
    <x v="22"/>
    <x v="0"/>
    <n v="14558254.639999999"/>
    <n v="657132.47"/>
    <n v="795101.03999999992"/>
    <x v="1"/>
    <n v="37566949.159999989"/>
    <x v="0"/>
    <x v="2"/>
    <x v="22"/>
    <n v="15215387.109999999"/>
    <n v="795102.03999999992"/>
    <n v="54077627.709999986"/>
    <n v="6029538.0200000005"/>
    <n v="262051512.17000005"/>
    <n v="13707963.27"/>
    <n v="425591647.68000001"/>
    <x v="1"/>
    <x v="1"/>
    <n v="14020579.030000001"/>
    <x v="6"/>
    <x v="9"/>
    <n v="6347296.3400000008"/>
    <n v="276072091.20000005"/>
    <n v="13859356.459999999"/>
    <n v="722299481.39999986"/>
    <n v="7.4868706267355756E-2"/>
    <x v="25"/>
    <n v="5.5554934674659148E-2"/>
    <n v="5.8002857487959983E-2"/>
    <n v="8.8269939893760252E-2"/>
    <x v="0"/>
    <x v="0"/>
    <n v="4.6869139184189591E-2"/>
    <x v="2"/>
    <x v="6"/>
    <x v="25"/>
    <n v="5.5113818437290837E-2"/>
    <n v="5.7369333294426277E-2"/>
    <n v="257511.4"/>
    <n v="13073573.65"/>
    <n v="484419.39"/>
    <n v="31802676.82"/>
    <x v="11"/>
    <x v="9"/>
    <n v="722931.95000000007"/>
    <x v="1"/>
    <x v="10"/>
    <n v="277382.90999999997"/>
    <n v="13796505.6"/>
    <n v="486765.97000000003"/>
    <n v="-47252791.609999999"/>
    <n v="0.87379557149586384"/>
    <x v="23"/>
    <n v="0.89801792682477777"/>
    <n v="0.60925513315892543"/>
    <n v="0.8465600090268286"/>
    <x v="0"/>
    <x v="0"/>
    <n v="1.1001312262046647"/>
    <x v="1"/>
    <x v="6"/>
    <n v="0.91578183781798572"/>
    <n v="0.90674693323658728"/>
    <n v="0.61220566104949259"/>
    <n v="1844423430.1899996"/>
    <n v="922211715.09499979"/>
    <n v="6.7585717487420302E-2"/>
    <n v="5587626.4399999995"/>
    <n v="0.92955898640926338"/>
    <n v="3.082281065695618E-2"/>
    <n v="341841183.88999999"/>
    <n v="170920591.94499999"/>
    <n v="6.0997004055279767E-2"/>
    <n v="1.130504402552078E-2"/>
    <n v="1.0861593907193317"/>
    <n v="393598.06999999937"/>
    <n v="2.763374960414278E-2"/>
    <n v="5.12157540691558E-3"/>
    <n v="50613.25"/>
    <n v="5726646.1100000003"/>
    <n v="11617492.65"/>
    <n v="5808746.3250000002"/>
    <n v="3021105.13"/>
    <n v="247493257.53000006"/>
    <n v="493539243.83000004"/>
    <n v="246769621.91500002"/>
    <n v="103673.18"/>
    <n v="12912862.23"/>
    <n v="25556828.710000001"/>
    <n v="12778414.355"/>
    <n v="6173199.2700000005"/>
    <n v="388024698.51999998"/>
    <n v="773237068.38999987"/>
    <n v="386618534.19499993"/>
    <x v="1"/>
    <x v="1"/>
    <x v="1"/>
    <x v="1"/>
    <x v="0"/>
    <x v="1"/>
    <x v="1"/>
    <x v="1"/>
    <n v="195235.88"/>
    <n v="13363446.560000001"/>
    <n v="26715898.850000001"/>
    <n v="13357949.425000001"/>
    <x v="1"/>
    <x v="1"/>
    <x v="1"/>
    <x v="1"/>
    <x v="9"/>
    <x v="9"/>
    <x v="9"/>
    <x v="9"/>
    <n v="0.10455939475029494"/>
    <n v="0.14691136323290013"/>
    <n v="9.7357788332572803E-2"/>
    <n v="0.19160589751405158"/>
    <x v="1"/>
    <x v="0"/>
    <n v="0.17538848856661243"/>
    <x v="1"/>
    <x v="9"/>
    <n v="69424.27"/>
    <n v="4201998.72"/>
    <n v="8372919.8300000001"/>
    <n v="4186459.915"/>
    <n v="0.19899658826662864"/>
    <n v="86655.85"/>
    <n v="3691729.1700000004"/>
    <n v="7203550.1600000001"/>
    <n v="3601775.08"/>
    <n v="0.28871047661310378"/>
    <n v="9906825.6699999999"/>
    <n v="668221853.69000018"/>
    <n v="1332030513.6200001"/>
    <n v="666015256.81000006"/>
    <n v="0.17849727438588464"/>
    <n v="401443268.84999996"/>
    <n v="102648603.13000003"/>
    <n v="0.25569890217378355"/>
    <n v="-47252791.609999999"/>
    <x v="0"/>
    <n v="6824836.0999999866"/>
    <n v="3.9685711225967507E-2"/>
    <n v="0.31605247182392004"/>
    <n v="833525.53"/>
    <n v="170269796.01000002"/>
    <n v="171138599.68000001"/>
    <n v="0.1844784852413372"/>
    <n v="106500768.84000003"/>
    <n v="1.1148022745854982"/>
    <n v="0.1654809013642615"/>
    <n v="47252791.609999999"/>
    <n v="180630087.12"/>
    <n v="0.26159978308933673"/>
    <x v="11"/>
    <x v="13"/>
    <x v="21"/>
    <x v="5"/>
    <x v="0"/>
    <x v="4"/>
    <n v="37859948.659999996"/>
    <n v="748598720.38"/>
    <n v="786485269.03999996"/>
    <n v="170244896.67500001"/>
    <x v="20"/>
    <n v="170891310.02500001"/>
    <n v="0.21728481988428525"/>
    <n v="680266355.88999999"/>
    <n v="-298794665.71999991"/>
    <x v="0"/>
    <n v="74538108.340000004"/>
    <n v="2.2955146749837683"/>
    <n v="6232365.21"/>
    <n v="6540771.919999999"/>
    <n v="5587626.4399999995"/>
    <n v="393598.06999999937"/>
    <n v="397660.73999999935"/>
    <n v="945826.68999999925"/>
    <n v="868803.66999999923"/>
    <n v="558847.73"/>
    <n v="828377.57"/>
    <n v="857256.54"/>
    <n v="728205.57"/>
    <n v="2753958.7"/>
    <x v="12"/>
    <x v="9"/>
    <x v="7"/>
    <x v="9"/>
    <x v="1"/>
    <x v="6"/>
    <x v="14"/>
    <x v="13"/>
    <x v="8"/>
    <x v="16"/>
    <n v="11690591.49"/>
    <n v="16524091.359999999"/>
    <n v="22961028.359999999"/>
    <n v="196317546.31999996"/>
    <n v="766926.09000000008"/>
    <n v="801900.64"/>
    <n v="856937.78999999992"/>
    <n v="6338087.8800000018"/>
    <n v="149082.61999999997"/>
    <n v="615876.66"/>
    <n v="836182.77"/>
    <n v="4193260.19"/>
    <n v="276515.34000000003"/>
    <n v="359319.56"/>
    <n v="1570031.17"/>
    <n v="10706996.16"/>
    <n v="20179.099999999999"/>
    <n v="29907.200000000004"/>
    <n v="73913.87999999999"/>
    <n v="307352.03999999998"/>
    <x v="22"/>
    <x v="26"/>
    <n v="63202.789999999994"/>
    <n v="286237.59999999998"/>
    <n v="21914138.899999999"/>
    <n v="33695432.82"/>
    <n v="49481395.639999993"/>
    <n v="75985706.140000001"/>
    <n v="206948025.02000001"/>
    <n v="2304192.42"/>
    <n v="2382154.11"/>
    <n v="2451302.7899999996"/>
    <n v="3809487.3299999996"/>
    <n v="7852997.2899999991"/>
    <n v="418726.87999999995"/>
    <n v="1748926.4300000002"/>
    <n v="2917326.5500000003"/>
    <n v="4047043.86"/>
    <n v="9634791.5"/>
    <x v="1"/>
    <x v="1"/>
    <x v="1"/>
    <x v="1"/>
    <x v="1"/>
    <x v="0"/>
    <x v="0"/>
    <x v="0"/>
    <x v="0"/>
    <x v="0"/>
    <x v="0"/>
    <x v="0"/>
    <x v="0"/>
    <x v="0"/>
    <x v="0"/>
    <x v="1"/>
    <x v="1"/>
    <x v="1"/>
    <x v="1"/>
    <x v="1"/>
    <x v="0"/>
    <x v="0"/>
    <x v="0"/>
    <x v="0"/>
    <x v="0"/>
    <x v="0"/>
    <x v="0"/>
    <x v="0"/>
    <x v="0"/>
    <x v="0"/>
    <n v="422864.42"/>
    <n v="713234.91"/>
    <n v="1052853.1499999999"/>
    <n v="2072932.8599999999"/>
    <n v="9101561.2199999988"/>
    <n v="33862.879999999997"/>
    <n v="34162.519999999997"/>
    <n v="42100.81"/>
    <n v="85315.64"/>
    <n v="366945.23"/>
    <n v="4833.17"/>
    <n v="21260.54"/>
    <n v="18142.599999999999"/>
    <n v="13996.3"/>
    <n v="36512.78"/>
    <x v="1"/>
    <x v="1"/>
    <x v="1"/>
    <x v="1"/>
    <x v="0"/>
    <x v="0"/>
    <x v="0"/>
    <x v="0"/>
    <x v="1"/>
    <x v="0"/>
    <x v="0"/>
    <x v="0"/>
    <x v="9"/>
    <x v="9"/>
    <x v="9"/>
    <x v="9"/>
    <x v="9"/>
    <x v="2"/>
    <x v="2"/>
    <x v="2"/>
    <x v="2"/>
    <x v="0"/>
    <x v="0"/>
    <x v="2"/>
    <x v="1"/>
    <x v="1"/>
    <x v="1"/>
    <n v="5726646.1099999994"/>
    <x v="12"/>
    <x v="24"/>
    <n v="247493257.52999997"/>
    <n v="8763852.4000000022"/>
    <n v="5794402.2400000002"/>
    <n v="12912862.23"/>
    <n v="431352.22"/>
    <n v="363270.48"/>
    <n v="388024698.51999998"/>
    <n v="18800133.939999998"/>
    <n v="18766815.219999999"/>
    <x v="1"/>
    <x v="0"/>
    <x v="0"/>
    <x v="1"/>
    <x v="0"/>
    <x v="0"/>
    <n v="13363446.559999999"/>
    <n v="562387.07999999996"/>
    <n v="94745.39"/>
    <x v="1"/>
    <x v="0"/>
    <x v="1"/>
    <x v="9"/>
    <x v="2"/>
    <x v="2"/>
    <n v="668221853.68999994"/>
    <n v="28652338.439999998"/>
    <n v="25424810.930000007"/>
    <x v="0"/>
    <x v="0"/>
    <x v="0"/>
    <x v="0"/>
    <x v="0"/>
    <x v="0"/>
    <x v="0"/>
    <x v="0"/>
    <x v="0"/>
    <x v="0"/>
    <x v="0"/>
    <x v="0"/>
  </r>
  <r>
    <s v="33"/>
    <x v="84"/>
    <x v="1"/>
    <x v="0"/>
    <x v="1"/>
    <x v="0"/>
    <x v="0"/>
    <x v="0"/>
    <x v="0"/>
    <x v="0"/>
    <n v="685986264.69000018"/>
    <n v="-47978887.50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92068.1900000004"/>
    <x v="0"/>
    <n v="4950.97"/>
    <x v="14"/>
    <n v="2115395.98"/>
    <n v="10428802.710000001"/>
    <x v="0"/>
    <n v="447535.6"/>
    <n v="170854.07"/>
    <n v="22345512.239999998"/>
    <n v="20180010.719999999"/>
    <x v="0"/>
    <n v="82425.22"/>
    <x v="12"/>
    <n v="523626.72"/>
    <n v="6056.61"/>
    <n v="1493639.17"/>
    <x v="0"/>
    <x v="0"/>
    <x v="0"/>
    <x v="10"/>
    <x v="18"/>
    <x v="0"/>
    <x v="0"/>
    <x v="0"/>
    <x v="0"/>
    <x v="0"/>
    <x v="0"/>
    <x v="0"/>
    <x v="0"/>
    <x v="0"/>
    <x v="0"/>
    <x v="0"/>
    <x v="0"/>
    <x v="0"/>
    <x v="2"/>
    <x v="0"/>
    <x v="0"/>
    <x v="0"/>
    <x v="2"/>
    <x v="0"/>
    <x v="0"/>
    <x v="0"/>
    <x v="0"/>
    <x v="0"/>
    <x v="0"/>
    <x v="0"/>
    <x v="0"/>
    <x v="0"/>
    <x v="2"/>
    <n v="137676424.56999999"/>
    <x v="0"/>
    <x v="0"/>
    <x v="10"/>
    <x v="2"/>
    <x v="0"/>
    <x v="0"/>
    <x v="10"/>
    <x v="0"/>
    <x v="0"/>
    <x v="0"/>
    <x v="0"/>
    <x v="6"/>
    <x v="0"/>
    <x v="1"/>
    <n v="172201754.84999993"/>
    <n v="21181677.68"/>
    <n v="22345512.239999998"/>
    <n v="1163834.5599999987"/>
    <n v="173365589.40999994"/>
    <n v="93015171.860000014"/>
    <n v="1.8638420587013245"/>
    <n v="940675223.39999998"/>
    <n v="109498854.93999998"/>
    <n v="0.11640452753100543"/>
    <n v="831176368.46000016"/>
    <n v="0.88359547246899472"/>
    <n v="738973732.85999978"/>
    <n v="1.1247711948341583"/>
    <x v="23"/>
    <x v="0"/>
    <n v="15325564.1"/>
    <n v="738066.70000000007"/>
    <n v="797384.66999999993"/>
    <x v="1"/>
    <n v="40049010.600000001"/>
    <x v="0"/>
    <x v="3"/>
    <x v="23"/>
    <n v="16063630.799999999"/>
    <n v="797385.66999999993"/>
    <n v="57392789.880000003"/>
    <n v="5971144.4100000001"/>
    <n v="265968691.30000007"/>
    <n v="13683061.079999998"/>
    <n v="432959195.91999996"/>
    <x v="2"/>
    <x v="2"/>
    <n v="14485978.520000001"/>
    <x v="7"/>
    <x v="10"/>
    <n v="6281401.9499999993"/>
    <n v="280454669.82000005"/>
    <n v="13863481.769999998"/>
    <n v="733965152.20000017"/>
    <n v="7.8195524280641707E-2"/>
    <x v="26"/>
    <n v="5.7621684812192757E-2"/>
    <n v="5.827531320206604E-2"/>
    <n v="9.2500658208447106E-2"/>
    <x v="0"/>
    <x v="0"/>
    <n v="5.0950420710688733E-2"/>
    <x v="3"/>
    <x v="7"/>
    <x v="26"/>
    <n v="5.7277102250819618E-2"/>
    <n v="5.7516984782676292E-2"/>
    <n v="263183.96000000002"/>
    <n v="13322611.17"/>
    <n v="483207.27999999997"/>
    <n v="32446315.079999998"/>
    <x v="12"/>
    <x v="10"/>
    <n v="756179.69000000006"/>
    <x v="2"/>
    <x v="11"/>
    <n v="283585.37"/>
    <n v="14078790.859999999"/>
    <n v="486003.77999999997"/>
    <n v="-47978887.509999998"/>
    <n v="0.83597412863735832"/>
    <x v="24"/>
    <n v="0.86930641398054642"/>
    <n v="0.60599018037304386"/>
    <n v="0.81016520992406227"/>
    <x v="0"/>
    <x v="0"/>
    <n v="1.024541128870873"/>
    <x v="2"/>
    <x v="7"/>
    <n v="0.96960295206676428"/>
    <n v="0.87643889698958966"/>
    <n v="0.60949650625148555"/>
    <n v="2785098653.5899997"/>
    <n v="928366217.86333323"/>
    <n v="6.7401005180922555E-2"/>
    <n v="10711331.159999998"/>
    <n v="0.97362340443220907"/>
    <n v="3.0445738477055308E-2"/>
    <n v="514042938.73999989"/>
    <n v="171347646.24666664"/>
    <n v="4.0753447817704069E-2"/>
    <n v="7.5218240664461297E-3"/>
    <n v="1.0989121419541263"/>
    <n v="282528.44999999739"/>
    <n v="9.8931659531504203E-3"/>
    <n v="1.8259719789260301E-3"/>
    <n v="95221.32"/>
    <n v="5678668.6399999997"/>
    <n v="17296161.289999999"/>
    <n v="5765387.0966666667"/>
    <n v="5901672.4500000002"/>
    <n v="250643127.20000008"/>
    <n v="744182371.03000009"/>
    <n v="248060790.34333336"/>
    <n v="201167.65"/>
    <n v="12885676.41"/>
    <n v="38442505.120000005"/>
    <n v="12814168.373333335"/>
    <n v="11904323.289999999"/>
    <n v="392910185.32000005"/>
    <n v="1166147253.71"/>
    <n v="388715751.23666668"/>
    <x v="2"/>
    <x v="2"/>
    <x v="2"/>
    <x v="2"/>
    <x v="5"/>
    <x v="2"/>
    <x v="2"/>
    <x v="2"/>
    <n v="383792.28"/>
    <n v="13747911.82"/>
    <n v="40463810.670000002"/>
    <n v="13487936.890000001"/>
    <x v="2"/>
    <x v="2"/>
    <x v="2"/>
    <x v="2"/>
    <x v="10"/>
    <x v="10"/>
    <x v="10"/>
    <x v="10"/>
    <n v="9.9096194309367489E-2"/>
    <n v="0.14274740740360481"/>
    <n v="9.4193073232268054E-2"/>
    <n v="0.1837485090654658"/>
    <x v="2"/>
    <x v="4"/>
    <n v="0.17072690202956609"/>
    <x v="2"/>
    <x v="10"/>
    <n v="128973.81"/>
    <n v="4192097.3499999996"/>
    <n v="12565017.18"/>
    <n v="4188339.06"/>
    <n v="0.18476127384013652"/>
    <n v="139455.43"/>
    <n v="3688374.04"/>
    <n v="10891924.199999999"/>
    <n v="3630641.4"/>
    <n v="0.23046412129823673"/>
    <n v="19202828.100000001"/>
    <n v="676572362.32000029"/>
    <n v="2008602875.9400005"/>
    <n v="669534291.98000014"/>
    <n v="0.17208523891923624"/>
    <n v="390783464.32999998"/>
    <n v="101248281.78999999"/>
    <n v="0.25909049648144816"/>
    <n v="-47978887.509999998"/>
    <x v="0"/>
    <n v="9413902.3700000048"/>
    <n v="5.4300870213273129E-2"/>
    <n v="0.33328806625689289"/>
    <n v="1493639.17"/>
    <n v="170708115.67999995"/>
    <n v="171871950.23999995"/>
    <n v="0.18271125460154217"/>
    <n v="109498854.93999997"/>
    <n v="1.1164045275310055"/>
    <n v="0.16366043857383747"/>
    <n v="47978887.509999998"/>
    <n v="181947432.25999999"/>
    <n v="0.26369642546776328"/>
    <x v="12"/>
    <x v="14"/>
    <x v="22"/>
    <x v="6"/>
    <x v="0"/>
    <x v="4"/>
    <n v="39636345.949999996"/>
    <n v="759311614.78000021"/>
    <n v="798974560.73000026"/>
    <n v="171490845.42999998"/>
    <x v="20"/>
    <n v="172137258.77999997"/>
    <n v="0.215447734184081"/>
    <n v="686418844.58999968"/>
    <n v="-289535182.53999996"/>
    <x v="0"/>
    <n v="74749382.379999995"/>
    <n v="2.3037214404606825"/>
    <n v="12187942.529999997"/>
    <n v="12826727.139999999"/>
    <n v="10711331.159999998"/>
    <n v="282528.44999999739"/>
    <n v="288585.05999999738"/>
    <n v="1334688.6299999971"/>
    <n v="1163834.559999997"/>
    <n v="637679.88"/>
    <n v="694707.45"/>
    <n v="846638.87"/>
    <n v="819993.47"/>
    <n v="2679648.9699999997"/>
    <x v="13"/>
    <x v="10"/>
    <x v="8"/>
    <x v="10"/>
    <x v="2"/>
    <x v="3"/>
    <x v="15"/>
    <x v="14"/>
    <x v="9"/>
    <x v="17"/>
    <n v="10926806.67"/>
    <n v="16580063.290000001"/>
    <n v="23493245.210000001"/>
    <n v="199643012.03"/>
    <n v="819736.37999999989"/>
    <n v="826112.75"/>
    <n v="904923.41"/>
    <n v="6757632.7100000009"/>
    <n v="182880.79"/>
    <n v="641583.6100000001"/>
    <n v="845960.76"/>
    <n v="4346733.6899999995"/>
    <n v="266330.01"/>
    <n v="365656.05"/>
    <n v="1571462.9100000001"/>
    <n v="10682227.440000001"/>
    <n v="20819.23"/>
    <n v="27391.899999999998"/>
    <n v="71227.23000000001"/>
    <n v="314994.53000000003"/>
    <x v="23"/>
    <x v="27"/>
    <n v="64818.85"/>
    <n v="284026.59999999998"/>
    <n v="22131702.82"/>
    <n v="34210018.590000004"/>
    <n v="50466119.420000002"/>
    <n v="75647441.239999995"/>
    <n v="210454903.25000009"/>
    <n v="2378914.61"/>
    <n v="2570763.8000000003"/>
    <n v="2633908.77"/>
    <n v="4027842.5099999993"/>
    <n v="8789693.0500000007"/>
    <n v="484075.58"/>
    <n v="1967131.37"/>
    <n v="2979340.87"/>
    <n v="4059979.5900000003"/>
    <n v="10157360.450000001"/>
    <x v="2"/>
    <x v="2"/>
    <x v="2"/>
    <x v="2"/>
    <x v="2"/>
    <x v="0"/>
    <x v="0"/>
    <x v="0"/>
    <x v="0"/>
    <x v="0"/>
    <x v="0"/>
    <x v="0"/>
    <x v="0"/>
    <x v="0"/>
    <x v="0"/>
    <x v="2"/>
    <x v="2"/>
    <x v="2"/>
    <x v="2"/>
    <x v="2"/>
    <x v="0"/>
    <x v="0"/>
    <x v="0"/>
    <x v="0"/>
    <x v="0"/>
    <x v="0"/>
    <x v="0"/>
    <x v="0"/>
    <x v="0"/>
    <x v="0"/>
    <n v="421441.69"/>
    <n v="718390.35"/>
    <n v="1088089.33"/>
    <n v="2114214.4900000002"/>
    <n v="9405775.959999999"/>
    <n v="38004.31"/>
    <n v="36880.76"/>
    <n v="47807.5"/>
    <n v="96530.39"/>
    <n v="418494.45"/>
    <n v="5894.26"/>
    <n v="22784.63"/>
    <n v="19784.580000000002"/>
    <n v="16236.64"/>
    <n v="35649.18"/>
    <x v="2"/>
    <x v="2"/>
    <x v="2"/>
    <x v="2"/>
    <x v="0"/>
    <x v="0"/>
    <x v="0"/>
    <x v="0"/>
    <x v="0"/>
    <x v="0"/>
    <x v="0"/>
    <x v="1"/>
    <x v="10"/>
    <x v="10"/>
    <x v="10"/>
    <x v="10"/>
    <x v="10"/>
    <x v="3"/>
    <x v="3"/>
    <x v="3"/>
    <x v="3"/>
    <x v="2"/>
    <x v="0"/>
    <x v="3"/>
    <x v="2"/>
    <x v="2"/>
    <x v="2"/>
    <n v="5678668.6399999997"/>
    <x v="13"/>
    <x v="25"/>
    <n v="250643127.19999999"/>
    <n v="9308405.25"/>
    <n v="6017158.8499999996"/>
    <n v="12885676.410000002"/>
    <n v="434432.89"/>
    <n v="362467.04"/>
    <n v="392910185.32000005"/>
    <n v="20401122.740000002"/>
    <n v="19647887.859999999"/>
    <x v="2"/>
    <x v="0"/>
    <x v="0"/>
    <x v="2"/>
    <x v="0"/>
    <x v="0"/>
    <n v="13747911.82"/>
    <n v="637717.41"/>
    <n v="100349.29000000001"/>
    <x v="2"/>
    <x v="0"/>
    <x v="1"/>
    <x v="10"/>
    <x v="3"/>
    <x v="3"/>
    <n v="676572362.32000017"/>
    <n v="30873441.98"/>
    <n v="26518863.160000004"/>
    <x v="0"/>
    <x v="0"/>
    <x v="0"/>
    <x v="0"/>
    <x v="0"/>
    <x v="0"/>
    <x v="0"/>
    <x v="0"/>
    <x v="0"/>
    <x v="0"/>
    <x v="0"/>
    <x v="0"/>
  </r>
  <r>
    <s v="33"/>
    <x v="84"/>
    <x v="2"/>
    <x v="0"/>
    <x v="2"/>
    <x v="0"/>
    <x v="0"/>
    <x v="0"/>
    <x v="0"/>
    <x v="0"/>
    <n v="698728014.83000004"/>
    <n v="-48601125.46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15691.4"/>
    <x v="0"/>
    <n v="6493.32"/>
    <x v="15"/>
    <n v="3658349.96"/>
    <n v="16193213.18"/>
    <x v="1"/>
    <n v="643908.92000000004"/>
    <n v="302462.28000000003"/>
    <n v="35038469.100000001"/>
    <n v="31226709.289999999"/>
    <x v="0"/>
    <n v="123009.91"/>
    <x v="13"/>
    <n v="865889.67"/>
    <n v="10153"/>
    <n v="2703502.07"/>
    <x v="0"/>
    <x v="0"/>
    <x v="0"/>
    <x v="11"/>
    <x v="19"/>
    <x v="0"/>
    <x v="0"/>
    <x v="0"/>
    <x v="0"/>
    <x v="0"/>
    <x v="0"/>
    <x v="0"/>
    <x v="0"/>
    <x v="0"/>
    <x v="0"/>
    <x v="0"/>
    <x v="0"/>
    <x v="0"/>
    <x v="2"/>
    <x v="0"/>
    <x v="0"/>
    <x v="0"/>
    <x v="2"/>
    <x v="0"/>
    <x v="0"/>
    <x v="0"/>
    <x v="0"/>
    <x v="0"/>
    <x v="0"/>
    <x v="0"/>
    <x v="0"/>
    <x v="0"/>
    <x v="3"/>
    <n v="138781665.78999999"/>
    <x v="0"/>
    <x v="0"/>
    <x v="11"/>
    <x v="3"/>
    <x v="0"/>
    <x v="0"/>
    <x v="11"/>
    <x v="0"/>
    <x v="0"/>
    <x v="0"/>
    <x v="0"/>
    <x v="6"/>
    <x v="0"/>
    <x v="1"/>
    <n v="173293489.00999999"/>
    <n v="33043372.129999999"/>
    <n v="35038469.100000001"/>
    <n v="1995096.9700000025"/>
    <n v="175288585.97999999"/>
    <n v="90873475.75999999"/>
    <n v="1.9289301362582767"/>
    <n v="947678632.49000049"/>
    <n v="107042646.80000003"/>
    <n v="0.11295247474214788"/>
    <n v="840635985.69000006"/>
    <n v="0.88704752525785169"/>
    <n v="744401624.98000026"/>
    <n v="1.1292774726446699"/>
    <x v="24"/>
    <x v="0"/>
    <n v="15088960.590000002"/>
    <n v="720054.91999999993"/>
    <n v="715472.18"/>
    <x v="0"/>
    <n v="41033264.530000009"/>
    <x v="0"/>
    <x v="4"/>
    <x v="24"/>
    <n v="15809015.510000002"/>
    <n v="715472.18"/>
    <n v="58029630.410000004"/>
    <n v="5898040.9299999997"/>
    <n v="268403466.36000001"/>
    <n v="13697879.170000002"/>
    <n v="443404955.78999996"/>
    <x v="3"/>
    <x v="3"/>
    <n v="15022952.710000001"/>
    <x v="4"/>
    <x v="11"/>
    <n v="6202175.7999999998"/>
    <n v="283426419.06999999"/>
    <n v="13918213.110000001"/>
    <n v="747329140.29000008"/>
    <n v="7.7649361280735935E-2"/>
    <x v="27"/>
    <n v="5.6217457973369522E-2"/>
    <n v="5.2232332547287312E-2"/>
    <n v="9.2541285328875941E-2"/>
    <x v="0"/>
    <x v="0"/>
    <n v="4.7930319285415621E-2"/>
    <x v="0"/>
    <x v="8"/>
    <x v="27"/>
    <n v="5.5778200077020793E-2"/>
    <n v="5.1405462349613351E-2"/>
    <n v="276525.03000000003"/>
    <n v="13531042.630000001"/>
    <n v="428117.11"/>
    <n v="32905748.879999995"/>
    <x v="13"/>
    <x v="11"/>
    <n v="775693.04"/>
    <x v="3"/>
    <x v="12"/>
    <n v="296922.55000000005"/>
    <n v="14306735.670000002"/>
    <n v="433182.07"/>
    <n v="-48601125.460000001"/>
    <n v="0.83752257452986933"/>
    <x v="25"/>
    <n v="0.89675114129249633"/>
    <n v="0.59837003026448909"/>
    <n v="0.80192861223464518"/>
    <x v="0"/>
    <x v="0"/>
    <n v="1.0772692727382518"/>
    <x v="0"/>
    <x v="8"/>
    <n v="1.0354625438974532"/>
    <n v="0.90497321992949331"/>
    <n v="0.60544921536991136"/>
    <n v="3732777286.0799999"/>
    <n v="933194321.51999998"/>
    <n v="6.940982304146158E-2"/>
    <n v="16426026.280000001"/>
    <n v="0.98582657204904933"/>
    <n v="3.1327756551692051E-2"/>
    <n v="687336427.74999988"/>
    <n v="171834106.93749997"/>
    <n v="4.6442397392635552E-2"/>
    <n v="8.5516892848227395E-3"/>
    <n v="1.1135095387071383"/>
    <n v="232813.10000000149"/>
    <n v="5.4194852034743302E-3"/>
    <n v="9.9791905986223008E-4"/>
    <n v="142331.59"/>
    <n v="5611287.3899999997"/>
    <n v="22907448.68"/>
    <n v="5726862.1699999999"/>
    <n v="9019877.8399999999"/>
    <n v="253314505.77000001"/>
    <n v="997496876.80000007"/>
    <n v="249374219.20000002"/>
    <n v="323826.73"/>
    <n v="12982406.99"/>
    <n v="51424912.110000007"/>
    <n v="12856228.027500002"/>
    <n v="18483050.030000001"/>
    <n v="402371691.26000005"/>
    <n v="1568518944.97"/>
    <n v="392129736.24250001"/>
    <x v="3"/>
    <x v="3"/>
    <x v="3"/>
    <x v="3"/>
    <x v="6"/>
    <x v="3"/>
    <x v="3"/>
    <x v="3"/>
    <n v="628660.06999999995"/>
    <n v="14302897.790000001"/>
    <n v="54766708.460000001"/>
    <n v="13691677.115"/>
    <x v="3"/>
    <x v="3"/>
    <x v="3"/>
    <x v="3"/>
    <x v="11"/>
    <x v="11"/>
    <x v="11"/>
    <x v="11"/>
    <n v="9.9413316245395178E-2"/>
    <n v="0.14468019779969299"/>
    <n v="0.10075326271666037"/>
    <n v="0.18854015211506178"/>
    <x v="3"/>
    <x v="5"/>
    <n v="0.18366196185309325"/>
    <x v="3"/>
    <x v="11"/>
    <n v="190299.15"/>
    <n v="4598334.43"/>
    <n v="17163351.609999999"/>
    <n v="4290837.9024999999"/>
    <n v="0.17740045587751027"/>
    <n v="202974.14"/>
    <n v="4130707.21"/>
    <n v="15022631.41"/>
    <n v="3755657.8525"/>
    <n v="0.21617958607692417"/>
    <n v="29776067.620000001"/>
    <n v="689299509.88000011"/>
    <n v="2697902385.8200006"/>
    <n v="674475596.45500016"/>
    <n v="0.1765879612338894"/>
    <n v="391447720.49000001"/>
    <n v="97660623.730000004"/>
    <n v="0.24948573875395669"/>
    <n v="-48601125.460000001"/>
    <x v="0"/>
    <n v="9428504.950000003"/>
    <n v="5.3788470580028371E-2"/>
    <n v="0.33486330468337083"/>
    <n v="2703502.07"/>
    <n v="170589986.94"/>
    <n v="172585083.91"/>
    <n v="0.18211351189436156"/>
    <n v="107042646.80000001"/>
    <n v="1.1129524747421478"/>
    <n v="0.16363098697143755"/>
    <n v="48601125.460000001"/>
    <n v="183723311.47000003"/>
    <n v="0.26453434281765614"/>
    <x v="13"/>
    <x v="15"/>
    <x v="23"/>
    <x v="7"/>
    <x v="0"/>
    <x v="4"/>
    <n v="39731341.164999999"/>
    <n v="769629219.23000002"/>
    <n v="809387160.39499998"/>
    <n v="172998210.79500005"/>
    <x v="20"/>
    <n v="173644624.14500004"/>
    <n v="0.21453839724892274"/>
    <n v="689250141.43000007"/>
    <n v="-293787096.75999999"/>
    <x v="0"/>
    <n v="74829914.780000001"/>
    <n v="2.3158317033967362"/>
    <n v="19011017.890000001"/>
    <n v="20084376.240000002"/>
    <n v="16426026.280000001"/>
    <n v="232813.10000000149"/>
    <n v="237966.10000000149"/>
    <n v="2297559.2500000014"/>
    <n v="1995096.9700000014"/>
    <n v="580796.69999999995"/>
    <n v="916202.53"/>
    <n v="762419.37"/>
    <n v="704484.36"/>
    <n v="2647384.4300000002"/>
    <x v="14"/>
    <x v="11"/>
    <x v="9"/>
    <x v="11"/>
    <x v="3"/>
    <x v="4"/>
    <x v="16"/>
    <x v="15"/>
    <x v="10"/>
    <x v="18"/>
    <n v="10562357.059999999"/>
    <n v="16143960.060000001"/>
    <n v="23474817.199999999"/>
    <n v="203133371.45000002"/>
    <n v="813300.69"/>
    <n v="838587.81"/>
    <n v="881211.75000000012"/>
    <n v="6705793.0700000003"/>
    <n v="170417.63"/>
    <n v="597138.63"/>
    <n v="836795.62999999989"/>
    <n v="4245715.38"/>
    <n v="220881.14"/>
    <n v="361767.11"/>
    <n v="1573309.49"/>
    <n v="10826449.25"/>
    <n v="27000.249999999996"/>
    <n v="23453.820000000003"/>
    <n v="69347.12999999999"/>
    <n v="225550.54"/>
    <x v="24"/>
    <x v="28"/>
    <n v="71083.51999999999"/>
    <n v="284970.06000000006"/>
    <n v="21196082.719999999"/>
    <n v="37726592.899999999"/>
    <n v="48920417.18"/>
    <n v="77806071.599999994"/>
    <n v="216722526.86000001"/>
    <n v="2394826.1800000002"/>
    <n v="2662610.48"/>
    <n v="2623381.6699999995"/>
    <n v="4195176.7399999993"/>
    <n v="9585671.4500000011"/>
    <n v="508988.81999999995"/>
    <n v="1988851.4800000002"/>
    <n v="2962650.73"/>
    <n v="4061792.1300000004"/>
    <n v="10049314.849999998"/>
    <x v="3"/>
    <x v="3"/>
    <x v="3"/>
    <x v="3"/>
    <x v="3"/>
    <x v="0"/>
    <x v="0"/>
    <x v="0"/>
    <x v="0"/>
    <x v="0"/>
    <x v="0"/>
    <x v="0"/>
    <x v="0"/>
    <x v="0"/>
    <x v="0"/>
    <x v="3"/>
    <x v="3"/>
    <x v="3"/>
    <x v="3"/>
    <x v="3"/>
    <x v="0"/>
    <x v="0"/>
    <x v="0"/>
    <x v="0"/>
    <x v="0"/>
    <x v="0"/>
    <x v="0"/>
    <x v="0"/>
    <x v="0"/>
    <x v="0"/>
    <n v="430792.31"/>
    <n v="737610.65"/>
    <n v="1104624.1599999999"/>
    <n v="2229276.06"/>
    <n v="9800594.6099999994"/>
    <n v="42014.75"/>
    <n v="32149.439999999999"/>
    <n v="45203.43"/>
    <n v="91273.21"/>
    <n v="378801.61"/>
    <n v="6427.35"/>
    <n v="17683.82"/>
    <n v="23537.279999999999"/>
    <n v="22447.21"/>
    <n v="60516.82"/>
    <x v="3"/>
    <x v="3"/>
    <x v="3"/>
    <x v="3"/>
    <x v="0"/>
    <x v="0"/>
    <x v="0"/>
    <x v="0"/>
    <x v="0"/>
    <x v="0"/>
    <x v="0"/>
    <x v="0"/>
    <x v="11"/>
    <x v="11"/>
    <x v="11"/>
    <x v="11"/>
    <x v="11"/>
    <x v="4"/>
    <x v="4"/>
    <x v="4"/>
    <x v="4"/>
    <x v="3"/>
    <x v="0"/>
    <x v="4"/>
    <x v="3"/>
    <x v="3"/>
    <x v="3"/>
    <n v="5611287.3900000006"/>
    <x v="14"/>
    <x v="26"/>
    <n v="253314505.77000001"/>
    <n v="9238893.3200000003"/>
    <n v="5850067.2699999996"/>
    <n v="12982406.99"/>
    <n v="345351.74"/>
    <n v="369627.06000000006"/>
    <n v="402371691.25999999"/>
    <n v="21461666.520000003"/>
    <n v="19571598.009999998"/>
    <x v="3"/>
    <x v="0"/>
    <x v="0"/>
    <x v="3"/>
    <x v="0"/>
    <x v="0"/>
    <n v="14302897.789999999"/>
    <n v="589442.43999999994"/>
    <n v="130612.48000000001"/>
    <x v="3"/>
    <x v="0"/>
    <x v="0"/>
    <x v="11"/>
    <x v="4"/>
    <x v="4"/>
    <n v="689299509.88"/>
    <n v="31719543.889999997"/>
    <n v="26309593.140000001"/>
    <x v="0"/>
    <x v="0"/>
    <x v="0"/>
    <x v="0"/>
    <x v="0"/>
    <x v="0"/>
    <x v="0"/>
    <x v="0"/>
    <x v="0"/>
    <x v="0"/>
    <x v="0"/>
    <x v="0"/>
  </r>
  <r>
    <s v="33"/>
    <x v="84"/>
    <x v="3"/>
    <x v="0"/>
    <x v="3"/>
    <x v="0"/>
    <x v="0"/>
    <x v="0"/>
    <x v="0"/>
    <x v="0"/>
    <n v="709713481.35000014"/>
    <n v="-49187406.14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1"/>
    <x v="0"/>
    <x v="0"/>
    <x v="0"/>
    <x v="0"/>
    <x v="0"/>
    <x v="0"/>
    <n v="16437906.859999999"/>
    <x v="0"/>
    <n v="14837.01"/>
    <x v="16"/>
    <n v="4735749.3899999997"/>
    <n v="22155320.120000001"/>
    <x v="1"/>
    <n v="721408.21"/>
    <n v="420979.21"/>
    <n v="46869592"/>
    <n v="42079310.649999999"/>
    <x v="0"/>
    <n v="158533.99"/>
    <x v="14"/>
    <n v="1170110.29"/>
    <n v="19671.23"/>
    <n v="3290469.8600000003"/>
    <x v="0"/>
    <x v="0"/>
    <x v="0"/>
    <x v="12"/>
    <x v="20"/>
    <x v="0"/>
    <x v="0"/>
    <x v="0"/>
    <x v="0"/>
    <x v="0"/>
    <x v="0"/>
    <x v="0"/>
    <x v="0"/>
    <x v="0"/>
    <x v="0"/>
    <x v="0"/>
    <x v="0"/>
    <x v="0"/>
    <x v="3"/>
    <x v="0"/>
    <x v="0"/>
    <x v="0"/>
    <x v="3"/>
    <x v="0"/>
    <x v="0"/>
    <x v="0"/>
    <x v="0"/>
    <x v="0"/>
    <x v="0"/>
    <x v="0"/>
    <x v="0"/>
    <x v="0"/>
    <x v="4"/>
    <n v="139595913.82999998"/>
    <x v="0"/>
    <x v="0"/>
    <x v="12"/>
    <x v="4"/>
    <x v="0"/>
    <x v="0"/>
    <x v="12"/>
    <x v="0"/>
    <x v="0"/>
    <x v="0"/>
    <x v="0"/>
    <x v="6"/>
    <x v="0"/>
    <x v="1"/>
    <n v="175056815.29000002"/>
    <n v="44513744.280000001"/>
    <n v="46869592"/>
    <n v="2355847.7199999988"/>
    <n v="177412663.01000002"/>
    <n v="94429058.089999989"/>
    <n v="1.8787931024463747"/>
    <n v="959399005.13999939"/>
    <n v="110538546.83999997"/>
    <n v="0.11521644930606295"/>
    <n v="848860458.29999983"/>
    <n v="0.88478355069393744"/>
    <n v="755199783.45000029"/>
    <n v="1.1240210562854334"/>
    <x v="25"/>
    <x v="0"/>
    <n v="16469319.450000001"/>
    <n v="881534.23"/>
    <n v="765152.83"/>
    <x v="0"/>
    <n v="42380467.659999996"/>
    <x v="0"/>
    <x v="6"/>
    <x v="25"/>
    <n v="17350853.68"/>
    <n v="765152.83"/>
    <n v="61013102.86999999"/>
    <n v="5944553.8300000001"/>
    <n v="271258994.26999992"/>
    <n v="13755635.020000001"/>
    <n v="451936514.62999988"/>
    <x v="4"/>
    <x v="4"/>
    <n v="15119252.299999999"/>
    <x v="5"/>
    <x v="12"/>
    <n v="6242505.9500000002"/>
    <n v="286378246.56999993"/>
    <n v="13973402.700000001"/>
    <n v="758900887.50000012"/>
    <n v="8.039666822764123E-2"/>
    <x v="28"/>
    <n v="6.0714371865609462E-2"/>
    <n v="5.5624682458316629E-2"/>
    <n v="9.377526773798496E-2"/>
    <x v="0"/>
    <x v="0"/>
    <n v="5.8305411703461027E-2"/>
    <x v="0"/>
    <x v="9"/>
    <x v="28"/>
    <n v="6.0587191547591589E-2"/>
    <n v="5.4757802836384289E-2"/>
    <n v="276807.51"/>
    <n v="13488796.859999999"/>
    <n v="434302.35"/>
    <n v="33322054.709999997"/>
    <x v="14"/>
    <x v="12"/>
    <n v="797475.41"/>
    <x v="4"/>
    <x v="13"/>
    <n v="302120.48000000004"/>
    <n v="14286272.27"/>
    <n v="437677.75"/>
    <n v="-49187406.149999999"/>
    <n v="0.80617775258542601"/>
    <x v="26"/>
    <n v="0.81902575883304019"/>
    <n v="0.56760209591069544"/>
    <n v="0.78625972175031922"/>
    <x v="0"/>
    <x v="0"/>
    <n v="0.90464485990521326"/>
    <x v="0"/>
    <x v="9"/>
    <n v="0.8966756837653197"/>
    <n v="0.82337575622964965"/>
    <n v="0.57201350219145108"/>
    <n v="4692176291.2199993"/>
    <n v="938435258.24399984"/>
    <n v="7.0826367377085891E-2"/>
    <n v="22348414.169999994"/>
    <n v="0.99135983213255474"/>
    <n v="3.119482904423064E-2"/>
    <n v="862393243.03999996"/>
    <n v="172478648.60799998"/>
    <n v="4.09763365902912E-2"/>
    <n v="7.5311995131393302E-3"/>
    <n v="1.1164529604064961"/>
    <n v="193094.04999999329"/>
    <n v="3.35857310267163E-3"/>
    <n v="6.1728515090527999E-4"/>
    <n v="194299.26"/>
    <n v="5607619.8799999999"/>
    <n v="28515068.559999999"/>
    <n v="5703013.7119999994"/>
    <n v="12130140.689999999"/>
    <n v="254789674.8199999"/>
    <n v="1252286551.6199999"/>
    <n v="250457310.32399997"/>
    <n v="439447.95"/>
    <n v="12990482.189999999"/>
    <n v="64415394.300000004"/>
    <n v="12883078.860000001"/>
    <n v="24920719.059999999"/>
    <n v="409556046.96999991"/>
    <n v="1978074991.9400001"/>
    <n v="395614998.38800001"/>
    <x v="4"/>
    <x v="4"/>
    <x v="4"/>
    <x v="4"/>
    <x v="7"/>
    <x v="4"/>
    <x v="4"/>
    <x v="4"/>
    <n v="836092.89"/>
    <n v="14237718.07"/>
    <n v="69004426.530000001"/>
    <n v="13800885.306"/>
    <x v="4"/>
    <x v="4"/>
    <x v="4"/>
    <x v="4"/>
    <x v="12"/>
    <x v="12"/>
    <x v="12"/>
    <x v="12"/>
    <n v="0.10220872847868054"/>
    <n v="0.14529590700676345"/>
    <n v="0.10233142747369629"/>
    <n v="0.18897705467343506"/>
    <x v="4"/>
    <x v="6"/>
    <n v="0.18174766432625261"/>
    <x v="4"/>
    <x v="12"/>
    <n v="257577.96"/>
    <n v="4918266.6100000003"/>
    <n v="22081618.219999999"/>
    <n v="4416323.6439999994"/>
    <n v="0.17497220364495553"/>
    <n v="272520.25"/>
    <n v="4030885.87"/>
    <n v="19053517.280000001"/>
    <n v="3810703.4560000002"/>
    <n v="0.21454326200920737"/>
    <n v="40114892.719999999"/>
    <n v="697887784.62999976"/>
    <n v="3395790170.4500003"/>
    <n v="679158034.09000003"/>
    <n v="0.17719687041801566"/>
    <n v="404752613.99000001"/>
    <n v="96487671.260000005"/>
    <n v="0.23838677731772195"/>
    <n v="-49187406.149999999"/>
    <x v="0"/>
    <n v="11825696.719999991"/>
    <n v="6.6656441086921883E-2"/>
    <n v="0.34853314776077338"/>
    <n v="3290469.8600000003"/>
    <n v="171766345.43000001"/>
    <n v="174122193.15000001"/>
    <n v="0.18149090442781041"/>
    <n v="110538546.83999996"/>
    <n v="1.115216449306063"/>
    <n v="0.16274051960114297"/>
    <n v="49187406.149999999"/>
    <n v="185742628.05000007"/>
    <n v="0.26481484980797859"/>
    <x v="14"/>
    <x v="16"/>
    <x v="24"/>
    <x v="8"/>
    <x v="0"/>
    <x v="5"/>
    <n v="40241051.420000002"/>
    <n v="781531567.32000017"/>
    <n v="821797218.74000013"/>
    <n v="174935702.68000007"/>
    <x v="21"/>
    <n v="175585220.91500008"/>
    <n v="0.21366003304831294"/>
    <n v="697800256.97000003"/>
    <n v="-308264942.73000002"/>
    <x v="0"/>
    <n v="75370513.400000006"/>
    <n v="2.3226167289182884"/>
    <n v="25641403.789999999"/>
    <n v="27084163.559999995"/>
    <n v="22348414.169999994"/>
    <n v="193094.04999999329"/>
    <n v="207765.2799999933"/>
    <n v="2776826.9299999936"/>
    <n v="2355847.7199999937"/>
    <n v="427278.33"/>
    <n v="1059703.78"/>
    <n v="711503.45"/>
    <n v="735909.43"/>
    <n v="2673224.8899999997"/>
    <x v="15"/>
    <x v="12"/>
    <x v="10"/>
    <x v="12"/>
    <x v="4"/>
    <x v="5"/>
    <x v="17"/>
    <x v="16"/>
    <x v="11"/>
    <x v="19"/>
    <n v="9983121.3200000003"/>
    <n v="16902610.650000002"/>
    <n v="23435596.02"/>
    <n v="204468346.83000001"/>
    <n v="878738.71"/>
    <n v="904029.87"/>
    <n v="980033.21"/>
    <n v="7719366.9100000001"/>
    <n v="177618.25"/>
    <n v="697492.9"/>
    <n v="838167.49999999988"/>
    <n v="4273872.0999999996"/>
    <n v="222574.22"/>
    <n v="361707.14"/>
    <n v="1560121.1800000002"/>
    <n v="10846079.65"/>
    <n v="25708.690000000002"/>
    <n v="24712.15"/>
    <n v="70574.559999999998"/>
    <n v="246002.89"/>
    <x v="25"/>
    <x v="29"/>
    <n v="77847.149999999994"/>
    <n v="307026.12000000005"/>
    <n v="22200882.729999997"/>
    <n v="39071498.409999996"/>
    <n v="48614774.450000003"/>
    <n v="78405484.300000012"/>
    <n v="221263407.07999998"/>
    <n v="2425551.0499999998"/>
    <n v="2650934.9700000002"/>
    <n v="2607573.5100000002"/>
    <n v="4226058.96"/>
    <n v="10429139.239999998"/>
    <n v="521639.57"/>
    <n v="2055765.57"/>
    <n v="3121294.74"/>
    <n v="4124549.69"/>
    <n v="10217960.359999999"/>
    <x v="4"/>
    <x v="4"/>
    <x v="4"/>
    <x v="4"/>
    <x v="4"/>
    <x v="0"/>
    <x v="0"/>
    <x v="0"/>
    <x v="0"/>
    <x v="0"/>
    <x v="0"/>
    <x v="0"/>
    <x v="0"/>
    <x v="0"/>
    <x v="0"/>
    <x v="4"/>
    <x v="4"/>
    <x v="4"/>
    <x v="4"/>
    <x v="4"/>
    <x v="0"/>
    <x v="0"/>
    <x v="0"/>
    <x v="0"/>
    <x v="0"/>
    <x v="0"/>
    <x v="0"/>
    <x v="0"/>
    <x v="0"/>
    <x v="0"/>
    <n v="438272.9"/>
    <n v="761637.11"/>
    <n v="1153366.0299999998"/>
    <n v="2235586.81"/>
    <n v="9648855.2200000007"/>
    <n v="54303.27"/>
    <n v="40867.89"/>
    <n v="58450.91"/>
    <n v="117642.24000000001"/>
    <n v="472623.89"/>
    <n v="7895.64"/>
    <n v="19076.93"/>
    <n v="25007.89"/>
    <n v="24253.47"/>
    <n v="61412.1"/>
    <x v="4"/>
    <x v="3"/>
    <x v="3"/>
    <x v="4"/>
    <x v="0"/>
    <x v="0"/>
    <x v="0"/>
    <x v="0"/>
    <x v="0"/>
    <x v="0"/>
    <x v="0"/>
    <x v="0"/>
    <x v="12"/>
    <x v="12"/>
    <x v="12"/>
    <x v="12"/>
    <x v="12"/>
    <x v="6"/>
    <x v="6"/>
    <x v="6"/>
    <x v="6"/>
    <x v="5"/>
    <x v="0"/>
    <x v="6"/>
    <x v="4"/>
    <x v="4"/>
    <x v="4"/>
    <n v="5607619.8799999999"/>
    <x v="15"/>
    <x v="27"/>
    <n v="254789674.82000002"/>
    <n v="10482168.699999999"/>
    <n v="5987150.75"/>
    <n v="12990482.190000001"/>
    <n v="366998.29000000004"/>
    <n v="397657.86000000004"/>
    <n v="409556046.97000003"/>
    <n v="22339257.729999997"/>
    <n v="20041209.93"/>
    <x v="4"/>
    <x v="0"/>
    <x v="0"/>
    <x v="4"/>
    <x v="0"/>
    <x v="0"/>
    <n v="14237718.07"/>
    <n v="743888.2"/>
    <n v="137646.03"/>
    <x v="4"/>
    <x v="0"/>
    <x v="0"/>
    <x v="12"/>
    <x v="6"/>
    <x v="6"/>
    <n v="697887784.62999964"/>
    <n v="33972530.280000001"/>
    <n v="27040075.909999996"/>
    <x v="0"/>
    <x v="0"/>
    <x v="0"/>
    <x v="0"/>
    <x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8">
  <r>
    <s v="0190147665001"/>
    <x v="0"/>
    <x v="0"/>
    <x v="0"/>
    <x v="0"/>
    <x v="0"/>
    <x v="0"/>
    <x v="0"/>
    <x v="0"/>
    <x v="0"/>
    <n v="4268382.32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436.03"/>
    <x v="0"/>
    <n v="511.29"/>
    <n v="0"/>
    <n v="0"/>
    <n v="14310.26"/>
    <x v="0"/>
    <n v="0"/>
    <n v="0"/>
    <n v="60726.94"/>
    <n v="60635.13"/>
    <x v="0"/>
    <n v="0"/>
    <n v="0"/>
    <n v="91.81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1564.41"/>
    <n v="52257.58"/>
    <n v="60726.94"/>
    <n v="8469.36"/>
    <n v="950033.77"/>
    <n v="356543.05"/>
    <n v="2.6645695940504242"/>
    <n v="7139779.6900000004"/>
    <n v="434725.66000000009"/>
    <n v="6.0887825517764692E-2"/>
    <n v="6705054.0299999993"/>
    <n v="0.93911217448223516"/>
    <n v="5882462.9399999995"/>
    <n v="1.1398378703597918"/>
    <n v="0"/>
    <n v="142094.04999999999"/>
    <n v="0"/>
    <x v="0"/>
    <n v="0"/>
    <x v="0"/>
    <n v="0"/>
    <n v="142094.04999999999"/>
    <n v="0"/>
    <n v="4379772.05"/>
    <n v="0"/>
    <n v="0"/>
    <x v="0"/>
    <n v="0"/>
    <n v="0"/>
    <n v="4379772.0500000007"/>
    <n v="3.2443252383420267E-2"/>
    <n v="0"/>
    <n v="0"/>
    <n v="0"/>
    <x v="0"/>
    <x v="0"/>
    <n v="3.2443252383420267E-2"/>
    <n v="0"/>
    <n v="0"/>
    <n v="111389.73"/>
    <n v="0"/>
    <n v="0"/>
    <x v="0"/>
    <x v="0"/>
    <n v="0"/>
    <n v="-111389.73"/>
    <n v="0.78391551229625733"/>
    <n v="0"/>
    <n v="0"/>
    <n v="0"/>
    <x v="0"/>
    <x v="0"/>
    <n v="0.78391551229625733"/>
    <n v="0"/>
    <n v="14184807.810000001"/>
    <n v="7092403.9050000003"/>
    <n v="2.4212258960454681E-2"/>
    <n v="22779.62"/>
    <n v="0.62820450911823822"/>
    <n v="1.0004235651325331E-2"/>
    <n v="1884656.4700000002"/>
    <n v="942328.2350000001"/>
    <n v="0.10785235571339952"/>
    <n v="1.432974226529193E-2"/>
    <n v="0.74454732561392067"/>
    <n v="8469.3599999999988"/>
    <n v="0.10785235571339957"/>
    <n v="1.432974226529192E-2"/>
    <n v="52501.5"/>
    <n v="4237678"/>
    <n v="8568697.4299999997"/>
    <n v="4284348.71499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705105534342575"/>
    <n v="0"/>
    <n v="0"/>
    <n v="0"/>
    <x v="0"/>
    <n v="0"/>
    <n v="0"/>
    <n v="0"/>
    <n v="0"/>
    <n v="0"/>
    <n v="0"/>
    <n v="0"/>
    <n v="0"/>
    <n v="0"/>
    <n v="0"/>
    <n v="0"/>
    <n v="52810.5"/>
    <n v="4237678"/>
    <n v="8568697.4299999997"/>
    <n v="4284348.7149999999"/>
    <n v="0.1479165311127108"/>
    <n v="3312948.6500000004"/>
    <n v="920911.93"/>
    <n v="0.27797349952888645"/>
    <n v="-111389.73"/>
    <x v="0"/>
    <n v="30704.319999999992"/>
    <n v="3.2319187980023062E-2"/>
    <n v="0.15091272406950895"/>
    <n v="0"/>
    <n v="941564.41"/>
    <n v="950033.77"/>
    <n v="0.13306205670892346"/>
    <n v="1.0608878255177647"/>
    <n v="0.12542518964621233"/>
    <n v="111389.73"/>
    <n v="950033.7699999999"/>
    <n v="0.11724817950418753"/>
    <n v="0"/>
    <n v="0"/>
    <n v="0"/>
    <x v="0"/>
    <x v="0"/>
    <x v="0"/>
    <n v="812287.56499999994"/>
    <n v="4594292.6300000008"/>
    <n v="5406580.1950000003"/>
    <n v="945799.09"/>
    <x v="0"/>
    <n v="945799.09"/>
    <n v="0.17493481200457806"/>
    <n v="5882462.9400000004"/>
    <n v="-2392036.7200000002"/>
    <x v="0"/>
    <n v="562638.75"/>
    <n v="1.6734794928362116"/>
    <n v="23199.1"/>
    <n v="22779.62"/>
    <n v="22779.62"/>
    <n v="8469.3599999999988"/>
    <n v="8469.3599999999988"/>
    <n v="8469.3599999999988"/>
    <n v="8469.3599999999988"/>
    <n v="0"/>
    <n v="0"/>
    <n v="0"/>
    <n v="0"/>
    <n v="0"/>
    <n v="0"/>
    <n v="0"/>
    <n v="0"/>
    <n v="0"/>
    <x v="0"/>
    <x v="0"/>
    <n v="0"/>
    <n v="0"/>
    <n v="0"/>
    <x v="0"/>
    <n v="206130.22"/>
    <n v="242402.43"/>
    <n v="246475.09"/>
    <n v="3542670.26"/>
    <n v="13856.33"/>
    <n v="7880.29"/>
    <n v="6945.43"/>
    <n v="80431.13"/>
    <n v="0"/>
    <n v="4380.68"/>
    <n v="8137.11"/>
    <n v="20463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37678"/>
    <n v="109113.18000000001"/>
    <n v="32980.870000000003"/>
    <n v="0"/>
    <n v="0"/>
    <n v="0"/>
    <n v="0"/>
    <n v="0"/>
    <n v="0"/>
    <x v="0"/>
    <x v="0"/>
    <x v="0"/>
    <n v="0"/>
    <x v="0"/>
    <x v="0"/>
    <n v="4237678"/>
    <n v="109113.18000000001"/>
    <n v="32980.870000000003"/>
    <x v="0"/>
    <x v="0"/>
    <x v="0"/>
    <x v="0"/>
    <x v="0"/>
    <x v="0"/>
    <x v="0"/>
    <x v="0"/>
    <x v="0"/>
    <x v="0"/>
    <x v="0"/>
    <x v="0"/>
  </r>
  <r>
    <s v="0190147665001"/>
    <x v="0"/>
    <x v="1"/>
    <x v="0"/>
    <x v="1"/>
    <x v="0"/>
    <x v="0"/>
    <x v="0"/>
    <x v="0"/>
    <x v="0"/>
    <n v="4188449.4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907.839999999997"/>
    <x v="0"/>
    <n v="581.89"/>
    <n v="0"/>
    <n v="234.9"/>
    <n v="30504.05"/>
    <x v="0"/>
    <n v="0"/>
    <n v="0"/>
    <n v="127324.04"/>
    <n v="127110.58"/>
    <x v="0"/>
    <n v="0"/>
    <n v="0"/>
    <n v="213.46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2483.3"/>
    <n v="103228.68"/>
    <n v="127324.04"/>
    <n v="24095.360000000001"/>
    <n v="966578.66"/>
    <n v="289534.27999999997"/>
    <n v="3.3383910879223011"/>
    <n v="7313737.0599999996"/>
    <n v="312858.59999999992"/>
    <n v="4.2776845466741452E-2"/>
    <n v="7000878.46"/>
    <n v="0.95722315453325857"/>
    <n v="6049047.6900000004"/>
    <n v="1.1573521682716308"/>
    <n v="0"/>
    <n v="84920.53"/>
    <n v="0"/>
    <x v="0"/>
    <n v="0"/>
    <x v="0"/>
    <n v="0"/>
    <n v="84920.53"/>
    <n v="0"/>
    <n v="4299839.13"/>
    <n v="0"/>
    <n v="0"/>
    <x v="0"/>
    <n v="0"/>
    <n v="0"/>
    <n v="4299839.13"/>
    <n v="1.974969933351902E-2"/>
    <n v="0"/>
    <n v="0"/>
    <n v="0"/>
    <x v="0"/>
    <x v="0"/>
    <n v="1.974969933351902E-2"/>
    <n v="0"/>
    <n v="0"/>
    <n v="111389.73"/>
    <n v="0"/>
    <n v="0"/>
    <x v="0"/>
    <x v="0"/>
    <n v="0"/>
    <n v="-111389.73"/>
    <n v="1.3116937682795904"/>
    <n v="0"/>
    <n v="0"/>
    <n v="0"/>
    <x v="0"/>
    <x v="0"/>
    <n v="1.3116937682795904"/>
    <n v="0"/>
    <n v="21498544.870000001"/>
    <n v="7166181.623333334"/>
    <n v="2.5540002977885261E-2"/>
    <n v="54599.41"/>
    <n v="0.5586882715399305"/>
    <n v="9.1342786773456596E-3"/>
    <n v="2827139.7700000005"/>
    <n v="942379.92333333346"/>
    <n v="0.1534117572121311"/>
    <n v="2.0174224935810739E-2"/>
    <n v="0.71082910077040562"/>
    <n v="24095.360000000004"/>
    <n v="0.15341175721213104"/>
    <n v="2.0174224935810739E-2"/>
    <n v="107166.48"/>
    <n v="4214918.5999999996"/>
    <n v="12783616.029999999"/>
    <n v="4261205.343333332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089600903790601"/>
    <n v="0"/>
    <n v="0"/>
    <n v="0"/>
    <x v="0"/>
    <n v="0"/>
    <n v="0"/>
    <n v="0"/>
    <n v="0"/>
    <n v="0"/>
    <n v="0"/>
    <n v="0"/>
    <n v="0"/>
    <n v="0"/>
    <n v="0"/>
    <n v="0"/>
    <n v="110542.69"/>
    <n v="4214918.5999999996"/>
    <n v="12783616.029999999"/>
    <n v="4261205.3433333328"/>
    <n v="0.15564988930600729"/>
    <n v="3035450.37"/>
    <n v="926408.24"/>
    <n v="0.30519630600977343"/>
    <n v="-111389.73"/>
    <x v="0"/>
    <n v="-26469.199999999997"/>
    <n v="0"/>
    <n v="9.0102954609381405E-2"/>
    <n v="0"/>
    <n v="942483.3"/>
    <n v="966578.66"/>
    <n v="0.13215933961946399"/>
    <n v="1.0427768454667414"/>
    <n v="0.12673789238224806"/>
    <n v="111389.73"/>
    <n v="966578.65999999992"/>
    <n v="0.11524124689448452"/>
    <n v="0"/>
    <n v="0"/>
    <n v="0"/>
    <x v="0"/>
    <x v="0"/>
    <x v="0"/>
    <n v="941402.18"/>
    <n v="4504524.46"/>
    <n v="5445926.6399999997"/>
    <n v="954530.98"/>
    <x v="0"/>
    <n v="954530.98"/>
    <n v="0.17527430005924577"/>
    <n v="6049047.6900000004"/>
    <n v="-2109042.13"/>
    <x v="0"/>
    <n v="562357.09"/>
    <n v="1.6759516626704218"/>
    <n v="55202.740000000005"/>
    <n v="54834.310000000005"/>
    <n v="54599.41"/>
    <n v="24095.360000000004"/>
    <n v="24095.360000000004"/>
    <n v="24095.360000000004"/>
    <n v="24095.360000000004"/>
    <n v="0"/>
    <n v="0"/>
    <n v="0"/>
    <n v="0"/>
    <n v="0"/>
    <n v="0"/>
    <n v="0"/>
    <n v="0"/>
    <n v="0"/>
    <x v="0"/>
    <x v="0"/>
    <n v="0"/>
    <n v="0"/>
    <n v="0"/>
    <x v="0"/>
    <n v="44898.49"/>
    <n v="241098.84"/>
    <n v="362507.84"/>
    <n v="3566413.43"/>
    <n v="9986.6"/>
    <n v="5443.95"/>
    <n v="6642.09"/>
    <n v="38834.300000000003"/>
    <n v="0"/>
    <n v="3133.75"/>
    <n v="5390.58"/>
    <n v="15489.2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14918.6000000006"/>
    <n v="60906.94"/>
    <n v="24013.590000000004"/>
    <n v="0"/>
    <n v="0"/>
    <n v="0"/>
    <n v="0"/>
    <n v="0"/>
    <n v="0"/>
    <x v="0"/>
    <x v="0"/>
    <x v="0"/>
    <n v="0"/>
    <x v="0"/>
    <x v="0"/>
    <n v="4214918.6000000006"/>
    <n v="60906.94"/>
    <n v="24013.590000000004"/>
    <x v="0"/>
    <x v="0"/>
    <x v="0"/>
    <x v="0"/>
    <x v="0"/>
    <x v="0"/>
    <x v="0"/>
    <x v="0"/>
    <x v="0"/>
    <x v="0"/>
    <x v="0"/>
    <x v="0"/>
  </r>
  <r>
    <s v="0190147665001"/>
    <x v="0"/>
    <x v="2"/>
    <x v="0"/>
    <x v="2"/>
    <x v="0"/>
    <x v="0"/>
    <x v="0"/>
    <x v="0"/>
    <x v="0"/>
    <n v="4318555.84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504.82"/>
    <x v="0"/>
    <n v="627.16"/>
    <n v="0"/>
    <n v="963.71"/>
    <n v="53353.31"/>
    <x v="0"/>
    <n v="0"/>
    <n v="0"/>
    <n v="190169.11"/>
    <n v="189812.69"/>
    <x v="0"/>
    <n v="0"/>
    <n v="0"/>
    <n v="356.42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8214.39"/>
    <n v="165449"/>
    <n v="190169.11"/>
    <n v="24720.109999999986"/>
    <n v="972934.5"/>
    <n v="488602.25"/>
    <n v="1.9912607852297037"/>
    <n v="7804425.0300000003"/>
    <n v="523920.95999999996"/>
    <n v="6.7131269502373567E-2"/>
    <n v="7280504.0700000003"/>
    <n v="0.93286873049762642"/>
    <n v="6534204.4600000009"/>
    <n v="1.1142143032971452"/>
    <n v="0"/>
    <n v="100769.28"/>
    <n v="0"/>
    <x v="0"/>
    <n v="0"/>
    <x v="0"/>
    <n v="0"/>
    <n v="100769.28"/>
    <n v="0"/>
    <n v="4429945.57"/>
    <n v="0"/>
    <n v="0"/>
    <x v="0"/>
    <n v="0"/>
    <n v="0"/>
    <n v="4429945.57"/>
    <n v="2.274729529013152E-2"/>
    <n v="0"/>
    <n v="0"/>
    <n v="0"/>
    <x v="0"/>
    <x v="0"/>
    <n v="2.274729529013152E-2"/>
    <n v="0"/>
    <n v="0"/>
    <n v="111389.73"/>
    <n v="0"/>
    <n v="0"/>
    <x v="0"/>
    <x v="0"/>
    <n v="0"/>
    <n v="-111389.73"/>
    <n v="1.1053937271358889"/>
    <n v="0"/>
    <n v="0"/>
    <n v="0"/>
    <x v="0"/>
    <x v="0"/>
    <n v="1.1053937271358889"/>
    <n v="0"/>
    <n v="29302969.900000002"/>
    <n v="7325742.4750000006"/>
    <n v="2.9131960443367889E-2"/>
    <n v="78073.419999999984"/>
    <n v="0.68337354761710212"/>
    <n v="9.2452772167643006E-3"/>
    <n v="3775354.1600000006"/>
    <n v="943838.54000000015"/>
    <n v="0.10476414747802096"/>
    <n v="1.349766802988798E-2"/>
    <n v="0.67796249675358333"/>
    <n v="24720.109999999986"/>
    <n v="0.1047641474780209"/>
    <n v="1.349766802988798E-2"/>
    <n v="0"/>
    <n v="4329176.29"/>
    <n v="17112792.32"/>
    <n v="4278198.08"/>
    <n v="0"/>
    <n v="0"/>
    <n v="0"/>
    <n v="0"/>
    <n v="0"/>
    <n v="0"/>
    <n v="0"/>
    <n v="0"/>
    <n v="159898.12"/>
    <n v="0"/>
    <n v="0"/>
    <n v="0"/>
    <x v="0"/>
    <x v="0"/>
    <x v="0"/>
    <x v="0"/>
    <n v="0"/>
    <n v="0"/>
    <n v="0"/>
    <n v="0"/>
    <n v="0"/>
    <n v="0"/>
    <n v="0"/>
    <n v="0"/>
    <x v="0"/>
    <n v="0"/>
    <n v="0"/>
    <n v="0"/>
    <n v="0"/>
    <n v="0"/>
    <n v="0"/>
    <n v="0"/>
    <n v="0"/>
    <n v="0"/>
    <n v="0"/>
    <n v="0"/>
    <n v="163586.51"/>
    <n v="4329176.29"/>
    <n v="17112792.32"/>
    <n v="4278198.08"/>
    <n v="0.15294898173578725"/>
    <n v="3694175.8600000003"/>
    <n v="1137349.8999999999"/>
    <n v="0.30787649075266271"/>
    <n v="-111389.73"/>
    <x v="0"/>
    <n v="-10620.449999999997"/>
    <n v="0"/>
    <n v="0.1062726753176568"/>
    <n v="0"/>
    <n v="948214.39"/>
    <n v="972934.5"/>
    <n v="0.12466446871615346"/>
    <n v="1.0671312695023736"/>
    <n v="0.11682205580414413"/>
    <n v="111389.73"/>
    <n v="972934.49999999988"/>
    <n v="0.11448841622945842"/>
    <n v="0"/>
    <n v="0"/>
    <n v="0"/>
    <x v="0"/>
    <x v="0"/>
    <x v="0"/>
    <n v="924612.505"/>
    <n v="4817850.12"/>
    <n v="5742462.625"/>
    <n v="960574.44499999983"/>
    <x v="0"/>
    <n v="960574.44499999983"/>
    <n v="0.16727569820273752"/>
    <n v="6534204.46"/>
    <n v="-2556825.9600000004"/>
    <x v="0"/>
    <n v="565555.11"/>
    <n v="1.6766082972886587"/>
    <n v="79307.87"/>
    <n v="79037.12999999999"/>
    <n v="78073.419999999984"/>
    <n v="24720.109999999986"/>
    <n v="24720.109999999986"/>
    <n v="24720.109999999986"/>
    <n v="24720.109999999986"/>
    <n v="0"/>
    <n v="0"/>
    <n v="0"/>
    <n v="0"/>
    <n v="0"/>
    <n v="0"/>
    <n v="0"/>
    <n v="0"/>
    <n v="0"/>
    <x v="0"/>
    <x v="0"/>
    <n v="0"/>
    <n v="0"/>
    <n v="0"/>
    <x v="0"/>
    <n v="155660.20000000001"/>
    <n v="122385.60000000001"/>
    <n v="359834.23"/>
    <n v="3691296.26"/>
    <n v="15068.09"/>
    <n v="3316.62"/>
    <n v="8537.32"/>
    <n v="48051.96"/>
    <n v="0"/>
    <n v="3789.77"/>
    <n v="4812.26"/>
    <n v="17193.2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29176.29"/>
    <n v="74973.989999999991"/>
    <n v="25795.29"/>
    <n v="0"/>
    <n v="0"/>
    <n v="0"/>
    <n v="0"/>
    <n v="0"/>
    <n v="0"/>
    <x v="0"/>
    <x v="0"/>
    <x v="0"/>
    <n v="0"/>
    <x v="0"/>
    <x v="0"/>
    <n v="4329176.29"/>
    <n v="74973.989999999991"/>
    <n v="25795.29"/>
    <x v="0"/>
    <x v="0"/>
    <x v="0"/>
    <x v="0"/>
    <x v="0"/>
    <x v="0"/>
    <x v="0"/>
    <x v="0"/>
    <x v="0"/>
    <x v="0"/>
    <x v="0"/>
    <x v="0"/>
  </r>
  <r>
    <s v="0190147665001"/>
    <x v="0"/>
    <x v="3"/>
    <x v="0"/>
    <x v="3"/>
    <x v="0"/>
    <x v="0"/>
    <x v="0"/>
    <x v="0"/>
    <x v="0"/>
    <n v="4322415.7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249.5"/>
    <x v="0"/>
    <n v="701.02"/>
    <n v="0"/>
    <n v="1599.71"/>
    <n v="74302.8"/>
    <x v="0"/>
    <n v="0"/>
    <n v="0"/>
    <n v="252067.18"/>
    <n v="251596.51"/>
    <x v="0"/>
    <n v="0"/>
    <n v="0"/>
    <n v="470.67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2344.59"/>
    <n v="224853.03"/>
    <n v="252067.18"/>
    <n v="27214.149999999994"/>
    <n v="969558.74"/>
    <n v="499801.17"/>
    <n v="1.9398888962184704"/>
    <n v="7505886.0199999996"/>
    <n v="524556.42000000004"/>
    <n v="6.9886009273559424E-2"/>
    <n v="6981329.5999999996"/>
    <n v="0.93011399072644063"/>
    <n v="6261992.6499999994"/>
    <n v="1.1148734899904427"/>
    <n v="0"/>
    <n v="123242.38"/>
    <n v="0"/>
    <x v="0"/>
    <n v="0"/>
    <x v="0"/>
    <n v="0"/>
    <n v="123242.38"/>
    <n v="0"/>
    <n v="4433805.43"/>
    <n v="0"/>
    <n v="0"/>
    <x v="0"/>
    <n v="0"/>
    <n v="0"/>
    <n v="4433805.4300000006"/>
    <n v="2.7796073135306701E-2"/>
    <n v="0"/>
    <n v="0"/>
    <n v="0"/>
    <x v="0"/>
    <x v="0"/>
    <n v="2.7796073135306711E-2"/>
    <n v="0"/>
    <n v="0"/>
    <n v="111389.73"/>
    <n v="0"/>
    <n v="0"/>
    <x v="0"/>
    <x v="0"/>
    <n v="0"/>
    <n v="-111389.73"/>
    <n v="0.90382650838128886"/>
    <n v="0"/>
    <n v="0"/>
    <n v="0"/>
    <x v="0"/>
    <x v="0"/>
    <n v="0.90382650838128886"/>
    <n v="0"/>
    <n v="36808855.920000002"/>
    <n v="7361771.1840000004"/>
    <n v="3.0279180706467339E-2"/>
    <n v="101516.95"/>
    <n v="0.73192506276045532"/>
    <n v="8.9836043999489794E-3"/>
    <n v="4717698.7500000009"/>
    <n v="943539.75000000023"/>
    <n v="8.652783308811314E-2"/>
    <n v="1.1090055362959509E-2"/>
    <n v="0.70805024499669467"/>
    <n v="27214.149999999994"/>
    <n v="8.6527833088113099E-2"/>
    <n v="1.1090055362959509E-2"/>
    <n v="211876.76"/>
    <n v="4310563.05"/>
    <n v="21423355.370000001"/>
    <n v="4284671.07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4984273520924"/>
    <n v="0"/>
    <n v="0"/>
    <n v="0"/>
    <x v="0"/>
    <n v="0"/>
    <n v="0"/>
    <n v="0"/>
    <n v="0"/>
    <n v="0"/>
    <n v="0"/>
    <n v="0"/>
    <n v="0"/>
    <n v="0"/>
    <n v="0"/>
    <n v="0"/>
    <n v="215841.18"/>
    <n v="4310563.05"/>
    <n v="21423355.370000001"/>
    <n v="4284671.074"/>
    <n v="0.15112561240214351"/>
    <n v="4099048.29"/>
    <n v="767293.97"/>
    <n v="0.18718832170674427"/>
    <n v="-111389.73"/>
    <x v="0"/>
    <n v="11852.650000000009"/>
    <n v="1.222478794838156E-2"/>
    <n v="0.13078271081282486"/>
    <n v="0"/>
    <n v="942344.59"/>
    <n v="969558.74"/>
    <n v="0.12917312325507443"/>
    <n v="1.0698860092735594"/>
    <n v="0.12073540745035216"/>
    <n v="111389.73"/>
    <n v="969558.74"/>
    <n v="0.11488703613769703"/>
    <n v="0"/>
    <n v="0"/>
    <n v="0"/>
    <x v="0"/>
    <x v="0"/>
    <x v="0"/>
    <n v="964078.125"/>
    <n v="4810435.7999999989"/>
    <n v="5774513.9249999989"/>
    <n v="955951.66499999992"/>
    <x v="0"/>
    <n v="955951.66499999992"/>
    <n v="0.1655466897155331"/>
    <n v="6261992.6500000004"/>
    <n v="-3331754.3200000003"/>
    <x v="0"/>
    <n v="558040.99"/>
    <n v="1.6886655405008868"/>
    <n v="103347.01000000001"/>
    <n v="103116.66"/>
    <n v="101516.95"/>
    <n v="27214.149999999994"/>
    <n v="27214.149999999994"/>
    <n v="27214.149999999994"/>
    <n v="27214.149999999994"/>
    <n v="0"/>
    <n v="0"/>
    <n v="0"/>
    <n v="0"/>
    <n v="0"/>
    <n v="0"/>
    <n v="0"/>
    <n v="0"/>
    <n v="0"/>
    <x v="0"/>
    <x v="0"/>
    <n v="0"/>
    <n v="0"/>
    <n v="0"/>
    <x v="0"/>
    <n v="22683.63"/>
    <n v="232607.93"/>
    <n v="348119"/>
    <n v="3707152.4899999998"/>
    <n v="9029.35"/>
    <n v="7915.39"/>
    <n v="11371.21"/>
    <n v="63404.44"/>
    <n v="0"/>
    <n v="7897.66"/>
    <n v="5398.4"/>
    <n v="18225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10563.05"/>
    <n v="91720.39"/>
    <n v="31521.989999999998"/>
    <n v="0"/>
    <n v="0"/>
    <n v="0"/>
    <n v="0"/>
    <n v="0"/>
    <n v="0"/>
    <x v="0"/>
    <x v="0"/>
    <x v="0"/>
    <n v="0"/>
    <x v="0"/>
    <x v="0"/>
    <n v="4310563.05"/>
    <n v="91720.39"/>
    <n v="31521.989999999998"/>
    <x v="0"/>
    <x v="0"/>
    <x v="0"/>
    <x v="0"/>
    <x v="0"/>
    <x v="0"/>
    <x v="0"/>
    <x v="0"/>
    <x v="0"/>
    <x v="0"/>
    <x v="0"/>
    <x v="0"/>
  </r>
  <r>
    <s v="0190147665001"/>
    <x v="0"/>
    <x v="4"/>
    <x v="0"/>
    <x v="4"/>
    <x v="0"/>
    <x v="0"/>
    <x v="0"/>
    <x v="0"/>
    <x v="0"/>
    <n v="4418137.07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6818.96"/>
    <x v="0"/>
    <n v="744.48"/>
    <n v="0"/>
    <n v="2253.4499999999998"/>
    <n v="96796.33"/>
    <x v="0"/>
    <n v="0"/>
    <n v="0"/>
    <n v="316064.89"/>
    <n v="315459.62"/>
    <x v="0"/>
    <n v="0"/>
    <n v="0"/>
    <n v="605.27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39433.86"/>
    <n v="286613.21999999997"/>
    <n v="316064.89"/>
    <n v="29451.670000000042"/>
    <n v="968885.53"/>
    <n v="548629.65"/>
    <n v="1.7660101491051385"/>
    <n v="7399893.9900000002"/>
    <n v="592222.05000000005"/>
    <n v="8.0031153257102278E-2"/>
    <n v="6807671.9399999995"/>
    <n v="0.91996884674289758"/>
    <n v="6144350"/>
    <n v="1.1079564054782034"/>
    <n v="0"/>
    <n v="158270.53"/>
    <n v="0"/>
    <x v="0"/>
    <n v="0"/>
    <x v="0"/>
    <n v="0"/>
    <n v="158270.53"/>
    <n v="0"/>
    <n v="4529526.7999999989"/>
    <n v="0"/>
    <n v="0"/>
    <x v="0"/>
    <n v="0"/>
    <n v="0"/>
    <n v="4529526.8000000007"/>
    <n v="3.4941956850768598E-2"/>
    <n v="0"/>
    <n v="0"/>
    <n v="0"/>
    <x v="0"/>
    <x v="0"/>
    <n v="3.4941956850768612E-2"/>
    <n v="0"/>
    <n v="0"/>
    <n v="111389.73"/>
    <n v="0"/>
    <n v="0"/>
    <x v="0"/>
    <x v="0"/>
    <n v="0"/>
    <n v="-111389.73"/>
    <n v="0.70379324565350221"/>
    <n v="0"/>
    <n v="0"/>
    <n v="0"/>
    <x v="0"/>
    <x v="0"/>
    <n v="0.70379324565350221"/>
    <n v="0"/>
    <n v="44208749.910000004"/>
    <n v="7368124.9850000003"/>
    <n v="3.1529214348689549E-2"/>
    <n v="126248.00000000001"/>
    <n v="0.76671574995247438"/>
    <n v="9.22462202234209E-3"/>
    <n v="5657132.6100000013"/>
    <n v="942855.43500000017"/>
    <n v="7.4968023067078199E-2"/>
    <n v="9.5932151183507793E-3"/>
    <n v="0.73718567464418538"/>
    <n v="29451.670000000013"/>
    <n v="7.4968023067078157E-2"/>
    <n v="9.5932151183507706E-3"/>
    <n v="265757.28000000003"/>
    <n v="4371256.2699999996"/>
    <n v="25794611.640000001"/>
    <n v="4299101.940000000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6062994123839"/>
    <n v="0"/>
    <n v="0"/>
    <n v="0"/>
    <x v="0"/>
    <n v="0"/>
    <n v="0"/>
    <n v="0"/>
    <n v="0"/>
    <n v="0"/>
    <n v="0"/>
    <n v="0"/>
    <n v="0"/>
    <n v="0"/>
    <n v="0"/>
    <n v="0"/>
    <n v="270006.95"/>
    <n v="4371256.2699999996"/>
    <n v="25794611.640000001"/>
    <n v="4299101.9400000004"/>
    <n v="0.15073303425784779"/>
    <n v="4045432.85"/>
    <n v="688252.35"/>
    <n v="0.17013070677962186"/>
    <n v="-111389.73"/>
    <x v="0"/>
    <n v="46880.800000000003"/>
    <n v="4.8386314531913797E-2"/>
    <n v="0.16847437242681459"/>
    <n v="0"/>
    <n v="939433.86"/>
    <n v="968885.53"/>
    <n v="0.13093235272144757"/>
    <n v="1.0800311532571023"/>
    <n v="0.12123016296945559"/>
    <n v="111389.73"/>
    <n v="968885.53"/>
    <n v="0.11496686301012256"/>
    <n v="0"/>
    <n v="0"/>
    <n v="0"/>
    <x v="0"/>
    <x v="0"/>
    <x v="0"/>
    <n v="895842.07000000007"/>
    <n v="4919957.5"/>
    <n v="5815799.5700000003"/>
    <n v="954159.69500000007"/>
    <x v="0"/>
    <n v="954159.69500000007"/>
    <n v="0.16406337314681566"/>
    <n v="6144350"/>
    <n v="-3357180.5"/>
    <x v="0"/>
    <n v="553595.65"/>
    <n v="1.6969675610709729"/>
    <n v="128640.66"/>
    <n v="128501.45000000001"/>
    <n v="126248.00000000001"/>
    <n v="29451.670000000013"/>
    <n v="29451.670000000013"/>
    <n v="29451.670000000013"/>
    <n v="29451.670000000013"/>
    <n v="0"/>
    <n v="0"/>
    <n v="0"/>
    <n v="0"/>
    <n v="0"/>
    <n v="0"/>
    <n v="0"/>
    <n v="0"/>
    <n v="0"/>
    <x v="0"/>
    <x v="0"/>
    <n v="0"/>
    <n v="0"/>
    <n v="0"/>
    <x v="0"/>
    <n v="152909.94"/>
    <n v="119126.34"/>
    <n v="352341.91"/>
    <n v="3746878.08"/>
    <n v="15179.44"/>
    <n v="4754.92"/>
    <n v="14024.29"/>
    <n v="90713.66"/>
    <n v="0"/>
    <n v="4840.6099999999997"/>
    <n v="9118.8799999999992"/>
    <n v="19638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71256.2699999996"/>
    <n v="124672.31"/>
    <n v="33598.22"/>
    <n v="0"/>
    <n v="0"/>
    <n v="0"/>
    <n v="0"/>
    <n v="0"/>
    <n v="0"/>
    <x v="0"/>
    <x v="0"/>
    <x v="0"/>
    <n v="0"/>
    <x v="0"/>
    <x v="0"/>
    <n v="4371256.2699999996"/>
    <n v="124672.31"/>
    <n v="33598.22"/>
    <x v="0"/>
    <x v="0"/>
    <x v="0"/>
    <x v="0"/>
    <x v="0"/>
    <x v="0"/>
    <x v="0"/>
    <x v="0"/>
    <x v="0"/>
    <x v="0"/>
    <x v="0"/>
    <x v="0"/>
  </r>
  <r>
    <s v="0190147665001"/>
    <x v="0"/>
    <x v="5"/>
    <x v="0"/>
    <x v="5"/>
    <x v="0"/>
    <x v="0"/>
    <x v="0"/>
    <x v="0"/>
    <x v="0"/>
    <n v="4529685.37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3281.51"/>
    <x v="0"/>
    <n v="798.06"/>
    <n v="0"/>
    <n v="2889.45"/>
    <n v="117102.88"/>
    <x v="0"/>
    <n v="0"/>
    <n v="0"/>
    <n v="383035.16"/>
    <n v="378459.98"/>
    <x v="0"/>
    <n v="0"/>
    <n v="0"/>
    <n v="739.78"/>
    <n v="0"/>
    <n v="3835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0280.87"/>
    <n v="344071.9"/>
    <n v="383035.16"/>
    <n v="38963.259999999951"/>
    <n v="979244.12999999989"/>
    <n v="517027.14999999997"/>
    <n v="1.8939897643673063"/>
    <n v="7195908.3300000001"/>
    <n v="550341.09000000008"/>
    <n v="7.6479724971704868E-2"/>
    <n v="6645567.2400000002"/>
    <n v="0.92352027502829515"/>
    <n v="5989121.3599999994"/>
    <n v="1.1096063747153724"/>
    <n v="0"/>
    <n v="138963.99"/>
    <n v="0"/>
    <x v="0"/>
    <n v="0"/>
    <x v="0"/>
    <n v="0"/>
    <n v="138963.99"/>
    <n v="0"/>
    <n v="4641075.1000000006"/>
    <n v="0"/>
    <n v="0"/>
    <x v="0"/>
    <n v="0"/>
    <n v="0"/>
    <n v="4641075.1000000006"/>
    <n v="2.9942198091127629E-2"/>
    <n v="0"/>
    <n v="0"/>
    <n v="0"/>
    <x v="0"/>
    <x v="0"/>
    <n v="2.9942198091127629E-2"/>
    <n v="0"/>
    <n v="0"/>
    <n v="111389.73"/>
    <n v="0"/>
    <n v="0"/>
    <x v="0"/>
    <x v="0"/>
    <n v="0"/>
    <n v="-111389.73"/>
    <n v="0.80157262323858147"/>
    <n v="0"/>
    <n v="0"/>
    <n v="0"/>
    <x v="0"/>
    <x v="0"/>
    <n v="0.80157262323858147"/>
    <n v="0"/>
    <n v="51404658.240000002"/>
    <n v="7343522.6057142857"/>
    <n v="3.1892835710447077E-2"/>
    <n v="152230.73999999996"/>
    <n v="0.76924594861721118"/>
    <n v="9.3785835079214005E-3"/>
    <n v="6597413.4800000014"/>
    <n v="942487.64000000025"/>
    <n v="8.2681742118124749E-2"/>
    <n v="1.061159938955757E-2"/>
    <n v="0.77491752479699305"/>
    <n v="35127.859999999957"/>
    <n v="7.4542855543442352E-2"/>
    <n v="9.5670325771627807E-3"/>
    <n v="321066.74"/>
    <n v="4502111.1100000003"/>
    <n v="30296722.75"/>
    <n v="4328103.2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637156761452"/>
    <n v="0"/>
    <n v="0"/>
    <n v="0"/>
    <x v="0"/>
    <n v="0"/>
    <n v="0"/>
    <n v="0"/>
    <n v="0"/>
    <n v="0"/>
    <n v="0"/>
    <n v="0"/>
    <n v="0"/>
    <n v="0"/>
    <n v="0"/>
    <n v="0"/>
    <n v="325594.11"/>
    <n v="4502111.1100000003"/>
    <n v="30296722.75"/>
    <n v="4328103.25"/>
    <n v="0.15045579608111243"/>
    <n v="3322381.96"/>
    <n v="812731.13"/>
    <n v="0.24462302642649794"/>
    <n v="-111389.73"/>
    <x v="0"/>
    <n v="27574.259999999995"/>
    <n v="2.8158718704803468E-2"/>
    <n v="0.14778987261540266"/>
    <n v="3835.4"/>
    <n v="936445.47"/>
    <n v="975408.72999999986"/>
    <n v="0.13555046635787255"/>
    <n v="1.0764797249717049"/>
    <n v="0.12592012948635467"/>
    <n v="111389.73"/>
    <n v="979244.12999999989"/>
    <n v="0.11375072526602739"/>
    <n v="0"/>
    <n v="0"/>
    <n v="0"/>
    <x v="0"/>
    <x v="0"/>
    <x v="0"/>
    <n v="681983.67999999993"/>
    <n v="5017453.8100000005"/>
    <n v="5699437.4900000002"/>
    <n v="959762.5"/>
    <x v="0"/>
    <n v="959762.5"/>
    <n v="0.16839600428708271"/>
    <n v="5989121.3600000003"/>
    <n v="-2509650.83"/>
    <x v="0"/>
    <n v="552525.29"/>
    <n v="1.7017879308293742"/>
    <n v="155178.46999999997"/>
    <n v="155120.18999999997"/>
    <n v="152230.73999999996"/>
    <n v="35127.859999999957"/>
    <n v="35127.859999999957"/>
    <n v="38963.259999999958"/>
    <n v="38963.259999999958"/>
    <n v="0"/>
    <n v="0"/>
    <n v="0"/>
    <n v="0"/>
    <n v="0"/>
    <n v="0"/>
    <n v="0"/>
    <n v="0"/>
    <n v="0"/>
    <x v="0"/>
    <x v="0"/>
    <n v="0"/>
    <n v="0"/>
    <n v="0"/>
    <x v="0"/>
    <n v="40705.760000000002"/>
    <n v="229726.35"/>
    <n v="354300.09"/>
    <n v="3877378.91"/>
    <n v="8519.36"/>
    <n v="8151.33"/>
    <n v="12265.6"/>
    <n v="75742.58"/>
    <n v="0"/>
    <n v="4167.25"/>
    <n v="9163.67"/>
    <n v="2095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02111.1100000003"/>
    <n v="104678.87"/>
    <n v="34285.120000000003"/>
    <n v="0"/>
    <n v="0"/>
    <n v="0"/>
    <n v="0"/>
    <n v="0"/>
    <n v="0"/>
    <x v="0"/>
    <x v="0"/>
    <x v="0"/>
    <n v="0"/>
    <x v="0"/>
    <x v="0"/>
    <n v="4502111.1100000003"/>
    <n v="104678.87"/>
    <n v="34285.120000000003"/>
    <x v="0"/>
    <x v="0"/>
    <x v="0"/>
    <x v="0"/>
    <x v="0"/>
    <x v="0"/>
    <x v="0"/>
    <x v="0"/>
    <x v="0"/>
    <x v="0"/>
    <x v="0"/>
    <x v="0"/>
  </r>
  <r>
    <s v="0190147665001"/>
    <x v="0"/>
    <x v="6"/>
    <x v="0"/>
    <x v="6"/>
    <x v="0"/>
    <x v="0"/>
    <x v="0"/>
    <x v="0"/>
    <x v="0"/>
    <n v="4582100.68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0245.27"/>
    <x v="0"/>
    <n v="859.73"/>
    <n v="0"/>
    <n v="3525.45"/>
    <n v="134133.53"/>
    <x v="0"/>
    <n v="0"/>
    <n v="0"/>
    <n v="447057.58"/>
    <n v="442380.35"/>
    <x v="0"/>
    <n v="0"/>
    <n v="0"/>
    <n v="841.83"/>
    <n v="0"/>
    <n v="3835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39988.37"/>
    <n v="398763.98"/>
    <n v="447057.58"/>
    <n v="48293.600000000035"/>
    <n v="988281.97"/>
    <n v="519099.47000000009"/>
    <n v="1.9038392969270415"/>
    <n v="6991352.2800000003"/>
    <n v="544144.14"/>
    <n v="7.783102870622334E-2"/>
    <n v="6447208.1399999997"/>
    <n v="0.92216897129377662"/>
    <n v="5807829.7999999998"/>
    <n v="1.1100890284353717"/>
    <n v="0"/>
    <n v="144774.23000000001"/>
    <n v="0"/>
    <x v="0"/>
    <n v="0"/>
    <x v="0"/>
    <n v="0"/>
    <n v="144774.23000000001"/>
    <n v="0"/>
    <n v="4693490.4099999992"/>
    <n v="0"/>
    <n v="0"/>
    <x v="0"/>
    <n v="0"/>
    <n v="0"/>
    <n v="4693490.41"/>
    <n v="3.0845749613452388E-2"/>
    <n v="0"/>
    <n v="0"/>
    <n v="0"/>
    <x v="0"/>
    <x v="0"/>
    <n v="3.0845749613452399E-2"/>
    <n v="0"/>
    <n v="0"/>
    <n v="111389.73"/>
    <n v="0"/>
    <n v="0"/>
    <x v="0"/>
    <x v="0"/>
    <n v="0"/>
    <n v="-111389.73"/>
    <n v="0.76940302151840134"/>
    <n v="0"/>
    <n v="0"/>
    <n v="0"/>
    <x v="0"/>
    <x v="0"/>
    <n v="0.76940302151840134"/>
    <n v="0"/>
    <n v="58396010.520000003"/>
    <n v="7299501.3150000004"/>
    <n v="3.1501219653621543E-2"/>
    <n v="178591.72999999995"/>
    <n v="0.75106238122000402"/>
    <n v="9.42521607626522E-3"/>
    <n v="7537401.8500000015"/>
    <n v="942175.23125000019"/>
    <n v="8.7870096586588189E-2"/>
    <n v="1.134173760628039E-2"/>
    <n v="0.80813153477741384"/>
    <n v="44458.199999999953"/>
    <n v="8.0891594912490483E-2"/>
    <n v="1.044099505622968E-2"/>
    <n v="378049.3"/>
    <n v="4548716.18"/>
    <n v="34845438.93"/>
    <n v="4355679.8662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79066740129349"/>
    <n v="0"/>
    <n v="0"/>
    <n v="0"/>
    <x v="0"/>
    <n v="0"/>
    <n v="0"/>
    <n v="0"/>
    <n v="0"/>
    <n v="0"/>
    <n v="0"/>
    <n v="0"/>
    <n v="0"/>
    <n v="0"/>
    <n v="0"/>
    <n v="0"/>
    <n v="382896.63"/>
    <n v="4548716.18"/>
    <n v="34845438.93"/>
    <n v="4355679.86625"/>
    <n v="0.15069845420532757"/>
    <n v="2543003.7399999998"/>
    <n v="712831.96"/>
    <n v="0.28031101519339491"/>
    <n v="-111389.73"/>
    <x v="0"/>
    <n v="33384.500000000015"/>
    <n v="3.3780339026118239E-2"/>
    <n v="0.1540170438491702"/>
    <n v="3835.4"/>
    <n v="936152.97"/>
    <n v="984446.57"/>
    <n v="0.14080917833538206"/>
    <n v="1.0778310287062234"/>
    <n v="0.13064123650661888"/>
    <n v="111389.73"/>
    <n v="988281.97"/>
    <n v="0.11271047472413162"/>
    <n v="0"/>
    <n v="0"/>
    <n v="0"/>
    <x v="0"/>
    <x v="0"/>
    <x v="0"/>
    <n v="605316.54500000004"/>
    <n v="5067887.2299999995"/>
    <n v="5673203.7749999994"/>
    <n v="964135.16999999993"/>
    <x v="0"/>
    <n v="964135.16999999993"/>
    <n v="0.16994545026720814"/>
    <n v="5807829.7999999998"/>
    <n v="-1830171.7799999998"/>
    <x v="0"/>
    <n v="550129.94999999995"/>
    <n v="1.7086660524481536"/>
    <n v="182135.08"/>
    <n v="182117.17999999996"/>
    <n v="178591.72999999995"/>
    <n v="44458.199999999953"/>
    <n v="44458.199999999953"/>
    <n v="48293.599999999955"/>
    <n v="48293.599999999955"/>
    <n v="0"/>
    <n v="0"/>
    <n v="0"/>
    <n v="0"/>
    <n v="0"/>
    <n v="0"/>
    <n v="0"/>
    <n v="0"/>
    <n v="0"/>
    <x v="0"/>
    <x v="0"/>
    <n v="0"/>
    <n v="0"/>
    <n v="0"/>
    <x v="0"/>
    <n v="25086.94"/>
    <n v="230813.87"/>
    <n v="343736.49"/>
    <n v="3949078.88"/>
    <n v="9307.0400000000009"/>
    <n v="9447.76"/>
    <n v="14063.77"/>
    <n v="76264.639999999999"/>
    <n v="0"/>
    <n v="4622.3599999999997"/>
    <n v="8370.92"/>
    <n v="22697.7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48716.18"/>
    <n v="109083.21"/>
    <n v="35691.019999999997"/>
    <n v="0"/>
    <n v="0"/>
    <n v="0"/>
    <n v="0"/>
    <n v="0"/>
    <n v="0"/>
    <x v="0"/>
    <x v="0"/>
    <x v="0"/>
    <n v="0"/>
    <x v="0"/>
    <x v="0"/>
    <n v="4548716.18"/>
    <n v="109083.21"/>
    <n v="35691.019999999997"/>
    <x v="0"/>
    <x v="0"/>
    <x v="0"/>
    <x v="0"/>
    <x v="0"/>
    <x v="0"/>
    <x v="0"/>
    <x v="0"/>
    <x v="0"/>
    <x v="0"/>
    <x v="0"/>
    <x v="0"/>
  </r>
  <r>
    <s v="0190147665001"/>
    <x v="0"/>
    <x v="7"/>
    <x v="0"/>
    <x v="7"/>
    <x v="0"/>
    <x v="0"/>
    <x v="0"/>
    <x v="0"/>
    <x v="0"/>
    <n v="4757549.3099999996"/>
    <n v="-11138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7691.14"/>
    <x v="0"/>
    <n v="926.68"/>
    <n v="0"/>
    <n v="4161.45"/>
    <n v="153307.03"/>
    <x v="0"/>
    <n v="0"/>
    <n v="0"/>
    <n v="509830.33"/>
    <n v="504886.26"/>
    <x v="0"/>
    <n v="0"/>
    <n v="0"/>
    <n v="981.86"/>
    <n v="0"/>
    <n v="3962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0651.91"/>
    <n v="456086.3"/>
    <n v="509830.33"/>
    <n v="53744.030000000028"/>
    <n v="994395.94000000006"/>
    <n v="546560.17999999993"/>
    <n v="1.8193713636437989"/>
    <n v="7166948.7699999996"/>
    <n v="571590.92000000004"/>
    <n v="7.9753733191537807E-2"/>
    <n v="6595357.8500000006"/>
    <n v="0.92024626680846233"/>
    <n v="5963599.1699999999"/>
    <n v="1.1059358052060364"/>
    <n v="0"/>
    <n v="172862.05"/>
    <n v="0"/>
    <x v="0"/>
    <n v="0"/>
    <x v="0"/>
    <n v="0"/>
    <n v="172862.05"/>
    <n v="0"/>
    <n v="4868939.04"/>
    <n v="0"/>
    <n v="0"/>
    <x v="0"/>
    <n v="0"/>
    <n v="0"/>
    <n v="4868939.04"/>
    <n v="3.550302203003141E-2"/>
    <n v="0"/>
    <n v="0"/>
    <n v="0"/>
    <x v="0"/>
    <x v="0"/>
    <n v="3.550302203003141E-2"/>
    <n v="0"/>
    <n v="0"/>
    <n v="111389.73"/>
    <n v="0"/>
    <n v="0"/>
    <x v="0"/>
    <x v="0"/>
    <n v="0"/>
    <n v="-111389.73"/>
    <n v="0.64438510361296775"/>
    <n v="0"/>
    <n v="0"/>
    <n v="0"/>
    <x v="0"/>
    <x v="0"/>
    <n v="0.64438510361296775"/>
    <n v="0"/>
    <n v="65562959.290000007"/>
    <n v="7284773.2544444455"/>
    <n v="3.1567289326363157E-2"/>
    <n v="203088.84999999998"/>
    <n v="0.75487664635453899"/>
    <n v="9.4520402481972805E-3"/>
    <n v="8478053.7600000016"/>
    <n v="942005.9733333335"/>
    <n v="8.5579122937762528E-2"/>
    <n v="1.106637669893378E-2"/>
    <n v="0.8164430407216654"/>
    <n v="49781.819999999978"/>
    <n v="7.9269911352862141E-2"/>
    <n v="1.025052220457817E-2"/>
    <n v="434338.92"/>
    <n v="4696076.99"/>
    <n v="39541515.920000002"/>
    <n v="4393501.768888888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28909017709707"/>
    <n v="0"/>
    <n v="0"/>
    <n v="0"/>
    <x v="0"/>
    <n v="0"/>
    <n v="0"/>
    <n v="0"/>
    <n v="0"/>
    <n v="0"/>
    <n v="0"/>
    <n v="0"/>
    <n v="0"/>
    <n v="0"/>
    <n v="0"/>
    <n v="0"/>
    <n v="439316.88"/>
    <n v="4696076.99"/>
    <n v="39541515.920000002"/>
    <n v="4393501.7688888889"/>
    <n v="0.14998863199881085"/>
    <n v="2712199.02"/>
    <n v="763236.42"/>
    <n v="0.28140870724155043"/>
    <n v="-111389.73"/>
    <x v="0"/>
    <n v="61472.319999999992"/>
    <n v="6.1818756017849377E-2"/>
    <n v="0.18376835061122662"/>
    <n v="3962.21"/>
    <n v="936689.70000000007"/>
    <n v="990433.7300000001"/>
    <n v="0.13819461555883289"/>
    <n v="1.0797537331915379"/>
    <n v="0.12798716161911941"/>
    <n v="111389.73"/>
    <n v="994395.94"/>
    <n v="0.11201748269406651"/>
    <n v="0"/>
    <n v="0"/>
    <n v="0"/>
    <x v="0"/>
    <x v="0"/>
    <x v="0"/>
    <n v="580501.80000000005"/>
    <n v="5242708.75"/>
    <n v="5823210.5499999998"/>
    <n v="967523.92499999993"/>
    <x v="0"/>
    <n v="967523.92499999993"/>
    <n v="0.16614956932992916"/>
    <n v="5963599.1699999999"/>
    <n v="-1948962.6"/>
    <x v="0"/>
    <n v="548367.1"/>
    <n v="1.7153689745427836"/>
    <n v="207195.12"/>
    <n v="207250.3"/>
    <n v="203088.84999999998"/>
    <n v="49781.819999999978"/>
    <n v="49781.819999999978"/>
    <n v="53744.029999999977"/>
    <n v="53744.029999999977"/>
    <n v="0"/>
    <n v="0"/>
    <n v="0"/>
    <n v="0"/>
    <n v="0"/>
    <n v="0"/>
    <n v="0"/>
    <n v="0"/>
    <n v="0"/>
    <x v="0"/>
    <x v="0"/>
    <n v="0"/>
    <n v="0"/>
    <n v="0"/>
    <x v="0"/>
    <n v="142764.81"/>
    <n v="125675.54"/>
    <n v="337573.64"/>
    <n v="4090063"/>
    <n v="18587.43"/>
    <n v="6059.13"/>
    <n v="17672.73"/>
    <n v="90635.37"/>
    <n v="0"/>
    <n v="5299.57"/>
    <n v="9957.4500000000007"/>
    <n v="24650.37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96076.99"/>
    <n v="132954.66"/>
    <n v="39907.39"/>
    <n v="0"/>
    <n v="0"/>
    <n v="0"/>
    <n v="0"/>
    <n v="0"/>
    <n v="0"/>
    <x v="0"/>
    <x v="0"/>
    <x v="0"/>
    <n v="0"/>
    <x v="0"/>
    <x v="0"/>
    <n v="4696076.99"/>
    <n v="132954.66"/>
    <n v="39907.39"/>
    <x v="0"/>
    <x v="0"/>
    <x v="0"/>
    <x v="0"/>
    <x v="0"/>
    <x v="0"/>
    <x v="0"/>
    <x v="0"/>
    <x v="0"/>
    <x v="0"/>
    <x v="0"/>
    <x v="0"/>
  </r>
  <r>
    <s v="0190147665001"/>
    <x v="0"/>
    <x v="8"/>
    <x v="0"/>
    <x v="8"/>
    <x v="0"/>
    <x v="0"/>
    <x v="0"/>
    <x v="0"/>
    <x v="0"/>
    <n v="4696269"/>
    <n v="-137001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3235.99"/>
    <x v="0"/>
    <n v="1088.68"/>
    <n v="0"/>
    <n v="30408.75"/>
    <n v="176863.5"/>
    <x v="0"/>
    <n v="0"/>
    <n v="0"/>
    <n v="572355.15"/>
    <n v="567284.81000000006"/>
    <x v="0"/>
    <n v="0"/>
    <n v="0"/>
    <n v="1108.1300000000001"/>
    <n v="0"/>
    <n v="3962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2253.62"/>
    <n v="541596.92000000004"/>
    <n v="572355.15"/>
    <n v="30758.229999999981"/>
    <n v="973011.85"/>
    <n v="538483.63"/>
    <n v="1.8069478732343265"/>
    <n v="6895822.75"/>
    <n v="571747.74"/>
    <n v="8.2912186221723874E-2"/>
    <n v="6324075.0099999998"/>
    <n v="0.91708781377827608"/>
    <n v="5713238.5"/>
    <n v="1.1069159829403237"/>
    <n v="0"/>
    <n v="194637.99"/>
    <n v="0"/>
    <x v="0"/>
    <n v="0"/>
    <x v="0"/>
    <n v="0"/>
    <n v="194637.99"/>
    <n v="0"/>
    <n v="4833270.0299999993"/>
    <n v="0"/>
    <n v="0"/>
    <x v="0"/>
    <n v="0"/>
    <n v="0"/>
    <n v="4833270.03"/>
    <n v="4.0270456397405133E-2"/>
    <n v="0"/>
    <n v="0"/>
    <n v="0"/>
    <x v="0"/>
    <x v="0"/>
    <n v="4.027045639740514E-2"/>
    <n v="0"/>
    <n v="0"/>
    <n v="137001.03"/>
    <n v="0"/>
    <n v="0"/>
    <x v="0"/>
    <x v="0"/>
    <n v="0"/>
    <n v="-137001.03"/>
    <n v="0.7038761035294292"/>
    <n v="0"/>
    <n v="0"/>
    <n v="0"/>
    <x v="0"/>
    <x v="0"/>
    <n v="0.7038761035294292"/>
    <n v="0"/>
    <n v="72458782.040000007"/>
    <n v="7245878.2040000008"/>
    <n v="3.2545123359901292E-2"/>
    <n v="203659.52000000008"/>
    <n v="0.86842736347409599"/>
    <n v="9.6495963679601397E-3"/>
    <n v="9420307.3800000008"/>
    <n v="942030.73800000013"/>
    <n v="4.3534644549287932E-2"/>
    <n v="5.6599037657980101E-3"/>
    <n v="0.84597729116332188"/>
    <n v="26796.020000000077"/>
    <n v="3.7926603905218612E-2"/>
    <n v="4.9308069582157102E-3"/>
    <n v="491587.6"/>
    <n v="4638632.04"/>
    <n v="44180147.960000001"/>
    <n v="4418014.796000000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5851928942551"/>
    <n v="0"/>
    <n v="0"/>
    <n v="0"/>
    <x v="0"/>
    <n v="0"/>
    <n v="0"/>
    <n v="0"/>
    <n v="0"/>
    <n v="0"/>
    <n v="0"/>
    <n v="0"/>
    <n v="0"/>
    <n v="0"/>
    <n v="0"/>
    <n v="0"/>
    <n v="496818.16"/>
    <n v="4638632.04"/>
    <n v="44180147.960000001"/>
    <n v="4418014.7960000001"/>
    <n v="0.14993707443738796"/>
    <n v="2197732.34"/>
    <n v="839534.47"/>
    <n v="0.38200032584495708"/>
    <n v="-137001.03"/>
    <x v="0"/>
    <n v="57636.959999999992"/>
    <n v="5.9235619792297488E-2"/>
    <n v="0.20656645500603116"/>
    <n v="3962.21"/>
    <n v="938291.41"/>
    <n v="969049.64"/>
    <n v="0.14052705168502191"/>
    <n v="1.0829121862217239"/>
    <n v="0.12976772583501919"/>
    <n v="137001.03"/>
    <n v="973011.85"/>
    <n v="0.14080098818940387"/>
    <n v="0"/>
    <n v="0"/>
    <n v="0"/>
    <x v="0"/>
    <x v="0"/>
    <x v="0"/>
    <n v="439550.51500000001"/>
    <n v="5177187.25"/>
    <n v="5616737.7649999997"/>
    <n v="957632.73499999999"/>
    <x v="0"/>
    <n v="957632.73499999999"/>
    <n v="0.17049625157282022"/>
    <n v="5713238.5"/>
    <n v="-1358197.8699999999"/>
    <x v="0"/>
    <n v="549136.78"/>
    <n v="1.7158814603531016"/>
    <n v="234048.82000000007"/>
    <n v="234068.27000000008"/>
    <n v="203659.52000000008"/>
    <n v="26796.020000000077"/>
    <n v="26796.020000000077"/>
    <n v="30758.230000000076"/>
    <n v="30758.230000000076"/>
    <n v="0"/>
    <n v="0"/>
    <n v="0"/>
    <n v="0"/>
    <n v="0"/>
    <n v="0"/>
    <n v="0"/>
    <n v="0"/>
    <n v="0"/>
    <x v="0"/>
    <x v="0"/>
    <n v="0"/>
    <n v="0"/>
    <n v="0"/>
    <x v="0"/>
    <n v="31751.48"/>
    <n v="223263.75"/>
    <n v="352056.37"/>
    <n v="4031560.44"/>
    <n v="14004.21"/>
    <n v="11797.52"/>
    <n v="18169.72"/>
    <n v="106842.86"/>
    <n v="0"/>
    <n v="6209.95"/>
    <n v="10702.25"/>
    <n v="2691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38632.04"/>
    <n v="150814.31"/>
    <n v="43823.68"/>
    <n v="0"/>
    <n v="0"/>
    <n v="0"/>
    <n v="0"/>
    <n v="0"/>
    <n v="0"/>
    <x v="0"/>
    <x v="0"/>
    <x v="0"/>
    <n v="0"/>
    <x v="0"/>
    <x v="0"/>
    <n v="4638632.04"/>
    <n v="150814.31"/>
    <n v="43823.68"/>
    <x v="0"/>
    <x v="0"/>
    <x v="0"/>
    <x v="0"/>
    <x v="0"/>
    <x v="0"/>
    <x v="0"/>
    <x v="0"/>
    <x v="0"/>
    <x v="0"/>
    <x v="0"/>
    <x v="0"/>
  </r>
  <r>
    <s v="0190147665001"/>
    <x v="0"/>
    <x v="9"/>
    <x v="0"/>
    <x v="9"/>
    <x v="0"/>
    <x v="0"/>
    <x v="0"/>
    <x v="0"/>
    <x v="0"/>
    <n v="4909307.08"/>
    <n v="-137001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9913.97"/>
    <x v="0"/>
    <n v="1138.8"/>
    <n v="0"/>
    <n v="31044.75"/>
    <n v="195911.93"/>
    <x v="0"/>
    <n v="0"/>
    <n v="0"/>
    <n v="639535.13"/>
    <n v="631792.82999999996"/>
    <x v="0"/>
    <n v="0"/>
    <n v="0"/>
    <n v="1245.8499999999999"/>
    <n v="0"/>
    <n v="6496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4323.56"/>
    <n v="598009.44999999995"/>
    <n v="639535.13"/>
    <n v="41525.680000000051"/>
    <n v="985849.24000000011"/>
    <n v="555803.16999999993"/>
    <n v="1.7737380663014215"/>
    <n v="6927433.96"/>
    <n v="578915.9800000001"/>
    <n v="8.3568603229239605E-2"/>
    <n v="6348517.9800000004"/>
    <n v="0.91643139677076046"/>
    <n v="5722114.7699999996"/>
    <n v="1.1094705777808089"/>
    <n v="0"/>
    <n v="202452.9"/>
    <n v="0"/>
    <x v="0"/>
    <n v="0"/>
    <x v="0"/>
    <n v="0"/>
    <n v="202452.9"/>
    <n v="0"/>
    <n v="5046308.1100000003"/>
    <n v="0"/>
    <n v="0"/>
    <x v="0"/>
    <n v="0"/>
    <n v="0"/>
    <n v="5046308.1100000003"/>
    <n v="4.0119012867805247E-2"/>
    <n v="0"/>
    <n v="0"/>
    <n v="0"/>
    <x v="0"/>
    <x v="0"/>
    <n v="4.0119012867805247E-2"/>
    <n v="0"/>
    <n v="0"/>
    <n v="137001.03"/>
    <n v="0"/>
    <n v="0"/>
    <x v="0"/>
    <x v="0"/>
    <n v="0"/>
    <n v="-137001.03"/>
    <n v="0.67670569302785988"/>
    <n v="0"/>
    <n v="0"/>
    <n v="0"/>
    <x v="0"/>
    <x v="0"/>
    <n v="0.67670569302785988"/>
    <n v="0"/>
    <n v="79386216"/>
    <n v="7216928.7272727275"/>
    <n v="3.2575396665839321E-2"/>
    <n v="230941.15999999997"/>
    <n v="0.84831967588627344"/>
    <n v="9.8833671074585495E-3"/>
    <n v="10364630.940000001"/>
    <n v="942239.17636363651"/>
    <n v="5.2885527634619192E-2"/>
    <n v="6.9047122235930802E-3"/>
    <n v="0.88189564747230698"/>
    <n v="35029.229999999981"/>
    <n v="4.4611895848169943E-2"/>
    <n v="5.82451034068685E-3"/>
    <n v="551458.21"/>
    <n v="4843855.21"/>
    <n v="49024003.170000002"/>
    <n v="4456727.560909091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48335307824267"/>
    <n v="0"/>
    <n v="0"/>
    <n v="0"/>
    <x v="0"/>
    <n v="0"/>
    <n v="0"/>
    <n v="0"/>
    <n v="0"/>
    <n v="0"/>
    <n v="0"/>
    <n v="0"/>
    <n v="0"/>
    <n v="0"/>
    <n v="0"/>
    <n v="0"/>
    <n v="557165.46"/>
    <n v="4843855.21"/>
    <n v="49024003.170000002"/>
    <n v="4456727.5609090915"/>
    <n v="0.15002006356960668"/>
    <n v="2149672.9299999997"/>
    <n v="552312.78"/>
    <n v="0.25692875055183401"/>
    <n v="-137001.03"/>
    <x v="0"/>
    <n v="65451.869999999995"/>
    <n v="6.6391358175617185E-2"/>
    <n v="0.21438933494362883"/>
    <n v="6496.45"/>
    <n v="937827.1100000001"/>
    <n v="979352.79000000015"/>
    <n v="0.14137309653977562"/>
    <n v="1.0835686032292395"/>
    <n v="0.13046990852121132"/>
    <n v="137001.03"/>
    <n v="985849.24000000011"/>
    <n v="0.13896752610977312"/>
    <n v="0"/>
    <n v="0"/>
    <n v="0"/>
    <x v="0"/>
    <x v="0"/>
    <x v="0"/>
    <n v="487695.61"/>
    <n v="5399729.96"/>
    <n v="5887425.5700000003"/>
    <n v="965086.40000000014"/>
    <x v="0"/>
    <n v="965086.40000000014"/>
    <n v="0.16392332922520497"/>
    <n v="5722114.7699999996"/>
    <n v="-1597360.1499999997"/>
    <x v="0"/>
    <n v="548920.93000000005"/>
    <n v="1.7203271152367974"/>
    <n v="261878.86"/>
    <n v="261985.90999999997"/>
    <n v="230941.15999999997"/>
    <n v="35029.229999999981"/>
    <n v="35029.229999999981"/>
    <n v="41525.679999999978"/>
    <n v="41525.679999999978"/>
    <n v="0"/>
    <n v="0"/>
    <n v="0"/>
    <n v="0"/>
    <n v="0"/>
    <n v="0"/>
    <n v="0"/>
    <n v="0"/>
    <n v="0"/>
    <x v="0"/>
    <x v="0"/>
    <n v="0"/>
    <n v="0"/>
    <n v="0"/>
    <x v="0"/>
    <n v="152235.82"/>
    <n v="119456.51"/>
    <n v="354013.37"/>
    <n v="4218149.51"/>
    <n v="20262.830000000002"/>
    <n v="7072.03"/>
    <n v="20501.95"/>
    <n v="108027.44"/>
    <n v="0"/>
    <n v="6426.66"/>
    <n v="11645.79"/>
    <n v="2851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43855.21"/>
    <n v="155864.25"/>
    <n v="46588.65"/>
    <n v="0"/>
    <n v="0"/>
    <n v="0"/>
    <n v="0"/>
    <n v="0"/>
    <n v="0"/>
    <x v="0"/>
    <x v="0"/>
    <x v="0"/>
    <n v="0"/>
    <x v="0"/>
    <x v="0"/>
    <n v="4843855.21"/>
    <n v="155864.25"/>
    <n v="46588.65"/>
    <x v="0"/>
    <x v="0"/>
    <x v="0"/>
    <x v="0"/>
    <x v="0"/>
    <x v="0"/>
    <x v="0"/>
    <x v="0"/>
    <x v="0"/>
    <x v="0"/>
    <x v="0"/>
    <x v="0"/>
  </r>
  <r>
    <s v="0190150739001"/>
    <x v="1"/>
    <x v="0"/>
    <x v="0"/>
    <x v="0"/>
    <x v="0"/>
    <x v="0"/>
    <x v="0"/>
    <x v="0"/>
    <x v="0"/>
    <n v="4846064.29"/>
    <n v="-414368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134.03"/>
    <x v="0"/>
    <n v="0"/>
    <n v="0"/>
    <n v="10524.71"/>
    <n v="24839.05"/>
    <x v="0"/>
    <n v="1312.77"/>
    <n v="2822.71"/>
    <n v="66597.33"/>
    <n v="66457.179999999993"/>
    <x v="0"/>
    <n v="0"/>
    <n v="0"/>
    <n v="0"/>
    <n v="0"/>
    <n v="140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4085.1299999999"/>
    <n v="61633.27"/>
    <n v="66597.33"/>
    <n v="4964.0600000000049"/>
    <n v="1059049.19"/>
    <n v="6442.9899999999652"/>
    <n v="164.37231626931063"/>
    <n v="5917251.25"/>
    <n v="20569.959999999934"/>
    <n v="3.4762694925283E-3"/>
    <n v="5896681.290000001"/>
    <n v="0.99652373050747189"/>
    <n v="4733459.0199999996"/>
    <n v="1.2457446584168381"/>
    <n v="0"/>
    <n v="295359.09000000003"/>
    <n v="0"/>
    <x v="0"/>
    <n v="64812.69"/>
    <x v="0"/>
    <n v="0"/>
    <n v="360171.78"/>
    <n v="0"/>
    <n v="4801036.7"/>
    <n v="0"/>
    <n v="459395.84000000003"/>
    <x v="0"/>
    <n v="0"/>
    <n v="0"/>
    <n v="5260432.54"/>
    <n v="6.8468092169470154E-2"/>
    <n v="0"/>
    <n v="0.14108244863514655"/>
    <n v="0"/>
    <x v="0"/>
    <x v="0"/>
    <n v="6.1519856742607279E-2"/>
    <n v="0"/>
    <n v="0"/>
    <n v="355605.32999999996"/>
    <n v="0"/>
    <n v="58762.92"/>
    <x v="0"/>
    <x v="0"/>
    <n v="0"/>
    <n v="-414368.25"/>
    <n v="1.1504739488474083"/>
    <n v="0"/>
    <n v="0.9066576313990361"/>
    <n v="0"/>
    <x v="0"/>
    <x v="0"/>
    <n v="1.2039762514165382"/>
    <n v="0"/>
    <n v="11778796.42"/>
    <n v="5889398.21"/>
    <n v="5.0611045368589527E-2"/>
    <n v="33798.439999999995"/>
    <n v="0.73491705534338281"/>
    <n v="2.2522613562583331E-2"/>
    <n v="2120333.4"/>
    <n v="1060166.7"/>
    <n v="5.6188069291366993E-2"/>
    <n v="1.0114568225129419E-2"/>
    <n v="2.1941721198587678"/>
    <n v="8959.3899999999958"/>
    <n v="0.10141110827193492"/>
    <n v="1.8255291316088471E-2"/>
    <n v="56469.29"/>
    <n v="4505677.6100000003"/>
    <n v="9029380.9299999997"/>
    <n v="4514690.4649999999"/>
    <n v="0"/>
    <n v="0"/>
    <n v="0"/>
    <n v="0"/>
    <n v="5712.98"/>
    <n v="394583.15"/>
    <n v="793863.65"/>
    <n v="396931.82500000001"/>
    <n v="0"/>
    <n v="0"/>
    <n v="0"/>
    <n v="0"/>
    <x v="0"/>
    <x v="0"/>
    <x v="0"/>
    <x v="0"/>
    <n v="0"/>
    <n v="0"/>
    <n v="0"/>
    <n v="0"/>
    <n v="0.15009478174712473"/>
    <n v="0"/>
    <n v="0.17271419342603733"/>
    <n v="0"/>
    <x v="0"/>
    <n v="0"/>
    <n v="0"/>
    <n v="0"/>
    <n v="0"/>
    <n v="0"/>
    <n v="0"/>
    <n v="0"/>
    <n v="0"/>
    <n v="0"/>
    <n v="0"/>
    <n v="0"/>
    <n v="62708.09"/>
    <n v="4900260.7600000007"/>
    <n v="9823244.5800000019"/>
    <n v="4911622.290000001"/>
    <n v="0.15320744055015675"/>
    <n v="1121155"/>
    <n v="469249.56"/>
    <n v="0.41854120081523072"/>
    <n v="-414368.25"/>
    <x v="0"/>
    <n v="-54196.469999999972"/>
    <n v="0"/>
    <n v="0.34169135845792653"/>
    <n v="140.15"/>
    <n v="1053944.98"/>
    <n v="1058909.04"/>
    <n v="0.17895286092507903"/>
    <n v="1.0034762694925283"/>
    <n v="0.17833292760931749"/>
    <n v="414368.25"/>
    <n v="1059049.19"/>
    <n v="0.39126440387532896"/>
    <n v="0"/>
    <n v="0"/>
    <n v="0"/>
    <x v="0"/>
    <x v="0"/>
    <x v="0"/>
    <n v="264031.125"/>
    <n v="4919939.4399999995"/>
    <n v="5183970.5649999995"/>
    <n v="1056567.1599999999"/>
    <x v="0"/>
    <n v="1056567.1599999999"/>
    <n v="0.20381426683505871"/>
    <n v="4734939.0199999996"/>
    <n v="-651905.43999999994"/>
    <x v="0"/>
    <n v="299224.71999999997"/>
    <n v="3.5227207498097082"/>
    <n v="44323.149999999994"/>
    <n v="44323.149999999994"/>
    <n v="33798.439999999995"/>
    <n v="8959.3899999999958"/>
    <n v="8959.3899999999958"/>
    <n v="7786.769999999995"/>
    <n v="4964.0599999999949"/>
    <n v="0"/>
    <n v="0"/>
    <n v="0"/>
    <n v="0"/>
    <n v="0"/>
    <n v="0"/>
    <n v="0"/>
    <n v="0"/>
    <n v="0"/>
    <x v="0"/>
    <x v="0"/>
    <n v="0"/>
    <n v="0"/>
    <n v="0"/>
    <x v="0"/>
    <n v="105756.76"/>
    <n v="199388.72"/>
    <n v="282311.32"/>
    <n v="3918220.81"/>
    <n v="6104.42"/>
    <n v="11277.28"/>
    <n v="17042.419999999998"/>
    <n v="209188.91999999998"/>
    <n v="6235.2"/>
    <n v="12055.13"/>
    <n v="11632.97"/>
    <n v="21822.75"/>
    <n v="0"/>
    <n v="0"/>
    <n v="0"/>
    <n v="0"/>
    <n v="0"/>
    <n v="0"/>
    <n v="0"/>
    <n v="0"/>
    <n v="0"/>
    <n v="0"/>
    <n v="0"/>
    <n v="0"/>
    <n v="13648.3"/>
    <n v="19438.27"/>
    <n v="29736.54"/>
    <n v="58776.89"/>
    <n v="272983.15000000002"/>
    <n v="1859.16"/>
    <n v="3397.34"/>
    <n v="4981.75"/>
    <n v="9747.0499999999993"/>
    <n v="28314.58"/>
    <n v="1439.13"/>
    <n v="3251.61"/>
    <n v="3928.64"/>
    <n v="5940.89"/>
    <n v="1952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05677.6100000003"/>
    <n v="243613.03999999998"/>
    <n v="51746.049999999996"/>
    <n v="0"/>
    <n v="0"/>
    <n v="0"/>
    <n v="394583.15"/>
    <n v="48299.880000000005"/>
    <n v="16512.810000000001"/>
    <x v="0"/>
    <x v="0"/>
    <x v="0"/>
    <n v="0"/>
    <x v="0"/>
    <x v="0"/>
    <n v="4900260.7600000007"/>
    <n v="291912.92"/>
    <n v="68258.86"/>
    <x v="0"/>
    <x v="0"/>
    <x v="0"/>
    <x v="0"/>
    <x v="0"/>
    <x v="0"/>
    <x v="0"/>
    <x v="0"/>
    <x v="0"/>
    <x v="0"/>
    <x v="0"/>
    <x v="0"/>
  </r>
  <r>
    <s v="0190150739001"/>
    <x v="1"/>
    <x v="1"/>
    <x v="0"/>
    <x v="1"/>
    <x v="0"/>
    <x v="0"/>
    <x v="0"/>
    <x v="0"/>
    <x v="0"/>
    <n v="4882853.18"/>
    <n v="-426634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470.33"/>
    <x v="0"/>
    <n v="0"/>
    <n v="0"/>
    <n v="24263.94"/>
    <n v="50254.400000000001"/>
    <x v="0"/>
    <n v="1884.29"/>
    <n v="3314.34"/>
    <n v="128015.99"/>
    <n v="126821.57"/>
    <x v="0"/>
    <n v="0"/>
    <n v="0"/>
    <n v="0"/>
    <n v="0"/>
    <n v="1194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60963.6000000001"/>
    <n v="122187.3"/>
    <n v="128015.99"/>
    <n v="5828.6900000000023"/>
    <n v="1066792.29"/>
    <n v="59952.80999999999"/>
    <n v="17.793866375904653"/>
    <n v="5970122.8099999996"/>
    <n v="69456.950000000012"/>
    <n v="1.16340906561686E-2"/>
    <n v="5900665.8600000003"/>
    <n v="0.98836590934383151"/>
    <n v="4777064.07"/>
    <n v="1.2352076031502754"/>
    <n v="0"/>
    <n v="338399.84"/>
    <n v="0"/>
    <x v="0"/>
    <n v="86274.91"/>
    <x v="0"/>
    <n v="0"/>
    <n v="424674.75"/>
    <n v="0"/>
    <n v="4827555.9600000009"/>
    <n v="0"/>
    <n v="481931.48000000004"/>
    <x v="0"/>
    <n v="0"/>
    <n v="0"/>
    <n v="5309487.4399999995"/>
    <n v="7.9984133082345144E-2"/>
    <n v="0"/>
    <n v="0.17901903814210268"/>
    <n v="0"/>
    <x v="0"/>
    <x v="0"/>
    <n v="7.0097548905471402E-2"/>
    <n v="0"/>
    <n v="0"/>
    <n v="355807.43"/>
    <n v="0"/>
    <n v="70826.829999999987"/>
    <x v="0"/>
    <x v="0"/>
    <n v="0"/>
    <n v="-426634.26"/>
    <n v="1.0046141429411568"/>
    <n v="0"/>
    <n v="0.82094353966871692"/>
    <n v="0"/>
    <x v="0"/>
    <x v="0"/>
    <n v="1.0514408931162613"/>
    <n v="0"/>
    <n v="17748919.23"/>
    <n v="5916306.4100000001"/>
    <n v="5.096531164957023E-2"/>
    <n v="60087.3"/>
    <n v="0.83635643472081456"/>
    <n v="2.1863847312127298E-2"/>
    <n v="3181297"/>
    <n v="1060432.3333333333"/>
    <n v="3.2979133982146268E-2"/>
    <n v="5.9111441457610396E-3"/>
    <n v="2.1196273815993183"/>
    <n v="9832.9000000000015"/>
    <n v="5.5635233051173787E-2"/>
    <n v="9.9719987288488E-3"/>
    <n v="107148.68"/>
    <n v="4489156.12"/>
    <n v="13518537.050000001"/>
    <n v="4506179.0166666666"/>
    <n v="0"/>
    <n v="0"/>
    <n v="0"/>
    <n v="0"/>
    <n v="10506.09"/>
    <n v="395656.57"/>
    <n v="1189520.22"/>
    <n v="396506.74"/>
    <n v="0"/>
    <n v="0"/>
    <n v="0"/>
    <n v="0"/>
    <x v="0"/>
    <x v="0"/>
    <x v="0"/>
    <x v="0"/>
    <n v="0"/>
    <n v="0"/>
    <n v="0"/>
    <n v="0"/>
    <n v="0.14266900574126842"/>
    <n v="0"/>
    <n v="0.15897974395088468"/>
    <n v="0"/>
    <x v="0"/>
    <n v="0"/>
    <n v="0"/>
    <n v="0"/>
    <n v="0"/>
    <n v="0"/>
    <n v="0"/>
    <n v="0"/>
    <n v="0"/>
    <n v="0"/>
    <n v="0"/>
    <n v="0"/>
    <n v="119483.28"/>
    <n v="4884812.6900000004"/>
    <n v="14708057.270000003"/>
    <n v="4902685.7566666678"/>
    <n v="0.14622590873281249"/>
    <n v="1096956.48"/>
    <n v="481259.37"/>
    <n v="0.43872239124746315"/>
    <n v="-426634.26"/>
    <x v="0"/>
    <n v="-1959.5100000000093"/>
    <n v="0"/>
    <n v="0.40027268607518673"/>
    <n v="1194.42"/>
    <n v="1059769.1800000002"/>
    <n v="1065597.8700000001"/>
    <n v="0.17848843380828211"/>
    <n v="1.0116340906561685"/>
    <n v="0.17643576413336418"/>
    <n v="426634.26"/>
    <n v="1066792.2899999998"/>
    <n v="0.39992251912506799"/>
    <n v="0"/>
    <n v="0"/>
    <n v="0"/>
    <x v="0"/>
    <x v="0"/>
    <x v="0"/>
    <n v="265431.125"/>
    <n v="4958001.1899999995"/>
    <n v="5223432.3149999995"/>
    <n v="1063877.9449999998"/>
    <x v="0"/>
    <n v="1063877.9449999998"/>
    <n v="0.20367411327316107"/>
    <n v="4780084.07"/>
    <n v="-615697.11"/>
    <x v="0"/>
    <n v="300877.46000000002"/>
    <n v="3.5262315761373419"/>
    <n v="84351.24"/>
    <n v="84351.24"/>
    <n v="60087.3"/>
    <n v="9832.9000000000015"/>
    <n v="9832.9000000000015"/>
    <n v="9143.0300000000025"/>
    <n v="5828.6900000000023"/>
    <n v="0"/>
    <n v="0"/>
    <n v="0"/>
    <n v="0"/>
    <n v="0"/>
    <n v="0"/>
    <n v="0"/>
    <n v="0"/>
    <n v="0"/>
    <x v="0"/>
    <x v="0"/>
    <n v="0"/>
    <n v="0"/>
    <n v="0"/>
    <x v="0"/>
    <n v="118248.91"/>
    <n v="195110.17"/>
    <n v="280610.73"/>
    <n v="3895186.3099999996"/>
    <n v="6963.26"/>
    <n v="13025.39"/>
    <n v="20297.37"/>
    <n v="244346"/>
    <n v="6862.86"/>
    <n v="14072.15"/>
    <n v="11626.74"/>
    <n v="21206.07"/>
    <n v="0"/>
    <n v="0"/>
    <n v="0"/>
    <n v="0"/>
    <n v="0"/>
    <n v="0"/>
    <n v="0"/>
    <n v="0"/>
    <n v="0"/>
    <n v="0"/>
    <n v="0"/>
    <n v="0"/>
    <n v="16130.46"/>
    <n v="19632.509999999998"/>
    <n v="30863.96"/>
    <n v="61040.9"/>
    <n v="267988.74"/>
    <n v="1858.76"/>
    <n v="3841.88"/>
    <n v="5743.37"/>
    <n v="11924.77"/>
    <n v="44358.07"/>
    <n v="1939.7"/>
    <n v="3890.6"/>
    <n v="3662.99"/>
    <n v="6207.9"/>
    <n v="2846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89156.1199999992"/>
    <n v="284632.02"/>
    <n v="53767.82"/>
    <n v="0"/>
    <n v="0"/>
    <n v="0"/>
    <n v="395656.56999999995"/>
    <n v="67726.850000000006"/>
    <n v="18548.060000000001"/>
    <x v="0"/>
    <x v="0"/>
    <x v="0"/>
    <n v="0"/>
    <x v="0"/>
    <x v="0"/>
    <n v="4884812.6899999995"/>
    <n v="352358.87"/>
    <n v="72315.88"/>
    <x v="0"/>
    <x v="0"/>
    <x v="0"/>
    <x v="0"/>
    <x v="0"/>
    <x v="0"/>
    <x v="0"/>
    <x v="0"/>
    <x v="0"/>
    <x v="0"/>
    <x v="0"/>
    <x v="0"/>
  </r>
  <r>
    <s v="0190150739001"/>
    <x v="1"/>
    <x v="2"/>
    <x v="0"/>
    <x v="2"/>
    <x v="0"/>
    <x v="0"/>
    <x v="0"/>
    <x v="0"/>
    <x v="0"/>
    <n v="4998772"/>
    <n v="-434935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461.51"/>
    <x v="0"/>
    <n v="0"/>
    <n v="0"/>
    <n v="33227.19"/>
    <n v="79135.320000000007"/>
    <x v="0"/>
    <n v="693.32"/>
    <n v="6667.65"/>
    <n v="196910.84"/>
    <n v="187080.38"/>
    <x v="0"/>
    <n v="0"/>
    <n v="0"/>
    <n v="0"/>
    <n v="0"/>
    <n v="9830.45999999999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69888.79"/>
    <n v="185184.99"/>
    <n v="196910.84"/>
    <n v="11725.850000000006"/>
    <n v="1081614.6400000001"/>
    <n v="41179.599999999919"/>
    <n v="26.265787914404275"/>
    <n v="6090652.4500000002"/>
    <n v="46861.829999999958"/>
    <n v="7.6940574732679004E-3"/>
    <n v="6043790.6200000001"/>
    <n v="0.9923059425267321"/>
    <n v="4880673.63"/>
    <n v="1.2383107493299035"/>
    <n v="0"/>
    <n v="357282.16"/>
    <n v="0"/>
    <x v="0"/>
    <n v="49396.41"/>
    <x v="0"/>
    <n v="0"/>
    <n v="406678.56999999995"/>
    <n v="0"/>
    <n v="4932380.1499999994"/>
    <n v="0"/>
    <n v="501327.62999999995"/>
    <x v="0"/>
    <n v="0"/>
    <n v="0"/>
    <n v="5433707.7800000003"/>
    <n v="7.4843658596598278E-2"/>
    <n v="0"/>
    <n v="9.8531194061655863E-2"/>
    <n v="0"/>
    <x v="0"/>
    <x v="0"/>
    <n v="7.2436055035214594E-2"/>
    <n v="0"/>
    <n v="0"/>
    <n v="374767.81999999995"/>
    <n v="0"/>
    <n v="60167.96"/>
    <x v="0"/>
    <x v="0"/>
    <n v="0"/>
    <n v="-434935.78"/>
    <n v="1.0694829088240378"/>
    <n v="0"/>
    <n v="1.2180634179690386"/>
    <n v="0"/>
    <x v="0"/>
    <x v="0"/>
    <n v="1.0489407587549291"/>
    <n v="0"/>
    <n v="23839571.68"/>
    <n v="5959892.9199999999"/>
    <n v="5.3111907252186008E-2"/>
    <n v="88391.679999999993"/>
    <n v="0.89528018926668229"/>
    <n v="2.1810136817021882E-2"/>
    <n v="4251185.79"/>
    <n v="1062796.4475"/>
    <n v="4.4132063209592093E-2"/>
    <n v="7.8698393795974507E-3"/>
    <n v="2.0463181955877676"/>
    <n v="9256.359999999986"/>
    <n v="3.4837752880238097E-2"/>
    <n v="6.2124337629878004E-3"/>
    <n v="155359.87"/>
    <n v="4575097.99"/>
    <n v="18093635.039999999"/>
    <n v="4523408.76"/>
    <n v="0"/>
    <n v="0"/>
    <n v="0"/>
    <n v="0"/>
    <n v="17661.169999999998"/>
    <n v="451931.22"/>
    <n v="1641451.44"/>
    <n v="410362.86"/>
    <n v="0"/>
    <n v="0"/>
    <n v="0"/>
    <n v="0"/>
    <x v="0"/>
    <x v="0"/>
    <x v="0"/>
    <x v="0"/>
    <n v="0"/>
    <n v="0"/>
    <n v="0"/>
    <n v="0"/>
    <n v="0.13738300316684182"/>
    <n v="0"/>
    <n v="0.17215173907307302"/>
    <n v="0"/>
    <x v="0"/>
    <n v="0"/>
    <n v="0"/>
    <n v="0"/>
    <n v="0"/>
    <n v="0"/>
    <n v="0"/>
    <n v="0"/>
    <n v="0"/>
    <n v="0"/>
    <n v="0"/>
    <n v="0"/>
    <n v="175440.93"/>
    <n v="5027029.21"/>
    <n v="19735086.480000004"/>
    <n v="4933771.620000001"/>
    <n v="0.14223676611930405"/>
    <n v="1227389.75"/>
    <n v="479345.7"/>
    <n v="0.39054073899509101"/>
    <n v="-434935.78"/>
    <x v="0"/>
    <n v="-28257.210000000079"/>
    <n v="0"/>
    <n v="0.38011293678476615"/>
    <n v="9830.4599999999991"/>
    <n v="1060058.33"/>
    <n v="1071784.1800000002"/>
    <n v="0.17597198145824264"/>
    <n v="1.007694057473268"/>
    <n v="0.17462838066097339"/>
    <n v="434935.78"/>
    <n v="1081614.6400000001"/>
    <n v="0.40211713480505401"/>
    <n v="0"/>
    <n v="0"/>
    <n v="0"/>
    <x v="0"/>
    <x v="0"/>
    <x v="0"/>
    <n v="264931.125"/>
    <n v="5081444.5"/>
    <n v="5346375.625"/>
    <n v="1075751.7150000001"/>
    <x v="0"/>
    <n v="1075751.7150000001"/>
    <n v="0.20121139823579082"/>
    <n v="4885313.63"/>
    <n v="-748044.05"/>
    <x v="0"/>
    <n v="302940.15000000002"/>
    <n v="3.5316837005593347"/>
    <n v="121618.87"/>
    <n v="121618.87"/>
    <n v="88391.679999999993"/>
    <n v="9256.359999999986"/>
    <n v="9256.359999999986"/>
    <n v="18393.499999999985"/>
    <n v="11725.849999999986"/>
    <n v="0"/>
    <n v="0"/>
    <n v="0"/>
    <n v="0"/>
    <n v="0"/>
    <n v="0"/>
    <n v="0"/>
    <n v="0"/>
    <n v="0"/>
    <x v="0"/>
    <x v="0"/>
    <n v="0"/>
    <n v="0"/>
    <n v="0"/>
    <x v="0"/>
    <n v="110048.76"/>
    <n v="192632.89"/>
    <n v="286573.09999999998"/>
    <n v="3985843.24"/>
    <n v="7255.21"/>
    <n v="14285.32"/>
    <n v="21522.22"/>
    <n v="256360.56"/>
    <n v="6941.79"/>
    <n v="14619.92"/>
    <n v="13234.48"/>
    <n v="23062.66"/>
    <n v="0"/>
    <n v="0"/>
    <n v="0"/>
    <n v="0"/>
    <n v="0"/>
    <n v="0"/>
    <n v="0"/>
    <n v="0"/>
    <n v="0"/>
    <n v="0"/>
    <n v="0"/>
    <n v="0"/>
    <n v="16003.69"/>
    <n v="21500.76"/>
    <n v="33253.58"/>
    <n v="66310.320000000007"/>
    <n v="314862.87"/>
    <n v="1494.19"/>
    <n v="2843.55"/>
    <n v="4733.18"/>
    <n v="9608.0400000000009"/>
    <n v="12081.77"/>
    <n v="1507.97"/>
    <n v="3085.69"/>
    <n v="3806.06"/>
    <n v="6468.3"/>
    <n v="3767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75097.99"/>
    <n v="299423.31"/>
    <n v="57858.850000000006"/>
    <n v="0"/>
    <n v="0"/>
    <n v="0"/>
    <n v="451931.22"/>
    <n v="30760.73"/>
    <n v="18635.68"/>
    <x v="0"/>
    <x v="0"/>
    <x v="0"/>
    <n v="0"/>
    <x v="0"/>
    <x v="0"/>
    <n v="5027029.21"/>
    <n v="330184.03999999998"/>
    <n v="76494.53"/>
    <x v="0"/>
    <x v="0"/>
    <x v="0"/>
    <x v="0"/>
    <x v="0"/>
    <x v="0"/>
    <x v="0"/>
    <x v="0"/>
    <x v="0"/>
    <x v="0"/>
    <x v="0"/>
    <x v="0"/>
  </r>
  <r>
    <s v="0190150739001"/>
    <x v="1"/>
    <x v="3"/>
    <x v="0"/>
    <x v="3"/>
    <x v="0"/>
    <x v="0"/>
    <x v="0"/>
    <x v="0"/>
    <x v="0"/>
    <n v="5063202.9800000004"/>
    <n v="-454710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110.48"/>
    <x v="0"/>
    <n v="0"/>
    <n v="0"/>
    <n v="54006.09"/>
    <n v="105046.91"/>
    <x v="0"/>
    <n v="1081.33"/>
    <n v="5620.81"/>
    <n v="263750.49"/>
    <n v="251325.83"/>
    <x v="0"/>
    <n v="0"/>
    <n v="0"/>
    <n v="0"/>
    <n v="0"/>
    <n v="12424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77653.52"/>
    <n v="253865.62"/>
    <n v="263750.49"/>
    <n v="9884.8699999999953"/>
    <n v="1087538.3900000001"/>
    <n v="72576.260000000053"/>
    <n v="14.98476760858164"/>
    <n v="6219062.4000000004"/>
    <n v="89579.660000000076"/>
    <n v="1.440404585745917E-2"/>
    <n v="6129482.7400000002"/>
    <n v="0.98559595414254086"/>
    <n v="5037946.93"/>
    <n v="1.2166628241953317"/>
    <n v="0"/>
    <n v="367676.77"/>
    <n v="0"/>
    <x v="0"/>
    <n v="86952.27"/>
    <x v="0"/>
    <n v="0"/>
    <n v="454629.04000000004"/>
    <n v="0"/>
    <n v="4987783.7799999993"/>
    <n v="0"/>
    <n v="530129.55999999994"/>
    <x v="0"/>
    <n v="0"/>
    <n v="0"/>
    <n v="5517913.3400000008"/>
    <n v="8.2391478804920842E-2"/>
    <n v="0"/>
    <n v="0.16402079144577414"/>
    <n v="0"/>
    <x v="0"/>
    <x v="0"/>
    <n v="7.3715458852548751E-2"/>
    <n v="0"/>
    <n v="0"/>
    <n v="389365.88999999996"/>
    <n v="0"/>
    <n v="65344.47"/>
    <x v="0"/>
    <x v="0"/>
    <n v="0"/>
    <n v="-454710.36"/>
    <n v="1.0001788711077497"/>
    <n v="0"/>
    <n v="0.75149814950201987"/>
    <n v="0"/>
    <x v="0"/>
    <x v="0"/>
    <n v="1.0589896391877027"/>
    <n v="0"/>
    <n v="30058634.079999998"/>
    <n v="6011726.8159999996"/>
    <n v="5.2420999763539491E-2"/>
    <n v="109209.25999999998"/>
    <n v="0.96188647372942571"/>
    <n v="2.189059550240215E-2"/>
    <n v="5328839.3100000005"/>
    <n v="1065767.8620000002"/>
    <n v="2.782464273631852E-2"/>
    <n v="4.9327940053888204E-3"/>
    <n v="1.9571773858086821"/>
    <n v="4162.3499999999767"/>
    <n v="1.171648202692748E-2"/>
    <n v="2.0771153417627202E-3"/>
    <n v="209412.53"/>
    <n v="4620107.01"/>
    <n v="22713742.049999997"/>
    <n v="4542748.4099999992"/>
    <n v="0"/>
    <n v="0"/>
    <n v="0"/>
    <n v="0"/>
    <n v="23102.02"/>
    <n v="443177.29"/>
    <n v="2084628.73"/>
    <n v="416925.74599999998"/>
    <n v="0"/>
    <n v="0"/>
    <n v="0"/>
    <n v="0"/>
    <x v="0"/>
    <x v="0"/>
    <x v="0"/>
    <x v="0"/>
    <n v="0"/>
    <n v="0"/>
    <n v="0"/>
    <n v="0"/>
    <n v="0.13829460346451369"/>
    <n v="0"/>
    <n v="0.16623118304620124"/>
    <n v="0"/>
    <x v="0"/>
    <n v="0"/>
    <n v="0"/>
    <n v="0"/>
    <n v="0"/>
    <n v="0"/>
    <n v="0"/>
    <n v="0"/>
    <n v="0"/>
    <n v="0"/>
    <n v="0"/>
    <n v="0"/>
    <n v="235518.59"/>
    <n v="5063284.3"/>
    <n v="24798370.780000005"/>
    <n v="4959674.1560000014"/>
    <n v="0.14246011890624694"/>
    <n v="1402647.43"/>
    <n v="538103.9"/>
    <n v="0.38363446757251041"/>
    <n v="-454710.36"/>
    <x v="0"/>
    <n v="-81.319999999948777"/>
    <n v="0"/>
    <n v="0.42186939639003829"/>
    <n v="12424.66"/>
    <n v="1065228.8600000001"/>
    <n v="1075113.7300000002"/>
    <n v="0.17287392549719394"/>
    <n v="1.0144040458574592"/>
    <n v="0.17041919953214146"/>
    <n v="454710.36"/>
    <n v="1087538.3900000001"/>
    <n v="0.41810970921219609"/>
    <n v="0"/>
    <n v="0"/>
    <n v="0"/>
    <x v="0"/>
    <x v="0"/>
    <x v="0"/>
    <n v="265931.125"/>
    <n v="5149096.25"/>
    <n v="5415027.375"/>
    <n v="1082595.9550000001"/>
    <x v="0"/>
    <n v="1082595.9550000001"/>
    <n v="0.19992437342018055"/>
    <n v="5044436.93"/>
    <n v="-864543.52999999991"/>
    <x v="0"/>
    <n v="304657.23"/>
    <n v="3.5372655360911676"/>
    <n v="163215.34999999998"/>
    <n v="163215.34999999998"/>
    <n v="109209.25999999998"/>
    <n v="4162.3499999999767"/>
    <n v="4162.3499999999767"/>
    <n v="15505.679999999977"/>
    <n v="9884.8699999999772"/>
    <n v="0"/>
    <n v="0"/>
    <n v="0"/>
    <n v="0"/>
    <n v="0"/>
    <n v="0"/>
    <n v="0"/>
    <n v="0"/>
    <n v="0"/>
    <x v="0"/>
    <x v="0"/>
    <n v="0"/>
    <n v="0"/>
    <n v="0"/>
    <x v="0"/>
    <n v="109404.58"/>
    <n v="191374.28"/>
    <n v="284876.73"/>
    <n v="4034451.42"/>
    <n v="7760.04"/>
    <n v="15119.79"/>
    <n v="22561.759999999998"/>
    <n v="261995.80000000002"/>
    <n v="7420.4"/>
    <n v="15627.51"/>
    <n v="13316.72"/>
    <n v="23874.75"/>
    <n v="0"/>
    <n v="0"/>
    <n v="0"/>
    <n v="0"/>
    <n v="0"/>
    <n v="0"/>
    <n v="0"/>
    <n v="0"/>
    <n v="0"/>
    <n v="0"/>
    <n v="0"/>
    <n v="0"/>
    <n v="13765.01"/>
    <n v="20711.29"/>
    <n v="32437.51"/>
    <n v="63959.8"/>
    <n v="312303.68"/>
    <n v="2519.9499999999998"/>
    <n v="4691.33"/>
    <n v="7120.94"/>
    <n v="14099.72"/>
    <n v="36113.43"/>
    <n v="2386.71"/>
    <n v="4750.1899999999996"/>
    <n v="3713.69"/>
    <n v="6876.62"/>
    <n v="4679.68999999999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20107.01"/>
    <n v="307437.39"/>
    <n v="60239.38"/>
    <n v="0"/>
    <n v="0"/>
    <n v="0"/>
    <n v="443177.29"/>
    <n v="64545.369999999995"/>
    <n v="22406.899999999998"/>
    <x v="0"/>
    <x v="0"/>
    <x v="0"/>
    <n v="0"/>
    <x v="0"/>
    <x v="0"/>
    <n v="5063284.3"/>
    <n v="371982.76"/>
    <n v="82646.28"/>
    <x v="0"/>
    <x v="0"/>
    <x v="0"/>
    <x v="0"/>
    <x v="0"/>
    <x v="0"/>
    <x v="0"/>
    <x v="0"/>
    <x v="0"/>
    <x v="0"/>
    <x v="0"/>
    <x v="0"/>
  </r>
  <r>
    <s v="0190150739001"/>
    <x v="1"/>
    <x v="4"/>
    <x v="0"/>
    <x v="4"/>
    <x v="0"/>
    <x v="0"/>
    <x v="0"/>
    <x v="0"/>
    <x v="0"/>
    <n v="5044665.92"/>
    <n v="-454710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2443.22"/>
    <x v="0"/>
    <n v="0"/>
    <n v="0"/>
    <n v="54442.02"/>
    <n v="131338.35999999999"/>
    <x v="0"/>
    <n v="95.66"/>
    <n v="12281.82"/>
    <n v="332200.15000000002"/>
    <n v="318977.5"/>
    <x v="0"/>
    <n v="0"/>
    <n v="0"/>
    <n v="0"/>
    <n v="0"/>
    <n v="13222.6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85532.8799999999"/>
    <n v="310601.08"/>
    <n v="332200.15000000002"/>
    <n v="21599.070000000007"/>
    <n v="1107131.95"/>
    <n v="42028.549999999996"/>
    <n v="26.342377978778714"/>
    <n v="6367860.5899999999"/>
    <n v="50334.779999999984"/>
    <n v="7.9045040777188207E-3"/>
    <n v="6317525.8100000005"/>
    <n v="0.9920954959222813"/>
    <n v="5161904.01"/>
    <n v="1.2238751045663092"/>
    <n v="0"/>
    <n v="350501.61"/>
    <n v="0"/>
    <x v="0"/>
    <n v="76857.06"/>
    <x v="0"/>
    <n v="0"/>
    <n v="427358.67"/>
    <n v="0"/>
    <n v="4962720.4400000004"/>
    <n v="0"/>
    <n v="536655.84000000008"/>
    <x v="0"/>
    <n v="0"/>
    <n v="0"/>
    <n v="5499376.2800000003"/>
    <n v="7.7710389004332678E-2"/>
    <n v="0"/>
    <n v="0.14321480224644528"/>
    <n v="0"/>
    <x v="0"/>
    <x v="0"/>
    <n v="7.0626910025985659E-2"/>
    <n v="0"/>
    <n v="0"/>
    <n v="377395.18999999994"/>
    <n v="0"/>
    <n v="77315.17"/>
    <x v="0"/>
    <x v="0"/>
    <n v="0"/>
    <n v="-454710.36"/>
    <n v="1.0640017201476222"/>
    <n v="0"/>
    <n v="1.0059605454593241"/>
    <n v="0"/>
    <x v="0"/>
    <x v="0"/>
    <n v="1.0767288344267518"/>
    <n v="0"/>
    <n v="36426494.670000002"/>
    <n v="6071082.4450000003"/>
    <n v="5.1920241053488102E-2"/>
    <n v="152092.26"/>
    <n v="0.86354400940586973"/>
    <n v="2.2171204100655231E-2"/>
    <n v="6414372.1900000004"/>
    <n v="1069062.0316666667"/>
    <n v="4.848901790963904E-2"/>
    <n v="8.5384720879045795E-3"/>
    <n v="1.8502745233944593"/>
    <n v="20753.900000000023"/>
    <n v="4.6591646251197702E-2"/>
    <n v="8.2043623112089108E-3"/>
    <n v="265074.46000000002"/>
    <n v="4612218.83"/>
    <n v="27325960.879999995"/>
    <n v="4554326.8133333325"/>
    <n v="0"/>
    <n v="0"/>
    <n v="0"/>
    <n v="0"/>
    <n v="29796.27"/>
    <n v="459798.78"/>
    <n v="2544427.5099999998"/>
    <n v="424071.25166666665"/>
    <n v="0"/>
    <n v="0"/>
    <n v="0"/>
    <n v="0"/>
    <x v="0"/>
    <x v="0"/>
    <x v="0"/>
    <x v="0"/>
    <n v="0"/>
    <n v="0"/>
    <n v="0"/>
    <n v="0"/>
    <n v="0.13968666063610352"/>
    <n v="0"/>
    <n v="0.16862979444833937"/>
    <n v="0"/>
    <x v="0"/>
    <n v="0"/>
    <n v="0"/>
    <n v="0"/>
    <n v="0"/>
    <n v="0"/>
    <n v="0"/>
    <n v="0"/>
    <n v="0"/>
    <n v="0"/>
    <n v="0"/>
    <n v="0"/>
    <n v="298433.73"/>
    <n v="5072017.6100000003"/>
    <n v="29870388.390000004"/>
    <n v="4978398.0650000004"/>
    <n v="0.14386976345572716"/>
    <n v="1554429.67"/>
    <n v="704278.74"/>
    <n v="0.45307854938203801"/>
    <n v="-454710.36"/>
    <x v="0"/>
    <n v="-27351.690000000002"/>
    <n v="0"/>
    <n v="0.39368560628029992"/>
    <n v="13222.65"/>
    <n v="1072310.23"/>
    <n v="1093909.3"/>
    <n v="0.17178600010776934"/>
    <n v="1.0079045040777188"/>
    <n v="0.17043876618545506"/>
    <n v="454710.36"/>
    <n v="1107131.95"/>
    <n v="0.41071017777059005"/>
    <n v="0"/>
    <n v="0"/>
    <n v="0"/>
    <x v="0"/>
    <x v="0"/>
    <x v="0"/>
    <n v="267150"/>
    <n v="5129281.8500000006"/>
    <n v="5396431.8500000006"/>
    <n v="1096332.4149999998"/>
    <x v="0"/>
    <n v="1096332.4149999998"/>
    <n v="0.2031587622106262"/>
    <n v="5169869.01"/>
    <n v="-850150.92999999993"/>
    <x v="0"/>
    <n v="307769.14"/>
    <n v="3.527101125213528"/>
    <n v="206534.28"/>
    <n v="206534.28"/>
    <n v="152092.26"/>
    <n v="20753.900000000023"/>
    <n v="20753.900000000023"/>
    <n v="33880.890000000021"/>
    <n v="21599.070000000022"/>
    <n v="0"/>
    <n v="0"/>
    <n v="0"/>
    <n v="0"/>
    <n v="0"/>
    <n v="0"/>
    <n v="0"/>
    <n v="0"/>
    <n v="0"/>
    <x v="0"/>
    <x v="0"/>
    <n v="0"/>
    <n v="0"/>
    <n v="0"/>
    <x v="0"/>
    <n v="110092.91"/>
    <n v="190623.62"/>
    <n v="285823.34000000003"/>
    <n v="4025678.96"/>
    <n v="7299.75"/>
    <n v="14397.05"/>
    <n v="19478.95"/>
    <n v="248310.37"/>
    <n v="6636.65"/>
    <n v="13506.17"/>
    <n v="14256.04"/>
    <n v="26616.63"/>
    <n v="0"/>
    <n v="0"/>
    <n v="0"/>
    <n v="0"/>
    <n v="0"/>
    <n v="0"/>
    <n v="0"/>
    <n v="0"/>
    <n v="0"/>
    <n v="0"/>
    <n v="0"/>
    <n v="0"/>
    <n v="14655.29"/>
    <n v="20838.84"/>
    <n v="32762.65"/>
    <n v="63394.94"/>
    <n v="328147.06"/>
    <n v="2528.36"/>
    <n v="4705.57"/>
    <n v="6777.04"/>
    <n v="13876.45"/>
    <n v="24817.52"/>
    <n v="2343.65"/>
    <n v="4788.24"/>
    <n v="4542.09"/>
    <n v="7282.21"/>
    <n v="5195.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12218.83"/>
    <n v="289486.12"/>
    <n v="61015.490000000005"/>
    <n v="0"/>
    <n v="0"/>
    <n v="0"/>
    <n v="459798.78"/>
    <n v="52704.94"/>
    <n v="24152.12"/>
    <x v="0"/>
    <x v="0"/>
    <x v="0"/>
    <n v="0"/>
    <x v="0"/>
    <x v="0"/>
    <n v="5072017.6100000003"/>
    <n v="342191.06"/>
    <n v="85167.61"/>
    <x v="0"/>
    <x v="0"/>
    <x v="0"/>
    <x v="0"/>
    <x v="0"/>
    <x v="0"/>
    <x v="0"/>
    <x v="0"/>
    <x v="0"/>
    <x v="0"/>
    <x v="0"/>
    <x v="0"/>
  </r>
  <r>
    <s v="0190150739001"/>
    <x v="1"/>
    <x v="5"/>
    <x v="0"/>
    <x v="5"/>
    <x v="0"/>
    <x v="0"/>
    <x v="0"/>
    <x v="0"/>
    <x v="0"/>
    <n v="5089975.58"/>
    <n v="-462647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673.26999999999"/>
    <x v="0"/>
    <n v="0"/>
    <n v="0"/>
    <n v="63194.55"/>
    <n v="159155.85"/>
    <x v="0"/>
    <n v="59.09"/>
    <n v="15317.35"/>
    <n v="401337.51"/>
    <n v="387256.99"/>
    <x v="0"/>
    <n v="0"/>
    <n v="0"/>
    <n v="0"/>
    <n v="0"/>
    <n v="14080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94144.92"/>
    <n v="374400.11"/>
    <n v="401337.51"/>
    <n v="26937.400000000023"/>
    <n v="1121082.3199999998"/>
    <n v="58578.320000000065"/>
    <n v="19.138178083632283"/>
    <n v="6446580.6100000003"/>
    <n v="64163.340000000084"/>
    <n v="9.9530811575471896E-3"/>
    <n v="6382417.2699999996"/>
    <n v="0.99004691884245266"/>
    <n v="5216427.63"/>
    <n v="1.2235226332469986"/>
    <n v="0"/>
    <n v="329762.04000000004"/>
    <n v="0"/>
    <x v="0"/>
    <n v="120518.28"/>
    <x v="0"/>
    <n v="0"/>
    <n v="450280.32000000007"/>
    <n v="0"/>
    <n v="5013416.3499999996"/>
    <n v="0"/>
    <n v="539206.92000000004"/>
    <x v="0"/>
    <n v="0"/>
    <n v="0"/>
    <n v="5552623.2700000005"/>
    <n v="8.1093259546851995E-2"/>
    <n v="0"/>
    <n v="0.22351026207156241"/>
    <n v="0"/>
    <x v="0"/>
    <x v="0"/>
    <n v="6.5775913464677649E-2"/>
    <n v="0"/>
    <n v="0"/>
    <n v="360096.82999999996"/>
    <n v="0"/>
    <n v="102550.86"/>
    <x v="0"/>
    <x v="0"/>
    <n v="0"/>
    <n v="-462647.69"/>
    <n v="1.0274659349980029"/>
    <n v="0"/>
    <n v="0.85091539640293579"/>
    <n v="0"/>
    <x v="0"/>
    <x v="0"/>
    <n v="1.0919899391694687"/>
    <n v="0"/>
    <n v="42873075.280000001"/>
    <n v="6124725.04"/>
    <n v="5.197159022178733E-2"/>
    <n v="187389.16999999998"/>
    <n v="0.84933323521311299"/>
    <n v="2.231071258016833E-2"/>
    <n v="7508517.1100000003"/>
    <n v="1072645.3014285716"/>
    <n v="5.0226109160454453E-2"/>
    <n v="8.7962805918876102E-3"/>
    <n v="1.8101773169582489"/>
    <n v="28233.319999999978"/>
    <n v="5.2642415833823633E-2"/>
    <n v="9.2194571399077802E-3"/>
    <n v="322902"/>
    <n v="4683654.3099999996"/>
    <n v="32009615.189999994"/>
    <n v="4572802.169999999"/>
    <n v="0"/>
    <n v="0"/>
    <n v="0"/>
    <n v="0"/>
    <n v="34511.25"/>
    <n v="418688.64"/>
    <n v="2963116.15"/>
    <n v="423302.30714285711"/>
    <n v="0"/>
    <n v="0"/>
    <n v="0"/>
    <n v="0"/>
    <x v="0"/>
    <x v="0"/>
    <x v="0"/>
    <x v="0"/>
    <n v="0"/>
    <n v="0"/>
    <n v="0"/>
    <n v="0"/>
    <n v="0.14122718980427709"/>
    <n v="0"/>
    <n v="0.16305722608950041"/>
    <n v="0"/>
    <x v="0"/>
    <n v="0"/>
    <n v="0"/>
    <n v="0"/>
    <n v="0"/>
    <n v="0"/>
    <n v="0"/>
    <n v="0"/>
    <n v="0"/>
    <n v="0"/>
    <n v="0"/>
    <n v="0"/>
    <n v="361657.37"/>
    <n v="5102342.9499999993"/>
    <n v="34972731.340000004"/>
    <n v="4996104.4771428574"/>
    <n v="0.14477574344354882"/>
    <n v="1509824.0499999998"/>
    <n v="633910.64"/>
    <n v="0.41985729396746602"/>
    <n v="-462647.69"/>
    <x v="0"/>
    <n v="-12367.369999999937"/>
    <n v="0"/>
    <n v="0.41153627071631432"/>
    <n v="14080.52"/>
    <n v="1080064.3999999999"/>
    <n v="1107001.7999999998"/>
    <n v="0.17171922092819369"/>
    <n v="1.0099530811575472"/>
    <n v="0.1700269291038545"/>
    <n v="462647.69"/>
    <n v="1121082.3199999998"/>
    <n v="0.41267949886142175"/>
    <n v="0"/>
    <n v="0"/>
    <n v="0"/>
    <x v="0"/>
    <x v="0"/>
    <x v="0"/>
    <n v="318250"/>
    <n v="5176169.9700000007"/>
    <n v="5494419.9700000007"/>
    <n v="1107613.6199999999"/>
    <x v="0"/>
    <n v="1107613.6199999999"/>
    <n v="0.20158881666266215"/>
    <n v="5226171.7300000004"/>
    <n v="-875913.4099999998"/>
    <x v="0"/>
    <n v="309496.59000000003"/>
    <n v="3.5352406305995161"/>
    <n v="250583.72"/>
    <n v="250583.72"/>
    <n v="187389.16999999998"/>
    <n v="28233.319999999978"/>
    <n v="28233.319999999978"/>
    <n v="42254.749999999985"/>
    <n v="26937.399999999987"/>
    <n v="0"/>
    <n v="0"/>
    <n v="0"/>
    <n v="0"/>
    <n v="0"/>
    <n v="0"/>
    <n v="0"/>
    <n v="0"/>
    <n v="0"/>
    <x v="0"/>
    <x v="0"/>
    <n v="0"/>
    <n v="0"/>
    <n v="0"/>
    <x v="0"/>
    <n v="111260.71"/>
    <n v="192048.86"/>
    <n v="290355.43"/>
    <n v="4089989.31"/>
    <n v="7273.05"/>
    <n v="14126.1"/>
    <n v="19091.16"/>
    <n v="228102.26"/>
    <n v="6660.93"/>
    <n v="13012.23"/>
    <n v="12127.39"/>
    <n v="29368.92"/>
    <n v="0"/>
    <n v="0"/>
    <n v="0"/>
    <n v="0"/>
    <n v="0"/>
    <n v="0"/>
    <n v="0"/>
    <n v="0"/>
    <n v="0"/>
    <n v="0"/>
    <n v="0"/>
    <n v="0"/>
    <n v="11977.64"/>
    <n v="18381.36"/>
    <n v="28490.11"/>
    <n v="56084.59"/>
    <n v="303754.94"/>
    <n v="3689.37"/>
    <n v="6831.22"/>
    <n v="10258.14"/>
    <n v="18579.66"/>
    <n v="52560.5"/>
    <n v="3538.07"/>
    <n v="6558.33"/>
    <n v="5172.5200000000004"/>
    <n v="7141.43"/>
    <n v="6189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83654.3100000005"/>
    <n v="268592.57"/>
    <n v="61169.47"/>
    <n v="0"/>
    <n v="0"/>
    <n v="0"/>
    <n v="418688.64"/>
    <n v="91918.89"/>
    <n v="28599.39"/>
    <x v="0"/>
    <x v="0"/>
    <x v="0"/>
    <n v="0"/>
    <x v="0"/>
    <x v="0"/>
    <n v="5102342.95"/>
    <n v="360511.46"/>
    <n v="89768.86"/>
    <x v="0"/>
    <x v="0"/>
    <x v="0"/>
    <x v="0"/>
    <x v="0"/>
    <x v="0"/>
    <x v="0"/>
    <x v="0"/>
    <x v="0"/>
    <x v="0"/>
    <x v="0"/>
    <x v="0"/>
  </r>
  <r>
    <s v="0190150739001"/>
    <x v="1"/>
    <x v="6"/>
    <x v="0"/>
    <x v="6"/>
    <x v="0"/>
    <x v="0"/>
    <x v="0"/>
    <x v="0"/>
    <x v="0"/>
    <n v="5262551.88"/>
    <n v="-475789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1906.38"/>
    <x v="0"/>
    <n v="0"/>
    <n v="0"/>
    <n v="76773.570000000007"/>
    <n v="188563.89"/>
    <x v="0"/>
    <n v="60.09"/>
    <n v="18740.95"/>
    <n v="479003.1"/>
    <n v="463180.47"/>
    <x v="0"/>
    <n v="0"/>
    <n v="0"/>
    <n v="0"/>
    <n v="0"/>
    <n v="15822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05405.3899999999"/>
    <n v="446044.88"/>
    <n v="479003.1"/>
    <n v="32958.219999999972"/>
    <n v="1138363.6099999999"/>
    <n v="-4080.0200000000332"/>
    <n v="-279.00932103273772"/>
    <n v="6546595.4199999999"/>
    <n v="14160.329999999949"/>
    <n v="2.1630067373248399E-3"/>
    <n v="6532435.0899999999"/>
    <n v="0.99783699326267516"/>
    <n v="5288965.57"/>
    <n v="1.2351063744965918"/>
    <n v="0"/>
    <n v="295599.70999999996"/>
    <n v="0"/>
    <x v="0"/>
    <n v="104222.43000000001"/>
    <x v="0"/>
    <n v="0"/>
    <n v="399822.13999999996"/>
    <n v="0"/>
    <n v="5142092.7299999995"/>
    <n v="0"/>
    <n v="596249.01"/>
    <x v="0"/>
    <n v="0"/>
    <n v="0"/>
    <n v="5738341.7400000002"/>
    <n v="6.9675554039066334E-2"/>
    <n v="0"/>
    <n v="0.17479681853056664"/>
    <n v="0"/>
    <x v="0"/>
    <x v="0"/>
    <n v="5.7486265907927332E-2"/>
    <n v="0"/>
    <n v="0"/>
    <n v="357290.6"/>
    <n v="0"/>
    <n v="118499.26"/>
    <x v="0"/>
    <x v="0"/>
    <n v="0"/>
    <n v="-475789.86"/>
    <n v="1.1900037851830818"/>
    <n v="0"/>
    <n v="1.1369842365026415"/>
    <n v="0"/>
    <x v="0"/>
    <x v="0"/>
    <n v="1.2086973968952812"/>
    <n v="0"/>
    <n v="49419670.700000003"/>
    <n v="6177458.8375000004"/>
    <n v="5.2327727526868019E-2"/>
    <n v="224500.51999999996"/>
    <n v="0.83992629504822547"/>
    <n v="2.244133309104732E-2"/>
    <n v="8613922.5"/>
    <n v="1076740.3125"/>
    <n v="5.2473010491362687E-2"/>
    <n v="9.1461241912784604E-3"/>
    <n v="1.8200765636948153"/>
    <n v="35936.629999999946"/>
    <n v="5.7214957695355492E-2"/>
    <n v="9.9726526795446795E-3"/>
    <n v="385063.43"/>
    <n v="4846493.0199999996"/>
    <n v="36856108.209999993"/>
    <n v="4607013.5262499992"/>
    <n v="0"/>
    <n v="0"/>
    <n v="0"/>
    <n v="0"/>
    <n v="41917.21"/>
    <n v="492026.58"/>
    <n v="3455142.73"/>
    <n v="431892.84125"/>
    <n v="0"/>
    <n v="0"/>
    <n v="0"/>
    <n v="0"/>
    <x v="0"/>
    <x v="0"/>
    <x v="0"/>
    <x v="0"/>
    <n v="0"/>
    <n v="0"/>
    <n v="0"/>
    <n v="0"/>
    <n v="0.14328343804107954"/>
    <n v="0"/>
    <n v="0.16637940577514559"/>
    <n v="0"/>
    <x v="0"/>
    <n v="0"/>
    <n v="0"/>
    <n v="0"/>
    <n v="0"/>
    <n v="0"/>
    <n v="0"/>
    <n v="0"/>
    <n v="0"/>
    <n v="0"/>
    <n v="0"/>
    <n v="0"/>
    <n v="432428.18"/>
    <n v="5338519.5999999996"/>
    <n v="40311250.940000005"/>
    <n v="5038906.3675000006"/>
    <n v="0.14711633782478123"/>
    <n v="1505472.25"/>
    <n v="556880.35"/>
    <n v="0.36990409487786968"/>
    <n v="-475789.86"/>
    <x v="0"/>
    <n v="-75967.72000000003"/>
    <n v="0"/>
    <n v="0.36169729550531682"/>
    <n v="15822.63"/>
    <n v="1089582.76"/>
    <n v="1122540.98"/>
    <n v="0.17146942921974548"/>
    <n v="1.0021630067373248"/>
    <n v="0.17109934019415368"/>
    <n v="475789.86"/>
    <n v="1138363.6100000001"/>
    <n v="0.41795947781570419"/>
    <n v="0"/>
    <n v="0"/>
    <n v="0"/>
    <x v="0"/>
    <x v="0"/>
    <x v="0"/>
    <n v="320000"/>
    <n v="5349715.0699999994"/>
    <n v="5669715.0699999994"/>
    <n v="1121884.5"/>
    <x v="0"/>
    <n v="1121884.5"/>
    <n v="0.19787317107630245"/>
    <n v="5300280.67"/>
    <n v="-948591.9"/>
    <x v="0"/>
    <n v="311629.52"/>
    <n v="3.5471780401291886"/>
    <n v="301274.08999999997"/>
    <n v="301274.08999999997"/>
    <n v="224500.51999999996"/>
    <n v="35936.629999999946"/>
    <n v="35936.629999999946"/>
    <n v="51699.169999999947"/>
    <n v="32958.219999999943"/>
    <n v="0"/>
    <n v="0"/>
    <n v="0"/>
    <n v="0"/>
    <n v="0"/>
    <n v="0"/>
    <n v="0"/>
    <n v="0"/>
    <n v="0"/>
    <x v="0"/>
    <x v="0"/>
    <n v="0"/>
    <n v="0"/>
    <n v="0"/>
    <x v="0"/>
    <n v="110684.47"/>
    <n v="193049.92"/>
    <n v="289976.11"/>
    <n v="4252782.5199999996"/>
    <n v="7737.05"/>
    <n v="13413.21"/>
    <n v="19996.97"/>
    <n v="196182.07"/>
    <n v="7040.49"/>
    <n v="13701.14"/>
    <n v="10468.31"/>
    <n v="27060.469999999998"/>
    <n v="0"/>
    <n v="0"/>
    <n v="0"/>
    <n v="0"/>
    <n v="0"/>
    <n v="0"/>
    <n v="0"/>
    <n v="0"/>
    <n v="0"/>
    <n v="0"/>
    <n v="0"/>
    <n v="0"/>
    <n v="14180.6"/>
    <n v="20987.34"/>
    <n v="32251.360000000001"/>
    <n v="64303.53"/>
    <n v="360303.75"/>
    <n v="3243.22"/>
    <n v="6374.72"/>
    <n v="9098.06"/>
    <n v="16100.82"/>
    <n v="39119.17"/>
    <n v="3264.57"/>
    <n v="6414.67"/>
    <n v="6027.75"/>
    <n v="7210.31"/>
    <n v="7369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46493.0199999996"/>
    <n v="237329.3"/>
    <n v="58270.409999999989"/>
    <n v="0"/>
    <n v="0"/>
    <n v="0"/>
    <n v="492026.58"/>
    <n v="73935.989999999991"/>
    <n v="30286.44"/>
    <x v="0"/>
    <x v="0"/>
    <x v="0"/>
    <n v="0"/>
    <x v="0"/>
    <x v="0"/>
    <n v="5338519.5999999996"/>
    <n v="311265.28999999998"/>
    <n v="88556.849999999991"/>
    <x v="0"/>
    <x v="0"/>
    <x v="0"/>
    <x v="0"/>
    <x v="0"/>
    <x v="0"/>
    <x v="0"/>
    <x v="0"/>
    <x v="0"/>
    <x v="0"/>
    <x v="0"/>
    <x v="0"/>
  </r>
  <r>
    <s v="0190150739001"/>
    <x v="1"/>
    <x v="7"/>
    <x v="0"/>
    <x v="7"/>
    <x v="0"/>
    <x v="0"/>
    <x v="0"/>
    <x v="0"/>
    <x v="0"/>
    <n v="5448193.0999999996"/>
    <n v="-483734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9099.55"/>
    <x v="0"/>
    <n v="0"/>
    <n v="0"/>
    <n v="85405.68"/>
    <n v="220567.01"/>
    <x v="0"/>
    <n v="60.09"/>
    <n v="21422.63"/>
    <n v="554229.24"/>
    <n v="537998.86"/>
    <x v="0"/>
    <n v="0"/>
    <n v="0"/>
    <n v="0"/>
    <n v="0"/>
    <n v="16230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16320.1200000001"/>
    <n v="516554.96"/>
    <n v="554229.24"/>
    <n v="37674.27999999997"/>
    <n v="1153994.4000000001"/>
    <n v="263301.40000000008"/>
    <n v="4.3827886976673875"/>
    <n v="6882145.0999999996"/>
    <n v="269188.13000000006"/>
    <n v="3.9113986422634431E-2"/>
    <n v="6612956.9699999997"/>
    <n v="0.96088601357736558"/>
    <n v="5608683.5499999998"/>
    <n v="1.1790568876006562"/>
    <n v="0"/>
    <n v="292457.23"/>
    <n v="0"/>
    <x v="0"/>
    <n v="108125.44"/>
    <x v="0"/>
    <n v="0"/>
    <n v="400582.67"/>
    <n v="0"/>
    <n v="5312809.9099999992"/>
    <n v="0"/>
    <n v="619117.99"/>
    <x v="0"/>
    <n v="0"/>
    <n v="0"/>
    <n v="5931927.8999999994"/>
    <n v="6.7529929013466272E-2"/>
    <n v="0"/>
    <n v="0.17464431941317035"/>
    <n v="0"/>
    <x v="0"/>
    <x v="0"/>
    <n v="5.5047561451337532E-2"/>
    <n v="0"/>
    <n v="0"/>
    <n v="355241.3"/>
    <n v="0"/>
    <n v="128493.5"/>
    <x v="0"/>
    <x v="0"/>
    <n v="0"/>
    <n v="-483734.8"/>
    <n v="1.2075779513876623"/>
    <n v="0"/>
    <n v="1.1883743548234347"/>
    <n v="0"/>
    <x v="0"/>
    <x v="0"/>
    <n v="1.2146777838250058"/>
    <n v="0"/>
    <n v="56301815.800000004"/>
    <n v="6255757.3111111112"/>
    <n v="5.2887364158510863E-2"/>
    <n v="263493.63"/>
    <n v="0.83708668782619144"/>
    <n v="2.2347632436394701E-2"/>
    <n v="9730242.620000001"/>
    <n v="1081138.0688888889"/>
    <n v="5.227030813749637E-2"/>
    <n v="9.0335058074627796E-3"/>
    <n v="1.8045330664960693"/>
    <n v="42926.619999999995"/>
    <n v="5.9557545750077087E-2"/>
    <n v="1.02929072848837E-2"/>
    <n v="446619.97"/>
    <n v="5020352.68"/>
    <n v="41876460.889999993"/>
    <n v="4652940.098888888"/>
    <n v="0"/>
    <n v="0"/>
    <n v="0"/>
    <n v="0"/>
    <n v="49314.5"/>
    <n v="510992.55"/>
    <n v="3966135.28"/>
    <n v="440681.69777777774"/>
    <n v="0"/>
    <n v="0"/>
    <n v="0"/>
    <n v="0"/>
    <x v="0"/>
    <x v="0"/>
    <x v="0"/>
    <x v="0"/>
    <n v="0"/>
    <n v="0"/>
    <n v="0"/>
    <n v="0"/>
    <n v="0.1439799225354261"/>
    <n v="0"/>
    <n v="0.16785754973037631"/>
    <n v="0"/>
    <x v="0"/>
    <n v="0"/>
    <n v="0"/>
    <n v="0"/>
    <n v="0"/>
    <n v="0"/>
    <n v="0"/>
    <n v="0"/>
    <n v="0"/>
    <n v="0"/>
    <n v="0"/>
    <n v="0"/>
    <n v="502303.39"/>
    <n v="5531345.2299999995"/>
    <n v="45842596.170000002"/>
    <n v="5093621.7966666669"/>
    <n v="0.14792128569362392"/>
    <n v="1420365.22"/>
    <n v="458507.98"/>
    <n v="0.32280991786042185"/>
    <n v="-483734.8"/>
    <x v="0"/>
    <n v="-83152.13"/>
    <n v="0"/>
    <n v="0.35884211242201741"/>
    <n v="16230.38"/>
    <n v="1100089.7400000002"/>
    <n v="1137764.0200000003"/>
    <n v="0.16532113221501249"/>
    <n v="1.0391139864226344"/>
    <n v="0.15909816860820516"/>
    <n v="483734.8"/>
    <n v="1153994.4000000001"/>
    <n v="0.41918297003867605"/>
    <n v="0"/>
    <n v="0"/>
    <n v="0"/>
    <x v="0"/>
    <x v="0"/>
    <x v="1"/>
    <n v="189500"/>
    <n v="5813437.1200000001"/>
    <n v="6049177.1200000001"/>
    <n v="1135157.26"/>
    <x v="0"/>
    <n v="1135157.26"/>
    <n v="0.18765482271082848"/>
    <n v="5421878.6500000004"/>
    <n v="-961857.24"/>
    <x v="0"/>
    <n v="312855.11"/>
    <n v="3.5681696872395663"/>
    <n v="348899.31"/>
    <n v="348899.31"/>
    <n v="263493.63"/>
    <n v="42926.619999999995"/>
    <n v="42926.619999999995"/>
    <n v="59096.909999999996"/>
    <n v="37674.28"/>
    <n v="0"/>
    <n v="0"/>
    <n v="0"/>
    <n v="0"/>
    <n v="0"/>
    <n v="0"/>
    <n v="0"/>
    <n v="0"/>
    <n v="0"/>
    <x v="0"/>
    <x v="0"/>
    <n v="0"/>
    <n v="0"/>
    <n v="0"/>
    <x v="0"/>
    <n v="113254.01"/>
    <n v="191452.98"/>
    <n v="295224.49"/>
    <n v="4420421.2"/>
    <n v="6960.36"/>
    <n v="13615.86"/>
    <n v="20735.62"/>
    <n v="190511.68"/>
    <n v="7207.45"/>
    <n v="14138.5"/>
    <n v="9962.99"/>
    <n v="29324.77"/>
    <n v="0"/>
    <n v="0"/>
    <n v="0"/>
    <n v="0"/>
    <n v="0"/>
    <n v="0"/>
    <n v="0"/>
    <n v="0"/>
    <n v="0"/>
    <n v="0"/>
    <n v="0"/>
    <n v="0"/>
    <n v="14490.39"/>
    <n v="21586.77"/>
    <n v="33037.019999999997"/>
    <n v="66533.149999999994"/>
    <n v="375345.22"/>
    <n v="3343.03"/>
    <n v="6429.19"/>
    <n v="9523.25"/>
    <n v="16446.650000000001"/>
    <n v="39217.51"/>
    <n v="3521.75"/>
    <n v="6875.92"/>
    <n v="6771.46"/>
    <n v="7533.58"/>
    <n v="8463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20352.68"/>
    <n v="231823.52"/>
    <n v="60633.710000000006"/>
    <n v="0"/>
    <n v="0"/>
    <n v="0"/>
    <n v="510992.54999999993"/>
    <n v="74959.63"/>
    <n v="33165.81"/>
    <x v="0"/>
    <x v="0"/>
    <x v="0"/>
    <n v="0"/>
    <x v="0"/>
    <x v="0"/>
    <n v="5531345.2299999995"/>
    <n v="306783.15000000002"/>
    <n v="93799.52"/>
    <x v="0"/>
    <x v="0"/>
    <x v="0"/>
    <x v="0"/>
    <x v="0"/>
    <x v="0"/>
    <x v="0"/>
    <x v="0"/>
    <x v="0"/>
    <x v="0"/>
    <x v="0"/>
    <x v="0"/>
  </r>
  <r>
    <s v="0190150739001"/>
    <x v="1"/>
    <x v="8"/>
    <x v="0"/>
    <x v="8"/>
    <x v="0"/>
    <x v="0"/>
    <x v="0"/>
    <x v="0"/>
    <x v="0"/>
    <n v="5471521.6900000004"/>
    <n v="-488600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467.6"/>
    <x v="0"/>
    <n v="0"/>
    <n v="0"/>
    <n v="91154.45"/>
    <n v="254692.16"/>
    <x v="0"/>
    <n v="61.09"/>
    <n v="23826.09"/>
    <n v="628102.46"/>
    <n v="611811.09"/>
    <x v="0"/>
    <n v="0"/>
    <n v="0"/>
    <n v="0"/>
    <n v="0"/>
    <n v="16291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23531.82"/>
    <n v="586201.39"/>
    <n v="628102.46"/>
    <n v="41901.069999999949"/>
    <n v="1165432.8900000001"/>
    <n v="237653.87999999995"/>
    <n v="4.9039085328630039"/>
    <n v="6895393.71"/>
    <n v="253156.11999999994"/>
    <n v="3.671380208977218E-2"/>
    <n v="6642237.5899999999"/>
    <n v="0.96328619791022785"/>
    <n v="5597335.7799999993"/>
    <n v="1.1866784218544775"/>
    <n v="0"/>
    <n v="264195.32"/>
    <n v="0"/>
    <x v="0"/>
    <n v="116189.6"/>
    <x v="0"/>
    <n v="0"/>
    <n v="380384.92000000004"/>
    <n v="0"/>
    <n v="5342967.78"/>
    <n v="0"/>
    <n v="617153.93000000005"/>
    <x v="0"/>
    <n v="0"/>
    <n v="0"/>
    <n v="5960121.7100000009"/>
    <n v="6.3821669843047546E-2"/>
    <n v="0"/>
    <n v="0.18826680727772405"/>
    <n v="0"/>
    <x v="0"/>
    <x v="0"/>
    <n v="4.9447297995871498E-2"/>
    <n v="0"/>
    <n v="0"/>
    <n v="355344.82999999996"/>
    <n v="0"/>
    <n v="133255.19"/>
    <x v="0"/>
    <x v="0"/>
    <n v="0"/>
    <n v="-488600.02"/>
    <n v="1.2844884071639853"/>
    <n v="0"/>
    <n v="1.1468770871059026"/>
    <n v="0"/>
    <x v="0"/>
    <x v="0"/>
    <n v="1.3450080417775756"/>
    <n v="0"/>
    <n v="63197209.510000005"/>
    <n v="6319720.9510000004"/>
    <n v="5.3734895780949268E-2"/>
    <n v="304189.03999999998"/>
    <n v="0.83728250038199936"/>
    <n v="2.24062635725913E-2"/>
    <n v="10853774.440000001"/>
    <n v="1085377.4440000001"/>
    <n v="5.14734239615664E-2"/>
    <n v="8.8402785133247005E-3"/>
    <n v="1.7497425435598322"/>
    <n v="49496.879999999976"/>
    <n v="6.080450663944327E-2"/>
    <n v="1.0442840832957521E-2"/>
    <n v="508362.31"/>
    <n v="5078772.46"/>
    <n v="46955233.349999994"/>
    <n v="4695523.334999999"/>
    <n v="0"/>
    <n v="0"/>
    <n v="0"/>
    <n v="0"/>
    <n v="56611.43"/>
    <n v="500964.33"/>
    <n v="4467099.6099999994"/>
    <n v="446709.96099999995"/>
    <n v="0"/>
    <n v="0"/>
    <n v="0"/>
    <n v="0"/>
    <x v="0"/>
    <x v="0"/>
    <x v="0"/>
    <x v="0"/>
    <n v="0"/>
    <n v="0"/>
    <n v="0"/>
    <n v="0"/>
    <n v="0.14435375249462656"/>
    <n v="0"/>
    <n v="0.16897296513758886"/>
    <n v="0"/>
    <x v="0"/>
    <n v="0"/>
    <n v="0"/>
    <n v="0"/>
    <n v="0"/>
    <n v="0"/>
    <n v="0"/>
    <n v="0"/>
    <n v="0"/>
    <n v="0"/>
    <n v="0"/>
    <n v="0"/>
    <n v="571988.74"/>
    <n v="5579736.79"/>
    <n v="51422332.960000001"/>
    <n v="5142233.2960000001"/>
    <n v="0.14831136773327239"/>
    <n v="1561400.1400000001"/>
    <n v="518912.55"/>
    <n v="0.3323379681520971"/>
    <n v="-488600.02"/>
    <x v="0"/>
    <n v="-108215.09999999998"/>
    <n v="0"/>
    <n v="0.33856176854875369"/>
    <n v="16291.37"/>
    <n v="1107240.45"/>
    <n v="1149141.52"/>
    <n v="0.16665350353141764"/>
    <n v="1.0367138020897722"/>
    <n v="0.16075169752296462"/>
    <n v="488600.02"/>
    <n v="1165432.8900000001"/>
    <n v="0.41924337659631344"/>
    <n v="0"/>
    <n v="0"/>
    <n v="0"/>
    <x v="0"/>
    <x v="0"/>
    <x v="2"/>
    <n v="189500"/>
    <n v="5841181.1600000001"/>
    <n v="6062941.1600000001"/>
    <n v="1144482.355"/>
    <x v="0"/>
    <n v="1144482.355"/>
    <n v="0.18876685832788123"/>
    <n v="5471520.8799999999"/>
    <n v="-1042487.5900000001"/>
    <x v="0"/>
    <n v="314257.17"/>
    <n v="3.5751986820221164"/>
    <n v="395343.49"/>
    <n v="395343.49"/>
    <n v="304189.03999999998"/>
    <n v="49496.879999999976"/>
    <n v="49496.879999999976"/>
    <n v="65727.159999999974"/>
    <n v="41901.069999999978"/>
    <n v="0"/>
    <n v="0"/>
    <n v="0"/>
    <n v="0"/>
    <n v="0"/>
    <n v="0"/>
    <n v="0"/>
    <n v="0"/>
    <n v="0"/>
    <x v="0"/>
    <x v="0"/>
    <n v="0"/>
    <n v="0"/>
    <n v="0"/>
    <x v="0"/>
    <n v="110170.05"/>
    <n v="194110.25"/>
    <n v="307109.90000000002"/>
    <n v="4467382.26"/>
    <n v="6087.48"/>
    <n v="11756.87"/>
    <n v="18038.96"/>
    <n v="167743.52000000002"/>
    <n v="6031.66"/>
    <n v="12625.01"/>
    <n v="10721.91"/>
    <n v="31189.909999999996"/>
    <n v="0"/>
    <n v="0"/>
    <n v="0"/>
    <n v="0"/>
    <n v="0"/>
    <n v="0"/>
    <n v="0"/>
    <n v="0"/>
    <n v="0"/>
    <n v="0"/>
    <n v="0"/>
    <n v="0"/>
    <n v="14063.95"/>
    <n v="20978.03"/>
    <n v="33275.199999999997"/>
    <n v="65036.39"/>
    <n v="367610.76"/>
    <n v="3422.78"/>
    <n v="6944.3"/>
    <n v="10073.209999999999"/>
    <n v="17060.080000000002"/>
    <n v="42220.98"/>
    <n v="3782.9"/>
    <n v="7238.18"/>
    <n v="7615.5"/>
    <n v="8137.44"/>
    <n v="9694.2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78772.46"/>
    <n v="203626.83000000002"/>
    <n v="60568.489999999991"/>
    <n v="0"/>
    <n v="0"/>
    <n v="0"/>
    <n v="500964.33"/>
    <n v="79721.350000000006"/>
    <n v="36468.25"/>
    <x v="0"/>
    <x v="0"/>
    <x v="0"/>
    <n v="0"/>
    <x v="0"/>
    <x v="0"/>
    <n v="5579736.79"/>
    <n v="283348.18000000005"/>
    <n v="97036.739999999991"/>
    <x v="0"/>
    <x v="0"/>
    <x v="0"/>
    <x v="0"/>
    <x v="0"/>
    <x v="0"/>
    <x v="0"/>
    <x v="0"/>
    <x v="0"/>
    <x v="0"/>
    <x v="0"/>
    <x v="0"/>
  </r>
  <r>
    <s v="0190150739001"/>
    <x v="1"/>
    <x v="9"/>
    <x v="0"/>
    <x v="9"/>
    <x v="0"/>
    <x v="0"/>
    <x v="0"/>
    <x v="0"/>
    <x v="0"/>
    <n v="5487295.6299999999"/>
    <n v="-504722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4149.06"/>
    <x v="0"/>
    <n v="0"/>
    <n v="0"/>
    <n v="107276.51"/>
    <n v="284222.63"/>
    <x v="0"/>
    <n v="60.51"/>
    <n v="24696.3"/>
    <n v="703836.44"/>
    <n v="686436.7"/>
    <x v="0"/>
    <n v="0"/>
    <n v="0"/>
    <n v="0"/>
    <n v="0"/>
    <n v="17399.74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29405.56"/>
    <n v="660405.01"/>
    <n v="703836.44"/>
    <n v="43431.429999999935"/>
    <n v="1172836.99"/>
    <n v="261108.63000000003"/>
    <n v="4.4917588131805521"/>
    <n v="6854880.6900000004"/>
    <n v="276767.93999999994"/>
    <n v="4.0375311039877473E-2"/>
    <n v="6578112.75"/>
    <n v="0.95962468896012243"/>
    <n v="5545289.2899999991"/>
    <n v="1.1862524037947895"/>
    <n v="0"/>
    <n v="283597.49"/>
    <n v="0"/>
    <x v="0"/>
    <n v="135800.81"/>
    <x v="0"/>
    <n v="0"/>
    <n v="419398.3"/>
    <n v="0"/>
    <n v="5366908.3299999991"/>
    <n v="0"/>
    <n v="625109.38"/>
    <x v="0"/>
    <n v="0"/>
    <n v="0"/>
    <n v="5992017.71"/>
    <n v="6.9992833849618241E-2"/>
    <n v="0"/>
    <n v="0.21724327668863327"/>
    <n v="0"/>
    <x v="0"/>
    <x v="0"/>
    <n v="5.2841873302501521E-2"/>
    <n v="0"/>
    <n v="0"/>
    <n v="368084.39999999997"/>
    <n v="0"/>
    <n v="136637.68"/>
    <x v="0"/>
    <x v="0"/>
    <n v="0"/>
    <n v="-504722.08"/>
    <n v="1.2034433139094747"/>
    <n v="0"/>
    <n v="1.0061624816523553"/>
    <n v="0"/>
    <x v="0"/>
    <x v="0"/>
    <n v="1.2979113461124074"/>
    <n v="0"/>
    <n v="70052090.200000003"/>
    <n v="6368371.8363636369"/>
    <n v="5.3556413595778757E-2"/>
    <n v="335011.12999999995"/>
    <n v="0.84839757413432815"/>
    <n v="2.252215160883236E-2"/>
    <n v="11983180.000000002"/>
    <n v="1089380.0000000002"/>
    <n v="4.7841631019478893E-2"/>
    <n v="8.1838368328943697E-3"/>
    <n v="1.6794954504503079"/>
    <n v="50788.499999999942"/>
    <n v="5.5945767317189532E-2"/>
    <n v="9.5701384225077603E-3"/>
    <n v="570859.12"/>
    <n v="5083310.84"/>
    <n v="52038544.189999998"/>
    <n v="4730776.7445454542"/>
    <n v="0"/>
    <n v="0"/>
    <n v="0"/>
    <n v="0"/>
    <n v="63692.82"/>
    <n v="489308.57"/>
    <n v="4956408.18"/>
    <n v="450582.56181818177"/>
    <n v="0"/>
    <n v="0"/>
    <n v="0"/>
    <n v="0"/>
    <x v="0"/>
    <x v="0"/>
    <x v="0"/>
    <x v="0"/>
    <n v="0"/>
    <n v="0"/>
    <n v="0"/>
    <n v="0"/>
    <n v="0.14480305898811119"/>
    <n v="0"/>
    <n v="0.16962792277531913"/>
    <n v="0"/>
    <x v="0"/>
    <n v="0"/>
    <n v="0"/>
    <n v="0"/>
    <n v="0"/>
    <n v="0"/>
    <n v="0"/>
    <n v="0"/>
    <n v="0"/>
    <n v="0"/>
    <n v="0"/>
    <n v="0"/>
    <n v="642537.61"/>
    <n v="5572619.4100000001"/>
    <n v="56994952.370000005"/>
    <n v="5181359.3063636366"/>
    <n v="0.14881136134547138"/>
    <n v="1802681.86"/>
    <n v="514362.16"/>
    <n v="0.28533163361393116"/>
    <n v="-504722.08"/>
    <x v="0"/>
    <n v="-85323.780000000028"/>
    <n v="0"/>
    <n v="0.37134428486433163"/>
    <n v="17399.740000000002"/>
    <n v="1112005.82"/>
    <n v="1155437.25"/>
    <n v="0.16855687243186721"/>
    <n v="1.0403753110398775"/>
    <n v="0.16201544831296602"/>
    <n v="504722.08"/>
    <n v="1172836.99"/>
    <n v="0.43034290724408342"/>
    <n v="0"/>
    <n v="0"/>
    <n v="0"/>
    <x v="0"/>
    <x v="0"/>
    <x v="3"/>
    <n v="217000"/>
    <n v="5857518.5300000003"/>
    <n v="6085318.5300000003"/>
    <n v="1151121.2749999999"/>
    <x v="0"/>
    <n v="1151121.2749999999"/>
    <n v="0.18916368458365643"/>
    <n v="5515734.3899999997"/>
    <n v="-1288319.7000000002"/>
    <x v="0"/>
    <n v="315540.76"/>
    <n v="3.579269949150151"/>
    <n v="442287.63999999996"/>
    <n v="442287.63999999996"/>
    <n v="335011.12999999995"/>
    <n v="50788.499999999942"/>
    <n v="50788.499999999942"/>
    <n v="68127.729999999952"/>
    <n v="43431.429999999949"/>
    <n v="0"/>
    <n v="0"/>
    <n v="0"/>
    <n v="0"/>
    <n v="0"/>
    <n v="0"/>
    <n v="0"/>
    <n v="0"/>
    <n v="0"/>
    <x v="0"/>
    <x v="0"/>
    <n v="0"/>
    <n v="0"/>
    <n v="0"/>
    <x v="0"/>
    <n v="109040.22"/>
    <n v="205768.72"/>
    <n v="299998.86"/>
    <n v="4468503.04"/>
    <n v="6686.2"/>
    <n v="12676.32"/>
    <n v="19872.45"/>
    <n v="180373"/>
    <n v="6524"/>
    <n v="13440.29"/>
    <n v="11439.4"/>
    <n v="32585.829999999998"/>
    <n v="0"/>
    <n v="0"/>
    <n v="0"/>
    <n v="0"/>
    <n v="0"/>
    <n v="0"/>
    <n v="0"/>
    <n v="0"/>
    <n v="0"/>
    <n v="0"/>
    <n v="0"/>
    <n v="0"/>
    <n v="14415.82"/>
    <n v="21771.47"/>
    <n v="33952.949999999997"/>
    <n v="67650.210000000006"/>
    <n v="351518.12"/>
    <n v="3901.93"/>
    <n v="7099.45"/>
    <n v="10652.12"/>
    <n v="18399.060000000001"/>
    <n v="56796.76"/>
    <n v="3818.25"/>
    <n v="7792.93"/>
    <n v="8011.17"/>
    <n v="8738.9500000000007"/>
    <n v="10590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83310.84"/>
    <n v="219607.97"/>
    <n v="63989.520000000004"/>
    <n v="0"/>
    <n v="0"/>
    <n v="0"/>
    <n v="489308.57"/>
    <n v="96849.32"/>
    <n v="38951.49"/>
    <x v="0"/>
    <x v="0"/>
    <x v="0"/>
    <n v="0"/>
    <x v="0"/>
    <x v="0"/>
    <n v="5572619.4100000001"/>
    <n v="316457.29000000004"/>
    <n v="102941.01000000001"/>
    <x v="0"/>
    <x v="0"/>
    <x v="0"/>
    <x v="0"/>
    <x v="0"/>
    <x v="0"/>
    <x v="0"/>
    <x v="0"/>
    <x v="0"/>
    <x v="0"/>
    <x v="0"/>
    <x v="0"/>
  </r>
  <r>
    <s v="0190160459001"/>
    <x v="2"/>
    <x v="0"/>
    <x v="0"/>
    <x v="0"/>
    <x v="0"/>
    <x v="0"/>
    <x v="0"/>
    <x v="0"/>
    <x v="0"/>
    <n v="11599384.66"/>
    <n v="-593755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011.92"/>
    <x v="0"/>
    <n v="0"/>
    <n v="2374.6"/>
    <n v="29261.11"/>
    <n v="75304.479999999996"/>
    <x v="0"/>
    <n v="13639.88"/>
    <n v="1311.83"/>
    <n v="196210.83"/>
    <n v="178100.02"/>
    <x v="0"/>
    <n v="0"/>
    <n v="0"/>
    <n v="5026.1099999999997"/>
    <n v="0"/>
    <n v="13084.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083.51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91047.44"/>
    <n v="193903.82"/>
    <n v="196210.83"/>
    <n v="2307.0099999999802"/>
    <n v="2493354.4499999997"/>
    <n v="1556051.62"/>
    <n v="1.6023597276290871"/>
    <n v="16698508.52"/>
    <n v="1651622.6399999997"/>
    <n v="9.890839280776674E-2"/>
    <n v="15046885.880000001"/>
    <n v="0.90109160719223336"/>
    <n v="13905526.48"/>
    <n v="1.082079553164822"/>
    <n v="19293.32"/>
    <n v="449023.52999999997"/>
    <n v="0"/>
    <x v="0"/>
    <n v="235568.78"/>
    <x v="0"/>
    <n v="0"/>
    <n v="703885.63"/>
    <n v="682476.25999999989"/>
    <n v="8843403.3000000007"/>
    <n v="51403.42"/>
    <n v="2615857.5300000003"/>
    <x v="0"/>
    <n v="0"/>
    <n v="51403.42"/>
    <n v="12193140.51"/>
    <n v="5.772800120057011E-2"/>
    <n v="0"/>
    <n v="9.0054132267669784E-2"/>
    <n v="2.826958405849898E-2"/>
    <x v="0"/>
    <x v="0"/>
    <n v="5.0774969179569127E-2"/>
    <n v="0"/>
    <n v="16565.45"/>
    <n v="418732.73"/>
    <n v="168.81"/>
    <n v="158279.46000000002"/>
    <x v="0"/>
    <x v="0"/>
    <n v="168.81"/>
    <n v="-593755.85"/>
    <n v="0.84354023536465716"/>
    <n v="0"/>
    <n v="0.67190338210351996"/>
    <n v="0.85861064865974346"/>
    <x v="0"/>
    <x v="0"/>
    <n v="0.93254072899030482"/>
    <n v="0"/>
    <n v="33233891.059999999"/>
    <n v="16616945.529999999"/>
    <n v="5.4381460080527813E-2"/>
    <n v="79478.499999999985"/>
    <n v="0.94748240090087266"/>
    <n v="2.2548483373406109E-2"/>
    <n v="4973381.5299999993"/>
    <n v="2486690.7649999997"/>
    <n v="1.1132916239386059E-2"/>
    <n v="1.66601737666042E-3"/>
    <n v="0.90671190201431984"/>
    <n v="4174.0199999999895"/>
    <n v="2.014252865896652E-2"/>
    <n v="3.0142868260337801E-3"/>
    <n v="117278.78"/>
    <n v="8394379.7699999996"/>
    <n v="16704628.34"/>
    <n v="8352314.1699999999"/>
    <n v="478.52"/>
    <n v="51403.42"/>
    <n v="103814.22"/>
    <n v="51907.11"/>
    <n v="41830.39"/>
    <n v="2380288.75"/>
    <n v="4865755.2300000004"/>
    <n v="2432877.6150000002"/>
    <n v="6469.95"/>
    <n v="663182.93999999994"/>
    <n v="1356066.2799999998"/>
    <n v="678033.1399999999"/>
    <x v="0"/>
    <x v="0"/>
    <x v="0"/>
    <x v="0"/>
    <n v="0"/>
    <n v="0"/>
    <n v="0"/>
    <n v="0"/>
    <n v="0.16849765602148081"/>
    <n v="0.11062530740008449"/>
    <n v="0.20632549574426495"/>
    <n v="0.11450679239660766"/>
    <x v="0"/>
    <n v="0"/>
    <n v="0"/>
    <n v="0"/>
    <n v="0"/>
    <n v="0"/>
    <n v="0"/>
    <n v="15.25"/>
    <n v="1051.5899999999999"/>
    <n v="2343.14"/>
    <n v="1171.57"/>
    <n v="0.15620065382350182"/>
    <n v="168085.8"/>
    <n v="11489254.879999999"/>
    <n v="23030264.07"/>
    <n v="11515132.035"/>
    <n v="0.17516339316555651"/>
    <n v="8384426.4000000004"/>
    <n v="2140225.88"/>
    <n v="0.25526205108079902"/>
    <n v="-593755.85"/>
    <x v="0"/>
    <n v="110129.78000000003"/>
    <n v="4.4169323779858112E-2"/>
    <n v="0.28256612808626397"/>
    <n v="13084.7"/>
    <n v="2477962.7399999998"/>
    <n v="2480269.7499999995"/>
    <n v="0.14853241216299956"/>
    <n v="1.0989083928077668"/>
    <n v="0.13516359792602156"/>
    <n v="593755.85"/>
    <n v="2503218.0100000002"/>
    <n v="0.23719701904829293"/>
    <n v="0"/>
    <n v="2374.6"/>
    <n v="-2374.6"/>
    <x v="0"/>
    <x v="0"/>
    <x v="0"/>
    <n v="768887.67499999993"/>
    <n v="13020491.869999999"/>
    <n v="13789379.545"/>
    <n v="2491739.7050000001"/>
    <x v="1"/>
    <n v="2491970.3250000002"/>
    <n v="0.18071663898058296"/>
    <n v="13592188.310000001"/>
    <n v="-6244200.5200000005"/>
    <x v="0"/>
    <n v="516181.24"/>
    <n v="4.8259162615053581"/>
    <n v="106088.09999999999"/>
    <n v="108739.60999999999"/>
    <n v="79478.499999999985"/>
    <n v="4174.0199999999895"/>
    <n v="4174.0199999999895"/>
    <n v="3618.8399999999911"/>
    <n v="2307.0099999999911"/>
    <n v="128055.56"/>
    <n v="88304.7"/>
    <n v="62975.86"/>
    <n v="84863.06"/>
    <n v="298983.76"/>
    <n v="1888.23"/>
    <n v="1290.69"/>
    <n v="1988.42"/>
    <n v="4136.83"/>
    <x v="1"/>
    <x v="1"/>
    <n v="845.68"/>
    <n v="456.03"/>
    <n v="0"/>
    <x v="0"/>
    <n v="341993.39999999997"/>
    <n v="522877.67000000004"/>
    <n v="731398.46000000008"/>
    <n v="6798110.2400000002"/>
    <n v="49077.279999999999"/>
    <n v="29383.94"/>
    <n v="41496"/>
    <n v="211667.26"/>
    <n v="15741.51"/>
    <n v="21942.83"/>
    <n v="23090.85"/>
    <n v="56623.86"/>
    <n v="1233.18"/>
    <n v="2097.79"/>
    <n v="9589.91"/>
    <n v="38482.54"/>
    <n v="0"/>
    <n v="0"/>
    <n v="0"/>
    <n v="0"/>
    <n v="0"/>
    <n v="0"/>
    <n v="0"/>
    <n v="0"/>
    <n v="67598.539999999994"/>
    <n v="101063.66"/>
    <n v="152287.28"/>
    <n v="299907.87"/>
    <n v="1759431.4"/>
    <n v="16888.38"/>
    <n v="10684.63"/>
    <n v="15838.53"/>
    <n v="31274.06"/>
    <n v="131427.62"/>
    <n v="5153.8900000000003"/>
    <n v="5767.3"/>
    <n v="6244.2"/>
    <n v="9949.2900000000009"/>
    <n v="2340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63182.93999999994"/>
    <n v="17375.88"/>
    <n v="1917.4399999999998"/>
    <n v="8394379.7699999996"/>
    <n v="331624.48"/>
    <n v="117399.05"/>
    <n v="51403.42"/>
    <n v="0"/>
    <n v="0"/>
    <n v="2380288.75"/>
    <n v="206113.22"/>
    <n v="29455.56"/>
    <x v="0"/>
    <x v="0"/>
    <x v="0"/>
    <n v="0"/>
    <x v="0"/>
    <x v="0"/>
    <n v="11489254.879999999"/>
    <n v="555113.57999999996"/>
    <n v="148772.05000000002"/>
    <x v="0"/>
    <x v="0"/>
    <x v="0"/>
    <x v="0"/>
    <x v="0"/>
    <x v="0"/>
    <x v="0"/>
    <x v="0"/>
    <x v="0"/>
    <x v="0"/>
    <x v="0"/>
    <x v="0"/>
  </r>
  <r>
    <s v="0190160459001"/>
    <x v="2"/>
    <x v="1"/>
    <x v="0"/>
    <x v="1"/>
    <x v="0"/>
    <x v="0"/>
    <x v="0"/>
    <x v="0"/>
    <x v="0"/>
    <n v="11792281.5"/>
    <n v="-598334.82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510.41"/>
    <x v="0"/>
    <n v="0"/>
    <n v="5532.34"/>
    <n v="47840.09"/>
    <n v="150458.82999999999"/>
    <x v="0"/>
    <n v="18486.330000000002"/>
    <n v="2748.5"/>
    <n v="366410.06"/>
    <n v="332559.11"/>
    <x v="0"/>
    <n v="0"/>
    <n v="0"/>
    <n v="10605.73"/>
    <n v="0"/>
    <n v="23245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601.39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8300.5099999998"/>
    <n v="361576.5"/>
    <n v="366410.06"/>
    <n v="4833.5599999999977"/>
    <n v="2513134.0699999998"/>
    <n v="1522271.8499999999"/>
    <n v="1.6509101643047528"/>
    <n v="16563659.85"/>
    <n v="1582221.4599999997"/>
    <n v="9.5523662905936807E-2"/>
    <n v="14981438.390000001"/>
    <n v="0.90447633709406328"/>
    <n v="13758149.530000001"/>
    <n v="1.0889137639718616"/>
    <n v="19293.32"/>
    <n v="467036.17"/>
    <n v="0"/>
    <x v="0"/>
    <n v="223401.66"/>
    <x v="0"/>
    <n v="0"/>
    <n v="709731.15"/>
    <n v="719730.91999999993"/>
    <n v="8943669.1699999999"/>
    <n v="50386.37"/>
    <n v="2676829.87"/>
    <x v="0"/>
    <n v="0"/>
    <n v="50386.37"/>
    <n v="12390616.33"/>
    <n v="5.7279729361130183E-2"/>
    <n v="0"/>
    <n v="8.3457548984986488E-2"/>
    <n v="2.6806295886245939E-2"/>
    <x v="0"/>
    <x v="0"/>
    <n v="5.2219750207956307E-2"/>
    <n v="0"/>
    <n v="19575.559999999998"/>
    <n v="400599.02"/>
    <n v="161.16999999999999"/>
    <n v="177989.68000000002"/>
    <x v="0"/>
    <x v="0"/>
    <n v="161.16999999999999"/>
    <n v="-598334.82999999996"/>
    <n v="0.84304434150875296"/>
    <n v="0"/>
    <n v="0.79672496614394006"/>
    <n v="1.014628897462956"/>
    <x v="0"/>
    <x v="0"/>
    <n v="0.85774731323272035"/>
    <n v="0"/>
    <n v="49797550.909999996"/>
    <n v="16599183.636666665"/>
    <n v="5.4385384230937077E-2"/>
    <n v="153282"/>
    <n v="0.98158185566472245"/>
    <n v="2.2922735739816728E-2"/>
    <n v="7481682.0399999991"/>
    <n v="2493894.0133333332"/>
    <n v="1.162894647685391E-2"/>
    <n v="1.7471558020442401E-3"/>
    <n v="0.93399286789525304"/>
    <n v="2823.1700000000128"/>
    <n v="6.7921972262804499E-3"/>
    <n v="1.0204730769158301E-3"/>
    <n v="216853.37"/>
    <n v="8476633"/>
    <n v="25181261.34"/>
    <n v="8393753.7799999993"/>
    <n v="902.68"/>
    <n v="50386.37"/>
    <n v="154200.59"/>
    <n v="51400.196666666663"/>
    <n v="79274.5"/>
    <n v="2453428.21"/>
    <n v="7319183.4400000004"/>
    <n v="2439727.8133333335"/>
    <n v="11855.41"/>
    <n v="700437.6"/>
    <n v="2056503.88"/>
    <n v="685501.29333333333"/>
    <x v="0"/>
    <x v="0"/>
    <x v="0"/>
    <x v="0"/>
    <n v="0"/>
    <n v="0"/>
    <n v="0"/>
    <n v="0"/>
    <n v="0.15501052974656115"/>
    <n v="0.10537080305594163"/>
    <n v="0.19495904313610152"/>
    <n v="0.10376706899283847"/>
    <x v="0"/>
    <n v="0"/>
    <n v="0"/>
    <n v="0"/>
    <n v="0"/>
    <n v="0"/>
    <n v="0"/>
    <n v="26.16"/>
    <n v="808.93"/>
    <n v="3152.0699999999997"/>
    <n v="1050.6899999999998"/>
    <n v="0.14938754532735635"/>
    <n v="313278.28000000003"/>
    <n v="11680885.18"/>
    <n v="34711149.25"/>
    <n v="11570383.083333334"/>
    <n v="0.16245526759676504"/>
    <n v="8798065.379999999"/>
    <n v="1840602.73"/>
    <n v="0.20920539351572767"/>
    <n v="-598334.82999999996"/>
    <x v="0"/>
    <n v="111396.32000000007"/>
    <n v="4.4325657484719887E-2"/>
    <n v="0.28295299832315551"/>
    <n v="23245.22"/>
    <n v="2485055.2899999996"/>
    <n v="2489888.8499999996"/>
    <n v="0.15032238482004323"/>
    <n v="1.0955236629059368"/>
    <n v="0.13721509622284636"/>
    <n v="598334.82999999996"/>
    <n v="2522997.6300000004"/>
    <n v="0.2371523551530248"/>
    <n v="0"/>
    <n v="5532.34"/>
    <n v="-5532.34"/>
    <x v="0"/>
    <x v="0"/>
    <x v="0"/>
    <n v="771841.12500000012"/>
    <n v="13179165.710000001"/>
    <n v="13951006.835000001"/>
    <n v="2510256.0499999998"/>
    <x v="1"/>
    <n v="2510486.67"/>
    <n v="0.17995021432444161"/>
    <n v="13451892.630000001"/>
    <n v="-6957462.6499999985"/>
    <x v="0"/>
    <n v="516186.54"/>
    <n v="4.8592908098688508"/>
    <n v="196048.69999999998"/>
    <n v="201122.09"/>
    <n v="153282"/>
    <n v="2823.1700000000128"/>
    <n v="2823.1700000000128"/>
    <n v="7582.0600000000122"/>
    <n v="4833.5600000000122"/>
    <n v="92465.12"/>
    <n v="96744.39"/>
    <n v="141019.32"/>
    <n v="80351.100000000006"/>
    <n v="289857.67"/>
    <n v="1911.22"/>
    <n v="1298.3"/>
    <n v="2011.35"/>
    <n v="4172.87"/>
    <x v="2"/>
    <x v="2"/>
    <n v="1231.32"/>
    <n v="686.12"/>
    <n v="0"/>
    <x v="0"/>
    <n v="361028.18"/>
    <n v="505158.61"/>
    <n v="742751.63"/>
    <n v="6867694.5800000001"/>
    <n v="49299.37"/>
    <n v="31360.27"/>
    <n v="44504.88"/>
    <n v="219252.34"/>
    <n v="16474.66"/>
    <n v="23567.46"/>
    <n v="22442.73"/>
    <n v="60134.46"/>
    <n v="1061.03"/>
    <n v="2094.6"/>
    <n v="9883.4"/>
    <n v="37347.339999999997"/>
    <n v="0"/>
    <n v="0"/>
    <n v="0"/>
    <n v="0"/>
    <n v="0"/>
    <n v="0"/>
    <n v="0"/>
    <n v="0"/>
    <n v="75479.899999999994"/>
    <n v="104265.47"/>
    <n v="158480.63"/>
    <n v="289562.44"/>
    <n v="1825639.77"/>
    <n v="15646.66"/>
    <n v="9985.0400000000009"/>
    <n v="15466.71"/>
    <n v="29315.18"/>
    <n v="121105.8"/>
    <n v="5325.57"/>
    <n v="6418.81"/>
    <n v="6397"/>
    <n v="11494.82"/>
    <n v="2246.070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00437.60000000009"/>
    <n v="16754.22"/>
    <n v="2539.1"/>
    <n v="8476633"/>
    <n v="344416.86"/>
    <n v="122619.31"/>
    <n v="50386.369999999995"/>
    <n v="0"/>
    <n v="0"/>
    <n v="2453428.21"/>
    <n v="191519.39"/>
    <n v="31882.27"/>
    <x v="0"/>
    <x v="0"/>
    <x v="0"/>
    <n v="0"/>
    <x v="0"/>
    <x v="0"/>
    <n v="11680885.18"/>
    <n v="552690.47"/>
    <n v="157040.68"/>
    <x v="0"/>
    <x v="0"/>
    <x v="0"/>
    <x v="0"/>
    <x v="0"/>
    <x v="0"/>
    <x v="0"/>
    <x v="0"/>
    <x v="0"/>
    <x v="0"/>
    <x v="0"/>
    <x v="0"/>
  </r>
  <r>
    <s v="0190160459001"/>
    <x v="2"/>
    <x v="2"/>
    <x v="0"/>
    <x v="2"/>
    <x v="0"/>
    <x v="0"/>
    <x v="0"/>
    <x v="0"/>
    <x v="0"/>
    <n v="12255957.99"/>
    <n v="-629107.1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7809.61"/>
    <x v="0"/>
    <n v="0"/>
    <n v="8449.31"/>
    <n v="78673.03"/>
    <n v="231796.05"/>
    <x v="0"/>
    <n v="12129.57"/>
    <n v="2766.82"/>
    <n v="546490.14"/>
    <n v="504665.68"/>
    <x v="0"/>
    <n v="0"/>
    <n v="0"/>
    <n v="17013.599999999999"/>
    <n v="0"/>
    <n v="24810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684.42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28545.37"/>
    <n v="541624.39"/>
    <n v="546490.14"/>
    <n v="4865.75"/>
    <n v="2533411.12"/>
    <n v="1511709.0700000003"/>
    <n v="1.6758589137789586"/>
    <n v="16806033.760000002"/>
    <n v="1570919.0800000003"/>
    <n v="9.3473516859102171E-2"/>
    <n v="15235114.68"/>
    <n v="0.90652648314089779"/>
    <n v="13969740.060000001"/>
    <n v="1.0905796825542364"/>
    <n v="40996.380000000005"/>
    <n v="439620.77"/>
    <n v="0"/>
    <x v="0"/>
    <n v="243914.59999999998"/>
    <x v="0"/>
    <n v="0"/>
    <n v="724531.75"/>
    <n v="736099.28"/>
    <n v="9378735.2000000011"/>
    <n v="49325.34"/>
    <n v="2720905.37"/>
    <x v="0"/>
    <n v="0"/>
    <n v="49325.34"/>
    <n v="12885065.189999999"/>
    <n v="5.6230351908681343E-2"/>
    <n v="0"/>
    <n v="8.964464648030003E-2"/>
    <n v="5.5694090612342408E-2"/>
    <x v="0"/>
    <x v="0"/>
    <n v="4.6874206449500778E-2"/>
    <n v="0"/>
    <n v="24657.55"/>
    <n v="424071.17"/>
    <n v="161.16999999999999"/>
    <n v="180207.91"/>
    <x v="0"/>
    <x v="0"/>
    <n v="161.16999999999999"/>
    <n v="-629107.19999999995"/>
    <n v="0.86829486768523245"/>
    <n v="0"/>
    <n v="0.73881559365450045"/>
    <n v="0.60145676276783455"/>
    <x v="0"/>
    <x v="0"/>
    <n v="0.9646295146610111"/>
    <n v="0"/>
    <n v="66603584.670000002"/>
    <n v="16650896.1675"/>
    <n v="5.5683741624052728E-2"/>
    <n v="226747.33"/>
    <n v="1.0222658410134311"/>
    <n v="2.342320774068932E-2"/>
    <n v="10010227.41"/>
    <n v="2502556.8525"/>
    <n v="7.7772458917594904E-3"/>
    <n v="1.1688860349744301E-3"/>
    <n v="0.9552826066852993"/>
    <n v="-5048.7200000000012"/>
    <n v="-8.0696987881916701E-3"/>
    <n v="-1.2128404259355899E-3"/>
    <n v="331631.39"/>
    <n v="8939114.4299999997"/>
    <n v="34120375.769999996"/>
    <n v="8530093.942499999"/>
    <n v="1362.36"/>
    <n v="49325.34"/>
    <n v="203525.93"/>
    <n v="50881.482499999998"/>
    <n v="117883.35"/>
    <n v="2476990.77"/>
    <n v="9796174.2100000009"/>
    <n v="2449043.5525000002"/>
    <n v="17353.12"/>
    <n v="695102.9"/>
    <n v="2751606.78"/>
    <n v="687901.69499999995"/>
    <x v="0"/>
    <x v="0"/>
    <x v="0"/>
    <x v="0"/>
    <n v="0"/>
    <n v="0"/>
    <n v="0"/>
    <n v="0"/>
    <n v="0.15551124863827961"/>
    <n v="0.10710065297330909"/>
    <n v="0.19253777643874709"/>
    <n v="0.10090465033670254"/>
    <x v="0"/>
    <n v="0"/>
    <n v="0"/>
    <n v="0"/>
    <n v="0"/>
    <n v="0"/>
    <n v="0"/>
    <n v="34.78"/>
    <n v="562.61"/>
    <n v="3714.68"/>
    <n v="928.67"/>
    <n v="0.14980563601709973"/>
    <n v="475328.87"/>
    <n v="12160533.439999999"/>
    <n v="46871682.689999998"/>
    <n v="11717920.672499999"/>
    <n v="0.16225707044271681"/>
    <n v="8724798.0500000007"/>
    <n v="1502780.23"/>
    <n v="0.17224240852199438"/>
    <n v="-629107.19999999995"/>
    <x v="0"/>
    <n v="95424.550000000047"/>
    <n v="3.7666428968702113E-2"/>
    <n v="0.28654093321647617"/>
    <n v="24810.86"/>
    <n v="2503734.5100000002"/>
    <n v="2508600.2600000002"/>
    <n v="0.14926783414958461"/>
    <n v="1.0934735168591021"/>
    <n v="0.13650795547233935"/>
    <n v="629107.19999999995"/>
    <n v="2548916.67"/>
    <n v="0.2468135609941301"/>
    <n v="0"/>
    <n v="8449.31"/>
    <n v="-8449.31"/>
    <x v="0"/>
    <x v="0"/>
    <x v="0"/>
    <n v="824449.32500000007"/>
    <n v="13654142.710000001"/>
    <n v="14478592.035"/>
    <n v="2530517.0049999999"/>
    <x v="1"/>
    <n v="2530747.625"/>
    <n v="0.17479238443090783"/>
    <n v="13669981.07"/>
    <n v="-7222017.8200000003"/>
    <x v="0"/>
    <n v="514062.65"/>
    <n v="4.9187494364743287"/>
    <n v="296856.07"/>
    <n v="305420.36"/>
    <n v="226747.33"/>
    <n v="-5048.7200000000012"/>
    <n v="-5048.7200000000012"/>
    <n v="7632.57"/>
    <n v="4865.75"/>
    <n v="79570.61"/>
    <n v="117836.85"/>
    <n v="153252.13"/>
    <n v="76297.89"/>
    <n v="268145.42"/>
    <n v="4905.82"/>
    <n v="1323.42"/>
    <n v="5077.91"/>
    <n v="10589.72"/>
    <x v="3"/>
    <x v="3"/>
    <n v="1237.3900000000001"/>
    <n v="1076.01"/>
    <n v="225.7"/>
    <x v="0"/>
    <n v="358709.96"/>
    <n v="524789.89"/>
    <n v="775437.76"/>
    <n v="7280176.8200000003"/>
    <n v="48211.54"/>
    <n v="29490.46"/>
    <n v="39582.81"/>
    <n v="195084.40000000002"/>
    <n v="16882.63"/>
    <n v="24046.33"/>
    <n v="23175.8"/>
    <n v="63146.8"/>
    <n v="1034.22"/>
    <n v="2117.5300000000002"/>
    <n v="9999.44"/>
    <n v="36174.15"/>
    <n v="0"/>
    <n v="0"/>
    <n v="0"/>
    <n v="0"/>
    <n v="0"/>
    <n v="0"/>
    <n v="0"/>
    <n v="0"/>
    <n v="73832.479999999996"/>
    <n v="106886.86"/>
    <n v="160526.95000000001"/>
    <n v="319712.36"/>
    <n v="1816032.12"/>
    <n v="15549.22"/>
    <n v="10326.18"/>
    <n v="15548.45"/>
    <n v="31196.63"/>
    <n v="136669.23000000001"/>
    <n v="5262.37"/>
    <n v="6734.73"/>
    <n v="6835.82"/>
    <n v="12155.67"/>
    <n v="3636.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95102.9"/>
    <n v="34937.22"/>
    <n v="6059.16"/>
    <n v="8939114.4299999997"/>
    <n v="312369.21000000002"/>
    <n v="127251.56000000001"/>
    <n v="49325.340000000004"/>
    <n v="0"/>
    <n v="0"/>
    <n v="2476990.77"/>
    <n v="209289.71000000002"/>
    <n v="34624.89"/>
    <x v="0"/>
    <x v="0"/>
    <x v="0"/>
    <n v="0"/>
    <x v="0"/>
    <x v="0"/>
    <n v="12160533.439999999"/>
    <n v="556596.14000000013"/>
    <n v="167935.61"/>
    <x v="0"/>
    <x v="0"/>
    <x v="0"/>
    <x v="0"/>
    <x v="0"/>
    <x v="0"/>
    <x v="0"/>
    <x v="0"/>
    <x v="0"/>
    <x v="0"/>
    <x v="0"/>
    <x v="0"/>
  </r>
  <r>
    <s v="0190160459001"/>
    <x v="2"/>
    <x v="3"/>
    <x v="0"/>
    <x v="3"/>
    <x v="0"/>
    <x v="0"/>
    <x v="0"/>
    <x v="0"/>
    <x v="0"/>
    <n v="12712187.609999999"/>
    <n v="-635763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6692.59999999998"/>
    <x v="0"/>
    <n v="0"/>
    <n v="10694.01"/>
    <n v="112916"/>
    <n v="311378.7"/>
    <x v="0"/>
    <n v="10114.49"/>
    <n v="4511.1499999999996"/>
    <n v="734240.79"/>
    <n v="675679.7"/>
    <x v="0"/>
    <n v="0"/>
    <n v="0"/>
    <n v="24597.22"/>
    <n v="0"/>
    <n v="33963.87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361.46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51929.46"/>
    <n v="726306.95"/>
    <n v="734240.79"/>
    <n v="7933.8400000000838"/>
    <n v="2559863.2999999998"/>
    <n v="1562196.4700000002"/>
    <n v="1.6386308311143474"/>
    <n v="16590302.949999999"/>
    <n v="1644692.37"/>
    <n v="9.913576472694853E-2"/>
    <n v="14945610.579999998"/>
    <n v="0.90086423527305137"/>
    <n v="13721049.08"/>
    <n v="1.0892469295066467"/>
    <n v="75996.38"/>
    <n v="489423.44"/>
    <n v="0"/>
    <x v="0"/>
    <n v="276523.37"/>
    <x v="0"/>
    <n v="0"/>
    <n v="841943.19000000006"/>
    <n v="754883.15"/>
    <n v="9762512.4299999978"/>
    <n v="48291.12"/>
    <n v="2782264.6799999997"/>
    <x v="0"/>
    <n v="0"/>
    <n v="48291.12"/>
    <n v="13347951.379999999"/>
    <n v="6.3076585015250486E-2"/>
    <n v="0"/>
    <n v="9.9387873478665595E-2"/>
    <n v="0.10067303793971293"/>
    <x v="0"/>
    <x v="0"/>
    <n v="5.0132938985666432E-2"/>
    <n v="0"/>
    <n v="38113.599999999999"/>
    <n v="425569.54"/>
    <n v="154.88"/>
    <n v="171916.35"/>
    <x v="0"/>
    <x v="0"/>
    <n v="154.88"/>
    <n v="-635763.77"/>
    <n v="0.75511480768672767"/>
    <n v="0"/>
    <n v="0.62170640405546918"/>
    <n v="0.5015186249660839"/>
    <x v="0"/>
    <x v="0"/>
    <n v="0.86953240327026426"/>
    <n v="0"/>
    <n v="83193887.620000005"/>
    <n v="16638777.524"/>
    <n v="5.6142111321134593E-2"/>
    <n v="299974.30999999994"/>
    <n v="1.0380178889318892"/>
    <n v="2.37473576066549E-2"/>
    <n v="12562156.870000001"/>
    <n v="2512431.3740000003"/>
    <n v="9.4735005486361896E-3"/>
    <n v="1.4304848998472799E-3"/>
    <n v="1.0031420857324151"/>
    <n v="-11404.390000000072"/>
    <n v="-1.361755403711983E-2"/>
    <n v="-2.0562309911681099E-3"/>
    <n v="444980.99"/>
    <n v="9273088.9899999984"/>
    <n v="43393464.75999999"/>
    <n v="8678692.9519999977"/>
    <n v="1797.97"/>
    <n v="48291.12"/>
    <n v="251817.05"/>
    <n v="50363.409999999996"/>
    <n v="157662.71"/>
    <n v="2505741.31"/>
    <n v="12301915.520000001"/>
    <n v="2460383.1040000003"/>
    <n v="22778.87"/>
    <n v="678886.77"/>
    <n v="3430493.55"/>
    <n v="686098.71"/>
    <x v="0"/>
    <x v="0"/>
    <x v="0"/>
    <x v="0"/>
    <n v="0"/>
    <n v="0"/>
    <n v="0"/>
    <n v="0"/>
    <n v="0.15381843526246236"/>
    <n v="0.10709977739791647"/>
    <n v="0.19224165912659427"/>
    <n v="9.9601717659547839E-2"/>
    <x v="0"/>
    <n v="0"/>
    <n v="0"/>
    <n v="0"/>
    <n v="0"/>
    <n v="0"/>
    <n v="0"/>
    <n v="39.89"/>
    <n v="313.29000000000002"/>
    <n v="4027.97"/>
    <n v="805.59399999999994"/>
    <n v="0.14854877270684738"/>
    <n v="637401.82999999996"/>
    <n v="12506008.189999998"/>
    <n v="59377690.879999995"/>
    <n v="11875538.175999999"/>
    <n v="0.16102053327271457"/>
    <n v="9219959.6000000015"/>
    <n v="1147747.21"/>
    <n v="0.1244850584811673"/>
    <n v="-635763.77"/>
    <x v="0"/>
    <n v="206179.42000000004"/>
    <n v="8.0543136815157304E-2"/>
    <n v="0.32992416255894474"/>
    <n v="33963.870000000003"/>
    <n v="2517965.59"/>
    <n v="2525899.4299999997"/>
    <n v="0.15225155547867797"/>
    <n v="1.0991357647269486"/>
    <n v="0.13851933524927273"/>
    <n v="635763.77"/>
    <n v="2575368.8499999996"/>
    <n v="0.24686319010187613"/>
    <n v="0"/>
    <n v="10694.01"/>
    <n v="-10694.01"/>
    <x v="0"/>
    <x v="0"/>
    <x v="0"/>
    <n v="695602.24500000011"/>
    <n v="14051129.289999999"/>
    <n v="14746731.535"/>
    <n v="2555435.1399999997"/>
    <x v="1"/>
    <n v="2555665.7599999998"/>
    <n v="0.17330387780738829"/>
    <n v="13428061.220000001"/>
    <n v="-8072212.3900000015"/>
    <x v="0"/>
    <n v="513547.62"/>
    <n v="4.9692167982396649"/>
    <n v="398987.1"/>
    <n v="412890.30999999994"/>
    <n v="299974.30999999994"/>
    <n v="-11404.390000000072"/>
    <n v="-11404.390000000072"/>
    <n v="12444.989999999931"/>
    <n v="7933.839999999931"/>
    <n v="44438.2"/>
    <n v="136626.73000000001"/>
    <n v="166231.31"/>
    <n v="74749.84"/>
    <n v="256840.69"/>
    <n v="4924.3500000000004"/>
    <n v="4395.97"/>
    <n v="5183.22"/>
    <n v="10813.02"/>
    <x v="4"/>
    <x v="4"/>
    <n v="4141.72"/>
    <n v="1461.41"/>
    <n v="456.03"/>
    <x v="0"/>
    <n v="333798.06"/>
    <n v="529668.27"/>
    <n v="779215.02"/>
    <n v="7630407.6400000006"/>
    <n v="52534.03"/>
    <n v="33036.49"/>
    <n v="44202.59"/>
    <n v="230147.51"/>
    <n v="17666.29"/>
    <n v="23870.05"/>
    <n v="25094.73"/>
    <n v="62871.75"/>
    <n v="1060.3800000000001"/>
    <n v="2132.98"/>
    <n v="10078.83"/>
    <n v="35018.93"/>
    <n v="0"/>
    <n v="0"/>
    <n v="0"/>
    <n v="0"/>
    <n v="0"/>
    <n v="0"/>
    <n v="0"/>
    <n v="0"/>
    <n v="68813.42"/>
    <n v="107328.54"/>
    <n v="159918"/>
    <n v="318880.76"/>
    <n v="1850800.59"/>
    <n v="17911.18"/>
    <n v="12334.35"/>
    <n v="18517.02"/>
    <n v="36494.480000000003"/>
    <n v="158720.06"/>
    <n v="6013.5"/>
    <n v="6967.43"/>
    <n v="6163.4"/>
    <n v="9551.41"/>
    <n v="3850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78886.77"/>
    <n v="34303.490000000005"/>
    <n v="41692.890000000007"/>
    <n v="9273088.9900000002"/>
    <n v="359920.62"/>
    <n v="129502.81999999999"/>
    <n v="48291.12"/>
    <n v="0"/>
    <n v="0"/>
    <n v="2505741.31"/>
    <n v="243977.09"/>
    <n v="32546.280000000002"/>
    <x v="0"/>
    <x v="0"/>
    <x v="0"/>
    <n v="0"/>
    <x v="0"/>
    <x v="0"/>
    <n v="12506008.189999999"/>
    <n v="638201.19999999995"/>
    <n v="203741.99"/>
    <x v="0"/>
    <x v="0"/>
    <x v="0"/>
    <x v="0"/>
    <x v="0"/>
    <x v="0"/>
    <x v="0"/>
    <x v="0"/>
    <x v="0"/>
    <x v="0"/>
    <x v="0"/>
    <x v="0"/>
  </r>
  <r>
    <s v="0190160459001"/>
    <x v="2"/>
    <x v="4"/>
    <x v="0"/>
    <x v="4"/>
    <x v="0"/>
    <x v="0"/>
    <x v="0"/>
    <x v="0"/>
    <x v="0"/>
    <n v="12850009.699999999"/>
    <n v="-643492.8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6694.77"/>
    <x v="0"/>
    <n v="0"/>
    <n v="12813.32"/>
    <n v="151906.85999999999"/>
    <n v="393060.01"/>
    <x v="0"/>
    <n v="8332.2900000000009"/>
    <n v="6325.81"/>
    <n v="930258.18"/>
    <n v="860982.32"/>
    <x v="0"/>
    <n v="0"/>
    <n v="0"/>
    <n v="31390.03"/>
    <n v="0"/>
    <n v="37885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057.27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67280.92"/>
    <n v="919133.06"/>
    <n v="930258.18"/>
    <n v="11125.119999999995"/>
    <n v="2578406.04"/>
    <n v="1472382.6400000001"/>
    <n v="1.7511793265913538"/>
    <n v="16715854.49"/>
    <n v="1565321.67"/>
    <n v="9.3642934672375208E-2"/>
    <n v="15150532.82"/>
    <n v="0.90635706532762483"/>
    <n v="13845368.34"/>
    <n v="1.0942672269851652"/>
    <n v="27810.059999999998"/>
    <n v="509242.64"/>
    <n v="0"/>
    <x v="0"/>
    <n v="240169.95"/>
    <x v="0"/>
    <n v="0"/>
    <n v="777222.64999999991"/>
    <n v="660119.32000000007"/>
    <n v="10084838.389999999"/>
    <n v="47230.74"/>
    <n v="2701314.07"/>
    <x v="0"/>
    <n v="0"/>
    <n v="47230.74"/>
    <n v="13493502.52"/>
    <n v="5.7599770619081628E-2"/>
    <n v="0"/>
    <n v="8.8908562194695132E-2"/>
    <n v="4.2128838162167399E-2"/>
    <x v="0"/>
    <x v="0"/>
    <n v="5.0495865209397778E-2"/>
    <n v="0"/>
    <n v="22088.839999999997"/>
    <n v="456298.23"/>
    <n v="151.69999999999999"/>
    <n v="164944.65000000002"/>
    <x v="0"/>
    <x v="0"/>
    <n v="151.69999999999999"/>
    <n v="-643492.81999999995"/>
    <n v="0.82793884094860082"/>
    <n v="0"/>
    <n v="0.68678304675501667"/>
    <n v="0.79427516517404129"/>
    <x v="0"/>
    <x v="0"/>
    <n v="0.89603303839599913"/>
    <n v="0"/>
    <n v="99909742.109999999"/>
    <n v="16651623.685000001"/>
    <n v="5.6651774135982699E-2"/>
    <n v="380957.4"/>
    <n v="1.0317689326943118"/>
    <n v="2.3857447148404012E-2"/>
    <n v="15129437.790000001"/>
    <n v="2521572.9650000003"/>
    <n v="1.0588742967427839E-2"/>
    <n v="1.6034645332546099E-3"/>
    <n v="1.0049323494466935"/>
    <n v="-12102.609999999986"/>
    <n v="-1.151910509954248E-2"/>
    <n v="-1.7443502537332299E-3"/>
    <n v="567738.81000000006"/>
    <n v="9575595.75"/>
    <n v="52969060.50999999"/>
    <n v="8828176.7516666651"/>
    <n v="2238.3200000000002"/>
    <n v="47230.74"/>
    <n v="299047.78999999998"/>
    <n v="49841.298333333332"/>
    <n v="201334.52"/>
    <n v="2461144.12"/>
    <n v="14763059.640000001"/>
    <n v="2460509.94"/>
    <n v="29958.63"/>
    <n v="632309.26"/>
    <n v="4062802.8099999996"/>
    <n v="677133.80166666664"/>
    <x v="0"/>
    <x v="0"/>
    <x v="0"/>
    <x v="0"/>
    <n v="0"/>
    <n v="0"/>
    <n v="0"/>
    <n v="0"/>
    <n v="0.1543436637403936"/>
    <n v="0.10778146195295407"/>
    <n v="0.19638321314808424"/>
    <n v="0.10618390608034456"/>
    <x v="0"/>
    <n v="0"/>
    <n v="0"/>
    <n v="0"/>
    <n v="0"/>
    <n v="0"/>
    <n v="0"/>
    <n v="41.12"/>
    <n v="0"/>
    <n v="0"/>
    <n v="0"/>
    <n v="0"/>
    <n v="815289.75"/>
    <n v="12716279.870000001"/>
    <n v="72093970.75"/>
    <n v="12015661.791666666"/>
    <n v="0.16284541242306316"/>
    <n v="8909055.0199999996"/>
    <n v="1506131.66"/>
    <n v="0.16905627551057598"/>
    <n v="-643492.81999999995"/>
    <x v="0"/>
    <n v="133729.82999999996"/>
    <n v="5.1865310554422978E-2"/>
    <n v="0.30274156752584752"/>
    <n v="37885.83"/>
    <n v="2529395.09"/>
    <n v="2540520.21"/>
    <n v="0.15198267079435435"/>
    <n v="1.0936429346723753"/>
    <n v="0.13896918818378695"/>
    <n v="643492.81999999995"/>
    <n v="2593911.59"/>
    <n v="0.24807816213967415"/>
    <n v="0"/>
    <n v="12813.32"/>
    <n v="-12813.32"/>
    <x v="0"/>
    <x v="0"/>
    <x v="0"/>
    <n v="518426.67500000005"/>
    <n v="14172638.369999997"/>
    <n v="14691065.044999998"/>
    <n v="2572382.2399999998"/>
    <x v="1"/>
    <n v="2572612.86"/>
    <n v="0.17511411542457031"/>
    <n v="13559185.890000001"/>
    <n v="-7402923.3599999994"/>
    <x v="0"/>
    <n v="513622.82"/>
    <n v="4.9983778368725904"/>
    <n v="514287.54999999993"/>
    <n v="532864.26"/>
    <n v="380957.4"/>
    <n v="-12102.609999999986"/>
    <n v="-12102.609999999986"/>
    <n v="17450.930000000015"/>
    <n v="11125.120000000014"/>
    <n v="43961.9"/>
    <n v="187403.47"/>
    <n v="72595.09"/>
    <n v="79935.740000000005"/>
    <n v="248413.06"/>
    <n v="1969.46"/>
    <n v="1340.19"/>
    <n v="2056.7800000000002"/>
    <n v="4293.45"/>
    <x v="5"/>
    <x v="5"/>
    <n v="9996.57"/>
    <n v="1639.72"/>
    <n v="686.12"/>
    <x v="0"/>
    <n v="347496.11"/>
    <n v="554083.43999999994"/>
    <n v="771933.08"/>
    <n v="7902083.1200000001"/>
    <n v="54996.09"/>
    <n v="33051.339999999997"/>
    <n v="45053.599999999999"/>
    <n v="238700.16"/>
    <n v="17778.77"/>
    <n v="26174.34"/>
    <n v="26139.23"/>
    <n v="67349.11"/>
    <n v="1057.1500000000001"/>
    <n v="2150.04"/>
    <n v="10182.48"/>
    <n v="33841.07"/>
    <n v="0"/>
    <n v="0"/>
    <n v="0"/>
    <n v="0"/>
    <n v="0"/>
    <n v="0"/>
    <n v="0"/>
    <n v="0"/>
    <n v="69207.820000000007"/>
    <n v="106970.73"/>
    <n v="157580.35999999999"/>
    <n v="320926.92"/>
    <n v="1806458.29"/>
    <n v="16553.47"/>
    <n v="10930.68"/>
    <n v="16465.79"/>
    <n v="31660.87"/>
    <n v="132016.07"/>
    <n v="5462.9"/>
    <n v="6460.46"/>
    <n v="6085.35"/>
    <n v="9311.4599999999991"/>
    <n v="5222.89999999999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32309.26"/>
    <n v="14843"/>
    <n v="12967.06"/>
    <n v="9575595.75"/>
    <n v="371801.19"/>
    <n v="137441.45000000001"/>
    <n v="47230.74"/>
    <n v="0"/>
    <n v="0"/>
    <n v="2461144.12"/>
    <n v="207626.88"/>
    <n v="32543.07"/>
    <x v="0"/>
    <x v="0"/>
    <x v="0"/>
    <n v="0"/>
    <x v="0"/>
    <x v="0"/>
    <n v="12716279.870000001"/>
    <n v="594271.07000000007"/>
    <n v="182951.58000000002"/>
    <x v="0"/>
    <x v="0"/>
    <x v="0"/>
    <x v="0"/>
    <x v="0"/>
    <x v="0"/>
    <x v="0"/>
    <x v="0"/>
    <x v="0"/>
    <x v="0"/>
    <x v="0"/>
    <x v="0"/>
  </r>
  <r>
    <s v="0190160459001"/>
    <x v="2"/>
    <x v="5"/>
    <x v="0"/>
    <x v="5"/>
    <x v="0"/>
    <x v="0"/>
    <x v="0"/>
    <x v="0"/>
    <x v="0"/>
    <n v="13437814.24"/>
    <n v="-654378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219.26"/>
    <x v="0"/>
    <n v="0"/>
    <n v="15862.92"/>
    <n v="178296.36"/>
    <n v="480628.99"/>
    <x v="0"/>
    <n v="7711.3"/>
    <n v="8343.9"/>
    <n v="1121736.8999999999"/>
    <n v="1043116.67"/>
    <x v="0"/>
    <n v="0"/>
    <n v="0"/>
    <n v="37147.199999999997"/>
    <n v="0"/>
    <n v="41473.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482.35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93566.48"/>
    <n v="1107062.73"/>
    <n v="1121736.8999999999"/>
    <n v="14674.169999999925"/>
    <n v="2608240.65"/>
    <n v="1414718.25"/>
    <n v="1.8436467119866446"/>
    <n v="17649895.43"/>
    <n v="1487454.04"/>
    <n v="8.4275515733183023E-2"/>
    <n v="16162441.390000001"/>
    <n v="0.91572448426681707"/>
    <n v="14749976.040000001"/>
    <n v="1.0957605182658994"/>
    <n v="27810.059999999998"/>
    <n v="437401.45"/>
    <n v="0"/>
    <x v="0"/>
    <n v="292913.77999999997"/>
    <x v="0"/>
    <n v="0"/>
    <n v="758125.29"/>
    <n v="704101.50999999989"/>
    <n v="10689923.040000001"/>
    <n v="46173.59"/>
    <n v="2651994.8499999996"/>
    <x v="0"/>
    <n v="0"/>
    <n v="46173.59"/>
    <n v="14092192.99"/>
    <n v="5.3797538150235059E-2"/>
    <n v="0"/>
    <n v="0.11045035777501605"/>
    <n v="3.949723101715831E-2"/>
    <x v="0"/>
    <x v="0"/>
    <n v="4.0917174834964952E-2"/>
    <n v="0"/>
    <n v="23393.469999999998"/>
    <n v="449094.29"/>
    <n v="148.53"/>
    <n v="181733.06000000003"/>
    <x v="0"/>
    <x v="0"/>
    <n v="148.53"/>
    <n v="-654378.75"/>
    <n v="0.86315383305574722"/>
    <n v="0"/>
    <n v="0.62043192368757816"/>
    <n v="0.84118732573752086"/>
    <x v="0"/>
    <x v="0"/>
    <n v="1.0267325131180978"/>
    <n v="0"/>
    <n v="117559637.53999999"/>
    <n v="16794233.934285711"/>
    <n v="5.7237381815765688E-2"/>
    <n v="469885.32999999996"/>
    <n v="1.0228644294981502"/>
    <n v="2.420133133731335E-2"/>
    <n v="17723004.27"/>
    <n v="2531857.7528571426"/>
    <n v="1.1591622778523519E-2"/>
    <n v="1.7475247823054701E-3"/>
    <n v="1.0155372498689332"/>
    <n v="-10743.660000000033"/>
    <n v="-8.4867801027732007E-3"/>
    <n v="-1.2794462721001699E-3"/>
    <n v="697630.37"/>
    <n v="10252521.59"/>
    <n v="63221582.099999994"/>
    <n v="9031654.5857142843"/>
    <n v="2655.14"/>
    <n v="46173.59"/>
    <n v="345221.38"/>
    <n v="49317.340000000004"/>
    <n v="238318.36"/>
    <n v="2359081.0699999998"/>
    <n v="17122140.710000001"/>
    <n v="2446020.1014285716"/>
    <n v="35941"/>
    <n v="676291.45"/>
    <n v="4739094.26"/>
    <n v="677013.46571428573"/>
    <x v="0"/>
    <x v="0"/>
    <x v="0"/>
    <x v="0"/>
    <n v="0"/>
    <n v="0"/>
    <n v="0"/>
    <n v="0"/>
    <n v="0.15448561797380267"/>
    <n v="0.10767571811456172"/>
    <n v="0.19486214349654177"/>
    <n v="0.10617514073248249"/>
    <x v="0"/>
    <n v="0"/>
    <n v="0"/>
    <n v="0"/>
    <n v="0"/>
    <n v="0"/>
    <n v="0"/>
    <n v="41.12"/>
    <n v="0"/>
    <n v="0"/>
    <n v="0"/>
    <n v="0"/>
    <n v="990920.25"/>
    <n v="13334067.699999999"/>
    <n v="85428038.450000003"/>
    <n v="12204005.492857143"/>
    <n v="0.16239262602429566"/>
    <n v="9758359.3599999994"/>
    <n v="1889728.26"/>
    <n v="0.19365225139648887"/>
    <n v="-654378.75"/>
    <x v="0"/>
    <n v="103746.54000000004"/>
    <n v="3.9776444708044881E-2"/>
    <n v="0.29230995073625415"/>
    <n v="41473.03"/>
    <n v="2552093.4500000002"/>
    <n v="2566767.62"/>
    <n v="0.14542678908098211"/>
    <n v="1.0842755157331829"/>
    <n v="0.13412346490425459"/>
    <n v="654378.75"/>
    <n v="2623746.1999999997"/>
    <n v="0.24940626879230929"/>
    <n v="0"/>
    <n v="15862.92"/>
    <n v="-15862.92"/>
    <x v="0"/>
    <x v="0"/>
    <x v="0"/>
    <n v="513058.55"/>
    <n v="14733814.34"/>
    <n v="15246872.890000001"/>
    <n v="2600442.3249999997"/>
    <x v="1"/>
    <n v="2600672.9449999998"/>
    <n v="0.17057090747478512"/>
    <n v="14270676.33"/>
    <n v="-7868631.0999999996"/>
    <x v="0"/>
    <n v="514486.32"/>
    <n v="5.0410795762266334"/>
    <n v="626897.41"/>
    <n v="648181.68999999994"/>
    <n v="469885.32999999996"/>
    <n v="-10743.660000000033"/>
    <n v="-10743.660000000033"/>
    <n v="23018.069999999967"/>
    <n v="14674.169999999967"/>
    <n v="38687.03"/>
    <n v="196541.52"/>
    <n v="99275.03"/>
    <n v="93454.52"/>
    <n v="248333.35"/>
    <n v="1988.42"/>
    <n v="1353.1"/>
    <n v="2076.58"/>
    <n v="4339.6099999999997"/>
    <x v="6"/>
    <x v="6"/>
    <n v="10008.379999999999"/>
    <n v="1870.23"/>
    <n v="1088.45"/>
    <x v="0"/>
    <n v="360214.07"/>
    <n v="591094.92000000004"/>
    <n v="792865.93"/>
    <n v="8508346.6699999999"/>
    <n v="46052.32"/>
    <n v="28440.66"/>
    <n v="40210.65"/>
    <n v="182426.18"/>
    <n v="16278.92"/>
    <n v="24710.7"/>
    <n v="26963.360000000001"/>
    <n v="72318.66"/>
    <n v="1075.83"/>
    <n v="2158.7399999999998"/>
    <n v="10275.83"/>
    <n v="32663.19"/>
    <n v="0"/>
    <n v="0"/>
    <n v="0"/>
    <n v="0"/>
    <n v="0"/>
    <n v="0"/>
    <n v="0"/>
    <n v="0"/>
    <n v="74711.360000000001"/>
    <n v="102698.58"/>
    <n v="153732.21"/>
    <n v="311562.53000000003"/>
    <n v="1716376.39"/>
    <n v="17766.3"/>
    <n v="12121.71"/>
    <n v="18110.96"/>
    <n v="35827.199999999997"/>
    <n v="173188.98"/>
    <n v="5596.61"/>
    <n v="7153.48"/>
    <n v="6900.61"/>
    <n v="9802.43"/>
    <n v="6445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76291.45"/>
    <n v="14196.96"/>
    <n v="13613.099999999999"/>
    <n v="10252521.59"/>
    <n v="297129.81"/>
    <n v="140271.64000000001"/>
    <n v="46173.59"/>
    <n v="0"/>
    <n v="0"/>
    <n v="2359081.0699999998"/>
    <n v="257015.15000000002"/>
    <n v="35898.630000000005"/>
    <x v="0"/>
    <x v="0"/>
    <x v="0"/>
    <n v="0"/>
    <x v="0"/>
    <x v="0"/>
    <n v="13334067.699999999"/>
    <n v="568341.92000000004"/>
    <n v="189783.37000000002"/>
    <x v="0"/>
    <x v="0"/>
    <x v="0"/>
    <x v="0"/>
    <x v="0"/>
    <x v="0"/>
    <x v="0"/>
    <x v="0"/>
    <x v="0"/>
    <x v="0"/>
    <x v="0"/>
    <x v="0"/>
  </r>
  <r>
    <s v="0190160459001"/>
    <x v="2"/>
    <x v="6"/>
    <x v="0"/>
    <x v="6"/>
    <x v="0"/>
    <x v="0"/>
    <x v="0"/>
    <x v="0"/>
    <x v="0"/>
    <n v="14045804.199999999"/>
    <n v="-701995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0138.04"/>
    <x v="0"/>
    <n v="0"/>
    <n v="19597.830000000002"/>
    <n v="204082.55"/>
    <n v="582762.59"/>
    <x v="0"/>
    <n v="7463.29"/>
    <n v="9846.1299999999992"/>
    <n v="1331206.47"/>
    <n v="1238764.3899999999"/>
    <x v="0"/>
    <n v="0"/>
    <n v="0"/>
    <n v="43917.919999999998"/>
    <n v="0"/>
    <n v="48524.16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101.440000000002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24913.41"/>
    <n v="1313890.43"/>
    <n v="1331206.47"/>
    <n v="17316.040000000037"/>
    <n v="2642229.4500000002"/>
    <n v="1355381.9600000002"/>
    <n v="1.9494353089958492"/>
    <n v="18514824.510000002"/>
    <n v="1434557.3800000001"/>
    <n v="7.748155426616031E-2"/>
    <n v="17080267.129999999"/>
    <n v="0.92251844573383956"/>
    <n v="15574929.42"/>
    <n v="1.0966513342954205"/>
    <n v="27810.06"/>
    <n v="430509.17000000004"/>
    <n v="0"/>
    <x v="0"/>
    <n v="254621.21"/>
    <x v="0"/>
    <n v="0"/>
    <n v="712940.44000000006"/>
    <n v="717115.77999999991"/>
    <n v="11338822.77"/>
    <n v="45097.760000000002"/>
    <n v="2646763.08"/>
    <x v="0"/>
    <n v="0"/>
    <n v="45097.760000000002"/>
    <n v="14747799.389999999"/>
    <n v="4.8342157439666682E-2"/>
    <n v="0"/>
    <n v="9.6200982975778851E-2"/>
    <n v="3.8780432359193109E-2"/>
    <x v="0"/>
    <x v="0"/>
    <n v="3.7967713115600633E-2"/>
    <n v="0"/>
    <n v="29645.53"/>
    <n v="467658.26"/>
    <n v="145.29999999999998"/>
    <n v="204536.7"/>
    <x v="0"/>
    <x v="0"/>
    <n v="145.29999999999998"/>
    <n v="-701995.19"/>
    <n v="0.98464773579122522"/>
    <n v="0"/>
    <n v="0.80329796563294953"/>
    <n v="1.0660002171875931"/>
    <x v="0"/>
    <x v="0"/>
    <n v="1.086291053916459"/>
    <n v="0"/>
    <n v="136074462.04999998"/>
    <n v="17009307.756249998"/>
    <n v="5.8733817811607102E-2"/>
    <n v="568863.8899999999"/>
    <n v="1.024432382234703"/>
    <n v="2.457645393698199E-2"/>
    <n v="20347917.68"/>
    <n v="2543489.71"/>
    <n v="1.167083156786183E-2"/>
    <n v="1.74519977093674E-3"/>
    <n v="1.0148430585242518"/>
    <n v="-13898.70000000007"/>
    <n v="-9.3675798111025107E-3"/>
    <n v="-1.4007826302271499E-3"/>
    <n v="836275.25"/>
    <n v="10908313.6"/>
    <n v="74129895.699999988"/>
    <n v="9266236.9624999985"/>
    <n v="3075.92"/>
    <n v="45097.760000000002"/>
    <n v="390319.14"/>
    <n v="48789.892500000002"/>
    <n v="279508.26"/>
    <n v="2392141.87"/>
    <n v="19514282.580000002"/>
    <n v="2439285.3225000002"/>
    <n v="42113.96"/>
    <n v="689305.72"/>
    <n v="5428399.9799999995"/>
    <n v="678549.99749999994"/>
    <x v="0"/>
    <x v="0"/>
    <x v="0"/>
    <x v="0"/>
    <n v="0"/>
    <n v="0"/>
    <n v="0"/>
    <n v="0"/>
    <n v="0.15471379807007762"/>
    <n v="0.10807578053765365"/>
    <n v="0.19643336215042434"/>
    <n v="0.106396522387431"/>
    <x v="0"/>
    <n v="0"/>
    <n v="0"/>
    <n v="0"/>
    <n v="0"/>
    <n v="0"/>
    <n v="0"/>
    <n v="41.12"/>
    <n v="0"/>
    <n v="0"/>
    <n v="0"/>
    <n v="0"/>
    <n v="1179875.52"/>
    <n v="14034858.949999999"/>
    <n v="99462897.400000006"/>
    <n v="12432862.175000001"/>
    <n v="0.16268528679088556"/>
    <n v="9630888.6699999999"/>
    <n v="2164870.75"/>
    <n v="0.22478411122574007"/>
    <n v="-701995.19"/>
    <x v="0"/>
    <n v="10945.250000000116"/>
    <n v="4.1424297954139096E-3"/>
    <n v="0.27160531744930971"/>
    <n v="48524.160000000003"/>
    <n v="2576389.25"/>
    <n v="2593705.29"/>
    <n v="0.14008802992429767"/>
    <n v="1.0774815542661602"/>
    <n v="0.1300143184536531"/>
    <n v="701995.19"/>
    <n v="2657735"/>
    <n v="0.26413287630256588"/>
    <n v="0"/>
    <n v="19597.830000000002"/>
    <n v="-19597.830000000002"/>
    <x v="0"/>
    <x v="0"/>
    <x v="0"/>
    <n v="486686.44999999995"/>
    <n v="15376325.33"/>
    <n v="15863011.779999999"/>
    <n v="2633110.19"/>
    <x v="1"/>
    <n v="2633340.81"/>
    <n v="0.16600509704721408"/>
    <n v="14606174.34"/>
    <n v="-7466017.9199999999"/>
    <x v="0"/>
    <n v="515584.99"/>
    <n v="5.0911362062731893"/>
    <n v="748626.34999999986"/>
    <n v="772946.44"/>
    <n v="568863.8899999999"/>
    <n v="-13898.70000000007"/>
    <n v="-13898.70000000007"/>
    <n v="27162.169999999933"/>
    <n v="17316.039999999935"/>
    <n v="119466.78"/>
    <n v="125538.94"/>
    <n v="94414.13"/>
    <n v="92930.71"/>
    <n v="256955.16"/>
    <n v="2011.35"/>
    <n v="1365.72"/>
    <n v="2095.92"/>
    <n v="4378.66"/>
    <x v="7"/>
    <x v="7"/>
    <n v="1290.69"/>
    <n v="10618.23"/>
    <n v="1704.18"/>
    <x v="0"/>
    <n v="396710.32"/>
    <n v="577552.46"/>
    <n v="839976.81"/>
    <n v="9094074.0099999998"/>
    <n v="42572.91"/>
    <n v="25772.9"/>
    <n v="37085.9"/>
    <n v="181810.68"/>
    <n v="13988.58"/>
    <n v="24241.53"/>
    <n v="27705.38"/>
    <n v="77331.290000000008"/>
    <n v="1074.21"/>
    <n v="2188.85"/>
    <n v="10368.459999999999"/>
    <n v="31466.240000000002"/>
    <n v="0"/>
    <n v="0"/>
    <n v="0"/>
    <n v="0"/>
    <n v="0"/>
    <n v="0"/>
    <n v="0"/>
    <n v="0"/>
    <n v="76266.27"/>
    <n v="105095.2"/>
    <n v="156253.13"/>
    <n v="323712.59000000003"/>
    <n v="1730814.68"/>
    <n v="16699.2"/>
    <n v="11217.21"/>
    <n v="16317.92"/>
    <n v="32888.69"/>
    <n v="138690.19"/>
    <n v="5576.4"/>
    <n v="7461.91"/>
    <n v="7806.28"/>
    <n v="9970.06"/>
    <n v="7993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89305.72"/>
    <n v="13544.7"/>
    <n v="14265.36"/>
    <n v="10908313.6"/>
    <n v="287242.39"/>
    <n v="143266.78000000003"/>
    <n v="45097.760000000002"/>
    <n v="0"/>
    <n v="0"/>
    <n v="2392141.87"/>
    <n v="215813.21000000002"/>
    <n v="38808"/>
    <x v="0"/>
    <x v="0"/>
    <x v="0"/>
    <n v="0"/>
    <x v="0"/>
    <x v="0"/>
    <n v="14034858.949999999"/>
    <n v="516600.30000000005"/>
    <n v="196340.14"/>
    <x v="0"/>
    <x v="0"/>
    <x v="0"/>
    <x v="0"/>
    <x v="0"/>
    <x v="0"/>
    <x v="0"/>
    <x v="0"/>
    <x v="0"/>
    <x v="0"/>
    <x v="0"/>
    <x v="0"/>
  </r>
  <r>
    <s v="0190160459001"/>
    <x v="2"/>
    <x v="7"/>
    <x v="0"/>
    <x v="7"/>
    <x v="0"/>
    <x v="0"/>
    <x v="0"/>
    <x v="0"/>
    <x v="0"/>
    <n v="14229236.359999999"/>
    <n v="-707485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7031.09"/>
    <x v="0"/>
    <n v="0"/>
    <n v="21426.639999999999"/>
    <n v="235605.87"/>
    <n v="677096.61"/>
    <x v="0"/>
    <n v="7309.15"/>
    <n v="11141.92"/>
    <n v="1539206.11"/>
    <n v="1437244.17"/>
    <x v="0"/>
    <n v="0"/>
    <n v="0"/>
    <n v="52698.3"/>
    <n v="0"/>
    <n v="49263.6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103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4618.4900000002"/>
    <n v="1519611.28"/>
    <n v="1539206.11"/>
    <n v="19594.830000000075"/>
    <n v="2664213.3200000003"/>
    <n v="1348172.25"/>
    <n v="1.9761668585004626"/>
    <n v="18103552.550000001"/>
    <n v="1447526.05"/>
    <n v="7.9958121258360423E-2"/>
    <n v="16656026.5"/>
    <n v="0.92004187874163956"/>
    <n v="15155196.739999998"/>
    <n v="1.0990307012009137"/>
    <n v="27810.06"/>
    <n v="458959.07"/>
    <n v="0"/>
    <x v="0"/>
    <n v="279694.43"/>
    <x v="0"/>
    <n v="0"/>
    <n v="766463.56"/>
    <n v="662007.92000000004"/>
    <n v="11642909.889999997"/>
    <n v="44023.55"/>
    <n v="2587780.2699999996"/>
    <x v="0"/>
    <n v="0"/>
    <n v="44023.55"/>
    <n v="14936721.629999999"/>
    <n v="5.1314041928757569E-2"/>
    <n v="0"/>
    <n v="0.10808275851025019"/>
    <n v="4.2008651497704143E-2"/>
    <x v="0"/>
    <x v="0"/>
    <n v="3.94196188355109E-2"/>
    <n v="0"/>
    <n v="27629.71"/>
    <n v="474178.86"/>
    <n v="142.07999999999998"/>
    <n v="205525.22"/>
    <x v="0"/>
    <x v="0"/>
    <n v="142.07999999999998"/>
    <n v="-707485.27"/>
    <n v="0.92305141029796633"/>
    <n v="0"/>
    <n v="0.73482056828947218"/>
    <n v="0.99351493668118651"/>
    <x v="0"/>
    <x v="0"/>
    <n v="1.0331615409626831"/>
    <n v="0"/>
    <n v="154178014.59999999"/>
    <n v="17130890.51111111"/>
    <n v="5.9287339110669808E-2"/>
    <n v="665878.87"/>
    <n v="1.0168465174454326"/>
    <n v="2.481129511185183E-2"/>
    <n v="22992536.170000002"/>
    <n v="2554726.2411111114"/>
    <n v="1.150504681363294E-2"/>
    <n v="1.7157453070484701E-3"/>
    <n v="1.0554536608025844"/>
    <n v="-11217.739999999991"/>
    <n v="-6.5864630539363396E-3"/>
    <n v="-9.8223790462535006E-4"/>
    <n v="980115.09"/>
    <n v="11183950.819999998"/>
    <n v="85313846.519999981"/>
    <n v="9479316.2799999975"/>
    <n v="3486.81"/>
    <n v="44023.55"/>
    <n v="434342.69"/>
    <n v="48260.298888888887"/>
    <n v="317969.56"/>
    <n v="2308085.84"/>
    <n v="21822368.420000002"/>
    <n v="2424707.6022222224"/>
    <n v="48045.95"/>
    <n v="634197.86"/>
    <n v="6062597.8399999999"/>
    <n v="673621.98222222226"/>
    <x v="0"/>
    <x v="0"/>
    <x v="0"/>
    <x v="0"/>
    <n v="0"/>
    <n v="0"/>
    <n v="0"/>
    <n v="0"/>
    <n v="0.15509268723334552"/>
    <n v="0.10837510584096627"/>
    <n v="0.19670592015419744"/>
    <n v="0.10698719296874884"/>
    <x v="0"/>
    <n v="0"/>
    <n v="0"/>
    <n v="0"/>
    <n v="0"/>
    <n v="0"/>
    <n v="0"/>
    <n v="21.23"/>
    <n v="4483.87"/>
    <n v="4483.87"/>
    <n v="498.20777777777778"/>
    <n v="6.3919114514916803E-2"/>
    <n v="1371356.62"/>
    <n v="14170258.069999998"/>
    <n v="113633155.47"/>
    <n v="12625906.163333334"/>
    <n v="0.16292176604114153"/>
    <n v="8877839.1400000006"/>
    <n v="1630769.88"/>
    <n v="0.18368995588717096"/>
    <n v="-707485.27"/>
    <x v="0"/>
    <n v="58978.290000000037"/>
    <n v="2.2137225107785301E-2"/>
    <n v="0.28982008667722808"/>
    <n v="49263.64"/>
    <n v="2595354.85"/>
    <n v="2614949.6800000002"/>
    <n v="0.14444400748294015"/>
    <n v="1.0799581212583604"/>
    <n v="0.13374963773098433"/>
    <n v="707485.27"/>
    <n v="2679718.87"/>
    <n v="0.2640147359935559"/>
    <n v="0"/>
    <n v="21426.639999999999"/>
    <n v="-21426.639999999999"/>
    <x v="0"/>
    <x v="0"/>
    <x v="0"/>
    <n v="483469.09500000003"/>
    <n v="15505831.819999998"/>
    <n v="15989300.914999999"/>
    <n v="2653954.665"/>
    <x v="1"/>
    <n v="2654185.2850000001"/>
    <n v="0.16599758170227671"/>
    <n v="14216468.449999999"/>
    <n v="-7247069.2600000007"/>
    <x v="0"/>
    <n v="515910.96"/>
    <n v="5.1261141845096683"/>
    <n v="870213.08"/>
    <n v="901484.74"/>
    <n v="665878.87"/>
    <n v="-11217.739999999991"/>
    <n v="-11217.739999999991"/>
    <n v="30736.750000000007"/>
    <n v="19594.830000000009"/>
    <n v="30502.16"/>
    <n v="153967.47"/>
    <n v="87149.67"/>
    <n v="94378.28"/>
    <n v="268200.28000000003"/>
    <n v="2018.1"/>
    <n v="1378.87"/>
    <n v="2116.09"/>
    <n v="4421.96"/>
    <x v="8"/>
    <x v="8"/>
    <n v="1298.3"/>
    <n v="10641.22"/>
    <n v="2100.14"/>
    <x v="1"/>
    <n v="357089.91"/>
    <n v="592820.79999999993"/>
    <n v="868261.73"/>
    <n v="9365778.3800000008"/>
    <n v="45690.39"/>
    <n v="29098.06"/>
    <n v="38880.5"/>
    <n v="191488.75"/>
    <n v="16388.2"/>
    <n v="25036.23"/>
    <n v="29061.77"/>
    <n v="83315.17"/>
    <n v="1084.53"/>
    <n v="2207.4699999999998"/>
    <n v="10464.1"/>
    <n v="30267.45"/>
    <n v="0"/>
    <n v="0"/>
    <n v="0"/>
    <n v="0"/>
    <n v="0"/>
    <n v="0"/>
    <n v="0"/>
    <n v="0"/>
    <n v="65956.570000000007"/>
    <n v="103852.33"/>
    <n v="156792.84"/>
    <n v="324323.86"/>
    <n v="1657160.24"/>
    <n v="18039.240000000002"/>
    <n v="11614.68"/>
    <n v="16882.52"/>
    <n v="35125.46"/>
    <n v="156065.4"/>
    <n v="5574.64"/>
    <n v="7694.89"/>
    <n v="8812.69"/>
    <n v="10197.43"/>
    <n v="9687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34197.86"/>
    <n v="12873.54"/>
    <n v="14936.52"/>
    <n v="11183950.82"/>
    <n v="305157.7"/>
    <n v="153801.37"/>
    <n v="44023.55"/>
    <n v="0"/>
    <n v="0"/>
    <n v="2308085.84"/>
    <n v="237727.3"/>
    <n v="41967.130000000005"/>
    <x v="0"/>
    <x v="0"/>
    <x v="0"/>
    <n v="0"/>
    <x v="0"/>
    <x v="0"/>
    <n v="14170258.07"/>
    <n v="555758.54"/>
    <n v="210705.02"/>
    <x v="0"/>
    <x v="0"/>
    <x v="0"/>
    <x v="0"/>
    <x v="0"/>
    <x v="0"/>
    <x v="0"/>
    <x v="0"/>
    <x v="0"/>
    <x v="0"/>
    <x v="0"/>
    <x v="0"/>
  </r>
  <r>
    <s v="0190160459001"/>
    <x v="2"/>
    <x v="8"/>
    <x v="0"/>
    <x v="8"/>
    <x v="0"/>
    <x v="0"/>
    <x v="0"/>
    <x v="0"/>
    <x v="0"/>
    <n v="14382117.119999999"/>
    <n v="-710555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2184.9"/>
    <x v="0"/>
    <n v="0"/>
    <n v="23702.37"/>
    <n v="262492.53999999998"/>
    <n v="783085.02"/>
    <x v="0"/>
    <n v="7222.77"/>
    <n v="12211.99"/>
    <n v="1752376.27"/>
    <n v="1633444.59"/>
    <x v="0"/>
    <n v="0"/>
    <n v="0"/>
    <n v="57944.03"/>
    <n v="0"/>
    <n v="60987.6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00.660000000003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9964.35"/>
    <n v="1730899.59"/>
    <n v="1752376.27"/>
    <n v="21476.679999999935"/>
    <n v="2681441.0300000003"/>
    <n v="1286756.3500000001"/>
    <n v="2.0838762754114253"/>
    <n v="17963934.809999999"/>
    <n v="1421166.5200000003"/>
    <n v="7.9112206486569872E-2"/>
    <n v="16542768.289999999"/>
    <n v="0.9208877935134302"/>
    <n v="15015298.379999999"/>
    <n v="1.1017275761921956"/>
    <n v="27810.06"/>
    <n v="457088.17999999993"/>
    <n v="0"/>
    <x v="0"/>
    <n v="239850.26"/>
    <x v="0"/>
    <n v="0"/>
    <n v="724748.5"/>
    <n v="656580.70000000007"/>
    <n v="11838421.089999998"/>
    <n v="42939.02"/>
    <n v="2554732.0099999998"/>
    <x v="0"/>
    <n v="0"/>
    <n v="42939.02"/>
    <n v="15092672.819999998"/>
    <n v="4.8019890753849923E-2"/>
    <n v="0"/>
    <n v="9.3884704564374255E-2"/>
    <n v="4.235589014419705E-2"/>
    <x v="0"/>
    <x v="0"/>
    <n v="3.8610569477555222E-2"/>
    <n v="0"/>
    <n v="28152.94"/>
    <n v="471878.87999999995"/>
    <n v="138.82999999999998"/>
    <n v="210375.65000000002"/>
    <x v="0"/>
    <x v="0"/>
    <n v="138.82999999999998"/>
    <n v="-710555.7"/>
    <n v="0.9804169308387668"/>
    <n v="0"/>
    <n v="0.87711245341155775"/>
    <n v="1.0123293513210687"/>
    <x v="0"/>
    <x v="0"/>
    <n v="1.0323585265320141"/>
    <n v="0"/>
    <n v="172141949.41"/>
    <n v="17214194.941"/>
    <n v="6.0654207970724058E-2"/>
    <n v="763008.81"/>
    <n v="1.0263118980238248"/>
    <n v="2.5562018720102359E-2"/>
    <n v="25652500.520000003"/>
    <n v="2565250.0520000001"/>
    <n v="1.1162877985718189E-2"/>
    <n v="1.66348606086308E-3"/>
    <n v="1.0773336970654821"/>
    <n v="-20076.209999999963"/>
    <n v="-1.043495934407253E-2"/>
    <n v="-1.55501201721868E-3"/>
    <n v="1124312.49"/>
    <n v="11381332.909999998"/>
    <n v="96695179.429999977"/>
    <n v="9669517.9429999981"/>
    <n v="3874.94"/>
    <n v="42939.02"/>
    <n v="477281.71"/>
    <n v="47728.171000000002"/>
    <n v="356138.08"/>
    <n v="2314881.75"/>
    <n v="24137250.170000002"/>
    <n v="2413725.017"/>
    <n v="53588.54"/>
    <n v="628770.64"/>
    <n v="6691368.4799999995"/>
    <n v="669136.848"/>
    <x v="0"/>
    <x v="0"/>
    <x v="0"/>
    <x v="0"/>
    <n v="0"/>
    <n v="0"/>
    <n v="0"/>
    <n v="0"/>
    <n v="0.15503185668994215"/>
    <n v="0.1082502546906033"/>
    <n v="0.1967294410046434"/>
    <n v="0.10678142577296337"/>
    <x v="0"/>
    <n v="0"/>
    <n v="151.35"/>
    <n v="19583"/>
    <n v="19583"/>
    <n v="1958.3"/>
    <n v="0.10304856252872388"/>
    <n v="130.55000000000001"/>
    <n v="30690.870000000003"/>
    <n v="35174.740000000005"/>
    <n v="3517.4740000000006"/>
    <n v="4.9486269597633602E-2"/>
    <n v="1562157.4"/>
    <n v="14367924.319999998"/>
    <n v="128001079.78999999"/>
    <n v="12800107.978999998"/>
    <n v="0.16272335645531461"/>
    <n v="7976270.6099999994"/>
    <n v="1569155.81"/>
    <n v="0.19672800569638649"/>
    <n v="-710555.7"/>
    <x v="0"/>
    <n v="14192.800000000047"/>
    <n v="5.2929748747821796E-3"/>
    <n v="0.27246549375746332"/>
    <n v="60987.65"/>
    <n v="2598976.7000000002"/>
    <n v="2620453.3800000004"/>
    <n v="0.14587301767212327"/>
    <n v="1.0791122064865699"/>
    <n v="0.1351787300665093"/>
    <n v="710555.7"/>
    <n v="2696946.58"/>
    <n v="0.26346673132843434"/>
    <n v="0"/>
    <n v="23702.37"/>
    <n v="-23702.37"/>
    <x v="0"/>
    <x v="0"/>
    <x v="0"/>
    <n v="375799.82"/>
    <n v="15642917.859999999"/>
    <n v="16018717.68"/>
    <n v="2670241.4500000002"/>
    <x v="1"/>
    <n v="2670472.0700000003"/>
    <n v="0.16670947845807846"/>
    <n v="14106677.52"/>
    <n v="-6407114.7999999989"/>
    <x v="0"/>
    <n v="516441.95"/>
    <n v="5.1505582573220474"/>
    <n v="991259.69000000006"/>
    <n v="1025501.35"/>
    <n v="763008.81"/>
    <n v="-20076.209999999963"/>
    <n v="-20076.209999999963"/>
    <n v="33688.670000000042"/>
    <n v="21476.680000000044"/>
    <n v="46768.77"/>
    <n v="151369.28"/>
    <n v="58435.54"/>
    <n v="95952.09"/>
    <n v="276244.96000000002"/>
    <n v="2040.91"/>
    <n v="1388.77"/>
    <n v="2138.7399999999998"/>
    <n v="4462.25"/>
    <x v="9"/>
    <x v="9"/>
    <n v="1323.42"/>
    <n v="10654.42"/>
    <n v="2502.65"/>
    <x v="2"/>
    <n v="378035.56"/>
    <n v="605383.2300000001"/>
    <n v="885216.26"/>
    <n v="9512697.8599999994"/>
    <n v="45044.639999999999"/>
    <n v="27295.63"/>
    <n v="37014.44"/>
    <n v="190009.7"/>
    <n v="14996.44"/>
    <n v="25543.93"/>
    <n v="30388.77"/>
    <n v="86794.63"/>
    <n v="1104.32"/>
    <n v="2227.7600000000002"/>
    <n v="10549.8"/>
    <n v="29057.14"/>
    <n v="0"/>
    <n v="0"/>
    <n v="0"/>
    <n v="0"/>
    <n v="0"/>
    <n v="0"/>
    <n v="0"/>
    <n v="0"/>
    <n v="71878.26999999999"/>
    <n v="104032.28000000001"/>
    <n v="161061.91999999998"/>
    <n v="323961.67000000004"/>
    <n v="1653947.61"/>
    <n v="15267.13"/>
    <n v="10312.67"/>
    <n v="15041.1"/>
    <n v="31717.87"/>
    <n v="122820.01"/>
    <n v="5301.23"/>
    <n v="7624.17"/>
    <n v="9309.35"/>
    <n v="11256.62"/>
    <n v="11200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28770.64"/>
    <n v="12208.54"/>
    <n v="15601.52"/>
    <n v="11381332.91"/>
    <n v="299364.41000000003"/>
    <n v="157723.77000000002"/>
    <n v="42939.02"/>
    <n v="0"/>
    <n v="0"/>
    <n v="2314881.75"/>
    <n v="195158.78"/>
    <n v="44691.48"/>
    <x v="0"/>
    <x v="0"/>
    <x v="0"/>
    <n v="0"/>
    <x v="0"/>
    <x v="0"/>
    <n v="14367924.32"/>
    <n v="506731.73"/>
    <n v="218016.77000000002"/>
    <x v="0"/>
    <x v="0"/>
    <x v="0"/>
    <x v="0"/>
    <x v="0"/>
    <x v="0"/>
    <x v="0"/>
    <x v="0"/>
    <x v="0"/>
    <x v="0"/>
    <x v="0"/>
    <x v="0"/>
  </r>
  <r>
    <s v="0190160459001"/>
    <x v="2"/>
    <x v="9"/>
    <x v="0"/>
    <x v="9"/>
    <x v="0"/>
    <x v="0"/>
    <x v="0"/>
    <x v="0"/>
    <x v="0"/>
    <n v="14836732.15"/>
    <n v="-737898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2363.13"/>
    <x v="0"/>
    <n v="0"/>
    <n v="25441.71"/>
    <n v="296834.84999999998"/>
    <n v="886760.75"/>
    <x v="0"/>
    <n v="7222.78"/>
    <n v="13602.76"/>
    <n v="1976148.49"/>
    <n v="1839756.09"/>
    <x v="0"/>
    <n v="0"/>
    <n v="0"/>
    <n v="65057.55"/>
    <n v="0"/>
    <n v="71334.8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961.32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85743.65"/>
    <n v="1952225.98"/>
    <n v="1976148.49"/>
    <n v="23922.510000000009"/>
    <n v="2709666.16"/>
    <n v="1242408.6299999999"/>
    <n v="2.1809782180923842"/>
    <n v="18424832.370000001"/>
    <n v="1307731.5900000001"/>
    <n v="7.0976580070779768E-2"/>
    <n v="17117100.780000001"/>
    <n v="0.92902341992922022"/>
    <n v="15416553.76"/>
    <n v="1.1103065604981228"/>
    <n v="27810.059999999998"/>
    <n v="459790.4"/>
    <n v="0"/>
    <x v="0"/>
    <n v="231286.95"/>
    <x v="0"/>
    <n v="0"/>
    <n v="718887.41"/>
    <n v="646704.35"/>
    <n v="12324948.07"/>
    <n v="41834.699999999997"/>
    <n v="2561143.0399999996"/>
    <x v="0"/>
    <n v="0"/>
    <n v="41834.699999999997"/>
    <n v="15574630.16"/>
    <n v="4.6157591070528511E-2"/>
    <n v="0"/>
    <n v="9.0306143150833171E-2"/>
    <n v="4.3002741515500861E-2"/>
    <x v="0"/>
    <x v="0"/>
    <n v="3.7305666311014327E-2"/>
    <n v="0"/>
    <n v="31196.329999999998"/>
    <n v="488061.81"/>
    <n v="135.51"/>
    <n v="218494.96000000002"/>
    <x v="0"/>
    <x v="0"/>
    <n v="135.51"/>
    <n v="-737898.01"/>
    <n v="1.026444474803085"/>
    <n v="0"/>
    <n v="0.94469212378822065"/>
    <n v="1.1217642105051193"/>
    <x v="0"/>
    <x v="0"/>
    <n v="1.0614876039169152"/>
    <n v="0"/>
    <n v="190566781.78"/>
    <n v="17324252.889090911"/>
    <n v="6.1423306783409529E-2"/>
    <n v="860173.95000000007"/>
    <n v="1.0309086319110221"/>
    <n v="2.621220845176829E-2"/>
    <n v="28338244.170000002"/>
    <n v="2576204.0154545456"/>
    <n v="1.114314387672259E-2"/>
    <n v="1.65704184669786E-3"/>
    <n v="1.0800754461328443"/>
    <n v="-26586.79999999993"/>
    <n v="-1.2384174470891331E-2"/>
    <n v="-1.8415893720929201E-3"/>
    <n v="1277635.1299999999"/>
    <n v="11865157.67"/>
    <n v="108560337.09999998"/>
    <n v="9869121.5545454528"/>
    <n v="4265.82"/>
    <n v="41834.699999999997"/>
    <n v="519116.41000000003"/>
    <n v="47192.400909090909"/>
    <n v="393333.21"/>
    <n v="2329856.09"/>
    <n v="26467106.260000002"/>
    <n v="2406100.5690909093"/>
    <n v="59443.29"/>
    <n v="618894.29"/>
    <n v="7310262.7699999996"/>
    <n v="664569.34272727265"/>
    <x v="0"/>
    <x v="0"/>
    <x v="0"/>
    <x v="0"/>
    <n v="0"/>
    <n v="0"/>
    <n v="0"/>
    <n v="0"/>
    <n v="0.15534940445574574"/>
    <n v="0.10847051434956564"/>
    <n v="0.19616796490694255"/>
    <n v="0.10733559827973188"/>
    <x v="0"/>
    <n v="0"/>
    <n v="394.85"/>
    <n v="19515.510000000002"/>
    <n v="39098.51"/>
    <n v="3554.4100000000003"/>
    <n v="0.13330482414803019"/>
    <n v="563.75"/>
    <n v="30590.57"/>
    <n v="65765.31"/>
    <n v="5978.6645454545451"/>
    <n v="0.11315235950381744"/>
    <n v="1763053.3"/>
    <n v="14855742.749999998"/>
    <n v="142856822.53999999"/>
    <n v="12986983.867272727"/>
    <n v="0.16290649019219045"/>
    <n v="8549874.0999999996"/>
    <n v="1656322.37"/>
    <n v="0.19372476724540308"/>
    <n v="-737898.01"/>
    <x v="0"/>
    <n v="-19010.599999999977"/>
    <n v="0"/>
    <n v="0.26766791759891162"/>
    <n v="71334.850000000006"/>
    <n v="2614408.7999999998"/>
    <n v="2638331.31"/>
    <n v="0.14319431824496973"/>
    <n v="1.0709765800707798"/>
    <n v="0.13370443472770072"/>
    <n v="737898.01"/>
    <n v="2725171.71"/>
    <n v="0.2707711984871588"/>
    <n v="0"/>
    <n v="25441.71"/>
    <n v="-25441.71"/>
    <x v="0"/>
    <x v="0"/>
    <x v="0"/>
    <n v="340377.80499999993"/>
    <n v="16087049.43"/>
    <n v="16427427.234999999"/>
    <n v="2697243.6649999996"/>
    <x v="1"/>
    <n v="2697474.2849999997"/>
    <n v="0.1642055232637285"/>
    <n v="14538215.109999999"/>
    <n v="-6893551.7299999995"/>
    <x v="0"/>
    <n v="516373.45"/>
    <n v="5.2011652613045847"/>
    <n v="1117392.96"/>
    <n v="1157008.8"/>
    <n v="860173.95000000007"/>
    <n v="-26586.79999999993"/>
    <n v="-26586.79999999993"/>
    <n v="37525.270000000077"/>
    <n v="23922.510000000075"/>
    <n v="60441.45"/>
    <n v="91239.07"/>
    <n v="113974.97"/>
    <n v="90683.75"/>
    <n v="262555.05"/>
    <n v="2056.7800000000002"/>
    <n v="1404.86"/>
    <n v="2156.6"/>
    <n v="4505.8900000000003"/>
    <x v="10"/>
    <x v="10"/>
    <n v="1336.16"/>
    <n v="1942.95"/>
    <n v="11636.29"/>
    <x v="3"/>
    <n v="381242.27"/>
    <n v="622964.19000000006"/>
    <n v="897071.3"/>
    <n v="9963879.9100000001"/>
    <n v="44912.639999999999"/>
    <n v="28491.18"/>
    <n v="37519.730000000003"/>
    <n v="187400.83"/>
    <n v="14623.77"/>
    <n v="24931.23"/>
    <n v="27577.21"/>
    <n v="94333.81"/>
    <n v="1103.1500000000001"/>
    <n v="2249.0100000000002"/>
    <n v="10749.34"/>
    <n v="27733.200000000001"/>
    <n v="0"/>
    <n v="0"/>
    <n v="0"/>
    <n v="0"/>
    <n v="0"/>
    <n v="0"/>
    <n v="0"/>
    <n v="0"/>
    <n v="68630.889999999985"/>
    <n v="106939.44"/>
    <n v="166178.5"/>
    <n v="333883.33"/>
    <n v="1654223.93"/>
    <n v="15163.23"/>
    <n v="9848.4599999999991"/>
    <n v="15126.65"/>
    <n v="31356.34"/>
    <n v="112689.51"/>
    <n v="5242.99"/>
    <n v="7797.55"/>
    <n v="9881.91"/>
    <n v="11704.22"/>
    <n v="12476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18894.29"/>
    <n v="11533.35"/>
    <n v="16276.710000000001"/>
    <n v="11865157.67"/>
    <n v="298324.38"/>
    <n v="161466.01999999999"/>
    <n v="41834.699999999997"/>
    <n v="0"/>
    <n v="0"/>
    <n v="2329856.09"/>
    <n v="184184.19"/>
    <n v="47102.759999999995"/>
    <x v="0"/>
    <x v="0"/>
    <x v="0"/>
    <n v="0"/>
    <x v="0"/>
    <x v="0"/>
    <n v="14855742.75"/>
    <n v="494041.92"/>
    <n v="224845.49"/>
    <x v="0"/>
    <x v="0"/>
    <x v="0"/>
    <x v="0"/>
    <x v="0"/>
    <x v="0"/>
    <x v="0"/>
    <x v="0"/>
    <x v="0"/>
    <x v="0"/>
    <x v="0"/>
    <x v="0"/>
  </r>
  <r>
    <s v="0190319296001"/>
    <x v="3"/>
    <x v="0"/>
    <x v="0"/>
    <x v="0"/>
    <x v="0"/>
    <x v="0"/>
    <x v="0"/>
    <x v="0"/>
    <x v="0"/>
    <n v="9212374.0999999996"/>
    <n v="-516045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901.240000000005"/>
    <x v="0"/>
    <n v="0"/>
    <n v="0"/>
    <n v="65.89"/>
    <n v="49350.59"/>
    <x v="0"/>
    <n v="2713.63"/>
    <n v="7010.05"/>
    <n v="144369.43"/>
    <n v="132906.68"/>
    <x v="0"/>
    <n v="0"/>
    <n v="0"/>
    <n v="1814.9"/>
    <n v="18.079999999999998"/>
    <n v="9629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62484.43"/>
    <n v="132041.4"/>
    <n v="144369.43"/>
    <n v="12328.029999999999"/>
    <n v="1774812.46"/>
    <n v="237819.75000000006"/>
    <n v="7.4628472193751758"/>
    <n v="13409164.289999999"/>
    <n v="326104.16000000027"/>
    <n v="2.4319499183345469E-2"/>
    <n v="13083060.130000001"/>
    <n v="0.97568050081665469"/>
    <n v="11105497.26"/>
    <n v="1.1780706278792961"/>
    <n v="0"/>
    <n v="326903.43000000005"/>
    <n v="0"/>
    <x v="0"/>
    <n v="122448.28000000001"/>
    <x v="0"/>
    <n v="0"/>
    <n v="449351.71000000008"/>
    <n v="0"/>
    <n v="7645350.8099999996"/>
    <n v="508555.9"/>
    <n v="1574513.3"/>
    <x v="0"/>
    <n v="0"/>
    <n v="508555.9"/>
    <n v="9728420.0099999998"/>
    <n v="4.618958777870448E-2"/>
    <n v="0"/>
    <n v="7.7768971529170325E-2"/>
    <n v="0"/>
    <x v="0"/>
    <x v="0"/>
    <n v="4.2758460419162897E-2"/>
    <n v="0"/>
    <n v="0"/>
    <n v="375413.58999999997"/>
    <n v="5033.51"/>
    <n v="135598.81"/>
    <x v="0"/>
    <x v="0"/>
    <n v="5033.51"/>
    <n v="-516045.91"/>
    <n v="1.1484231583318107"/>
    <n v="0"/>
    <n v="1.1073966085926237"/>
    <n v="0"/>
    <x v="0"/>
    <x v="0"/>
    <n v="1.1483929367152859"/>
    <n v="0"/>
    <n v="26678554.77"/>
    <n v="13339277.385"/>
    <n v="4.4395739207427842E-2"/>
    <n v="61754.44999999999"/>
    <n v="0.7991422480485213"/>
    <n v="2.4954686104235319E-2"/>
    <n v="3520217.83"/>
    <n v="1760108.915"/>
    <n v="8.4049548717841441E-2"/>
    <n v="1.109028290890436E-2"/>
    <n v="0.87600039712224465"/>
    <n v="12403.859999999993"/>
    <n v="8.4566539451906536E-2"/>
    <n v="1.1158499497684739E-2"/>
    <n v="93296.97"/>
    <n v="7318447.3799999999"/>
    <n v="14677177.09"/>
    <n v="7338588.5449999999"/>
    <n v="4357.26"/>
    <n v="508555.9"/>
    <n v="980018.29"/>
    <n v="490009.14500000002"/>
    <n v="19044.34"/>
    <n v="1452065.02"/>
    <n v="2979409.91"/>
    <n v="1489704.9550000001"/>
    <n v="0"/>
    <n v="0"/>
    <n v="0"/>
    <n v="0"/>
    <x v="0"/>
    <x v="0"/>
    <x v="0"/>
    <x v="0"/>
    <n v="0"/>
    <n v="0"/>
    <n v="0"/>
    <n v="0"/>
    <n v="0.15255844269437782"/>
    <n v="0.10670641667310107"/>
    <n v="0.15340761218049381"/>
    <n v="0"/>
    <x v="0"/>
    <n v="0"/>
    <n v="0"/>
    <n v="0"/>
    <n v="0"/>
    <n v="0"/>
    <n v="0"/>
    <n v="1121.55"/>
    <n v="41951.58"/>
    <n v="95575.93"/>
    <n v="47787.964999999997"/>
    <n v="0.28163157815989864"/>
    <n v="119524.34"/>
    <n v="9279068.3000000007"/>
    <n v="18636605.289999999"/>
    <n v="9318302.6449999996"/>
    <n v="0.15392203222435688"/>
    <n v="5005633.45"/>
    <n v="2116968.66"/>
    <n v="0.42291723538006964"/>
    <n v="-516045.91"/>
    <x v="0"/>
    <n v="-66694.199999999895"/>
    <n v="0"/>
    <n v="0.25495357709344424"/>
    <n v="9629.77"/>
    <n v="1752854.66"/>
    <n v="1765182.69"/>
    <n v="0.13164002258637403"/>
    <n v="1.0243194991833455"/>
    <n v="0.12851461159464997"/>
    <n v="516045.91"/>
    <n v="1797830.2600000002"/>
    <n v="0.28703817122312753"/>
    <n v="0"/>
    <n v="0"/>
    <n v="0"/>
    <x v="0"/>
    <x v="0"/>
    <x v="0"/>
    <n v="899277.95"/>
    <n v="9031634.6899999976"/>
    <n v="9930912.6399999969"/>
    <n v="1768648.4450000001"/>
    <x v="0"/>
    <n v="1768648.4450000001"/>
    <n v="0.17809525761773295"/>
    <n v="11105497.26"/>
    <n v="-2888664.79"/>
    <x v="0"/>
    <n v="204857.06"/>
    <n v="8.60348396096283"/>
    <n v="60005.439999999988"/>
    <n v="61820.339999999989"/>
    <n v="61754.44999999999"/>
    <n v="12403.859999999993"/>
    <n v="12421.939999999993"/>
    <n v="19338.079999999991"/>
    <n v="12328.029999999992"/>
    <n v="0"/>
    <n v="0"/>
    <n v="0"/>
    <n v="0"/>
    <n v="0"/>
    <n v="0"/>
    <n v="0"/>
    <n v="0"/>
    <n v="0"/>
    <x v="0"/>
    <x v="0"/>
    <n v="0"/>
    <n v="0"/>
    <n v="0"/>
    <x v="0"/>
    <n v="197417.4"/>
    <n v="327622.69999999995"/>
    <n v="510885.32999999996"/>
    <n v="6282521.9500000002"/>
    <n v="19637.190000000002"/>
    <n v="12739.630000000001"/>
    <n v="18223.52"/>
    <n v="230100.96"/>
    <n v="6202.94"/>
    <n v="7337.06"/>
    <n v="7998.98"/>
    <n v="24663.15"/>
    <n v="7019.82"/>
    <n v="11688"/>
    <n v="52382.21"/>
    <n v="437465.87"/>
    <n v="0"/>
    <n v="0"/>
    <n v="0"/>
    <n v="0"/>
    <n v="0"/>
    <n v="0"/>
    <n v="0"/>
    <n v="0"/>
    <n v="49580.299999999996"/>
    <n v="73438.61"/>
    <n v="106594.76"/>
    <n v="201689.37"/>
    <n v="1020761.98"/>
    <n v="11366.16"/>
    <n v="7841.78"/>
    <n v="9220.9399999999987"/>
    <n v="14761.890000000001"/>
    <n v="41766.26"/>
    <n v="3515.5299999999997"/>
    <n v="5053.41"/>
    <n v="5415.95"/>
    <n v="9760.8700000000008"/>
    <n v="13745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18447.3799999999"/>
    <n v="280701.3"/>
    <n v="46202.130000000005"/>
    <n v="508555.9"/>
    <n v="0"/>
    <n v="0"/>
    <n v="1452065.02"/>
    <n v="84957.03"/>
    <n v="37491.25"/>
    <x v="0"/>
    <x v="0"/>
    <x v="0"/>
    <n v="0"/>
    <x v="0"/>
    <x v="0"/>
    <n v="9279068.3000000007"/>
    <n v="365658.32999999996"/>
    <n v="83693.38"/>
    <x v="0"/>
    <x v="0"/>
    <x v="0"/>
    <x v="0"/>
    <x v="0"/>
    <x v="0"/>
    <x v="0"/>
    <x v="0"/>
    <x v="0"/>
    <x v="0"/>
    <x v="0"/>
    <x v="0"/>
  </r>
  <r>
    <s v="0190319296001"/>
    <x v="3"/>
    <x v="1"/>
    <x v="0"/>
    <x v="1"/>
    <x v="0"/>
    <x v="0"/>
    <x v="0"/>
    <x v="0"/>
    <x v="0"/>
    <n v="9349419.8699999992"/>
    <n v="-516045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926.38"/>
    <x v="0"/>
    <n v="20.16"/>
    <n v="0"/>
    <n v="65.89"/>
    <n v="101486.06"/>
    <x v="0"/>
    <n v="4806.04"/>
    <n v="11907.62"/>
    <n v="279153.12"/>
    <n v="259215.52"/>
    <x v="0"/>
    <n v="0"/>
    <n v="0"/>
    <n v="4096.8999999999996"/>
    <n v="38.799999999999997"/>
    <n v="15801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68081.84"/>
    <n v="258212.15"/>
    <n v="279153.12"/>
    <n v="20940.97"/>
    <n v="1789022.81"/>
    <n v="170337.88999999996"/>
    <n v="10.502788369634029"/>
    <n v="13474034.58"/>
    <n v="256828.34999999992"/>
    <n v="1.906098344004695E-2"/>
    <n v="13217206.23"/>
    <n v="0.98093901655995308"/>
    <n v="11132065.6"/>
    <n v="1.1873094091360727"/>
    <n v="0"/>
    <n v="266689.61"/>
    <n v="0"/>
    <x v="0"/>
    <n v="110349.53"/>
    <x v="0"/>
    <n v="0"/>
    <n v="377039.14"/>
    <n v="0"/>
    <n v="7731221.7699999996"/>
    <n v="600003.62"/>
    <n v="1534240.39"/>
    <x v="0"/>
    <n v="0"/>
    <n v="600003.62"/>
    <n v="9865465.7799999993"/>
    <n v="3.8218077930426933E-2"/>
    <n v="0"/>
    <n v="7.1924537197198934E-2"/>
    <n v="0"/>
    <x v="0"/>
    <x v="0"/>
    <n v="3.4495144226085239E-2"/>
    <n v="0"/>
    <n v="0"/>
    <n v="332810.95999999996"/>
    <n v="6110.4"/>
    <n v="135065.56"/>
    <x v="0"/>
    <x v="0"/>
    <n v="6110.4"/>
    <n v="-516045.91"/>
    <n v="1.3686799465965256"/>
    <n v="0"/>
    <n v="1.2239794768496068"/>
    <n v="0"/>
    <x v="0"/>
    <x v="0"/>
    <n v="1.2479337309016274"/>
    <n v="0"/>
    <n v="40152589.350000001"/>
    <n v="13384196.450000001"/>
    <n v="4.5495175020387572E-2"/>
    <n v="123299.98999999998"/>
    <n v="0.82308246740328217"/>
    <n v="2.428057307840845E-2"/>
    <n v="5288299.67"/>
    <n v="1762766.5566666666"/>
    <n v="7.1277628637107751E-2"/>
    <n v="9.3876252092818004E-3"/>
    <n v="0.88622059323832947"/>
    <n v="21813.929999999978"/>
    <n v="7.4248957983124211E-2"/>
    <n v="9.7789643546363093E-3"/>
    <n v="182947.07"/>
    <n v="7464532.1600000001"/>
    <n v="22141709.25"/>
    <n v="7380569.75"/>
    <n v="8780.59"/>
    <n v="600003.62"/>
    <n v="1580021.9100000001"/>
    <n v="526673.97000000009"/>
    <n v="36256.44"/>
    <n v="1423890.8599999999"/>
    <n v="4403300.7699999996"/>
    <n v="1467766.9233333331"/>
    <n v="0"/>
    <n v="0"/>
    <n v="0"/>
    <n v="0"/>
    <x v="0"/>
    <x v="0"/>
    <x v="0"/>
    <x v="0"/>
    <n v="0"/>
    <n v="0"/>
    <n v="0"/>
    <n v="0"/>
    <n v="0.14872597335727367"/>
    <n v="0.10003065084078483"/>
    <n v="0.14821061610106642"/>
    <n v="0"/>
    <x v="0"/>
    <n v="0"/>
    <n v="0"/>
    <n v="0"/>
    <n v="0"/>
    <n v="0"/>
    <n v="0"/>
    <n v="1778.64"/>
    <n v="44646"/>
    <n v="140221.93"/>
    <n v="46740.643333333333"/>
    <n v="0.22832034903527573"/>
    <n v="233565.39"/>
    <n v="9488426.6400000006"/>
    <n v="28125031.93"/>
    <n v="9375010.6433333326"/>
    <n v="0.14948167989510974"/>
    <n v="4833503.4399999995"/>
    <n v="1889962.47"/>
    <n v="0.39101295643228096"/>
    <n v="-516045.91"/>
    <x v="0"/>
    <n v="-139006.76999999996"/>
    <n v="0"/>
    <n v="0.21324756098394179"/>
    <n v="15801.9"/>
    <n v="1752279.9400000002"/>
    <n v="1773220.9100000001"/>
    <n v="0.13160281721645992"/>
    <n v="1.019060983440047"/>
    <n v="0.12914125783935709"/>
    <n v="516045.91"/>
    <n v="1812040.6100000003"/>
    <n v="0.28478716600065596"/>
    <n v="0"/>
    <n v="0"/>
    <n v="0"/>
    <x v="0"/>
    <x v="0"/>
    <x v="0"/>
    <n v="1020001.81"/>
    <n v="9082029.2999999989"/>
    <n v="10102031.109999999"/>
    <n v="1778552.3250000004"/>
    <x v="0"/>
    <n v="1778552.3250000004"/>
    <n v="0.17605888416235541"/>
    <n v="11132065.6"/>
    <n v="-2943540.9699999997"/>
    <x v="0"/>
    <n v="208009.88"/>
    <n v="8.4999897120271406"/>
    <n v="119289.13999999998"/>
    <n v="123365.87999999998"/>
    <n v="123299.98999999998"/>
    <n v="21813.929999999978"/>
    <n v="21852.729999999978"/>
    <n v="32848.589999999975"/>
    <n v="20940.969999999972"/>
    <n v="0"/>
    <n v="0"/>
    <n v="0"/>
    <n v="0"/>
    <n v="0"/>
    <n v="0"/>
    <n v="0"/>
    <n v="0"/>
    <n v="0"/>
    <x v="0"/>
    <x v="0"/>
    <n v="0"/>
    <n v="0"/>
    <n v="0"/>
    <x v="0"/>
    <n v="205666.76"/>
    <n v="325516.27"/>
    <n v="514542.52999999997"/>
    <n v="6418806.6000000006"/>
    <n v="14697.99"/>
    <n v="9545.1299999999992"/>
    <n v="14820.839999999998"/>
    <n v="187456.94000000003"/>
    <n v="4833.8599999999997"/>
    <n v="5867.09"/>
    <n v="6528.64"/>
    <n v="22939.119999999999"/>
    <n v="7095.23"/>
    <n v="12487.35"/>
    <n v="61609.65"/>
    <n v="518811.39"/>
    <n v="0"/>
    <n v="0"/>
    <n v="0"/>
    <n v="0"/>
    <n v="0"/>
    <n v="0"/>
    <n v="0"/>
    <n v="0"/>
    <n v="51293.51"/>
    <n v="72714.45"/>
    <n v="109562.74"/>
    <n v="197462.11000000002"/>
    <n v="992858.05"/>
    <n v="9052.18"/>
    <n v="6328.08"/>
    <n v="7077.99"/>
    <n v="13126"/>
    <n v="40100.74"/>
    <n v="2848.27"/>
    <n v="4495.12"/>
    <n v="5069.55"/>
    <n v="8915.92"/>
    <n v="13335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464532.1600000001"/>
    <n v="226520.90000000002"/>
    <n v="40168.71"/>
    <n v="600003.62"/>
    <n v="0"/>
    <n v="0"/>
    <n v="1423890.86"/>
    <n v="75684.989999999991"/>
    <n v="34664.54"/>
    <x v="0"/>
    <x v="0"/>
    <x v="0"/>
    <n v="0"/>
    <x v="0"/>
    <x v="0"/>
    <n v="9488426.6400000006"/>
    <n v="302205.89"/>
    <n v="74833.25"/>
    <x v="0"/>
    <x v="0"/>
    <x v="0"/>
    <x v="0"/>
    <x v="0"/>
    <x v="0"/>
    <x v="0"/>
    <x v="0"/>
    <x v="0"/>
    <x v="0"/>
    <x v="0"/>
    <x v="0"/>
  </r>
  <r>
    <s v="0190319296001"/>
    <x v="3"/>
    <x v="2"/>
    <x v="0"/>
    <x v="2"/>
    <x v="0"/>
    <x v="0"/>
    <x v="0"/>
    <x v="0"/>
    <x v="0"/>
    <n v="9532023.0999999996"/>
    <n v="-505791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4864.26"/>
    <x v="0"/>
    <n v="28"/>
    <n v="0"/>
    <n v="2710.62"/>
    <n v="159154.13"/>
    <x v="0"/>
    <n v="6057.6"/>
    <n v="15500.24"/>
    <n v="425573.85"/>
    <n v="398065.17"/>
    <x v="0"/>
    <n v="0"/>
    <n v="0"/>
    <n v="7292.04"/>
    <n v="82.02"/>
    <n v="20134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74773.08"/>
    <n v="398314.85"/>
    <n v="425573.85"/>
    <n v="27259"/>
    <n v="1802032.08"/>
    <n v="101578.37"/>
    <n v="17.740313021364688"/>
    <n v="13661581.65"/>
    <n v="180659.85999999996"/>
    <n v="1.3223934433682499E-2"/>
    <n v="13480921.790000001"/>
    <n v="0.98677606556631758"/>
    <n v="11295418.99"/>
    <n v="1.1934857663920975"/>
    <n v="0"/>
    <n v="199984.99000000002"/>
    <n v="0"/>
    <x v="0"/>
    <n v="107827.11"/>
    <x v="0"/>
    <n v="0"/>
    <n v="307812.10000000003"/>
    <n v="0"/>
    <n v="7996106.0499999998"/>
    <n v="593341.29"/>
    <n v="1448367.4300000002"/>
    <x v="0"/>
    <n v="0"/>
    <n v="593341.29"/>
    <n v="10037814.77"/>
    <n v="3.0665250062190581E-2"/>
    <n v="0"/>
    <n v="7.444734517400739E-2"/>
    <n v="0"/>
    <x v="0"/>
    <x v="0"/>
    <n v="2.5010297355923639E-2"/>
    <n v="0"/>
    <n v="0"/>
    <n v="336210.57999999996"/>
    <n v="6033.25"/>
    <n v="133952.41"/>
    <x v="0"/>
    <x v="0"/>
    <n v="6033.25"/>
    <n v="-505791.67"/>
    <n v="1.6431831952025275"/>
    <n v="0"/>
    <n v="1.2422887898970862"/>
    <n v="0"/>
    <x v="0"/>
    <x v="0"/>
    <n v="1.68117907248939"/>
    <n v="0"/>
    <n v="53814171"/>
    <n v="13453542.75"/>
    <n v="4.7319619213310932E-2"/>
    <n v="187754.33"/>
    <n v="0.84767222146088461"/>
    <n v="2.4353745781942829E-2"/>
    <n v="7063072.75"/>
    <n v="1765768.1875"/>
    <n v="6.1749894902328392E-2"/>
    <n v="8.1046310273923897E-3"/>
    <n v="0.8886624550082316"/>
    <n v="28600.199999999983"/>
    <n v="6.4788119306855463E-2"/>
    <n v="8.5033958806129302E-3"/>
    <n v="283478.44"/>
    <n v="7796121.0599999996"/>
    <n v="29937830.309999999"/>
    <n v="7484457.5774999997"/>
    <n v="14058.8"/>
    <n v="593341.29"/>
    <n v="2173363.2000000002"/>
    <n v="543340.80000000005"/>
    <n v="53652.91"/>
    <n v="1340540.32"/>
    <n v="5743841.0899999999"/>
    <n v="1435960.2725"/>
    <n v="0"/>
    <n v="0"/>
    <n v="0"/>
    <n v="0"/>
    <x v="0"/>
    <x v="0"/>
    <x v="0"/>
    <x v="0"/>
    <n v="0"/>
    <n v="0"/>
    <n v="0"/>
    <n v="0"/>
    <n v="0.15150246337273732"/>
    <n v="0.10349894578135857"/>
    <n v="0.14945513752017817"/>
    <n v="0"/>
    <x v="0"/>
    <n v="0"/>
    <n v="0"/>
    <n v="0"/>
    <n v="0"/>
    <n v="0"/>
    <n v="0"/>
    <n v="2627.13"/>
    <n v="51379.87"/>
    <n v="191601.8"/>
    <n v="47900.45"/>
    <n v="0.21938249014362077"/>
    <n v="359019.52000000002"/>
    <n v="9730002.6699999999"/>
    <n v="37855034.600000001"/>
    <n v="9463758.6500000004"/>
    <n v="0.15174500249961467"/>
    <n v="5067771.55"/>
    <n v="2052524.57"/>
    <n v="0.40501521225833476"/>
    <n v="-505791.67"/>
    <x v="0"/>
    <n v="-197979.56999999995"/>
    <n v="0"/>
    <n v="0.17343744023883889"/>
    <n v="20134.62"/>
    <n v="1754638.46"/>
    <n v="1781897.46"/>
    <n v="0.13043127111127722"/>
    <n v="1.0132239344336824"/>
    <n v="0.12872896768292263"/>
    <n v="505791.67"/>
    <n v="1825049.8800000001"/>
    <n v="0.27713854593387877"/>
    <n v="0"/>
    <n v="0"/>
    <n v="0"/>
    <x v="0"/>
    <x v="0"/>
    <x v="0"/>
    <n v="1120670.645"/>
    <n v="9263678.2699999977"/>
    <n v="10384348.914999997"/>
    <n v="1788402.58"/>
    <x v="0"/>
    <n v="1788402.58"/>
    <n v="0.17222096393705397"/>
    <n v="11295418.99"/>
    <n v="-3015246.9799999995"/>
    <x v="0"/>
    <n v="211751.41"/>
    <n v="8.3813991132337673"/>
    <n v="183200.90999999997"/>
    <n v="190464.94999999998"/>
    <n v="187754.33"/>
    <n v="28600.199999999983"/>
    <n v="28682.219999999983"/>
    <n v="42759.239999999983"/>
    <n v="27258.999999999985"/>
    <n v="0"/>
    <n v="0"/>
    <n v="0"/>
    <n v="0"/>
    <n v="0"/>
    <n v="0"/>
    <n v="0"/>
    <n v="0"/>
    <n v="0"/>
    <x v="0"/>
    <x v="0"/>
    <n v="0"/>
    <n v="0"/>
    <n v="0"/>
    <x v="0"/>
    <n v="198606.4"/>
    <n v="323484.03999999998"/>
    <n v="529851.19000000006"/>
    <n v="6744179.4299999997"/>
    <n v="13936.11"/>
    <n v="7591.83"/>
    <n v="12540.18"/>
    <n v="125792.64"/>
    <n v="4390.4799999999996"/>
    <n v="4952.96"/>
    <n v="6542.47"/>
    <n v="24238.32"/>
    <n v="7802.4"/>
    <n v="11885.77"/>
    <n v="62663.08"/>
    <n v="510990.04"/>
    <n v="0"/>
    <n v="0"/>
    <n v="0"/>
    <n v="0"/>
    <n v="0"/>
    <n v="0"/>
    <n v="0"/>
    <n v="0"/>
    <n v="47537.919999999998"/>
    <n v="63833.279999999999"/>
    <n v="100573.01"/>
    <n v="190085"/>
    <n v="938511.1100000001"/>
    <n v="10651.39"/>
    <n v="4806.42"/>
    <n v="7132.87"/>
    <n v="12300.04"/>
    <n v="36695.83"/>
    <n v="3740.36"/>
    <n v="3655.83"/>
    <n v="5161.13"/>
    <n v="9248.9"/>
    <n v="14434.3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796121.0599999996"/>
    <n v="159860.76"/>
    <n v="40124.229999999996"/>
    <n v="593341.29"/>
    <n v="0"/>
    <n v="0"/>
    <n v="1340540.32"/>
    <n v="71586.55"/>
    <n v="36240.559999999998"/>
    <x v="0"/>
    <x v="0"/>
    <x v="0"/>
    <n v="0"/>
    <x v="0"/>
    <x v="0"/>
    <n v="9730002.6699999999"/>
    <n v="231447.31"/>
    <n v="76364.789999999994"/>
    <x v="0"/>
    <x v="0"/>
    <x v="0"/>
    <x v="0"/>
    <x v="0"/>
    <x v="0"/>
    <x v="0"/>
    <x v="0"/>
    <x v="0"/>
    <x v="0"/>
    <x v="0"/>
    <x v="0"/>
  </r>
  <r>
    <s v="0190319296001"/>
    <x v="3"/>
    <x v="3"/>
    <x v="0"/>
    <x v="3"/>
    <x v="0"/>
    <x v="0"/>
    <x v="0"/>
    <x v="0"/>
    <x v="0"/>
    <n v="9694496.4700000007"/>
    <n v="-505791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4177.71000000002"/>
    <x v="0"/>
    <n v="40.32"/>
    <n v="0"/>
    <n v="2710.62"/>
    <n v="227592.43"/>
    <x v="0"/>
    <n v="6061.2"/>
    <n v="18894.54"/>
    <n v="572705.15"/>
    <n v="528778.30000000005"/>
    <x v="0"/>
    <n v="0"/>
    <n v="0"/>
    <n v="9796.34"/>
    <n v="106.66"/>
    <n v="34023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81450.68"/>
    <n v="539476.81999999995"/>
    <n v="572705.15"/>
    <n v="33228.330000000075"/>
    <n v="1814679.01"/>
    <n v="262492.22000000009"/>
    <n v="6.9132677913272991"/>
    <n v="13720354.869999999"/>
    <n v="335565.07000000012"/>
    <n v="2.445746288485031E-2"/>
    <n v="13384789.799999999"/>
    <n v="0.97554253711514971"/>
    <n v="11399607.9"/>
    <n v="1.1741447528208404"/>
    <n v="0"/>
    <n v="356998.64"/>
    <n v="0"/>
    <x v="0"/>
    <n v="115432.98999999999"/>
    <x v="0"/>
    <n v="0"/>
    <n v="472431.63"/>
    <n v="0"/>
    <n v="8224220.669999999"/>
    <n v="586229.1"/>
    <n v="1389838.37"/>
    <x v="0"/>
    <n v="0"/>
    <n v="586229.1"/>
    <n v="10200288.140000001"/>
    <n v="4.6315518102609213E-2"/>
    <n v="0"/>
    <n v="8.3054974226967115E-2"/>
    <n v="0"/>
    <x v="0"/>
    <x v="0"/>
    <n v="4.3408202956207891E-2"/>
    <n v="0"/>
    <n v="0"/>
    <n v="348958.97"/>
    <n v="5949.57"/>
    <n v="133225.84"/>
    <x v="0"/>
    <x v="0"/>
    <n v="5949.57"/>
    <n v="-505791.67"/>
    <n v="1.0706134769172844"/>
    <n v="0"/>
    <n v="1.1541400772863979"/>
    <n v="0"/>
    <x v="0"/>
    <x v="0"/>
    <n v="0.9774798301752633"/>
    <n v="0"/>
    <n v="67534525.870000005"/>
    <n v="13506905.174000001"/>
    <n v="5.0550239392685332E-2"/>
    <n v="251645.99000000002"/>
    <n v="0.90441508724220077"/>
    <n v="2.4565219472977101E-2"/>
    <n v="8844523.4299999997"/>
    <n v="1768904.686"/>
    <n v="5.6354076502231627E-2"/>
    <n v="7.3802983522745103E-3"/>
    <n v="0.89479289370996706"/>
    <n v="24053.560000000027"/>
    <n v="4.0793989959502022E-2"/>
    <n v="5.34250289540088E-3"/>
    <n v="378988.37"/>
    <n v="7867222.0299999993"/>
    <n v="37805052.339999996"/>
    <n v="7561010.4679999994"/>
    <n v="19105.45"/>
    <n v="586229.1"/>
    <n v="2759592.3000000003"/>
    <n v="551918.46000000008"/>
    <n v="69579.289999999994"/>
    <n v="1274405.3800000001"/>
    <n v="7018246.4699999997"/>
    <n v="1403649.294"/>
    <n v="0"/>
    <n v="0"/>
    <n v="0"/>
    <n v="0"/>
    <x v="0"/>
    <x v="0"/>
    <x v="0"/>
    <x v="0"/>
    <n v="0"/>
    <n v="0"/>
    <n v="0"/>
    <n v="0"/>
    <n v="0.15037211161284694"/>
    <n v="0.10384930774013248"/>
    <n v="0.14871084315167973"/>
    <n v="0"/>
    <x v="0"/>
    <n v="0"/>
    <n v="0"/>
    <n v="0"/>
    <n v="0"/>
    <n v="0"/>
    <n v="0"/>
    <n v="2414.86"/>
    <n v="30384.67"/>
    <n v="221986.46999999997"/>
    <n v="44397.293999999994"/>
    <n v="0.16317616114171285"/>
    <n v="477388.84"/>
    <n v="9727856.5099999998"/>
    <n v="47582891.109999999"/>
    <n v="9516578.2219999991"/>
    <n v="0.15049175098347659"/>
    <n v="5369780.2000000002"/>
    <n v="1943730.1"/>
    <n v="0.36197572854099319"/>
    <n v="-505791.67"/>
    <x v="0"/>
    <n v="-33360.039999999979"/>
    <n v="0"/>
    <n v="0.26519489722836448"/>
    <n v="34023.85"/>
    <n v="1747426.8299999998"/>
    <n v="1780655.16"/>
    <n v="0.12978200468367332"/>
    <n v="1.0244574628848504"/>
    <n v="0.12668364415854805"/>
    <n v="505791.67"/>
    <n v="1837696.8100000003"/>
    <n v="0.27523129345803232"/>
    <n v="0"/>
    <n v="0"/>
    <n v="0"/>
    <x v="0"/>
    <x v="0"/>
    <x v="0"/>
    <n v="1169614.55"/>
    <n v="9437360.4000000004"/>
    <n v="10606974.950000001"/>
    <n v="1798064.8450000002"/>
    <x v="0"/>
    <n v="1798064.8450000002"/>
    <n v="0.16951721423646807"/>
    <n v="11399607.9"/>
    <n v="-3426050.1"/>
    <x v="0"/>
    <n v="215429.78"/>
    <n v="8.2692870038673387"/>
    <n v="244600.59000000003"/>
    <n v="254356.61000000002"/>
    <n v="251645.99000000002"/>
    <n v="24053.560000000027"/>
    <n v="24160.220000000027"/>
    <n v="52122.870000000024"/>
    <n v="33228.330000000024"/>
    <n v="0"/>
    <n v="0"/>
    <n v="0"/>
    <n v="0"/>
    <n v="0"/>
    <n v="0"/>
    <n v="0"/>
    <n v="0"/>
    <n v="0"/>
    <x v="0"/>
    <x v="0"/>
    <n v="0"/>
    <n v="0"/>
    <n v="0"/>
    <x v="0"/>
    <n v="194305.85"/>
    <n v="358532.89"/>
    <n v="499485.11"/>
    <n v="6814898.1800000006"/>
    <n v="18862.54"/>
    <n v="13648.82"/>
    <n v="20090.259999999998"/>
    <n v="261190.88999999998"/>
    <n v="7335.69"/>
    <n v="4794.1400000000003"/>
    <n v="6366.89"/>
    <n v="24709.41"/>
    <n v="7538.84"/>
    <n v="12374.58"/>
    <n v="62469.19"/>
    <n v="503846.49"/>
    <n v="0"/>
    <n v="0"/>
    <n v="0"/>
    <n v="0"/>
    <n v="0"/>
    <n v="0"/>
    <n v="0"/>
    <n v="0"/>
    <n v="44205.03"/>
    <n v="66755.86"/>
    <n v="95564.91"/>
    <n v="182733.59999999998"/>
    <n v="885145.98"/>
    <n v="9638.41"/>
    <n v="6088.89"/>
    <n v="7780.1"/>
    <n v="13770.16"/>
    <n v="41179.72"/>
    <n v="3434.71"/>
    <n v="4246.55"/>
    <n v="5509.51"/>
    <n v="8617.49"/>
    <n v="15167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867222.0300000012"/>
    <n v="313792.51"/>
    <n v="43206.130000000005"/>
    <n v="586229.1"/>
    <n v="0"/>
    <n v="0"/>
    <n v="1274405.3799999999"/>
    <n v="78457.279999999999"/>
    <n v="36975.710000000006"/>
    <x v="0"/>
    <x v="0"/>
    <x v="0"/>
    <n v="0"/>
    <x v="0"/>
    <x v="0"/>
    <n v="9727856.5100000016"/>
    <n v="392249.79000000004"/>
    <n v="80181.840000000011"/>
    <x v="0"/>
    <x v="0"/>
    <x v="0"/>
    <x v="0"/>
    <x v="0"/>
    <x v="0"/>
    <x v="0"/>
    <x v="0"/>
    <x v="0"/>
    <x v="0"/>
    <x v="0"/>
    <x v="0"/>
  </r>
  <r>
    <s v="0190319296001"/>
    <x v="3"/>
    <x v="4"/>
    <x v="0"/>
    <x v="4"/>
    <x v="0"/>
    <x v="0"/>
    <x v="0"/>
    <x v="0"/>
    <x v="0"/>
    <n v="9740164.7899999991"/>
    <n v="-505791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5636.07"/>
    <x v="0"/>
    <n v="40.32"/>
    <n v="0"/>
    <n v="2710.62"/>
    <n v="280510.06"/>
    <x v="0"/>
    <n v="6061.2"/>
    <n v="30041.17"/>
    <n v="727830.46"/>
    <n v="675598.82"/>
    <x v="0"/>
    <n v="0"/>
    <n v="0"/>
    <n v="12856.28"/>
    <n v="124.15"/>
    <n v="39251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86615.77"/>
    <n v="674999.44"/>
    <n v="727830.46"/>
    <n v="52831.020000000019"/>
    <n v="1839446.79"/>
    <n v="195812.12000000002"/>
    <n v="9.3939373619978159"/>
    <n v="13752104.68"/>
    <n v="282810.46999999997"/>
    <n v="2.056488636327047E-2"/>
    <n v="13469294.209999997"/>
    <n v="0.9794351136367293"/>
    <n v="11373134.6"/>
    <n v="1.1843079928026172"/>
    <n v="0"/>
    <n v="291212.17000000004"/>
    <n v="0"/>
    <x v="0"/>
    <n v="102580.42"/>
    <x v="0"/>
    <n v="0"/>
    <n v="393792.59"/>
    <n v="0"/>
    <n v="8290542.5399999991"/>
    <n v="579365.43999999994"/>
    <n v="1376048.48"/>
    <x v="0"/>
    <n v="0"/>
    <n v="579365.43999999994"/>
    <n v="10245956.459999999"/>
    <n v="3.8433951143298152E-2"/>
    <n v="0"/>
    <n v="7.4547097352267708E-2"/>
    <n v="0"/>
    <x v="0"/>
    <x v="0"/>
    <n v="3.512582784479628E-2"/>
    <n v="0"/>
    <n v="0"/>
    <n v="356914.86"/>
    <n v="6464.93"/>
    <n v="124002.72"/>
    <x v="0"/>
    <x v="0"/>
    <n v="6464.93"/>
    <n v="-505791.67"/>
    <n v="1.2844113445608512"/>
    <n v="0"/>
    <n v="1.2088342005228678"/>
    <n v="0"/>
    <x v="0"/>
    <x v="0"/>
    <n v="1.2256179403491274"/>
    <n v="0"/>
    <n v="81286630.550000012"/>
    <n v="13547771.758333335"/>
    <n v="4.9692610416609273E-2"/>
    <n v="330068.08999999997"/>
    <n v="0.84985513140637137"/>
    <n v="2.4632485839948499E-2"/>
    <n v="10631139.199999999"/>
    <n v="1771856.5333333332"/>
    <n v="7.1560222633525433E-2"/>
    <n v="9.3590628969673802E-3"/>
    <n v="0.90089116328580154"/>
    <n v="49558.02999999997"/>
    <n v="6.7126920132886569E-2"/>
    <n v="8.7792497631087908E-3"/>
    <n v="486102.43"/>
    <n v="7999330.3700000001"/>
    <n v="45804382.709999993"/>
    <n v="7634063.7849999992"/>
    <n v="24255.06"/>
    <n v="579365.43999999994"/>
    <n v="3338957.74"/>
    <n v="556492.95666666667"/>
    <n v="86327.87"/>
    <n v="1273468.06"/>
    <n v="8291714.5299999993"/>
    <n v="1381952.4216666666"/>
    <n v="0"/>
    <n v="0"/>
    <n v="0"/>
    <n v="0"/>
    <x v="0"/>
    <x v="0"/>
    <x v="0"/>
    <x v="0"/>
    <n v="0"/>
    <n v="0"/>
    <n v="0"/>
    <n v="0"/>
    <n v="0.15282107470628109"/>
    <n v="0.10460535628102918"/>
    <n v="0.14992331483462201"/>
    <n v="0"/>
    <x v="0"/>
    <n v="0"/>
    <n v="0"/>
    <n v="0"/>
    <n v="0"/>
    <n v="0"/>
    <n v="0"/>
    <n v="4260.38"/>
    <n v="42253.26"/>
    <n v="264239.73"/>
    <n v="44039.954999999994"/>
    <n v="0.2321735342372625"/>
    <n v="611692.14"/>
    <n v="9852163.8699999992"/>
    <n v="57435054.979999997"/>
    <n v="9572509.1633333322"/>
    <n v="0.15336220743703033"/>
    <n v="5378048.6100000003"/>
    <n v="1917852.65"/>
    <n v="0.35660753352692359"/>
    <n v="-505791.67"/>
    <x v="0"/>
    <n v="-111999.07999999996"/>
    <n v="0"/>
    <n v="0.22041257925312058"/>
    <n v="39251.21"/>
    <n v="1747364.56"/>
    <n v="1800195.58"/>
    <n v="0.13090327785375758"/>
    <n v="1.0205648863632704"/>
    <n v="0.12826551217162152"/>
    <n v="505791.67"/>
    <n v="1862464.59"/>
    <n v="0.27157116044821017"/>
    <n v="0"/>
    <n v="0"/>
    <n v="0"/>
    <x v="0"/>
    <x v="0"/>
    <x v="0"/>
    <n v="1166182.72"/>
    <n v="9501846.3900000006"/>
    <n v="10668029.110000001"/>
    <n v="1813031.28"/>
    <x v="0"/>
    <n v="1813031.28"/>
    <n v="0.16994997494902783"/>
    <n v="11373134.6"/>
    <n v="-3460195.9600000004"/>
    <x v="0"/>
    <n v="218290.47"/>
    <n v="8.1845797940698013"/>
    <n v="319962.74999999994"/>
    <n v="332778.70999999996"/>
    <n v="330068.08999999997"/>
    <n v="49558.02999999997"/>
    <n v="49682.179999999971"/>
    <n v="82872.189999999973"/>
    <n v="52831.019999999975"/>
    <n v="0"/>
    <n v="0"/>
    <n v="0"/>
    <n v="0"/>
    <n v="0"/>
    <n v="0"/>
    <n v="0"/>
    <n v="0"/>
    <n v="0"/>
    <x v="0"/>
    <x v="0"/>
    <n v="0"/>
    <n v="0"/>
    <n v="0"/>
    <x v="0"/>
    <n v="201078.22"/>
    <n v="355940.38"/>
    <n v="512427.83"/>
    <n v="6929883.9399999995"/>
    <n v="18514.68"/>
    <n v="10665.9"/>
    <n v="18438.23"/>
    <n v="197908.66999999998"/>
    <n v="6139.4000000000005"/>
    <n v="6422.1"/>
    <n v="6925.18"/>
    <n v="26198.01"/>
    <n v="8541.67"/>
    <n v="11921.6"/>
    <n v="62729.62"/>
    <n v="496172.55"/>
    <n v="0"/>
    <n v="0"/>
    <n v="0"/>
    <n v="0"/>
    <n v="0"/>
    <n v="0"/>
    <n v="0"/>
    <n v="0"/>
    <n v="45783.11"/>
    <n v="64465.210000000006"/>
    <n v="93457.849999999991"/>
    <n v="187534.71"/>
    <n v="882227.17999999993"/>
    <n v="10971.08"/>
    <n v="4668.1400000000003"/>
    <n v="7812"/>
    <n v="12636.07"/>
    <n v="36302.400000000001"/>
    <n v="3525.95"/>
    <n v="3470.31"/>
    <n v="4873.91"/>
    <n v="7502.19"/>
    <n v="10818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999330.3699999992"/>
    <n v="245527.47999999998"/>
    <n v="45684.69"/>
    <n v="579365.43999999994"/>
    <n v="0"/>
    <n v="0"/>
    <n v="1273468.06"/>
    <n v="72389.69"/>
    <n v="30190.730000000003"/>
    <x v="0"/>
    <x v="0"/>
    <x v="0"/>
    <n v="0"/>
    <x v="0"/>
    <x v="0"/>
    <n v="9852163.8699999992"/>
    <n v="317917.17"/>
    <n v="75875.420000000013"/>
    <x v="0"/>
    <x v="0"/>
    <x v="0"/>
    <x v="0"/>
    <x v="0"/>
    <x v="0"/>
    <x v="0"/>
    <x v="0"/>
    <x v="0"/>
    <x v="0"/>
    <x v="0"/>
    <x v="0"/>
  </r>
  <r>
    <s v="0190319296001"/>
    <x v="3"/>
    <x v="5"/>
    <x v="0"/>
    <x v="5"/>
    <x v="0"/>
    <x v="0"/>
    <x v="0"/>
    <x v="0"/>
    <x v="0"/>
    <n v="9958169.2699999996"/>
    <n v="-505791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4316.27"/>
    <x v="0"/>
    <n v="57.12"/>
    <n v="0"/>
    <n v="3006.93"/>
    <n v="340639.24"/>
    <x v="0"/>
    <n v="6061.25"/>
    <n v="34739.760000000002"/>
    <n v="869914.63"/>
    <n v="813195.26"/>
    <x v="0"/>
    <n v="0"/>
    <n v="0"/>
    <n v="15883.42"/>
    <n v="136"/>
    <n v="40699.94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92567.39"/>
    <n v="808820.57"/>
    <n v="869914.63"/>
    <n v="61094.060000000056"/>
    <n v="1853661.45"/>
    <n v="237724.13000000003"/>
    <n v="7.7975317440429786"/>
    <n v="13852822.390000001"/>
    <n v="328174.50999999983"/>
    <n v="2.3690082840945152E-2"/>
    <n v="13524647.880000001"/>
    <n v="0.9763099171590548"/>
    <n v="11454070.959999999"/>
    <n v="1.1807721400741176"/>
    <n v="0"/>
    <n v="301817.01"/>
    <n v="0"/>
    <x v="0"/>
    <n v="146742.94"/>
    <x v="0"/>
    <n v="0"/>
    <n v="448559.95"/>
    <n v="0"/>
    <n v="8550287.709999999"/>
    <n v="572833.06000000006"/>
    <n v="1340840.1700000002"/>
    <x v="0"/>
    <n v="0"/>
    <n v="572833.06000000006"/>
    <n v="10463960.939999999"/>
    <n v="4.2867127713112442E-2"/>
    <n v="0"/>
    <n v="0.10944103800231461"/>
    <n v="0"/>
    <x v="0"/>
    <x v="0"/>
    <n v="3.5299047264457498E-2"/>
    <n v="0"/>
    <n v="0"/>
    <n v="359064.52999999997"/>
    <n v="6900.93"/>
    <n v="117014.13"/>
    <x v="0"/>
    <x v="0"/>
    <n v="6900.93"/>
    <n v="-505791.67"/>
    <n v="1.1275899018626161"/>
    <n v="0"/>
    <n v="0.79740892474963365"/>
    <n v="0"/>
    <x v="0"/>
    <x v="0"/>
    <n v="1.1896762544960602"/>
    <n v="0"/>
    <n v="95139452.940000013"/>
    <n v="13591350.420000002"/>
    <n v="5.0125885872053022E-2"/>
    <n v="401698.36"/>
    <n v="0.84799758704516492"/>
    <n v="2.4896105945593008E-2"/>
    <n v="12423706.59"/>
    <n v="1774815.2271428572"/>
    <n v="6.8845544105851267E-2"/>
    <n v="8.9901383029752004E-3"/>
    <n v="0.91355824287646992"/>
    <n v="61059.119999999995"/>
    <n v="6.8806170993128704E-2"/>
    <n v="8.9849967976912797E-3"/>
    <n v="590572.43000000005"/>
    <n v="8248470.7000000002"/>
    <n v="54052853.409999996"/>
    <n v="7721836.2014285708"/>
    <n v="29175.77"/>
    <n v="572833.06000000006"/>
    <n v="3911790.8000000003"/>
    <n v="558827.25714285718"/>
    <n v="100749.93"/>
    <n v="1194097.23"/>
    <n v="9485811.7599999998"/>
    <n v="1355115.9657142856"/>
    <n v="0"/>
    <n v="0"/>
    <n v="0"/>
    <n v="0"/>
    <x v="0"/>
    <x v="0"/>
    <x v="0"/>
    <x v="0"/>
    <n v="0"/>
    <n v="0"/>
    <n v="0"/>
    <n v="0"/>
    <n v="0.15296165694132227"/>
    <n v="0.10441784872544818"/>
    <n v="0.14869565786112543"/>
    <n v="0"/>
    <x v="0"/>
    <n v="0"/>
    <n v="0"/>
    <n v="0"/>
    <n v="0"/>
    <n v="0"/>
    <n v="0"/>
    <n v="4558.55"/>
    <n v="32528.15"/>
    <n v="296767.88"/>
    <n v="42395.411428571431"/>
    <n v="0.2150492162426742"/>
    <n v="737472.9"/>
    <n v="10015400.99"/>
    <n v="67450455.969999999"/>
    <n v="9635779.4242857136"/>
    <n v="0.15306969317734623"/>
    <n v="5248051.99"/>
    <n v="1813421.23"/>
    <n v="0.34554178073224462"/>
    <n v="-505791.67"/>
    <x v="0"/>
    <n v="-57231.719999999972"/>
    <n v="0"/>
    <n v="0.25023324227715649"/>
    <n v="40699.949999999997"/>
    <n v="1751867.44"/>
    <n v="1812961.5"/>
    <n v="0.13087307762703509"/>
    <n v="1.0236900828409452"/>
    <n v="0.12784443243196814"/>
    <n v="505791.67"/>
    <n v="1876679.2500000002"/>
    <n v="0.26951418043333719"/>
    <n v="0"/>
    <n v="0"/>
    <n v="0"/>
    <x v="0"/>
    <x v="0"/>
    <x v="0"/>
    <n v="1162916.53"/>
    <n v="9713535.709999999"/>
    <n v="10876452.239999998"/>
    <n v="1823114.4200000002"/>
    <x v="0"/>
    <n v="1823114.4200000002"/>
    <n v="0.1676203213852388"/>
    <n v="11454070.960000001"/>
    <n v="-3434630.7600000002"/>
    <x v="0"/>
    <n v="221455.67"/>
    <n v="8.0944750251822395"/>
    <n v="388878.99"/>
    <n v="404705.29"/>
    <n v="401698.36"/>
    <n v="61059.119999999995"/>
    <n v="61195.119999999995"/>
    <n v="95833.819999999992"/>
    <n v="61094.05999999999"/>
    <n v="0"/>
    <n v="0"/>
    <n v="0"/>
    <n v="0"/>
    <n v="0"/>
    <n v="0"/>
    <n v="0"/>
    <n v="0"/>
    <n v="0"/>
    <x v="0"/>
    <x v="0"/>
    <n v="0"/>
    <n v="0"/>
    <n v="0"/>
    <x v="0"/>
    <n v="227634.5"/>
    <n v="337903.63"/>
    <n v="529936.93000000005"/>
    <n v="7152995.6400000006"/>
    <n v="19441.429999999997"/>
    <n v="12487.99"/>
    <n v="19043.519999999997"/>
    <n v="202664.38"/>
    <n v="6484.94"/>
    <n v="7715.39"/>
    <n v="6147.08"/>
    <n v="27832.280000000002"/>
    <n v="8959.42"/>
    <n v="12436.88"/>
    <n v="62570.5"/>
    <n v="488866.26"/>
    <n v="0"/>
    <n v="0"/>
    <n v="0"/>
    <n v="0"/>
    <n v="0"/>
    <n v="0"/>
    <n v="0"/>
    <n v="0"/>
    <n v="44250.15"/>
    <n v="59226.520000000004"/>
    <n v="88245.77"/>
    <n v="179597.5"/>
    <n v="822777.29"/>
    <n v="11392.16"/>
    <n v="7578.62"/>
    <n v="11125.57"/>
    <n v="18752.3"/>
    <n v="67533.960000000006"/>
    <n v="4192.1000000000004"/>
    <n v="3471.55"/>
    <n v="4773.84"/>
    <n v="7002.65"/>
    <n v="10920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248470.7000000011"/>
    <n v="253637.32"/>
    <n v="48179.69"/>
    <n v="572833.06000000006"/>
    <n v="0"/>
    <n v="0"/>
    <n v="1194097.23"/>
    <n v="116382.61"/>
    <n v="30360.33"/>
    <x v="0"/>
    <x v="0"/>
    <x v="0"/>
    <n v="0"/>
    <x v="0"/>
    <x v="0"/>
    <n v="10015400.990000002"/>
    <n v="370019.93"/>
    <n v="78540.02"/>
    <x v="0"/>
    <x v="0"/>
    <x v="0"/>
    <x v="0"/>
    <x v="0"/>
    <x v="0"/>
    <x v="0"/>
    <x v="0"/>
    <x v="0"/>
    <x v="0"/>
    <x v="0"/>
    <x v="0"/>
  </r>
  <r>
    <s v="0190319296001"/>
    <x v="3"/>
    <x v="6"/>
    <x v="0"/>
    <x v="6"/>
    <x v="0"/>
    <x v="0"/>
    <x v="0"/>
    <x v="0"/>
    <x v="0"/>
    <n v="10199001.220000001"/>
    <n v="-523860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5461.84"/>
    <x v="0"/>
    <n v="57.12"/>
    <n v="0"/>
    <n v="21358.09"/>
    <n v="406185.06"/>
    <x v="0"/>
    <n v="6061.4"/>
    <n v="34739.760000000002"/>
    <n v="1023852.1"/>
    <n v="959894.12"/>
    <x v="0"/>
    <n v="0"/>
    <n v="0"/>
    <n v="19003.16"/>
    <n v="141.4"/>
    <n v="44813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00128.69"/>
    <n v="963863.27"/>
    <n v="1023852.1"/>
    <n v="59988.829999999958"/>
    <n v="1860117.52"/>
    <n v="261584.99"/>
    <n v="7.1109489883192456"/>
    <n v="13978919.199999999"/>
    <n v="384699.67000000022"/>
    <n v="2.7519986666780381E-2"/>
    <n v="13594219.529999997"/>
    <n v="0.97248001333321954"/>
    <n v="11576647.24"/>
    <n v="1.1742794997699175"/>
    <n v="0"/>
    <n v="339771.33999999997"/>
    <n v="0"/>
    <x v="0"/>
    <n v="133183.57"/>
    <x v="0"/>
    <n v="0"/>
    <n v="472954.91"/>
    <n v="0"/>
    <n v="8830393.459999999"/>
    <n v="564660.30000000005"/>
    <n v="1327808.0000000002"/>
    <x v="0"/>
    <n v="0"/>
    <n v="564660.30000000005"/>
    <n v="10722861.76"/>
    <n v="4.4107153536594702E-2"/>
    <n v="0"/>
    <n v="0.10030333451824359"/>
    <n v="0"/>
    <x v="0"/>
    <x v="0"/>
    <n v="3.8477485917145081E-2"/>
    <n v="0"/>
    <n v="0"/>
    <n v="373375.08999999997"/>
    <n v="5989.75"/>
    <n v="144495.70000000001"/>
    <x v="0"/>
    <x v="0"/>
    <n v="5989.75"/>
    <n v="-523860.54"/>
    <n v="1.1076331568267259"/>
    <n v="0"/>
    <n v="1.0849363776628003"/>
    <n v="0"/>
    <x v="0"/>
    <x v="0"/>
    <n v="1.0989010727037778"/>
    <n v="0"/>
    <n v="109118372.14000002"/>
    <n v="13639796.517500002"/>
    <n v="5.1050413019058112E-2"/>
    <n v="462020.22999999992"/>
    <n v="0.87914994544719405"/>
    <n v="2.5126714599150848E-2"/>
    <n v="14223835.279999999"/>
    <n v="1777979.41"/>
    <n v="5.7839811702720609E-2"/>
    <n v="7.5395548719346403E-3"/>
    <n v="0.92624933089003747"/>
    <n v="55835.169999999925"/>
    <n v="5.3834950926520672E-2"/>
    <n v="7.0175118934441404E-3"/>
    <n v="701765.88"/>
    <n v="8490622.1199999992"/>
    <n v="62543475.529999994"/>
    <n v="7817934.4412499992"/>
    <n v="34194.01"/>
    <n v="564660.30000000005"/>
    <n v="4476451.1000000006"/>
    <n v="559556.38750000007"/>
    <n v="116803.61"/>
    <n v="1194624.4300000002"/>
    <n v="10680436.189999999"/>
    <n v="1335054.5237499999"/>
    <n v="0"/>
    <n v="0"/>
    <n v="0"/>
    <n v="0"/>
    <x v="0"/>
    <x v="0"/>
    <x v="0"/>
    <x v="0"/>
    <n v="0"/>
    <n v="0"/>
    <n v="0"/>
    <n v="0"/>
    <n v="0.15388044398397288"/>
    <n v="0.10475852687347413"/>
    <n v="0.14998245872203467"/>
    <n v="0"/>
    <x v="0"/>
    <n v="0"/>
    <n v="0"/>
    <n v="0"/>
    <n v="0"/>
    <n v="0"/>
    <n v="0"/>
    <n v="5083.6000000000004"/>
    <n v="31995.82"/>
    <n v="328763.7"/>
    <n v="41095.462500000001"/>
    <n v="0.21206095094179456"/>
    <n v="872330.77"/>
    <n v="10249906.85"/>
    <n v="77700362.819999993"/>
    <n v="9712545.3524999991"/>
    <n v="0.15396830829293751"/>
    <n v="5333443.08"/>
    <n v="1661151.32"/>
    <n v="0.31145946344289099"/>
    <n v="-523860.54"/>
    <x v="0"/>
    <n v="-50905.630000000005"/>
    <n v="0"/>
    <n v="0.26273394376043191"/>
    <n v="44813.42"/>
    <n v="1755315.27"/>
    <n v="1815304.1"/>
    <n v="0.12986011822716595"/>
    <n v="1.0275199866667803"/>
    <n v="0.12638208493483927"/>
    <n v="523860.54"/>
    <n v="1883135.3200000003"/>
    <n v="0.27818528728992237"/>
    <n v="0"/>
    <n v="0"/>
    <n v="0"/>
    <x v="0"/>
    <x v="0"/>
    <x v="0"/>
    <n v="1168830.1499999999"/>
    <n v="9980073.9199999999"/>
    <n v="11148904.07"/>
    <n v="1830123.1050000002"/>
    <x v="0"/>
    <n v="1830123.1050000002"/>
    <n v="0.16415273586617202"/>
    <n v="11576647.24"/>
    <n v="-3672291.76"/>
    <x v="0"/>
    <n v="225558.98"/>
    <n v="7.9807449475077421"/>
    <n v="464432.27999999997"/>
    <n v="483378.31999999995"/>
    <n v="462020.22999999992"/>
    <n v="55835.169999999925"/>
    <n v="55976.569999999927"/>
    <n v="94728.589999999938"/>
    <n v="59988.829999999936"/>
    <n v="0"/>
    <n v="0"/>
    <n v="0"/>
    <n v="0"/>
    <n v="0"/>
    <n v="0"/>
    <n v="0"/>
    <n v="0"/>
    <n v="0"/>
    <x v="0"/>
    <x v="0"/>
    <n v="0"/>
    <n v="0"/>
    <n v="0"/>
    <x v="0"/>
    <n v="197240.43000000002"/>
    <n v="350047.07999999996"/>
    <n v="528665.49"/>
    <n v="7414669.1200000001"/>
    <n v="21534.12"/>
    <n v="14618.71"/>
    <n v="22075.670000000002"/>
    <n v="233022.19"/>
    <n v="7173.37"/>
    <n v="6309.21"/>
    <n v="6567.9"/>
    <n v="28470.17"/>
    <n v="8222.42"/>
    <n v="12664.45"/>
    <n v="63103.409999999996"/>
    <n v="480670.02"/>
    <n v="0"/>
    <n v="0"/>
    <n v="0"/>
    <n v="0"/>
    <n v="0"/>
    <n v="0"/>
    <n v="0"/>
    <n v="0"/>
    <n v="44215.29"/>
    <n v="60253.689999999995"/>
    <n v="88243.51"/>
    <n v="181821.15"/>
    <n v="820090.79"/>
    <n v="10076.82"/>
    <n v="7197.1"/>
    <n v="10821.18"/>
    <n v="17285.330000000002"/>
    <n v="55775.15"/>
    <n v="4407.5600000000004"/>
    <n v="3661.62"/>
    <n v="4899.1899999999996"/>
    <n v="7745.38"/>
    <n v="11314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490622.120000001"/>
    <n v="291250.69"/>
    <n v="48520.649999999994"/>
    <n v="564660.30000000005"/>
    <n v="0"/>
    <n v="0"/>
    <n v="1194624.4300000002"/>
    <n v="101155.58"/>
    <n v="32027.989999999998"/>
    <x v="0"/>
    <x v="0"/>
    <x v="0"/>
    <n v="0"/>
    <x v="0"/>
    <x v="0"/>
    <n v="10249906.850000001"/>
    <n v="392406.27"/>
    <n v="80548.639999999985"/>
    <x v="0"/>
    <x v="0"/>
    <x v="0"/>
    <x v="0"/>
    <x v="0"/>
    <x v="0"/>
    <x v="0"/>
    <x v="0"/>
    <x v="0"/>
    <x v="0"/>
    <x v="0"/>
    <x v="0"/>
  </r>
  <r>
    <s v="0190319296001"/>
    <x v="3"/>
    <x v="7"/>
    <x v="0"/>
    <x v="7"/>
    <x v="0"/>
    <x v="0"/>
    <x v="0"/>
    <x v="0"/>
    <x v="0"/>
    <n v="10371739.369999999"/>
    <n v="-536518.67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7574.32999999996"/>
    <x v="0"/>
    <n v="71.680000000000007"/>
    <n v="0"/>
    <n v="38773.06"/>
    <n v="466042.73"/>
    <x v="0"/>
    <n v="6061.36"/>
    <n v="35591.339999999997"/>
    <n v="1176706.17"/>
    <n v="1108931.26"/>
    <x v="0"/>
    <n v="0"/>
    <n v="0"/>
    <n v="22557.01"/>
    <n v="141.4"/>
    <n v="45076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07923.28"/>
    <n v="1114114.5"/>
    <n v="1176706.17"/>
    <n v="62591.669999999925"/>
    <n v="1870514.95"/>
    <n v="217205.29999999993"/>
    <n v="8.6117371445356099"/>
    <n v="14138062.67"/>
    <n v="310449.6999999999"/>
    <n v="2.1958432866389321E-2"/>
    <n v="13827612.969999999"/>
    <n v="0.97804156713361057"/>
    <n v="11711217.85"/>
    <n v="1.1807152037565418"/>
    <n v="0"/>
    <n v="330213.81"/>
    <n v="0"/>
    <x v="0"/>
    <n v="128019.35"/>
    <x v="0"/>
    <n v="0"/>
    <n v="458233.16000000003"/>
    <n v="0"/>
    <n v="9083153.5200000014"/>
    <n v="556879.59"/>
    <n v="1268224.93"/>
    <x v="0"/>
    <n v="0"/>
    <n v="556879.59"/>
    <n v="10908258.039999999"/>
    <n v="4.2007913483498791E-2"/>
    <n v="0"/>
    <n v="0.10094372612593258"/>
    <n v="0"/>
    <x v="0"/>
    <x v="0"/>
    <n v="3.6354533617967512E-2"/>
    <n v="0"/>
    <n v="0"/>
    <n v="382823.76999999996"/>
    <n v="5877.83"/>
    <n v="147705.15"/>
    <x v="0"/>
    <x v="0"/>
    <n v="5877.83"/>
    <n v="-536518.67000000004"/>
    <n v="1.1708420883377362"/>
    <n v="0"/>
    <n v="1.1537720664883861"/>
    <n v="0"/>
    <x v="0"/>
    <x v="0"/>
    <n v="1.1593208957553893"/>
    <n v="0"/>
    <n v="123256434.81000002"/>
    <n v="13695159.423333336"/>
    <n v="5.1044611704845068E-2"/>
    <n v="525069.19999999995"/>
    <n v="0.88758344614386075"/>
    <n v="2.5552806592654031E-2"/>
    <n v="16031758.559999999"/>
    <n v="1781306.5066666666"/>
    <n v="5.2707102707265231E-2"/>
    <n v="6.85552479513584E-3"/>
    <n v="0.93143669426318454"/>
    <n v="59026.469999999972"/>
    <n v="4.9704924261284519E-2"/>
    <n v="6.4650364601925797E-3"/>
    <n v="817551.81"/>
    <n v="8752939.7100000009"/>
    <n v="71296415.239999995"/>
    <n v="7921823.9155555554"/>
    <n v="39145.49"/>
    <n v="556879.59"/>
    <n v="5033330.6900000004"/>
    <n v="559258.96555555565"/>
    <n v="132465.16"/>
    <n v="1140205.58"/>
    <n v="11820641.77"/>
    <n v="1313404.641111111"/>
    <n v="0"/>
    <n v="0"/>
    <n v="0"/>
    <n v="0"/>
    <x v="0"/>
    <x v="0"/>
    <x v="0"/>
    <x v="0"/>
    <n v="0"/>
    <n v="0"/>
    <n v="0"/>
    <n v="0"/>
    <n v="0.15480370784207187"/>
    <n v="0.10499292566847021"/>
    <n v="0.15128448140087747"/>
    <n v="0"/>
    <x v="0"/>
    <n v="0"/>
    <n v="0"/>
    <n v="0"/>
    <n v="0"/>
    <n v="0"/>
    <n v="0"/>
    <n v="5075"/>
    <n v="16365.68"/>
    <n v="345129.38"/>
    <n v="38347.70888888889"/>
    <n v="0.19851251145295135"/>
    <n v="1009924.88"/>
    <n v="10450024.879999999"/>
    <n v="88150387.699999988"/>
    <n v="9794487.5222222209"/>
    <n v="0.15466733880286723"/>
    <n v="5418604.2999999998"/>
    <n v="1664556.45"/>
    <n v="0.30719284115284079"/>
    <n v="-536518.67000000004"/>
    <x v="0"/>
    <n v="-78285.510000000009"/>
    <n v="0"/>
    <n v="0.25345829940305875"/>
    <n v="45076.5"/>
    <n v="1762846.78"/>
    <n v="1825438.45"/>
    <n v="0.12911517600452113"/>
    <n v="1.0219584328663893"/>
    <n v="0.12634092723554211"/>
    <n v="536518.67000000004"/>
    <n v="1893532.7500000002"/>
    <n v="0.28334269370307957"/>
    <n v="0"/>
    <n v="0"/>
    <n v="0"/>
    <x v="0"/>
    <x v="0"/>
    <x v="0"/>
    <n v="1164939.7949999999"/>
    <n v="10143592.76"/>
    <n v="11308532.555"/>
    <n v="1839219.1150000002"/>
    <x v="0"/>
    <n v="1839219.1150000002"/>
    <n v="0.16263994519667369"/>
    <n v="11711217.85"/>
    <n v="-3754047.8499999996"/>
    <x v="0"/>
    <n v="229931.85"/>
    <n v="7.8628658013233048"/>
    <n v="541356.93000000005"/>
    <n v="563842.26"/>
    <n v="525069.19999999995"/>
    <n v="59026.469999999972"/>
    <n v="59167.869999999974"/>
    <n v="98183.009999999966"/>
    <n v="62591.669999999969"/>
    <n v="0"/>
    <n v="0"/>
    <n v="0"/>
    <n v="0"/>
    <n v="0"/>
    <n v="0"/>
    <n v="0"/>
    <n v="0"/>
    <n v="0"/>
    <x v="0"/>
    <x v="0"/>
    <n v="0"/>
    <n v="0"/>
    <n v="0"/>
    <x v="0"/>
    <n v="206932.09"/>
    <n v="349355.81"/>
    <n v="526541.39"/>
    <n v="7670110.4199999999"/>
    <n v="21734.25"/>
    <n v="12483.73"/>
    <n v="20426.14"/>
    <n v="223116.16"/>
    <n v="7518.73"/>
    <n v="8184.71"/>
    <n v="6524.24"/>
    <n v="30225.85"/>
    <n v="8491.48"/>
    <n v="12227.8"/>
    <n v="63683.03"/>
    <n v="472477.28"/>
    <n v="0"/>
    <n v="0"/>
    <n v="0"/>
    <n v="0"/>
    <n v="0"/>
    <n v="0"/>
    <n v="0"/>
    <n v="0"/>
    <n v="42801.53"/>
    <n v="56999.96"/>
    <n v="89723.290000000008"/>
    <n v="180591.18"/>
    <n v="770089.62"/>
    <n v="8472.1"/>
    <n v="5487.45"/>
    <n v="8196.51"/>
    <n v="13982.460000000001"/>
    <n v="59413.85"/>
    <n v="3171.54"/>
    <n v="4132.3500000000004"/>
    <n v="4776.5"/>
    <n v="8343.7199999999993"/>
    <n v="12042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752939.7100000009"/>
    <n v="277760.28000000003"/>
    <n v="52453.53"/>
    <n v="556879.59000000008"/>
    <n v="0"/>
    <n v="0"/>
    <n v="1140205.58"/>
    <n v="95552.37"/>
    <n v="32466.980000000003"/>
    <x v="0"/>
    <x v="0"/>
    <x v="0"/>
    <n v="0"/>
    <x v="0"/>
    <x v="0"/>
    <n v="10450024.880000001"/>
    <n v="373312.65"/>
    <n v="84920.510000000009"/>
    <x v="0"/>
    <x v="0"/>
    <x v="0"/>
    <x v="0"/>
    <x v="0"/>
    <x v="0"/>
    <x v="0"/>
    <x v="0"/>
    <x v="0"/>
    <x v="0"/>
    <x v="0"/>
    <x v="0"/>
  </r>
  <r>
    <s v="0190319296001"/>
    <x v="3"/>
    <x v="8"/>
    <x v="0"/>
    <x v="8"/>
    <x v="0"/>
    <x v="0"/>
    <x v="0"/>
    <x v="0"/>
    <x v="0"/>
    <n v="10484333.810000001"/>
    <n v="-528028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7060.68000000005"/>
    <x v="0"/>
    <n v="71.680000000000007"/>
    <n v="0"/>
    <n v="38797.919999999998"/>
    <n v="531581.41"/>
    <x v="0"/>
    <n v="6326.09"/>
    <n v="43177.66"/>
    <n v="1332948.43"/>
    <n v="1255739.3"/>
    <x v="0"/>
    <n v="0"/>
    <n v="0"/>
    <n v="31338.07"/>
    <n v="144.19999999999999"/>
    <n v="45726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13370.25"/>
    <n v="1257015.44"/>
    <n v="1332948.43"/>
    <n v="75932.989999999991"/>
    <n v="1889303.24"/>
    <n v="206501.04"/>
    <n v="9.1491221545421748"/>
    <n v="14279062.49"/>
    <n v="330043.33000000013"/>
    <n v="2.3113795477198738E-2"/>
    <n v="13949019.159999998"/>
    <n v="0.97688620452280117"/>
    <n v="11815424.93"/>
    <n v="1.1805770205168573"/>
    <n v="0"/>
    <n v="304797.88"/>
    <n v="0"/>
    <x v="0"/>
    <n v="133431.76"/>
    <x v="0"/>
    <n v="0"/>
    <n v="438229.64"/>
    <n v="0"/>
    <n v="9261214.1399999987"/>
    <n v="548944.26"/>
    <n v="1202203.9100000001"/>
    <x v="0"/>
    <n v="0"/>
    <n v="548944.26"/>
    <n v="11012362.310000001"/>
    <n v="3.9794335462615203E-2"/>
    <n v="0"/>
    <n v="0.11098929132579513"/>
    <n v="0"/>
    <x v="0"/>
    <x v="0"/>
    <n v="3.2911222588359247E-2"/>
    <n v="0"/>
    <n v="0"/>
    <n v="339069.16"/>
    <n v="2734.28"/>
    <n v="127426.05"/>
    <x v="0"/>
    <x v="0"/>
    <n v="2734.28"/>
    <n v="-528028.5"/>
    <n v="1.2049127941231907"/>
    <n v="0"/>
    <n v="0.95499040108591837"/>
    <n v="0"/>
    <x v="0"/>
    <x v="0"/>
    <n v="1.1124393647357389"/>
    <n v="0"/>
    <n v="137535497.30000001"/>
    <n v="13753549.73"/>
    <n v="5.1533984116646912E-2"/>
    <n v="611147.08999999985"/>
    <n v="0.86980927946494868"/>
    <n v="2.5743244976800621E-2"/>
    <n v="17845128.809999999"/>
    <n v="1784512.8809999998"/>
    <n v="5.6734802950781649E-2"/>
    <n v="7.36129862138992E-3"/>
    <n v="0.9320326924543374"/>
    <n v="79565.679999999818"/>
    <n v="5.944903758491453E-2"/>
    <n v="7.7134685529168497E-3"/>
    <n v="932921.45"/>
    <n v="8956416.2599999998"/>
    <n v="80252831.5"/>
    <n v="8025283.1500000004"/>
    <n v="43875.08"/>
    <n v="548944.26"/>
    <n v="5582274.9500000002"/>
    <n v="558227.495"/>
    <n v="146345.69"/>
    <n v="1068772.1500000001"/>
    <n v="12889413.92"/>
    <n v="1288941.392"/>
    <n v="0"/>
    <n v="0"/>
    <n v="0"/>
    <n v="0"/>
    <x v="0"/>
    <x v="0"/>
    <x v="0"/>
    <x v="0"/>
    <n v="0"/>
    <n v="0"/>
    <n v="0"/>
    <n v="0"/>
    <n v="0.15499705660437246"/>
    <n v="0.10479617573596346"/>
    <n v="0.1513859263716365"/>
    <n v="0"/>
    <x v="0"/>
    <n v="0"/>
    <n v="0"/>
    <n v="0"/>
    <n v="0"/>
    <n v="0"/>
    <n v="0"/>
    <n v="5400.51"/>
    <n v="18657.009999999998"/>
    <n v="363786.39"/>
    <n v="36378.639000000003"/>
    <n v="0.19793703662195827"/>
    <n v="1145783.58"/>
    <n v="10574132.669999998"/>
    <n v="98724520.36999999"/>
    <n v="9872452.0369999986"/>
    <n v="0.15474488346709001"/>
    <n v="5773941.5200000005"/>
    <n v="1692152.74"/>
    <n v="0.29306717675242405"/>
    <n v="-528028.5"/>
    <x v="0"/>
    <n v="-89798.859999999986"/>
    <n v="0"/>
    <n v="0.241665837409652"/>
    <n v="45726.86"/>
    <n v="1767643.39"/>
    <n v="1843576.38"/>
    <n v="0.12911046375006094"/>
    <n v="1.0231137954771987"/>
    <n v="0.1261936495439801"/>
    <n v="528028.5"/>
    <n v="1912321.0400000003"/>
    <n v="0.27611917086892479"/>
    <n v="0"/>
    <n v="0"/>
    <n v="0"/>
    <x v="0"/>
    <x v="0"/>
    <x v="0"/>
    <n v="1160972.1299999999"/>
    <n v="10264929.82"/>
    <n v="11425901.949999999"/>
    <n v="1851336.7450000001"/>
    <x v="0"/>
    <n v="1851336.7450000001"/>
    <n v="0.16202981200972061"/>
    <n v="11815424.93"/>
    <n v="-4081788.7800000003"/>
    <x v="0"/>
    <n v="232995.6"/>
    <n v="7.7828519079330247"/>
    <n v="618678.62"/>
    <n v="649945.00999999989"/>
    <n v="611147.08999999985"/>
    <n v="79565.679999999818"/>
    <n v="79709.879999999815"/>
    <n v="119110.64999999982"/>
    <n v="75932.989999999816"/>
    <n v="0"/>
    <n v="0"/>
    <n v="0"/>
    <n v="0"/>
    <n v="0"/>
    <n v="0"/>
    <n v="0"/>
    <n v="0"/>
    <n v="0"/>
    <x v="0"/>
    <x v="0"/>
    <n v="0"/>
    <n v="0"/>
    <n v="0"/>
    <x v="0"/>
    <n v="215554.83"/>
    <n v="359068.74"/>
    <n v="553831.49"/>
    <n v="7827961.1999999993"/>
    <n v="19496.46"/>
    <n v="14069.32"/>
    <n v="20009.350000000002"/>
    <n v="194148.86"/>
    <n v="7764.21"/>
    <n v="9702.130000000001"/>
    <n v="7575.04"/>
    <n v="32032.51"/>
    <n v="7649.53"/>
    <n v="12871.06"/>
    <n v="63947.82"/>
    <n v="464475.85"/>
    <n v="0"/>
    <n v="0"/>
    <n v="0"/>
    <n v="0"/>
    <n v="0"/>
    <n v="0"/>
    <n v="0"/>
    <n v="0"/>
    <n v="40429.03"/>
    <n v="58977.68"/>
    <n v="90946.84"/>
    <n v="174186.35"/>
    <n v="704232.25"/>
    <n v="8840.23"/>
    <n v="5727.39"/>
    <n v="8380.11"/>
    <n v="15834.92"/>
    <n v="69902.100000000006"/>
    <n v="2804.88"/>
    <n v="3127.37"/>
    <n v="3424.03"/>
    <n v="5951.73"/>
    <n v="94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956416.2599999998"/>
    <n v="247723.99"/>
    <n v="57073.89"/>
    <n v="548944.26"/>
    <n v="0"/>
    <n v="0"/>
    <n v="1068772.1499999999"/>
    <n v="108684.75"/>
    <n v="24747.010000000002"/>
    <x v="0"/>
    <x v="0"/>
    <x v="0"/>
    <n v="0"/>
    <x v="0"/>
    <x v="0"/>
    <n v="10574132.67"/>
    <n v="356408.74"/>
    <n v="81820.899999999994"/>
    <x v="0"/>
    <x v="0"/>
    <x v="0"/>
    <x v="0"/>
    <x v="0"/>
    <x v="0"/>
    <x v="0"/>
    <x v="0"/>
    <x v="0"/>
    <x v="0"/>
    <x v="0"/>
    <x v="0"/>
  </r>
  <r>
    <s v="0190319296001"/>
    <x v="3"/>
    <x v="9"/>
    <x v="0"/>
    <x v="9"/>
    <x v="0"/>
    <x v="0"/>
    <x v="0"/>
    <x v="0"/>
    <x v="0"/>
    <n v="10705191.369999999"/>
    <n v="-517938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9094.75"/>
    <x v="0"/>
    <n v="71.680000000000007"/>
    <n v="0"/>
    <n v="38797.919999999998"/>
    <n v="602167.31999999995"/>
    <x v="0"/>
    <n v="6326.12"/>
    <n v="52087.13"/>
    <n v="1500146.44"/>
    <n v="1414157.96"/>
    <x v="0"/>
    <n v="0"/>
    <n v="0"/>
    <n v="35000.57"/>
    <n v="144.6"/>
    <n v="50843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19475.23"/>
    <n v="1408544.92"/>
    <n v="1500146.44"/>
    <n v="91601.520000000019"/>
    <n v="1911076.75"/>
    <n v="128835.53000000006"/>
    <n v="14.833460536856558"/>
    <n v="14301603.220000001"/>
    <n v="271293.5500000001"/>
    <n v="1.8969450195668348E-2"/>
    <n v="14030309.669999998"/>
    <n v="0.98103054980433146"/>
    <n v="11813580.25"/>
    <n v="1.1876424735845847"/>
    <n v="0"/>
    <n v="229464.88"/>
    <n v="0"/>
    <x v="0"/>
    <n v="96065.4"/>
    <x v="0"/>
    <n v="0"/>
    <n v="325530.28000000003"/>
    <n v="0"/>
    <n v="9521804.9600000009"/>
    <n v="541654.92000000004"/>
    <n v="1159669.96"/>
    <x v="0"/>
    <n v="0"/>
    <n v="541654.92000000004"/>
    <n v="11223129.84"/>
    <n v="2.9005302855874299E-2"/>
    <n v="0"/>
    <n v="8.2838569001132012E-2"/>
    <n v="0"/>
    <x v="0"/>
    <x v="0"/>
    <n v="2.4098884713975491E-2"/>
    <n v="0"/>
    <n v="0"/>
    <n v="284850.27999999997"/>
    <n v="4207.9799999999996"/>
    <n v="115225.97"/>
    <x v="0"/>
    <x v="0"/>
    <n v="4207.9799999999996"/>
    <n v="-517938.47"/>
    <n v="1.591060807000811"/>
    <n v="0"/>
    <n v="1.1994533932092097"/>
    <n v="0"/>
    <x v="0"/>
    <x v="0"/>
    <n v="1.2413676550415904"/>
    <n v="0"/>
    <n v="151837100.52000001"/>
    <n v="13803372.774545455"/>
    <n v="5.2349581207611427E-2"/>
    <n v="701194.17999999982"/>
    <n v="0.85877398468994726"/>
    <n v="2.5870800552349749E-2"/>
    <n v="19664604.039999999"/>
    <n v="1787691.2763636364"/>
    <n v="6.148814700466259E-2"/>
    <n v="7.9634032779803497E-3"/>
    <n v="0.95001935082296496"/>
    <n v="99026.85999999987"/>
    <n v="6.647245728116874E-2"/>
    <n v="8.6089272485008993E-3"/>
    <n v="1056088.3700000001"/>
    <n v="9292340.0800000001"/>
    <n v="89545171.579999998"/>
    <n v="8140470.1436363636"/>
    <n v="48693.32"/>
    <n v="541654.92000000004"/>
    <n v="6123929.8700000001"/>
    <n v="556720.89727272734"/>
    <n v="161885.54999999999"/>
    <n v="1063604.56"/>
    <n v="13953018.48"/>
    <n v="1268456.2254545456"/>
    <n v="0"/>
    <n v="0"/>
    <n v="0"/>
    <n v="0"/>
    <x v="0"/>
    <x v="0"/>
    <x v="0"/>
    <x v="0"/>
    <n v="0"/>
    <n v="0"/>
    <n v="0"/>
    <n v="0"/>
    <n v="0.1556797115693237"/>
    <n v="0.10495741095088668"/>
    <n v="0.15314888768068197"/>
    <n v="0"/>
    <x v="0"/>
    <n v="0"/>
    <n v="0"/>
    <n v="0"/>
    <n v="0"/>
    <n v="0"/>
    <n v="0"/>
    <n v="7505.25"/>
    <n v="36579.300000000003"/>
    <n v="400365.69"/>
    <n v="36396.880909090913"/>
    <n v="0.24744702774106342"/>
    <n v="1293214.6599999999"/>
    <n v="10897599.560000001"/>
    <n v="109622119.92999999"/>
    <n v="9965647.2663636357"/>
    <n v="0.1557207023810564"/>
    <n v="5985883.0399999991"/>
    <n v="1828892.09"/>
    <n v="0.30553421738758202"/>
    <n v="-517938.47"/>
    <x v="0"/>
    <n v="-192408.18999999994"/>
    <n v="0"/>
    <n v="0.1789143785156119"/>
    <n v="50843.31"/>
    <n v="1768631.92"/>
    <n v="1860233.44"/>
    <n v="0.13007167178282267"/>
    <n v="1.0189694501956683"/>
    <n v="0.12765021734247828"/>
    <n v="517938.47"/>
    <n v="1934094.5500000003"/>
    <n v="0.26779376944110611"/>
    <n v="0"/>
    <n v="0"/>
    <n v="0"/>
    <x v="0"/>
    <x v="0"/>
    <x v="0"/>
    <n v="977327.46"/>
    <n v="10518018.969999999"/>
    <n v="11495346.43"/>
    <n v="1865275.9900000002"/>
    <x v="0"/>
    <n v="1865275.9900000002"/>
    <n v="0.16226357346935566"/>
    <n v="11813580.25"/>
    <n v="-4156990.9499999993"/>
    <x v="0"/>
    <n v="236373.31"/>
    <n v="7.6974647856815981"/>
    <n v="705063.21"/>
    <n v="739992.09999999986"/>
    <n v="701194.17999999982"/>
    <n v="99026.85999999987"/>
    <n v="99171.459999999875"/>
    <n v="143688.64999999988"/>
    <n v="91601.519999999873"/>
    <n v="0"/>
    <n v="0"/>
    <n v="0"/>
    <n v="0"/>
    <n v="0"/>
    <n v="0"/>
    <n v="0"/>
    <n v="0"/>
    <n v="0"/>
    <x v="0"/>
    <x v="0"/>
    <n v="0"/>
    <n v="0"/>
    <n v="0"/>
    <x v="0"/>
    <n v="220931.68"/>
    <n v="362340.02"/>
    <n v="573092.71"/>
    <n v="8135975.6699999999"/>
    <n v="17019.41"/>
    <n v="8623.1200000000008"/>
    <n v="14846.58"/>
    <n v="141025.11000000002"/>
    <n v="5280.69"/>
    <n v="7920.84"/>
    <n v="6914.13"/>
    <n v="27835"/>
    <n v="8569.2900000000009"/>
    <n v="12451.96"/>
    <n v="64953.67"/>
    <n v="455680"/>
    <n v="0"/>
    <n v="0"/>
    <n v="0"/>
    <n v="0"/>
    <n v="0"/>
    <n v="0"/>
    <n v="0"/>
    <n v="0"/>
    <n v="42230.32"/>
    <n v="57029.2"/>
    <n v="91734.7"/>
    <n v="174097.03"/>
    <n v="698513.31"/>
    <n v="6534.03"/>
    <n v="3642.97"/>
    <n v="6074.17"/>
    <n v="12084.02"/>
    <n v="43178.57"/>
    <n v="2092.59"/>
    <n v="2552.84"/>
    <n v="3976.6"/>
    <n v="6074.66"/>
    <n v="9854.95000000000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292340.0800000001"/>
    <n v="181514.22000000003"/>
    <n v="47950.66"/>
    <n v="541654.92000000004"/>
    <n v="0"/>
    <n v="0"/>
    <n v="1063604.56"/>
    <n v="71513.760000000009"/>
    <n v="24551.64"/>
    <x v="0"/>
    <x v="0"/>
    <x v="0"/>
    <n v="0"/>
    <x v="0"/>
    <x v="0"/>
    <n v="10897599.560000001"/>
    <n v="253027.98000000004"/>
    <n v="72502.3"/>
    <x v="0"/>
    <x v="0"/>
    <x v="0"/>
    <x v="0"/>
    <x v="0"/>
    <x v="0"/>
    <x v="0"/>
    <x v="0"/>
    <x v="0"/>
    <x v="0"/>
    <x v="0"/>
    <x v="0"/>
  </r>
  <r>
    <s v="0190338509001"/>
    <x v="4"/>
    <x v="5"/>
    <x v="0"/>
    <x v="5"/>
    <x v="0"/>
    <x v="0"/>
    <x v="0"/>
    <x v="0"/>
    <x v="0"/>
    <n v="5238919.66"/>
    <n v="-594551.3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9346.17000000001"/>
    <x v="0"/>
    <n v="61.6"/>
    <n v="0"/>
    <n v="38002.47"/>
    <n v="112174.07"/>
    <x v="0"/>
    <n v="1287.1600000000001"/>
    <n v="53969.24"/>
    <n v="459752.12"/>
    <n v="439811.59"/>
    <x v="0"/>
    <n v="707.67"/>
    <n v="0"/>
    <n v="181.5"/>
    <n v="0"/>
    <n v="19051.3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52566.3700000001"/>
    <n v="364840.71"/>
    <n v="459752.12"/>
    <n v="94911.409999999974"/>
    <n v="1347477.78"/>
    <n v="-34100.209999999934"/>
    <n v="-39.515234070406095"/>
    <n v="6092288.7800000003"/>
    <n v="14013.740000000007"/>
    <n v="2.3002422416358299E-3"/>
    <n v="6078275.04"/>
    <n v="0.99769975775836417"/>
    <n v="4567546.3499999996"/>
    <n v="1.3307527880915757"/>
    <n v="0"/>
    <n v="149674.61000000002"/>
    <n v="0"/>
    <x v="0"/>
    <n v="265978.26"/>
    <x v="0"/>
    <n v="0"/>
    <n v="415652.87"/>
    <n v="0"/>
    <n v="2039899.4500000002"/>
    <n v="0"/>
    <n v="3793571.53"/>
    <x v="0"/>
    <n v="0"/>
    <n v="0"/>
    <n v="5833470.9800000004"/>
    <n v="7.1253096385507336E-2"/>
    <n v="0"/>
    <n v="7.0112889106377294E-2"/>
    <n v="0"/>
    <x v="0"/>
    <x v="0"/>
    <n v="7.3373523386164943E-2"/>
    <n v="0"/>
    <n v="0"/>
    <n v="206985.32"/>
    <n v="0"/>
    <n v="387566"/>
    <x v="0"/>
    <x v="0"/>
    <n v="0"/>
    <n v="-594551.31999999995"/>
    <n v="1.4304034999204984"/>
    <n v="0"/>
    <n v="1.4571341281802506"/>
    <n v="0"/>
    <x v="0"/>
    <x v="0"/>
    <n v="1.382902016581169"/>
    <n v="0"/>
    <n v="41762335.910000004"/>
    <n v="5966047.9871428581"/>
    <n v="3.7604146075171013E-2"/>
    <n v="243290.52000000005"/>
    <n v="0.46107045190252371"/>
    <n v="1.6996675222614482E-2"/>
    <n v="8660421.25"/>
    <n v="1237203.0357142857"/>
    <n v="0.15342899630892665"/>
    <n v="3.1817179548182972E-2"/>
    <n v="1.5625339915110497"/>
    <n v="131116.45000000004"/>
    <n v="0.21195623711721878"/>
    <n v="4.3954205625755187E-2"/>
    <n v="126867.78"/>
    <n v="1890224.84"/>
    <n v="12148505.099999998"/>
    <n v="1735500.7285714282"/>
    <n v="0"/>
    <n v="0"/>
    <n v="0"/>
    <n v="0"/>
    <n v="294831.09000000003"/>
    <n v="3527593.27"/>
    <n v="24580473.460000001"/>
    <n v="3511496.2085714289"/>
    <n v="0"/>
    <n v="0"/>
    <n v="0"/>
    <n v="0"/>
    <x v="0"/>
    <x v="0"/>
    <x v="0"/>
    <x v="0"/>
    <n v="0"/>
    <n v="0"/>
    <n v="0"/>
    <n v="0"/>
    <n v="0.14620308469064233"/>
    <n v="0"/>
    <n v="0.16792334235208828"/>
    <n v="0"/>
    <x v="0"/>
    <n v="0"/>
    <n v="0"/>
    <n v="0"/>
    <n v="0"/>
    <n v="0"/>
    <n v="0"/>
    <n v="0"/>
    <n v="0"/>
    <n v="0"/>
    <n v="0"/>
    <n v="0"/>
    <n v="429579.29"/>
    <n v="5417818.1100000003"/>
    <n v="36728978.560000002"/>
    <n v="5246996.9371428574"/>
    <n v="0.16374291624188309"/>
    <n v="1712501.7999999998"/>
    <n v="465446.23"/>
    <n v="0.27179313329772853"/>
    <n v="-594551.31999999995"/>
    <x v="0"/>
    <n v="-178898.44999999995"/>
    <n v="0"/>
    <n v="0.33184099458138888"/>
    <n v="19051.36"/>
    <n v="1233515.01"/>
    <n v="1328426.42"/>
    <n v="0.21805046805414235"/>
    <n v="1.0023002422416358"/>
    <n v="0.2175500502389128"/>
    <n v="594551.31999999995"/>
    <n v="1347477.78"/>
    <n v="0.44123274522567635"/>
    <n v="0"/>
    <n v="0"/>
    <n v="0"/>
    <x v="0"/>
    <x v="0"/>
    <x v="0"/>
    <n v="123059.47500000001"/>
    <n v="5380723.6000000006"/>
    <n v="5503783.0750000002"/>
    <n v="1300022.0750000002"/>
    <x v="0"/>
    <n v="1300022.0750000002"/>
    <n v="0.23620518056119066"/>
    <n v="3770613.15"/>
    <n v="-1247055.5699999998"/>
    <x v="0"/>
    <n v="268534.48"/>
    <n v="4.664452661721505"/>
    <n v="280465.42000000004"/>
    <n v="281292.99000000005"/>
    <n v="243290.52000000005"/>
    <n v="131116.45000000004"/>
    <n v="131116.45000000004"/>
    <n v="148880.65000000005"/>
    <n v="94911.410000000062"/>
    <n v="0"/>
    <n v="0"/>
    <n v="0"/>
    <n v="0"/>
    <n v="0"/>
    <n v="0"/>
    <n v="0"/>
    <n v="0"/>
    <n v="0"/>
    <x v="0"/>
    <x v="0"/>
    <n v="0"/>
    <n v="0"/>
    <n v="0"/>
    <x v="0"/>
    <n v="65156.1"/>
    <n v="121468.49"/>
    <n v="180168.85"/>
    <n v="1523431.4"/>
    <n v="9855.5499999999993"/>
    <n v="5303.77"/>
    <n v="8018.76"/>
    <n v="76308.91"/>
    <n v="3363.19"/>
    <n v="6744.23"/>
    <n v="9102.92"/>
    <n v="30977.279999999999"/>
    <n v="0"/>
    <n v="0"/>
    <n v="0"/>
    <n v="0"/>
    <n v="0"/>
    <n v="0"/>
    <n v="0"/>
    <n v="0"/>
    <n v="0"/>
    <n v="0"/>
    <n v="0"/>
    <n v="0"/>
    <n v="129809.13"/>
    <n v="237456.25"/>
    <n v="354545.91"/>
    <n v="599166.01"/>
    <n v="2206615.9700000002"/>
    <n v="19424.900000000001"/>
    <n v="11712.17"/>
    <n v="18382.849999999999"/>
    <n v="29057.54"/>
    <n v="135111.03"/>
    <n v="7050.47"/>
    <n v="14374.86"/>
    <n v="12820.97"/>
    <n v="14083.36"/>
    <n v="3960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90224.8399999999"/>
    <n v="99486.99"/>
    <n v="50187.619999999995"/>
    <n v="0"/>
    <n v="0"/>
    <n v="0"/>
    <n v="3527593.2700000005"/>
    <n v="213688.49"/>
    <n v="52289.770000000004"/>
    <x v="0"/>
    <x v="0"/>
    <x v="0"/>
    <n v="0"/>
    <x v="0"/>
    <x v="0"/>
    <n v="5417818.1100000003"/>
    <n v="313175.48"/>
    <n v="102477.39"/>
    <x v="0"/>
    <x v="0"/>
    <x v="0"/>
    <x v="0"/>
    <x v="0"/>
    <x v="0"/>
    <x v="0"/>
    <x v="0"/>
    <x v="0"/>
    <x v="0"/>
    <x v="0"/>
    <x v="0"/>
  </r>
  <r>
    <s v="0190338509001"/>
    <x v="4"/>
    <x v="6"/>
    <x v="0"/>
    <x v="6"/>
    <x v="0"/>
    <x v="0"/>
    <x v="0"/>
    <x v="0"/>
    <x v="0"/>
    <n v="5263328.8600000003"/>
    <n v="-609139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6931.61"/>
    <x v="0"/>
    <n v="61.6"/>
    <n v="0"/>
    <n v="49479.92"/>
    <n v="129690.21"/>
    <x v="0"/>
    <n v="1287.18"/>
    <n v="61559.94"/>
    <n v="537271.04000000004"/>
    <n v="515990.82"/>
    <x v="0"/>
    <n v="783.47"/>
    <n v="0"/>
    <n v="243.01"/>
    <n v="0"/>
    <n v="20253.74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57917.45"/>
    <n v="429010.46"/>
    <n v="537271.04000000004"/>
    <n v="108260.58000000002"/>
    <n v="1366178.03"/>
    <n v="-36259.630000000063"/>
    <n v="-37.67766052769975"/>
    <n v="6178372.4800000004"/>
    <n v="-2097.6100000000392"/>
    <n v="0"/>
    <n v="6180470.0899999999"/>
    <n v="1.0003395085043496"/>
    <n v="4624260.5999999996"/>
    <n v="1.336531528954056"/>
    <n v="0"/>
    <n v="153478.29999999999"/>
    <n v="0"/>
    <x v="0"/>
    <n v="280353.27"/>
    <x v="0"/>
    <n v="0"/>
    <n v="433831.57"/>
    <n v="0"/>
    <n v="2145472.9"/>
    <n v="0"/>
    <n v="3726995.6"/>
    <x v="0"/>
    <n v="0"/>
    <n v="0"/>
    <n v="5872468.5"/>
    <n v="7.3875503972477677E-2"/>
    <n v="0"/>
    <n v="7.5222323847122338E-2"/>
    <n v="0"/>
    <x v="0"/>
    <x v="0"/>
    <n v="7.1535883767163869E-2"/>
    <n v="0"/>
    <n v="0"/>
    <n v="220798.23"/>
    <n v="0"/>
    <n v="388341.41000000003"/>
    <x v="0"/>
    <x v="0"/>
    <n v="0"/>
    <n v="-609139.64"/>
    <n v="1.4040924684204057"/>
    <n v="0"/>
    <n v="1.3851859477151809"/>
    <n v="0"/>
    <x v="0"/>
    <x v="0"/>
    <n v="1.4386283272618998"/>
    <n v="0"/>
    <n v="47940708.390000001"/>
    <n v="5992588.5487500001"/>
    <n v="3.7100173402041678E-2"/>
    <n v="280544.17000000004"/>
    <n v="0.46228089501913366"/>
    <n v="1.6793478293329112E-2"/>
    <n v="9918338.6999999993"/>
    <n v="1239792.3374999999"/>
    <n v="0.14969407383862451"/>
    <n v="3.0969849540729451E-2"/>
    <n v="1.5360882585567881"/>
    <n v="150853.96000000002"/>
    <n v="0.20858879406602934"/>
    <n v="4.31544375969833E-2"/>
    <n v="151204.98000000001"/>
    <n v="1991994.6"/>
    <n v="14140499.699999997"/>
    <n v="1767562.4624999997"/>
    <n v="0"/>
    <n v="0"/>
    <n v="0"/>
    <n v="0"/>
    <n v="343490.98"/>
    <n v="3446642.33"/>
    <n v="28027115.789999999"/>
    <n v="3503389.4737499999"/>
    <n v="0"/>
    <n v="0"/>
    <n v="0"/>
    <n v="0"/>
    <x v="0"/>
    <x v="0"/>
    <x v="0"/>
    <x v="0"/>
    <n v="0"/>
    <n v="0"/>
    <n v="0"/>
    <n v="0"/>
    <n v="0.14664745526233827"/>
    <n v="0"/>
    <n v="0.16807771000399466"/>
    <n v="0"/>
    <x v="0"/>
    <n v="0"/>
    <n v="0"/>
    <n v="0"/>
    <n v="0"/>
    <n v="0"/>
    <n v="0"/>
    <n v="0"/>
    <n v="0"/>
    <n v="0"/>
    <n v="0"/>
    <n v="0"/>
    <n v="503870.78"/>
    <n v="5438636.9299999997"/>
    <n v="42167615.490000002"/>
    <n v="5270951.9362500003"/>
    <n v="0.16387523362896231"/>
    <n v="1730950.56"/>
    <n v="527694.44999999995"/>
    <n v="0.30485818728410125"/>
    <n v="-609139.64"/>
    <x v="0"/>
    <n v="-175308.07"/>
    <n v="0"/>
    <n v="0.34488079484071077"/>
    <n v="20253.740000000002"/>
    <n v="1237663.71"/>
    <n v="1345924.29"/>
    <n v="0.21784447188266642"/>
    <n v="0"/>
    <n v="0"/>
    <n v="609139.64"/>
    <n v="1366178.03"/>
    <n v="0.44587134811412538"/>
    <n v="0"/>
    <n v="0"/>
    <n v="0"/>
    <x v="0"/>
    <x v="0"/>
    <x v="0"/>
    <n v="124110.255"/>
    <n v="5402457.5200000005"/>
    <n v="5526567.7750000004"/>
    <n v="1312047.74"/>
    <x v="0"/>
    <n v="1312047.74"/>
    <n v="0.23740733732338964"/>
    <n v="3860323.05"/>
    <n v="-1203256.1100000001"/>
    <x v="0"/>
    <n v="269059.48"/>
    <n v="4.6752392816636679"/>
    <n v="329059.21000000002"/>
    <n v="330024.09000000003"/>
    <n v="280544.17000000004"/>
    <n v="150853.96000000002"/>
    <n v="150853.96000000002"/>
    <n v="169820.52000000002"/>
    <n v="108260.58000000002"/>
    <n v="0"/>
    <n v="0"/>
    <n v="0"/>
    <n v="0"/>
    <n v="0"/>
    <n v="0"/>
    <n v="0"/>
    <n v="0"/>
    <n v="0"/>
    <x v="0"/>
    <x v="0"/>
    <n v="0"/>
    <n v="0"/>
    <n v="0"/>
    <x v="0"/>
    <n v="65812.12"/>
    <n v="127985.61"/>
    <n v="187448.51"/>
    <n v="1610748.3599999999"/>
    <n v="10141.9"/>
    <n v="6055.91"/>
    <n v="8907.48"/>
    <n v="76162.13"/>
    <n v="3354.4"/>
    <n v="5787.33"/>
    <n v="9919.4599999999991"/>
    <n v="33149.69"/>
    <n v="0"/>
    <n v="0"/>
    <n v="0"/>
    <n v="0"/>
    <n v="0"/>
    <n v="0"/>
    <n v="0"/>
    <n v="0"/>
    <n v="0"/>
    <n v="0"/>
    <n v="0"/>
    <n v="0"/>
    <n v="122345.88"/>
    <n v="243098.91"/>
    <n v="335898.52"/>
    <n v="596931.69999999995"/>
    <n v="2148367.3199999998"/>
    <n v="19234.02"/>
    <n v="12448.05"/>
    <n v="18214.740000000002"/>
    <n v="31238.37"/>
    <n v="145399.93"/>
    <n v="6415.18"/>
    <n v="13019.1"/>
    <n v="15061.77"/>
    <n v="14396.52"/>
    <n v="4925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91994.5999999999"/>
    <n v="101267.42000000001"/>
    <n v="52210.880000000005"/>
    <n v="0"/>
    <n v="0"/>
    <n v="0"/>
    <n v="3446642.33"/>
    <n v="226535.11"/>
    <n v="53818.16"/>
    <x v="0"/>
    <x v="0"/>
    <x v="0"/>
    <n v="0"/>
    <x v="0"/>
    <x v="0"/>
    <n v="5438636.9299999997"/>
    <n v="327802.53000000003"/>
    <n v="106029.04000000001"/>
    <x v="0"/>
    <x v="0"/>
    <x v="0"/>
    <x v="0"/>
    <x v="0"/>
    <x v="0"/>
    <x v="0"/>
    <x v="0"/>
    <x v="0"/>
    <x v="0"/>
    <x v="0"/>
    <x v="0"/>
  </r>
  <r>
    <s v="0190338509001"/>
    <x v="4"/>
    <x v="7"/>
    <x v="0"/>
    <x v="7"/>
    <x v="0"/>
    <x v="0"/>
    <x v="0"/>
    <x v="0"/>
    <x v="0"/>
    <n v="5382914.1100000003"/>
    <n v="-609139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5129.31"/>
    <x v="0"/>
    <n v="61.6"/>
    <n v="0"/>
    <n v="50364.800000000003"/>
    <n v="151981.68"/>
    <x v="0"/>
    <n v="1287.19"/>
    <n v="72208.84"/>
    <n v="618021.37"/>
    <n v="594667.96"/>
    <x v="0"/>
    <n v="951.02"/>
    <n v="0"/>
    <n v="292.01"/>
    <n v="0"/>
    <n v="22110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64358.33"/>
    <n v="491033.42"/>
    <n v="618021.37"/>
    <n v="126987.95000000001"/>
    <n v="1391346.28"/>
    <n v="64438.910000000033"/>
    <n v="21.591710350159545"/>
    <n v="6198677.7599999998"/>
    <n v="103889.32999999996"/>
    <n v="1.675991784415649E-2"/>
    <n v="6094788.4299999997"/>
    <n v="0.98324008215584346"/>
    <n v="4597590.28"/>
    <n v="1.3256484503442962"/>
    <n v="0"/>
    <n v="152162.56"/>
    <n v="0"/>
    <x v="0"/>
    <n v="283078.36"/>
    <x v="0"/>
    <n v="0"/>
    <n v="435240.92"/>
    <n v="0"/>
    <n v="2212442.94"/>
    <n v="0"/>
    <n v="3779610.81"/>
    <x v="0"/>
    <n v="0"/>
    <n v="0"/>
    <n v="5992053.75"/>
    <n v="7.2636351100822477E-2"/>
    <n v="0"/>
    <n v="7.4896166359519956E-2"/>
    <n v="0"/>
    <x v="0"/>
    <x v="0"/>
    <n v="6.8775812134617129E-2"/>
    <n v="0"/>
    <n v="0"/>
    <n v="220798.23"/>
    <n v="0"/>
    <n v="388341.41000000003"/>
    <x v="0"/>
    <x v="0"/>
    <n v="0"/>
    <n v="-609139.64"/>
    <n v="1.3995458882864231"/>
    <n v="0"/>
    <n v="1.3718512782114467"/>
    <n v="0"/>
    <x v="0"/>
    <x v="0"/>
    <n v="1.451068055111586"/>
    <n v="0"/>
    <n v="54139386.149999999"/>
    <n v="6015487.3499999996"/>
    <n v="3.7897597773187901E-2"/>
    <n v="330355.28000000003"/>
    <n v="0.46005524718721003"/>
    <n v="1.6601340704340439E-2"/>
    <n v="11182697.029999999"/>
    <n v="1242521.8922222222"/>
    <n v="0.15330267111779211"/>
    <n v="3.1665252358979698E-2"/>
    <n v="1.5582649152512125"/>
    <n v="178373.60000000003"/>
    <n v="0.2153365680515088"/>
    <n v="4.44785907495924E-2"/>
    <n v="177156.23"/>
    <n v="2060280.38"/>
    <n v="16200780.079999998"/>
    <n v="1800086.6755555554"/>
    <n v="0"/>
    <n v="0"/>
    <n v="0"/>
    <n v="0"/>
    <n v="393685.36"/>
    <n v="3496532.45"/>
    <n v="31523648.239999998"/>
    <n v="3502627.5822222219"/>
    <n v="0"/>
    <n v="0"/>
    <n v="0"/>
    <n v="0"/>
    <x v="0"/>
    <x v="0"/>
    <x v="0"/>
    <x v="0"/>
    <n v="0"/>
    <n v="0"/>
    <n v="0"/>
    <n v="0"/>
    <n v="0.14762308315958575"/>
    <n v="0"/>
    <n v="0.16859572596220546"/>
    <n v="0"/>
    <x v="0"/>
    <n v="0"/>
    <n v="0"/>
    <n v="0"/>
    <n v="0"/>
    <n v="0"/>
    <n v="0"/>
    <n v="0"/>
    <n v="0"/>
    <n v="0"/>
    <n v="0"/>
    <n v="0"/>
    <n v="581123.23"/>
    <n v="5556812.8300000001"/>
    <n v="47724428.32"/>
    <n v="5302714.2577777775"/>
    <n v="0.16438465333512037"/>
    <n v="1746548.56"/>
    <n v="524125.29"/>
    <n v="0.30009202263462975"/>
    <n v="-609139.64"/>
    <x v="0"/>
    <n v="-173898.72000000003"/>
    <n v="0"/>
    <n v="0.34423858306054739"/>
    <n v="22110.38"/>
    <n v="1242247.9500000002"/>
    <n v="1369235.9000000001"/>
    <n v="0.22089160834197005"/>
    <n v="1.0167599178441564"/>
    <n v="0.21725050768162474"/>
    <n v="609139.64"/>
    <n v="1391346.28"/>
    <n v="0.43780592132678864"/>
    <n v="0"/>
    <n v="0"/>
    <n v="0"/>
    <x v="0"/>
    <x v="0"/>
    <x v="0"/>
    <n v="26610.255000000001"/>
    <n v="5621331.9600000009"/>
    <n v="5647942.2150000008"/>
    <n v="1327852.3050000002"/>
    <x v="0"/>
    <n v="1327852.3050000002"/>
    <n v="0.23510373414824323"/>
    <n v="3879688.98"/>
    <n v="-1222423.27"/>
    <x v="0"/>
    <n v="269402.53000000003"/>
    <n v="4.6931939726030043"/>
    <n v="379538.64999999997"/>
    <n v="380720.08"/>
    <n v="330355.28000000003"/>
    <n v="178373.60000000003"/>
    <n v="178373.60000000003"/>
    <n v="199196.79000000004"/>
    <n v="126987.95000000004"/>
    <n v="0"/>
    <n v="0"/>
    <n v="0"/>
    <n v="0"/>
    <n v="0"/>
    <n v="0"/>
    <n v="0"/>
    <n v="0"/>
    <n v="0"/>
    <x v="0"/>
    <x v="0"/>
    <n v="0"/>
    <n v="0"/>
    <n v="0"/>
    <x v="0"/>
    <n v="69546.83"/>
    <n v="130247.05"/>
    <n v="191513.62"/>
    <n v="1668972.8800000001"/>
    <n v="9282.36"/>
    <n v="5709.75"/>
    <n v="8833.7099999999991"/>
    <n v="73191.67"/>
    <n v="3924.1"/>
    <n v="6033.72"/>
    <n v="8966.1299999999992"/>
    <n v="36221.119999999995"/>
    <n v="0"/>
    <n v="0"/>
    <n v="0"/>
    <n v="0"/>
    <n v="0"/>
    <n v="0"/>
    <n v="0"/>
    <n v="0"/>
    <n v="0"/>
    <n v="0"/>
    <n v="0"/>
    <n v="0"/>
    <n v="122254.84"/>
    <n v="236593.97"/>
    <n v="336277.67"/>
    <n v="594201.02"/>
    <n v="2207204.9500000002"/>
    <n v="17989.11"/>
    <n v="11879.12"/>
    <n v="17956.93"/>
    <n v="32830.050000000003"/>
    <n v="146908.94"/>
    <n v="7190.99"/>
    <n v="11457.98"/>
    <n v="16010.51"/>
    <n v="14829.82"/>
    <n v="6024.9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60280.3800000001"/>
    <n v="97017.489999999991"/>
    <n v="55145.069999999992"/>
    <n v="0"/>
    <n v="0"/>
    <n v="0"/>
    <n v="3496532.45"/>
    <n v="227564.15000000002"/>
    <n v="55514.210000000006"/>
    <x v="0"/>
    <x v="0"/>
    <x v="0"/>
    <n v="0"/>
    <x v="0"/>
    <x v="0"/>
    <n v="5556812.8300000001"/>
    <n v="324581.64"/>
    <n v="110659.28"/>
    <x v="0"/>
    <x v="0"/>
    <x v="0"/>
    <x v="0"/>
    <x v="0"/>
    <x v="0"/>
    <x v="0"/>
    <x v="0"/>
    <x v="0"/>
    <x v="0"/>
    <x v="0"/>
    <x v="0"/>
  </r>
  <r>
    <s v="0190338509001"/>
    <x v="4"/>
    <x v="8"/>
    <x v="0"/>
    <x v="8"/>
    <x v="0"/>
    <x v="0"/>
    <x v="0"/>
    <x v="0"/>
    <x v="0"/>
    <n v="5395859.6100000003"/>
    <n v="-609139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980.78"/>
    <x v="0"/>
    <n v="61.6"/>
    <n v="0"/>
    <n v="50338.44"/>
    <n v="171671.24"/>
    <x v="0"/>
    <n v="1287.19"/>
    <n v="84752.47"/>
    <n v="699229.99"/>
    <n v="672502.53"/>
    <x v="0"/>
    <n v="1162.81"/>
    <n v="0"/>
    <n v="310.01"/>
    <n v="0"/>
    <n v="25254.63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68587.6599999999"/>
    <n v="550091.72"/>
    <n v="699229.99"/>
    <n v="149138.27000000002"/>
    <n v="1417725.93"/>
    <n v="34237.529999999984"/>
    <n v="41.408534143672178"/>
    <n v="6207087.6500000004"/>
    <n v="71400.289999999994"/>
    <n v="1.15030258997551E-2"/>
    <n v="6135687.3600000003"/>
    <n v="0.98849697410024495"/>
    <n v="4561052.9799999995"/>
    <n v="1.345234836539873"/>
    <n v="0"/>
    <n v="151793.16"/>
    <n v="0"/>
    <x v="0"/>
    <n v="260164.46"/>
    <x v="0"/>
    <n v="0"/>
    <n v="411957.62"/>
    <n v="0"/>
    <n v="2281465.2200000002"/>
    <n v="0"/>
    <n v="3723534.03"/>
    <x v="0"/>
    <n v="0"/>
    <n v="0"/>
    <n v="6004999.25"/>
    <n v="6.860244320596709E-2"/>
    <n v="0"/>
    <n v="6.9870305442058772E-2"/>
    <n v="0"/>
    <x v="0"/>
    <x v="0"/>
    <n v="6.6533190455561705E-2"/>
    <n v="0"/>
    <n v="0"/>
    <n v="229681.41"/>
    <n v="0"/>
    <n v="379458.23"/>
    <x v="0"/>
    <x v="0"/>
    <n v="0"/>
    <n v="-609139.64"/>
    <n v="1.4786463714398583"/>
    <n v="0"/>
    <n v="1.4585321530850139"/>
    <n v="0"/>
    <x v="0"/>
    <x v="0"/>
    <n v="1.5131209469517599"/>
    <n v="0"/>
    <n v="60346473.799999997"/>
    <n v="6034647.3799999999"/>
    <n v="3.7930134480644112E-2"/>
    <n v="381594.53"/>
    <n v="0.44987867095474343"/>
    <n v="1.660787013540466E-2"/>
    <n v="12451284.689999999"/>
    <n v="1245128.469"/>
    <n v="0.15970322068562934"/>
    <n v="3.2951556925380238E-2"/>
    <n v="1.5597805949222638"/>
    <n v="209923.29000000004"/>
    <n v="0.2247942497249254"/>
    <n v="4.6381785442449502E-2"/>
    <n v="202514.04"/>
    <n v="2129672.06"/>
    <n v="18330452.139999997"/>
    <n v="1833045.2139999997"/>
    <n v="0"/>
    <n v="0"/>
    <n v="0"/>
    <n v="0"/>
    <n v="443709.15"/>
    <n v="3463369.57"/>
    <n v="34987017.809999995"/>
    <n v="3498701.7809999995"/>
    <n v="0"/>
    <n v="0"/>
    <n v="0"/>
    <n v="0"/>
    <x v="0"/>
    <x v="0"/>
    <x v="0"/>
    <x v="0"/>
    <n v="0"/>
    <n v="0"/>
    <n v="0"/>
    <n v="0"/>
    <n v="0.14730608821741809"/>
    <n v="0"/>
    <n v="0.1690947777294998"/>
    <n v="0"/>
    <x v="0"/>
    <n v="0"/>
    <n v="0"/>
    <n v="0"/>
    <n v="0"/>
    <n v="0"/>
    <n v="0"/>
    <n v="0"/>
    <n v="0"/>
    <n v="0"/>
    <n v="0"/>
    <n v="0"/>
    <n v="658180.86"/>
    <n v="5593041.6299999999"/>
    <n v="53317469.950000003"/>
    <n v="5331746.9950000001"/>
    <n v="0.1645941716332322"/>
    <n v="2133260.2800000003"/>
    <n v="526507.76"/>
    <n v="0.24680896416446657"/>
    <n v="-609139.64"/>
    <x v="0"/>
    <n v="-197182.02000000002"/>
    <n v="0"/>
    <n v="0.32473721208986062"/>
    <n v="25254.639999999999"/>
    <n v="1243333.02"/>
    <n v="1392471.29"/>
    <n v="0.22433568986253963"/>
    <n v="1.011503025899755"/>
    <n v="0.22178449704882286"/>
    <n v="609139.64"/>
    <n v="1417725.9300000002"/>
    <n v="0.42965965925445121"/>
    <n v="0"/>
    <n v="0"/>
    <n v="0"/>
    <x v="0"/>
    <x v="0"/>
    <x v="0"/>
    <n v="26610.255000000001"/>
    <n v="5627359.3799999999"/>
    <n v="5653969.6349999998"/>
    <n v="1343156.7950000002"/>
    <x v="0"/>
    <n v="1343156.7950000002"/>
    <n v="0.2375599590569786"/>
    <n v="3883398.36"/>
    <n v="-1606752.5200000003"/>
    <x v="0"/>
    <n v="269717.53000000003"/>
    <n v="4.7033934353469711"/>
    <n v="430521.75"/>
    <n v="431932.97000000003"/>
    <n v="381594.53"/>
    <n v="209923.29000000004"/>
    <n v="209923.29000000004"/>
    <n v="233890.74000000005"/>
    <n v="149138.27000000005"/>
    <n v="0"/>
    <n v="0"/>
    <n v="0"/>
    <n v="0"/>
    <n v="0"/>
    <n v="0"/>
    <n v="0"/>
    <n v="0"/>
    <n v="0"/>
    <x v="0"/>
    <x v="0"/>
    <n v="0"/>
    <n v="0"/>
    <n v="0"/>
    <x v="0"/>
    <n v="73936.91"/>
    <n v="136388.19"/>
    <n v="196540.28"/>
    <n v="1722806.68"/>
    <n v="8637.39"/>
    <n v="5965.79"/>
    <n v="9030.1"/>
    <n v="70073.72"/>
    <n v="3310.49"/>
    <n v="7300.92"/>
    <n v="8488.02"/>
    <n v="38986.729999999996"/>
    <n v="0"/>
    <n v="0"/>
    <n v="0"/>
    <n v="0"/>
    <n v="0"/>
    <n v="0"/>
    <n v="0"/>
    <n v="0"/>
    <n v="0"/>
    <n v="0"/>
    <n v="0"/>
    <n v="0"/>
    <n v="128811.52"/>
    <n v="237848.41"/>
    <n v="326730.21999999997"/>
    <n v="593958.36"/>
    <n v="2176021.06"/>
    <n v="16691.34"/>
    <n v="12406.45"/>
    <n v="14548.98"/>
    <n v="27998.7"/>
    <n v="137568.71"/>
    <n v="4728.46"/>
    <n v="11317.05"/>
    <n v="14915.29"/>
    <n v="13092.18"/>
    <n v="6897.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29672.06"/>
    <n v="93707"/>
    <n v="58086.159999999996"/>
    <n v="0"/>
    <n v="0"/>
    <n v="0"/>
    <n v="3463369.57"/>
    <n v="209214.18"/>
    <n v="50950.28"/>
    <x v="0"/>
    <x v="0"/>
    <x v="0"/>
    <n v="0"/>
    <x v="0"/>
    <x v="0"/>
    <n v="5593041.6299999999"/>
    <n v="302921.18"/>
    <n v="109036.44"/>
    <x v="0"/>
    <x v="0"/>
    <x v="0"/>
    <x v="0"/>
    <x v="0"/>
    <x v="0"/>
    <x v="0"/>
    <x v="0"/>
    <x v="0"/>
    <x v="0"/>
    <x v="0"/>
    <x v="0"/>
  </r>
  <r>
    <s v="0190338509001"/>
    <x v="4"/>
    <x v="9"/>
    <x v="0"/>
    <x v="9"/>
    <x v="0"/>
    <x v="0"/>
    <x v="0"/>
    <x v="0"/>
    <x v="0"/>
    <n v="5474511.04"/>
    <n v="-609139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9631.23"/>
    <x v="0"/>
    <n v="71.599999999999994"/>
    <n v="0"/>
    <n v="50511.45"/>
    <n v="187975.79"/>
    <x v="0"/>
    <n v="1287.19"/>
    <n v="99952.13"/>
    <n v="785207.29"/>
    <n v="756590.37"/>
    <x v="0"/>
    <n v="1241.29"/>
    <n v="0"/>
    <n v="331.51"/>
    <n v="0"/>
    <n v="27044.1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73836.23"/>
    <n v="609429.39"/>
    <n v="785207.29"/>
    <n v="175777.90000000002"/>
    <n v="1449614.13"/>
    <n v="13165.90999999996"/>
    <n v="110.10360316909384"/>
    <n v="6241713.3300000001"/>
    <n v="67032.449999999939"/>
    <n v="1.073943105938829E-2"/>
    <n v="6174680.8799999999"/>
    <n v="0.98926056894061165"/>
    <n v="4533916.84"/>
    <n v="1.3618866639821299"/>
    <n v="0"/>
    <n v="133349.96"/>
    <n v="0"/>
    <x v="0"/>
    <n v="230767.74"/>
    <x v="0"/>
    <n v="0"/>
    <n v="364117.69999999995"/>
    <n v="0"/>
    <n v="2339398.2599999998"/>
    <n v="0"/>
    <n v="3744252.4200000004"/>
    <x v="0"/>
    <n v="0"/>
    <n v="0"/>
    <n v="6083650.6799999997"/>
    <n v="5.9851842117930411E-2"/>
    <n v="0"/>
    <n v="6.1632527435209611E-2"/>
    <n v="0"/>
    <x v="0"/>
    <x v="0"/>
    <n v="5.7001820630575323E-2"/>
    <n v="0"/>
    <n v="0"/>
    <n v="229681.41"/>
    <n v="0"/>
    <n v="379458.23"/>
    <x v="0"/>
    <x v="0"/>
    <n v="0"/>
    <n v="-609139.64"/>
    <n v="1.6729196081376987"/>
    <n v="0"/>
    <n v="1.6443296190360057"/>
    <n v="0"/>
    <x v="0"/>
    <x v="0"/>
    <n v="1.7223957922447073"/>
    <n v="0"/>
    <n v="66588187.129999995"/>
    <n v="6053471.5572727267"/>
    <n v="3.726307224967397E-2"/>
    <n v="437948.89"/>
    <n v="0.42921855561730043"/>
    <n v="1.646162124612267E-2"/>
    <n v="13725120.92"/>
    <n v="1247738.2654545454"/>
    <n v="0.16905266580339906"/>
    <n v="3.4845043543085881E-2"/>
    <n v="1.5776020689286816"/>
    <n v="249973.1"/>
    <n v="0.24040916937874238"/>
    <n v="4.9553007255748072E-2"/>
    <n v="231845.14"/>
    <n v="2206048.2999999998"/>
    <n v="20536500.439999998"/>
    <n v="1866954.5854545452"/>
    <n v="0"/>
    <n v="0"/>
    <n v="0"/>
    <n v="0"/>
    <n v="496322.31"/>
    <n v="3513484.68"/>
    <n v="38500502.489999995"/>
    <n v="3500045.6809090902"/>
    <n v="0"/>
    <n v="0"/>
    <n v="0"/>
    <n v="0"/>
    <x v="0"/>
    <x v="0"/>
    <x v="0"/>
    <x v="0"/>
    <n v="0"/>
    <n v="0"/>
    <n v="0"/>
    <n v="0"/>
    <n v="0.14902031906269619"/>
    <n v="0"/>
    <n v="0.17016542819672692"/>
    <n v="0"/>
    <x v="0"/>
    <n v="0"/>
    <n v="0"/>
    <n v="0"/>
    <n v="0"/>
    <n v="0"/>
    <n v="0"/>
    <n v="0"/>
    <n v="0"/>
    <n v="0"/>
    <n v="0"/>
    <n v="0"/>
    <n v="741884.46"/>
    <n v="5719532.9800000004"/>
    <n v="59037002.930000007"/>
    <n v="5367000.2663636366"/>
    <n v="0.16587689730136507"/>
    <n v="2343795.92"/>
    <n v="458933.22"/>
    <n v="0.1958076708316823"/>
    <n v="-609139.64"/>
    <x v="0"/>
    <n v="-245021.94000000006"/>
    <n v="0"/>
    <n v="0.28584341646492495"/>
    <n v="27044.12"/>
    <n v="1246792.1099999999"/>
    <n v="1422570.0099999998"/>
    <n v="0.22791338448092421"/>
    <n v="1.0107394310593882"/>
    <n v="0.22549173157521016"/>
    <n v="609139.64"/>
    <n v="1449614.13"/>
    <n v="0.42020812807612468"/>
    <n v="0"/>
    <n v="0"/>
    <n v="0"/>
    <x v="0"/>
    <x v="0"/>
    <x v="0"/>
    <n v="25000.5"/>
    <n v="5732779.1099999994"/>
    <n v="5757779.6099999994"/>
    <n v="1361725.18"/>
    <x v="0"/>
    <n v="1361725.18"/>
    <n v="0.23650178927220178"/>
    <n v="3889667.59"/>
    <n v="-1884862.7"/>
    <x v="0"/>
    <n v="269716.53000000003"/>
    <n v="4.7228704521743623"/>
    <n v="486959.14"/>
    <n v="488460.34"/>
    <n v="437948.89"/>
    <n v="249973.1"/>
    <n v="249973.1"/>
    <n v="275730.03000000003"/>
    <n v="175777.90000000002"/>
    <n v="0"/>
    <n v="0"/>
    <n v="0"/>
    <n v="0"/>
    <n v="0"/>
    <n v="0"/>
    <n v="0"/>
    <n v="0"/>
    <n v="0"/>
    <x v="0"/>
    <x v="0"/>
    <n v="0"/>
    <n v="0"/>
    <n v="0"/>
    <x v="0"/>
    <n v="75434.98"/>
    <n v="142537.45000000001"/>
    <n v="213243.32"/>
    <n v="1774832.55"/>
    <n v="7163.91"/>
    <n v="4512.09"/>
    <n v="7538.4"/>
    <n v="58492.270000000004"/>
    <n v="2103.4"/>
    <n v="5696.93"/>
    <n v="7180.02"/>
    <n v="40662.94"/>
    <n v="0"/>
    <n v="0"/>
    <n v="0"/>
    <n v="0"/>
    <n v="0"/>
    <n v="0"/>
    <n v="0"/>
    <n v="0"/>
    <n v="0"/>
    <n v="0"/>
    <n v="0"/>
    <n v="0"/>
    <n v="127394.34"/>
    <n v="242460.56"/>
    <n v="333794.57"/>
    <n v="617746.89"/>
    <n v="2192088.3199999998"/>
    <n v="15947.5"/>
    <n v="9060.51"/>
    <n v="12857.42"/>
    <n v="22978.37"/>
    <n v="119366.45"/>
    <n v="4693.17"/>
    <n v="10003.33"/>
    <n v="14285.5"/>
    <n v="14785.84"/>
    <n v="6789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06048.2999999998"/>
    <n v="77706.670000000013"/>
    <n v="55643.29"/>
    <n v="0"/>
    <n v="0"/>
    <n v="0"/>
    <n v="3513484.6799999997"/>
    <n v="180210.25"/>
    <n v="50557.49"/>
    <x v="0"/>
    <x v="0"/>
    <x v="0"/>
    <n v="0"/>
    <x v="0"/>
    <x v="0"/>
    <n v="5719532.9799999995"/>
    <n v="257916.92"/>
    <n v="106200.78"/>
    <x v="0"/>
    <x v="0"/>
    <x v="0"/>
    <x v="0"/>
    <x v="0"/>
    <x v="0"/>
    <x v="0"/>
    <x v="0"/>
    <x v="0"/>
    <x v="0"/>
    <x v="0"/>
    <x v="0"/>
  </r>
  <r>
    <s v="0290003180001"/>
    <x v="5"/>
    <x v="0"/>
    <x v="0"/>
    <x v="0"/>
    <x v="0"/>
    <x v="0"/>
    <x v="0"/>
    <x v="0"/>
    <x v="0"/>
    <n v="6954660.6699999999"/>
    <n v="-347200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547.35"/>
    <x v="0"/>
    <n v="0"/>
    <n v="0"/>
    <n v="5820.6"/>
    <n v="36012.559999999998"/>
    <x v="0"/>
    <n v="0"/>
    <n v="0"/>
    <n v="106244.57"/>
    <n v="104842.82"/>
    <x v="0"/>
    <n v="0"/>
    <n v="0"/>
    <n v="956.99"/>
    <n v="0"/>
    <n v="444.7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2345.04"/>
    <n v="102380.51"/>
    <n v="106244.57"/>
    <n v="3864.0600000000122"/>
    <n v="946209.10000000009"/>
    <n v="854892.00999999989"/>
    <n v="1.1068171054727722"/>
    <n v="9617787.2100000009"/>
    <n v="923050.1"/>
    <n v="9.597322958447943E-2"/>
    <n v="8694737.1099999994"/>
    <n v="0.90402677041552038"/>
    <n v="8483905.1600000001"/>
    <n v="1.02485081410316"/>
    <n v="0"/>
    <n v="101814.51"/>
    <n v="0"/>
    <x v="0"/>
    <n v="248902.74"/>
    <x v="0"/>
    <n v="0"/>
    <n v="350717.25"/>
    <n v="0"/>
    <n v="2810956.34"/>
    <n v="73788.55"/>
    <n v="4417116.5799999991"/>
    <x v="0"/>
    <n v="0"/>
    <n v="73788.55"/>
    <n v="7301861.4699999997"/>
    <n v="4.8031211142656752E-2"/>
    <n v="0"/>
    <n v="5.6349597184505378E-2"/>
    <n v="0"/>
    <x v="0"/>
    <x v="0"/>
    <n v="3.6220594589526783E-2"/>
    <n v="0"/>
    <n v="0"/>
    <n v="108158.69"/>
    <n v="368.95"/>
    <n v="238673.16"/>
    <x v="0"/>
    <x v="0"/>
    <n v="368.95"/>
    <n v="-347200.8"/>
    <n v="0.98997354706676099"/>
    <n v="0"/>
    <n v="0.95890129614483155"/>
    <n v="0"/>
    <x v="0"/>
    <x v="0"/>
    <n v="1.0623111578104143"/>
    <n v="0"/>
    <n v="19528943.870000001"/>
    <n v="9764471.9350000005"/>
    <n v="4.425745937688539E-2"/>
    <n v="39431.860000000008"/>
    <n v="0.91328585565073495"/>
    <n v="2.5349327812881871E-2"/>
    <n v="1879018.52"/>
    <n v="939509.26"/>
    <n v="4.9354191570182233E-2"/>
    <n v="4.7487176274013396E-3"/>
    <n v="0.97112626575616745"/>
    <n v="3419.3000000000102"/>
    <n v="4.3673438620498668E-2"/>
    <n v="4.2021320019288997E-3"/>
    <n v="34553.96"/>
    <n v="2709141.83"/>
    <n v="5471473.0700000003"/>
    <n v="2735736.5350000001"/>
    <n v="637.83000000000004"/>
    <n v="73788.55"/>
    <n v="148674.47999999998"/>
    <n v="74337.239999999991"/>
    <n v="60901.67"/>
    <n v="4168213.84"/>
    <n v="8277394.8200000003"/>
    <n v="4138697.41"/>
    <n v="0"/>
    <n v="0"/>
    <n v="0"/>
    <n v="0"/>
    <x v="0"/>
    <x v="0"/>
    <x v="0"/>
    <x v="0"/>
    <n v="0"/>
    <n v="0"/>
    <n v="0"/>
    <n v="0"/>
    <n v="0.15156705139371177"/>
    <n v="0.10296266043775637"/>
    <n v="0.17658213867826592"/>
    <n v="0"/>
    <x v="0"/>
    <n v="0"/>
    <n v="0"/>
    <n v="0"/>
    <n v="0"/>
    <n v="0"/>
    <n v="0"/>
    <n v="0"/>
    <n v="0"/>
    <n v="0"/>
    <n v="0"/>
    <n v="0"/>
    <n v="96480.59"/>
    <n v="6951144.2199999997"/>
    <n v="13897542.370000001"/>
    <n v="6948771.1850000005"/>
    <n v="0.16661465015558719"/>
    <n v="3604241.43"/>
    <n v="1170665.98"/>
    <n v="0.32480232047052404"/>
    <n v="-347200.8"/>
    <x v="0"/>
    <n v="3516.4500000000116"/>
    <n v="3.7163561415759099E-3"/>
    <n v="0.37217498380423375"/>
    <n v="444.76"/>
    <n v="941900.28"/>
    <n v="945764.34000000008"/>
    <n v="9.8334920429165945E-2"/>
    <n v="1.0959732295844795"/>
    <n v="8.9723834282383008E-2"/>
    <n v="347200.8"/>
    <n v="946209.10000000009"/>
    <n v="0.3669387664946363"/>
    <n v="0"/>
    <n v="0"/>
    <n v="0"/>
    <x v="0"/>
    <x v="0"/>
    <x v="0"/>
    <n v="356894.27500000002"/>
    <n v="7733332.6800000006"/>
    <n v="8090226.955000001"/>
    <n v="944277.07000000007"/>
    <x v="0"/>
    <n v="944277.07000000007"/>
    <n v="0.11671824230053382"/>
    <n v="7518961.9800000004"/>
    <n v="-2433575.4500000002"/>
    <x v="0"/>
    <n v="546640.77"/>
    <n v="1.7238835661672289"/>
    <n v="44295.470000000008"/>
    <n v="45252.460000000006"/>
    <n v="39431.860000000008"/>
    <n v="3419.3000000000102"/>
    <n v="3419.3000000000102"/>
    <n v="3864.0600000000104"/>
    <n v="3864.0600000000104"/>
    <n v="0"/>
    <n v="0"/>
    <n v="0"/>
    <n v="0"/>
    <n v="0"/>
    <n v="0"/>
    <n v="0"/>
    <n v="0"/>
    <n v="0"/>
    <x v="0"/>
    <x v="0"/>
    <n v="0"/>
    <n v="0"/>
    <n v="0"/>
    <x v="0"/>
    <n v="67516.98"/>
    <n v="117765.36"/>
    <n v="170896.11"/>
    <n v="2352963.38"/>
    <n v="6596.7"/>
    <n v="10095.41"/>
    <n v="10134.459999999999"/>
    <n v="54608.430000000008"/>
    <n v="0"/>
    <n v="3204.57"/>
    <n v="7533.21"/>
    <n v="9641.73"/>
    <n v="1102.04"/>
    <n v="2218.2199999999998"/>
    <n v="10223.1"/>
    <n v="60245.19"/>
    <n v="0"/>
    <n v="0"/>
    <n v="0"/>
    <n v="0"/>
    <n v="0"/>
    <n v="0"/>
    <n v="0"/>
    <n v="0"/>
    <n v="121763.86"/>
    <n v="177446.95"/>
    <n v="357505.38"/>
    <n v="1301949.8"/>
    <n v="2209547.85"/>
    <n v="4449.54"/>
    <n v="6310.12"/>
    <n v="8288.4"/>
    <n v="16754.32"/>
    <n v="150656.09"/>
    <n v="0"/>
    <n v="12781.49"/>
    <n v="6606.73"/>
    <n v="13942.8"/>
    <n v="29113.2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09141.83"/>
    <n v="81435"/>
    <n v="20379.510000000002"/>
    <n v="73788.55"/>
    <n v="0"/>
    <n v="0"/>
    <n v="4168213.84"/>
    <n v="186458.47"/>
    <n v="62444.270000000004"/>
    <x v="0"/>
    <x v="0"/>
    <x v="0"/>
    <n v="0"/>
    <x v="0"/>
    <x v="0"/>
    <n v="6951144.2199999997"/>
    <n v="267893.46999999997"/>
    <n v="82823.78"/>
    <x v="0"/>
    <x v="0"/>
    <x v="0"/>
    <x v="0"/>
    <x v="0"/>
    <x v="0"/>
    <x v="0"/>
    <x v="0"/>
    <x v="0"/>
    <x v="0"/>
    <x v="0"/>
    <x v="0"/>
  </r>
  <r>
    <s v="0290003180001"/>
    <x v="5"/>
    <x v="1"/>
    <x v="0"/>
    <x v="1"/>
    <x v="0"/>
    <x v="0"/>
    <x v="0"/>
    <x v="0"/>
    <x v="0"/>
    <n v="6955687.0499999998"/>
    <n v="-347200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192"/>
    <x v="0"/>
    <n v="0"/>
    <n v="0"/>
    <n v="8041.19"/>
    <n v="77515.03"/>
    <x v="0"/>
    <n v="0"/>
    <n v="0"/>
    <n v="209117.6"/>
    <n v="204905.33"/>
    <x v="0"/>
    <n v="0"/>
    <n v="0"/>
    <n v="3214.79"/>
    <n v="0"/>
    <n v="997.4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50362.52"/>
    <n v="200748.22"/>
    <n v="209117.6"/>
    <n v="8369.3800000000047"/>
    <n v="958731.9"/>
    <n v="871896.66999999993"/>
    <n v="1.0995934873796458"/>
    <n v="9774198.7899999991"/>
    <n v="925306.2899999998"/>
    <n v="9.4668249529228157E-2"/>
    <n v="8848892.5"/>
    <n v="0.90533175047077197"/>
    <n v="8628508.5199999996"/>
    <n v="1.0255413759503365"/>
    <n v="0"/>
    <n v="100681.2"/>
    <n v="0"/>
    <x v="0"/>
    <n v="255655.2"/>
    <x v="0"/>
    <n v="0"/>
    <n v="356336.4"/>
    <n v="0"/>
    <n v="2762378.1"/>
    <n v="72997.88"/>
    <n v="4467511.87"/>
    <x v="0"/>
    <n v="0"/>
    <n v="72997.88"/>
    <n v="7302887.8499999996"/>
    <n v="4.8793902812022512E-2"/>
    <n v="0"/>
    <n v="5.722541034904962E-2"/>
    <n v="0"/>
    <x v="0"/>
    <x v="0"/>
    <n v="3.6447291556503433E-2"/>
    <n v="0"/>
    <n v="0"/>
    <n v="111987.28"/>
    <n v="804.4"/>
    <n v="234409.12000000002"/>
    <x v="0"/>
    <x v="0"/>
    <n v="804.4"/>
    <n v="-347200.8"/>
    <n v="0.97436242831212294"/>
    <n v="0"/>
    <n v="0.91689556871911859"/>
    <n v="0"/>
    <x v="0"/>
    <x v="0"/>
    <n v="1.1122958407329273"/>
    <n v="0"/>
    <n v="29303142.66"/>
    <n v="9767714.2200000007"/>
    <n v="4.7615047853027788E-2"/>
    <n v="84886.929999999978"/>
    <n v="0.91315624207401558"/>
    <n v="2.2397436603135999E-2"/>
    <n v="2829381.04"/>
    <n v="943127.01333333331"/>
    <n v="5.324445094889025E-2"/>
    <n v="5.1410472162646903E-3"/>
    <n v="0.95096618313232728"/>
    <n v="7371.8999999999796"/>
    <n v="4.6898667278833413E-2"/>
    <n v="4.5283265873435697E-3"/>
    <n v="65869.69"/>
    <n v="2661696.9"/>
    <n v="8133169.9700000007"/>
    <n v="2711056.6566666667"/>
    <n v="1205.6099999999999"/>
    <n v="72997.88"/>
    <n v="221672.36"/>
    <n v="73890.786666666667"/>
    <n v="120606.68"/>
    <n v="4211856.67"/>
    <n v="12489251.49"/>
    <n v="4163083.83"/>
    <n v="0"/>
    <n v="0"/>
    <n v="0"/>
    <n v="0"/>
    <x v="0"/>
    <x v="0"/>
    <x v="0"/>
    <x v="0"/>
    <n v="0"/>
    <n v="0"/>
    <n v="0"/>
    <n v="0"/>
    <n v="0.14578011087600573"/>
    <n v="9.7896643496735436E-2"/>
    <n v="0.1738230863345358"/>
    <n v="0"/>
    <x v="0"/>
    <n v="0"/>
    <n v="0"/>
    <n v="0"/>
    <n v="0"/>
    <n v="0"/>
    <n v="0"/>
    <n v="0"/>
    <n v="0"/>
    <n v="0"/>
    <n v="0"/>
    <n v="0"/>
    <n v="189542.66"/>
    <n v="6946551.4499999993"/>
    <n v="20844093.82"/>
    <n v="6948031.2733333334"/>
    <n v="0.16368031680640363"/>
    <n v="3849585.2300000004"/>
    <n v="1314665.67"/>
    <n v="0.34150839413938622"/>
    <n v="-347200.8"/>
    <x v="0"/>
    <n v="9135.6000000000349"/>
    <n v="9.52883699812224E-3"/>
    <n v="0.3749478672622738"/>
    <n v="997.48"/>
    <n v="949365.04"/>
    <n v="957734.42"/>
    <n v="9.7985977221975468E-2"/>
    <n v="1.0946682495292281"/>
    <n v="8.9512030027467424E-2"/>
    <n v="347200.8"/>
    <n v="958731.9"/>
    <n v="0.36214587206287802"/>
    <n v="0"/>
    <n v="0"/>
    <n v="0"/>
    <x v="0"/>
    <x v="0"/>
    <x v="0"/>
    <n v="356498.94"/>
    <n v="7746535.2400000002"/>
    <n v="8103034.1800000006"/>
    <n v="954547.21"/>
    <x v="0"/>
    <n v="954547.21"/>
    <n v="0.11780120739907825"/>
    <n v="7679440.1100000003"/>
    <n v="-2534919.5600000005"/>
    <x v="0"/>
    <n v="548362.37"/>
    <n v="1.7330921521839655"/>
    <n v="89713.329999999987"/>
    <n v="92928.119999999981"/>
    <n v="84886.929999999978"/>
    <n v="7371.8999999999796"/>
    <n v="7371.8999999999796"/>
    <n v="8369.3799999999792"/>
    <n v="8369.3799999999792"/>
    <n v="0"/>
    <n v="0"/>
    <n v="0"/>
    <n v="0"/>
    <n v="0"/>
    <n v="0"/>
    <n v="0"/>
    <n v="0"/>
    <n v="0"/>
    <x v="0"/>
    <x v="0"/>
    <n v="0"/>
    <n v="0"/>
    <n v="0"/>
    <x v="0"/>
    <n v="66189.320000000007"/>
    <n v="118120.53"/>
    <n v="167062.37"/>
    <n v="2310324.6800000002"/>
    <n v="7552.09"/>
    <n v="10132.18"/>
    <n v="10567.59"/>
    <n v="51051.429999999993"/>
    <n v="0"/>
    <n v="3665.04"/>
    <n v="8313.25"/>
    <n v="9399.619999999999"/>
    <n v="1418.11"/>
    <n v="2227.7399999999998"/>
    <n v="10267.92"/>
    <n v="59084.11"/>
    <n v="0"/>
    <n v="0"/>
    <n v="0"/>
    <n v="0"/>
    <n v="0"/>
    <n v="0"/>
    <n v="0"/>
    <n v="0"/>
    <n v="119422.12"/>
    <n v="151950.63"/>
    <n v="436240.86"/>
    <n v="1288620.07"/>
    <n v="2215622.9900000002"/>
    <n v="4680.05"/>
    <n v="9527.15"/>
    <n v="6204.27"/>
    <n v="17986.55"/>
    <n v="147805.51"/>
    <n v="0"/>
    <n v="16389.04"/>
    <n v="9282.26"/>
    <n v="13751.17"/>
    <n v="30029.20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61696.9000000004"/>
    <n v="79303.289999999994"/>
    <n v="21377.91"/>
    <n v="72997.88"/>
    <n v="0"/>
    <n v="0"/>
    <n v="4211856.67"/>
    <n v="186203.53000000003"/>
    <n v="69451.67"/>
    <x v="0"/>
    <x v="0"/>
    <x v="0"/>
    <n v="0"/>
    <x v="0"/>
    <x v="0"/>
    <n v="6946551.4500000002"/>
    <n v="265506.82"/>
    <n v="90829.58"/>
    <x v="0"/>
    <x v="0"/>
    <x v="0"/>
    <x v="0"/>
    <x v="0"/>
    <x v="0"/>
    <x v="0"/>
    <x v="0"/>
    <x v="0"/>
    <x v="0"/>
    <x v="0"/>
    <x v="0"/>
  </r>
  <r>
    <s v="0290003180001"/>
    <x v="5"/>
    <x v="2"/>
    <x v="0"/>
    <x v="2"/>
    <x v="0"/>
    <x v="0"/>
    <x v="0"/>
    <x v="0"/>
    <x v="0"/>
    <n v="7098932.54"/>
    <n v="-360700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6365.72"/>
    <x v="0"/>
    <n v="0"/>
    <n v="0"/>
    <n v="21542.19"/>
    <n v="113117.21"/>
    <x v="0"/>
    <n v="0"/>
    <n v="0"/>
    <n v="321125"/>
    <n v="314022.51"/>
    <x v="0"/>
    <n v="0"/>
    <n v="0"/>
    <n v="6057.57"/>
    <n v="0"/>
    <n v="1044.9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60467.69"/>
    <n v="311025.12"/>
    <n v="321125"/>
    <n v="10099.880000000005"/>
    <n v="970567.57"/>
    <n v="900828.62999999989"/>
    <n v="1.077416433800511"/>
    <n v="10430710.800000001"/>
    <n v="939471.22"/>
    <n v="9.0067804391623998E-2"/>
    <n v="9491239.5800000001"/>
    <n v="0.9099321956083759"/>
    <n v="9265749.2799999993"/>
    <n v="1.0243358948300834"/>
    <n v="0"/>
    <n v="108762.41"/>
    <n v="0"/>
    <x v="0"/>
    <n v="253157.84999999998"/>
    <x v="0"/>
    <n v="0"/>
    <n v="361920.26"/>
    <n v="0"/>
    <n v="2807167.4499999997"/>
    <n v="71721.47"/>
    <n v="4580744.42"/>
    <x v="0"/>
    <n v="0"/>
    <n v="71721.47"/>
    <n v="7459633.3399999999"/>
    <n v="4.8517164786010793E-2"/>
    <n v="0"/>
    <n v="5.5265657017380593E-2"/>
    <n v="0"/>
    <x v="0"/>
    <x v="0"/>
    <n v="3.8744539446693857E-2"/>
    <n v="0"/>
    <n v="0"/>
    <n v="142381.94"/>
    <n v="165"/>
    <n v="218153.86000000002"/>
    <x v="0"/>
    <x v="0"/>
    <n v="165"/>
    <n v="-360700.8"/>
    <n v="0.99663058376450098"/>
    <n v="0"/>
    <n v="0.86173057639729533"/>
    <n v="0"/>
    <x v="0"/>
    <x v="0"/>
    <n v="1.3091098293978591"/>
    <n v="0"/>
    <n v="39733853.460000001"/>
    <n v="9933463.3650000002"/>
    <n v="4.5549958093593877E-2"/>
    <n v="122172.17000000001"/>
    <n v="0.92588361162775445"/>
    <n v="2.1514751919558719E-2"/>
    <n v="3789848.73"/>
    <n v="947462.1825"/>
    <n v="4.2639717707149707E-2"/>
    <n v="4.0670125328438299E-3"/>
    <n v="0.94871064579136632"/>
    <n v="9054.9600000000064"/>
    <n v="3.8228269865536332E-2"/>
    <n v="3.6462448865134602E-3"/>
    <n v="100505.1"/>
    <n v="2698405.04"/>
    <n v="10831575.010000002"/>
    <n v="2707893.7525000004"/>
    <n v="1824.74"/>
    <n v="71721.47"/>
    <n v="293393.82999999996"/>
    <n v="73348.45749999999"/>
    <n v="186060.77"/>
    <n v="4327586.57"/>
    <n v="16816838.060000002"/>
    <n v="4204209.5150000006"/>
    <n v="0"/>
    <n v="0"/>
    <n v="0"/>
    <n v="0"/>
    <x v="0"/>
    <x v="0"/>
    <x v="0"/>
    <x v="0"/>
    <n v="0"/>
    <n v="0"/>
    <n v="0"/>
    <n v="0"/>
    <n v="0.14846239799063163"/>
    <n v="9.951074976593749E-2"/>
    <n v="0.17702330898225938"/>
    <n v="0"/>
    <x v="0"/>
    <n v="0"/>
    <n v="0"/>
    <n v="0"/>
    <n v="0"/>
    <n v="0"/>
    <n v="0"/>
    <n v="0"/>
    <n v="0"/>
    <n v="0"/>
    <n v="0"/>
    <n v="0"/>
    <n v="291011.84999999998"/>
    <n v="7097713.0800000001"/>
    <n v="27941806.899999999"/>
    <n v="6985451.7249999996"/>
    <n v="0.16663881533015676"/>
    <n v="3954954.81"/>
    <n v="1791084.09"/>
    <n v="0.45287093684895985"/>
    <n v="-360700.8"/>
    <x v="0"/>
    <n v="1219.460000000021"/>
    <n v="1.2564400848464601E-3"/>
    <n v="0.37681669437521637"/>
    <n v="1044.92"/>
    <n v="959422.7699999999"/>
    <n v="969522.64999999991"/>
    <n v="9.2948857330029694E-2"/>
    <n v="1.0900678043916241"/>
    <n v="8.5268876812580691E-2"/>
    <n v="360700.8"/>
    <n v="970567.57"/>
    <n v="0.37163904003097897"/>
    <n v="0"/>
    <n v="0"/>
    <n v="0"/>
    <x v="0"/>
    <x v="0"/>
    <x v="0"/>
    <n v="355860.73499999999"/>
    <n v="7927905.2400000002"/>
    <n v="8283765.9750000006"/>
    <n v="965517.62999999989"/>
    <x v="0"/>
    <n v="965517.62999999989"/>
    <n v="0.11655539677411032"/>
    <n v="7862917.29"/>
    <n v="-2163870.7199999997"/>
    <x v="0"/>
    <n v="550764.72"/>
    <n v="1.7438801998791789"/>
    <n v="137656.79"/>
    <n v="143714.36000000002"/>
    <n v="122172.17000000001"/>
    <n v="9054.9600000000064"/>
    <n v="9054.9600000000064"/>
    <n v="10099.880000000006"/>
    <n v="10099.880000000006"/>
    <n v="0"/>
    <n v="0"/>
    <n v="0"/>
    <n v="0"/>
    <n v="0"/>
    <n v="0"/>
    <n v="0"/>
    <n v="0"/>
    <n v="0"/>
    <x v="0"/>
    <x v="0"/>
    <n v="0"/>
    <n v="0"/>
    <n v="0"/>
    <x v="0"/>
    <n v="60882.53"/>
    <n v="118296.67"/>
    <n v="164977.70000000001"/>
    <n v="2354248.14"/>
    <n v="7580.12"/>
    <n v="11787.21"/>
    <n v="12095.01"/>
    <n v="53202.69"/>
    <n v="0"/>
    <n v="4039.83"/>
    <n v="9942.06"/>
    <n v="10115.49"/>
    <n v="1253.18"/>
    <n v="2237.33"/>
    <n v="10313.130000000001"/>
    <n v="57917.83"/>
    <n v="0"/>
    <n v="0"/>
    <n v="0"/>
    <n v="0"/>
    <n v="0"/>
    <n v="0"/>
    <n v="0"/>
    <n v="0"/>
    <n v="79130.929999999993"/>
    <n v="202489.55"/>
    <n v="521867.76"/>
    <n v="1251016.8"/>
    <n v="2273081.5299999998"/>
    <n v="4721.16"/>
    <n v="9332.68"/>
    <n v="6304.07"/>
    <n v="18369.900000000001"/>
    <n v="145315.87"/>
    <n v="0"/>
    <n v="2159.85"/>
    <n v="22044.47"/>
    <n v="14002.14"/>
    <n v="30907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98405.04"/>
    <n v="84665.03"/>
    <n v="24097.379999999997"/>
    <n v="71721.47"/>
    <n v="0"/>
    <n v="0"/>
    <n v="4327586.57"/>
    <n v="184043.68"/>
    <n v="69114.17"/>
    <x v="0"/>
    <x v="0"/>
    <x v="0"/>
    <n v="0"/>
    <x v="0"/>
    <x v="0"/>
    <n v="7097713.0800000001"/>
    <n v="268708.70999999996"/>
    <n v="93211.549999999988"/>
    <x v="0"/>
    <x v="0"/>
    <x v="0"/>
    <x v="0"/>
    <x v="0"/>
    <x v="0"/>
    <x v="0"/>
    <x v="0"/>
    <x v="0"/>
    <x v="0"/>
    <x v="0"/>
    <x v="0"/>
  </r>
  <r>
    <s v="0290003180001"/>
    <x v="5"/>
    <x v="3"/>
    <x v="0"/>
    <x v="3"/>
    <x v="0"/>
    <x v="0"/>
    <x v="0"/>
    <x v="0"/>
    <x v="0"/>
    <n v="7224356.2800000003"/>
    <n v="-377500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9120.62"/>
    <x v="0"/>
    <n v="0"/>
    <n v="0"/>
    <n v="38342.19"/>
    <n v="152739.15"/>
    <x v="0"/>
    <n v="0"/>
    <n v="0"/>
    <n v="438596.8"/>
    <n v="424528.6"/>
    <x v="0"/>
    <n v="0"/>
    <n v="0"/>
    <n v="7943.18"/>
    <n v="0"/>
    <n v="6125.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2396.93"/>
    <n v="430201.96"/>
    <n v="438596.8"/>
    <n v="8394.8399999999674"/>
    <n v="980791.77"/>
    <n v="937748.22"/>
    <n v="1.0459009668927979"/>
    <n v="10839856.32"/>
    <n v="983085.08999999985"/>
    <n v="9.0691708541022417E-2"/>
    <n v="9856771.2300000004"/>
    <n v="0.90930829145897762"/>
    <n v="9640402.4900000002"/>
    <n v="1.0224439529598934"/>
    <n v="0"/>
    <n v="131162.66"/>
    <n v="0"/>
    <x v="0"/>
    <n v="237303.08"/>
    <x v="0"/>
    <n v="0"/>
    <n v="368465.74"/>
    <n v="0"/>
    <n v="2827881.0199999996"/>
    <n v="70827.28"/>
    <n v="4703148.78"/>
    <x v="0"/>
    <n v="0"/>
    <n v="70827.28"/>
    <n v="7601857.0800000001"/>
    <n v="4.8470490318663031E-2"/>
    <n v="0"/>
    <n v="5.0456213719864501E-2"/>
    <n v="0"/>
    <x v="0"/>
    <x v="0"/>
    <n v="4.6381958460190102E-2"/>
    <n v="0"/>
    <n v="0"/>
    <n v="118030.81"/>
    <n v="783.53"/>
    <n v="258686.46000000002"/>
    <x v="0"/>
    <x v="0"/>
    <n v="783.53"/>
    <n v="-377500.8"/>
    <n v="1.0245207600576378"/>
    <n v="0"/>
    <n v="1.0901099977294859"/>
    <n v="0"/>
    <x v="0"/>
    <x v="0"/>
    <n v="0.89988118569720987"/>
    <n v="0"/>
    <n v="50573709.780000001"/>
    <n v="10114741.956"/>
    <n v="4.5301941660329581E-2"/>
    <n v="155008.96999999997"/>
    <n v="0.98535684741341112"/>
    <n v="2.062132191877342E-2"/>
    <n v="4762245.66"/>
    <n v="952449.13199999998"/>
    <n v="2.644185306475768E-2"/>
    <n v="2.4898826000262502E-3"/>
    <n v="0.91796824319361747"/>
    <n v="2269.8199999999779"/>
    <n v="7.1494211829466296E-3"/>
    <n v="6.7322132681404002E-4"/>
    <n v="132963.22"/>
    <n v="2696718.36"/>
    <n v="13528293.370000001"/>
    <n v="2705658.6740000001"/>
    <n v="2414.4499999999998"/>
    <n v="70827.28"/>
    <n v="364221.11"/>
    <n v="72844.221999999994"/>
    <n v="252598.13"/>
    <n v="4465845.7"/>
    <n v="21282683.760000002"/>
    <n v="4256536.7520000003"/>
    <n v="0"/>
    <n v="0"/>
    <n v="0"/>
    <n v="0"/>
    <x v="0"/>
    <x v="0"/>
    <x v="0"/>
    <x v="0"/>
    <n v="0"/>
    <n v="0"/>
    <n v="0"/>
    <n v="0"/>
    <n v="0.14742793088911257"/>
    <n v="9.9436163928005167E-2"/>
    <n v="0.17803074051784903"/>
    <n v="0"/>
    <x v="0"/>
    <n v="0"/>
    <n v="0"/>
    <n v="0"/>
    <n v="0"/>
    <n v="0"/>
    <n v="0"/>
    <n v="0"/>
    <n v="0"/>
    <n v="0"/>
    <n v="0"/>
    <n v="0"/>
    <n v="391820.02"/>
    <n v="7233391.3399999999"/>
    <n v="35175198.239999995"/>
    <n v="7035039.6479999991"/>
    <n v="0.16708648690191436"/>
    <n v="4386322.7300000004"/>
    <n v="1672751.88"/>
    <n v="0.38135631666117731"/>
    <n v="-377500.8"/>
    <x v="0"/>
    <n v="-9035.0599999999977"/>
    <n v="0"/>
    <n v="0.37892523992234323"/>
    <n v="6125.02"/>
    <n v="966271.91"/>
    <n v="974666.75"/>
    <n v="8.9915098616362474E-2"/>
    <n v="1.0906917085410224"/>
    <n v="8.2438601038453435E-2"/>
    <n v="377500.8"/>
    <n v="980791.7699999999"/>
    <n v="0.3848939311552339"/>
    <n v="0"/>
    <n v="0"/>
    <n v="0"/>
    <x v="0"/>
    <x v="0"/>
    <x v="0"/>
    <n v="532853.57999999996"/>
    <n v="8101397.2799999993"/>
    <n v="8634250.8599999994"/>
    <n v="976594.34999999986"/>
    <x v="0"/>
    <n v="976594.34999999986"/>
    <n v="0.11310701598030705"/>
    <n v="8281176.54"/>
    <n v="-2713570.8500000006"/>
    <x v="0"/>
    <n v="554452.34"/>
    <n v="1.7537971433216426"/>
    <n v="185407.97999999998"/>
    <n v="193351.15999999997"/>
    <n v="155008.96999999997"/>
    <n v="2269.8199999999779"/>
    <n v="2269.8199999999779"/>
    <n v="8394.8399999999783"/>
    <n v="8394.8399999999783"/>
    <n v="0"/>
    <n v="0"/>
    <n v="0"/>
    <n v="0"/>
    <n v="0"/>
    <n v="0"/>
    <n v="0"/>
    <n v="0"/>
    <n v="0"/>
    <x v="0"/>
    <x v="0"/>
    <n v="0"/>
    <n v="0"/>
    <n v="0"/>
    <x v="0"/>
    <n v="64276.98"/>
    <n v="119585.7"/>
    <n v="168200.88"/>
    <n v="2344654.7999999998"/>
    <n v="7742.46"/>
    <n v="11412.87"/>
    <n v="12005.31"/>
    <n v="71769.62"/>
    <n v="0"/>
    <n v="4495.78"/>
    <n v="10215.35"/>
    <n v="13521.27"/>
    <n v="1475.25"/>
    <n v="2246.9899999999998"/>
    <n v="10358.710000000001"/>
    <n v="56746.33"/>
    <n v="0"/>
    <n v="0"/>
    <n v="0"/>
    <n v="0"/>
    <n v="0"/>
    <n v="0"/>
    <n v="0"/>
    <n v="0"/>
    <n v="99777.49"/>
    <n v="271151.77"/>
    <n v="661535.17000000004"/>
    <n v="1116798.3899999999"/>
    <n v="2316582.88"/>
    <n v="4420.5200000000004"/>
    <n v="6427.69"/>
    <n v="8203.83"/>
    <n v="13539.76"/>
    <n v="139623"/>
    <n v="0"/>
    <n v="5175.34"/>
    <n v="14262.3"/>
    <n v="13851.89"/>
    <n v="31798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96718.36"/>
    <n v="102930.26"/>
    <n v="28232.400000000001"/>
    <n v="70827.28"/>
    <n v="0"/>
    <n v="0"/>
    <n v="4465845.6999999993"/>
    <n v="172214.8"/>
    <n v="65088.28"/>
    <x v="0"/>
    <x v="0"/>
    <x v="0"/>
    <n v="0"/>
    <x v="0"/>
    <x v="0"/>
    <n v="7233391.3399999989"/>
    <n v="275145.06"/>
    <n v="93320.68"/>
    <x v="0"/>
    <x v="0"/>
    <x v="0"/>
    <x v="0"/>
    <x v="0"/>
    <x v="0"/>
    <x v="0"/>
    <x v="0"/>
    <x v="0"/>
    <x v="0"/>
    <x v="0"/>
    <x v="0"/>
  </r>
  <r>
    <s v="0290003180001"/>
    <x v="5"/>
    <x v="4"/>
    <x v="0"/>
    <x v="4"/>
    <x v="0"/>
    <x v="0"/>
    <x v="0"/>
    <x v="0"/>
    <x v="0"/>
    <n v="7376453.5800000001"/>
    <n v="-377500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5357.84999999998"/>
    <x v="0"/>
    <n v="0"/>
    <n v="0"/>
    <n v="38342.19"/>
    <n v="199710.69"/>
    <x v="0"/>
    <n v="0"/>
    <n v="0"/>
    <n v="562524.39"/>
    <n v="546124.09"/>
    <x v="0"/>
    <n v="0"/>
    <n v="0"/>
    <n v="9846.32"/>
    <n v="0"/>
    <n v="6553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85653.46"/>
    <n v="543410.73"/>
    <n v="562524.39"/>
    <n v="19113.660000000033"/>
    <n v="1004767.12"/>
    <n v="978892.87"/>
    <n v="1.0264321569734183"/>
    <n v="10858257.02"/>
    <n v="1036302.41"/>
    <n v="9.5439112197401282E-2"/>
    <n v="9821954.6099999994"/>
    <n v="0.90456088780259869"/>
    <n v="9618673.620000001"/>
    <n v="1.0211339939404243"/>
    <n v="0"/>
    <n v="130451.89000000001"/>
    <n v="0"/>
    <x v="0"/>
    <n v="235363.99"/>
    <x v="0"/>
    <n v="0"/>
    <n v="365815.88"/>
    <n v="0"/>
    <n v="2853551.39"/>
    <n v="69569.94"/>
    <n v="4830833.05"/>
    <x v="0"/>
    <n v="0"/>
    <n v="69569.94"/>
    <n v="7753954.3799999999"/>
    <n v="4.717797681961601E-2"/>
    <n v="0"/>
    <n v="4.872120140852311E-2"/>
    <n v="0"/>
    <x v="0"/>
    <x v="0"/>
    <n v="4.5715626659872423E-2"/>
    <n v="0"/>
    <n v="0"/>
    <n v="118530.81"/>
    <n v="783.53"/>
    <n v="258186.46000000002"/>
    <x v="0"/>
    <x v="0"/>
    <n v="783.53"/>
    <n v="-377500.8"/>
    <n v="1.031942079715074"/>
    <n v="0"/>
    <n v="1.0969667025104395"/>
    <n v="0"/>
    <x v="0"/>
    <x v="0"/>
    <n v="0.908617038817912"/>
    <n v="0"/>
    <n v="61431966.799999997"/>
    <n v="10238661.133333333"/>
    <n v="4.68133137485678E-2"/>
    <n v="212270.37"/>
    <n v="0.94083168555272223"/>
    <n v="1.9623311034866621E-2"/>
    <n v="5747899.1200000001"/>
    <n v="957983.18666666665"/>
    <n v="4.7884748540958873E-2"/>
    <n v="4.4803498624107303E-3"/>
    <n v="0.93386303117262048"/>
    <n v="12559.679999999993"/>
    <n v="3.1465303796076351E-2"/>
    <n v="2.9440599320027E-3"/>
    <n v="167681.66"/>
    <n v="2723099.5"/>
    <n v="16251392.870000001"/>
    <n v="2708565.4783333335"/>
    <n v="3014.23"/>
    <n v="69569.94"/>
    <n v="433791.05"/>
    <n v="72298.508333333331"/>
    <n v="323061.06"/>
    <n v="4595469.0599999996"/>
    <n v="25878152.82"/>
    <n v="4313025.47"/>
    <n v="0"/>
    <n v="0"/>
    <n v="0"/>
    <n v="0"/>
    <x v="0"/>
    <x v="0"/>
    <x v="0"/>
    <x v="0"/>
    <n v="0"/>
    <n v="0"/>
    <n v="0"/>
    <n v="0"/>
    <n v="0.14857901247697791"/>
    <n v="0.10005949177605208"/>
    <n v="0.17976859849149002"/>
    <n v="0"/>
    <x v="0"/>
    <n v="0"/>
    <n v="0"/>
    <n v="0"/>
    <n v="0"/>
    <n v="0"/>
    <n v="0"/>
    <n v="0"/>
    <n v="0"/>
    <n v="0"/>
    <n v="0"/>
    <n v="0"/>
    <n v="501508.68"/>
    <n v="7388138.5"/>
    <n v="42563336.739999995"/>
    <n v="7093889.4566666661"/>
    <n v="0.16967008569168868"/>
    <n v="4052820.4400000004"/>
    <n v="990005.52"/>
    <n v="0.24427569260877491"/>
    <n v="-377500.8"/>
    <x v="0"/>
    <n v="-11684.919999999984"/>
    <n v="0"/>
    <n v="0.37114046147618657"/>
    <n v="6553.98"/>
    <n v="979099.48"/>
    <n v="998213.14"/>
    <n v="9.1931249938307327E-2"/>
    <n v="1.0954391121974012"/>
    <n v="8.3921825425693819E-2"/>
    <n v="377500.8"/>
    <n v="1004767.12"/>
    <n v="0.3757097465530122"/>
    <n v="0"/>
    <n v="0"/>
    <n v="0"/>
    <x v="0"/>
    <x v="0"/>
    <x v="0"/>
    <n v="784852.53499999992"/>
    <n v="8298546.4299999997"/>
    <n v="9083398.9649999999"/>
    <n v="995210.29"/>
    <x v="0"/>
    <n v="995210.29"/>
    <n v="0.10956364394371838"/>
    <n v="8303095.9800000004"/>
    <n v="-3062814.9200000004"/>
    <x v="0"/>
    <n v="558709.27"/>
    <n v="1.764161636337267"/>
    <n v="240766.24"/>
    <n v="250612.56"/>
    <n v="212270.37"/>
    <n v="12559.679999999993"/>
    <n v="12559.679999999993"/>
    <n v="19113.659999999993"/>
    <n v="19113.659999999993"/>
    <n v="0"/>
    <n v="0"/>
    <n v="0"/>
    <n v="0"/>
    <n v="0"/>
    <n v="0"/>
    <n v="0"/>
    <n v="0"/>
    <n v="0"/>
    <x v="0"/>
    <x v="0"/>
    <n v="0"/>
    <n v="0"/>
    <n v="0"/>
    <x v="0"/>
    <n v="64337.02"/>
    <n v="118438.02"/>
    <n v="168775.55"/>
    <n v="2371548.91"/>
    <n v="7765.83"/>
    <n v="11460.9"/>
    <n v="11763.95"/>
    <n v="68037.31"/>
    <n v="0"/>
    <n v="3893.05"/>
    <n v="11066.64"/>
    <n v="16464.21"/>
    <n v="1338.98"/>
    <n v="2256.7399999999998"/>
    <n v="10404.67"/>
    <n v="55569.55"/>
    <n v="0"/>
    <n v="0"/>
    <n v="0"/>
    <n v="0"/>
    <n v="0"/>
    <n v="0"/>
    <n v="0"/>
    <n v="0"/>
    <n v="156152.29999999999"/>
    <n v="313171.71999999997"/>
    <n v="741232.39"/>
    <n v="995031.21"/>
    <n v="2389881.44"/>
    <n v="5677.24"/>
    <n v="8395.68"/>
    <n v="10364.94"/>
    <n v="16383.72"/>
    <n v="140037.71"/>
    <n v="0"/>
    <n v="2672.06"/>
    <n v="6316.22"/>
    <n v="22839.29"/>
    <n v="22677.1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23099.5"/>
    <n v="99027.989999999991"/>
    <n v="31423.899999999998"/>
    <n v="69569.94"/>
    <n v="0"/>
    <n v="0"/>
    <n v="4595469.0600000005"/>
    <n v="180859.28999999998"/>
    <n v="54504.7"/>
    <x v="0"/>
    <x v="0"/>
    <x v="0"/>
    <n v="0"/>
    <x v="0"/>
    <x v="0"/>
    <n v="7388138.5"/>
    <n v="279887.27999999997"/>
    <n v="85928.599999999991"/>
    <x v="0"/>
    <x v="0"/>
    <x v="0"/>
    <x v="0"/>
    <x v="0"/>
    <x v="0"/>
    <x v="0"/>
    <x v="0"/>
    <x v="0"/>
    <x v="0"/>
    <x v="0"/>
    <x v="0"/>
  </r>
  <r>
    <s v="0290003180001"/>
    <x v="5"/>
    <x v="5"/>
    <x v="0"/>
    <x v="5"/>
    <x v="0"/>
    <x v="0"/>
    <x v="0"/>
    <x v="0"/>
    <x v="0"/>
    <n v="7411681.3600000003"/>
    <n v="-35982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8738.32"/>
    <x v="0"/>
    <n v="0"/>
    <n v="0"/>
    <n v="43342.19"/>
    <n v="240626"/>
    <x v="0"/>
    <n v="0"/>
    <n v="0"/>
    <n v="676994.98"/>
    <n v="657916.59"/>
    <x v="0"/>
    <n v="0"/>
    <n v="0"/>
    <n v="12014.28"/>
    <n v="0"/>
    <n v="7064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94433.75"/>
    <n v="652706.51"/>
    <n v="676994.98"/>
    <n v="24288.469999999972"/>
    <n v="1018722.22"/>
    <n v="1039217.92"/>
    <n v="0.98027776503315101"/>
    <n v="10882226.75"/>
    <n v="1084960.56"/>
    <n v="9.9700234605017771E-2"/>
    <n v="9797266.1899999995"/>
    <n v="0.90029976539498213"/>
    <n v="9620929.9900000002"/>
    <n v="1.0183283944674042"/>
    <n v="0"/>
    <n v="130957.44"/>
    <n v="0"/>
    <x v="0"/>
    <n v="230385.24"/>
    <x v="0"/>
    <n v="0"/>
    <n v="361342.68"/>
    <n v="0"/>
    <n v="2901493.73"/>
    <n v="68230.960000000006"/>
    <n v="4801781.1900000004"/>
    <x v="0"/>
    <n v="0"/>
    <n v="68230.960000000006"/>
    <n v="7771505.8800000008"/>
    <n v="4.6495838204268329E-2"/>
    <n v="0"/>
    <n v="4.7979120847861871E-2"/>
    <n v="0"/>
    <x v="0"/>
    <x v="0"/>
    <n v="4.5134490089006669E-2"/>
    <n v="0"/>
    <n v="0"/>
    <n v="122393.97"/>
    <n v="341.16"/>
    <n v="237089.39"/>
    <x v="0"/>
    <x v="0"/>
    <n v="341.16"/>
    <n v="-359824.52"/>
    <n v="0.99579855886384638"/>
    <n v="0"/>
    <n v="1.0290997374658204"/>
    <n v="0"/>
    <x v="0"/>
    <x v="0"/>
    <n v="0.93460875533303034"/>
    <n v="0"/>
    <n v="72314193.549999997"/>
    <n v="10330599.078571428"/>
    <n v="4.6585100858115007E-2"/>
    <n v="257850.36"/>
    <n v="0.9332001708277623"/>
    <n v="1.988065536547769E-2"/>
    <n v="6742332.8700000001"/>
    <n v="963190.41"/>
    <n v="5.0433371735916617E-2"/>
    <n v="4.7022384307568599E-3"/>
    <n v="0.9307680727536497"/>
    <n v="17224.359999999986"/>
    <n v="3.5765223202336473E-2"/>
    <n v="3.33462945740062E-3"/>
    <n v="201915.6"/>
    <n v="2770536.29"/>
    <n v="19021929.16"/>
    <n v="2717418.4514285713"/>
    <n v="3585.33"/>
    <n v="68230.960000000006"/>
    <n v="502022.01"/>
    <n v="71717.430000000008"/>
    <n v="388042"/>
    <n v="4571395.95"/>
    <n v="30449548.77"/>
    <n v="4349935.5385714285"/>
    <n v="0"/>
    <n v="0"/>
    <n v="0"/>
    <n v="0"/>
    <x v="0"/>
    <x v="0"/>
    <x v="0"/>
    <x v="0"/>
    <n v="0"/>
    <n v="0"/>
    <n v="0"/>
    <n v="0"/>
    <n v="0.14860839698343195"/>
    <n v="9.9984899068469121E-2"/>
    <n v="0.17841275879110507"/>
    <n v="0"/>
    <x v="0"/>
    <n v="0"/>
    <n v="0"/>
    <n v="0"/>
    <n v="0"/>
    <n v="0"/>
    <n v="0"/>
    <n v="0"/>
    <n v="0"/>
    <n v="0"/>
    <n v="0"/>
    <n v="0"/>
    <n v="601905.09"/>
    <n v="7410163.2000000002"/>
    <n v="49973499.939999998"/>
    <n v="7139071.4199999999"/>
    <n v="0.16862279548395384"/>
    <n v="4304560.55"/>
    <n v="931625.5"/>
    <n v="0.21642755147212414"/>
    <n v="-359824.52"/>
    <x v="0"/>
    <n v="1518.1599999999744"/>
    <n v="1.4902590423520701E-3"/>
    <n v="0.3633652618889896"/>
    <n v="7064.11"/>
    <n v="987369.64"/>
    <n v="1011658.11"/>
    <n v="9.2964255684159489E-2"/>
    <n v="1.0997002346050178"/>
    <n v="8.4535996955160883E-2"/>
    <n v="359824.52"/>
    <n v="1018722.22"/>
    <n v="0.35321161444775401"/>
    <n v="0"/>
    <n v="0"/>
    <n v="0"/>
    <x v="0"/>
    <x v="0"/>
    <x v="0"/>
    <n v="784183.04499999993"/>
    <n v="8382235.1600000001"/>
    <n v="9166418.2050000001"/>
    <n v="1006577.985"/>
    <x v="0"/>
    <n v="1006577.985"/>
    <n v="0.10981148388483329"/>
    <n v="8349562.1600000001"/>
    <n v="-3372935.05"/>
    <x v="0"/>
    <n v="561574.24"/>
    <n v="1.7707965913821118"/>
    <n v="289178.26999999996"/>
    <n v="301192.55"/>
    <n v="257850.36"/>
    <n v="17224.359999999986"/>
    <n v="17224.359999999986"/>
    <n v="24288.469999999987"/>
    <n v="24288.469999999987"/>
    <n v="0"/>
    <n v="0"/>
    <n v="0"/>
    <n v="0"/>
    <n v="0"/>
    <n v="0"/>
    <n v="0"/>
    <n v="0"/>
    <n v="0"/>
    <x v="0"/>
    <x v="0"/>
    <n v="0"/>
    <n v="0"/>
    <n v="0"/>
    <x v="0"/>
    <n v="64786.39"/>
    <n v="116767.53"/>
    <n v="175069.03"/>
    <n v="2413913.34"/>
    <n v="8123.11"/>
    <n v="12171.54"/>
    <n v="11251.53"/>
    <n v="65494.34"/>
    <n v="0"/>
    <n v="3913.93"/>
    <n v="11248.13"/>
    <n v="18754.86"/>
    <n v="1125.92"/>
    <n v="2266.58"/>
    <n v="10451.01"/>
    <n v="54387.45"/>
    <n v="0"/>
    <n v="0"/>
    <n v="0"/>
    <n v="0"/>
    <n v="0"/>
    <n v="0"/>
    <n v="0"/>
    <n v="0"/>
    <n v="180983.04000000001"/>
    <n v="363244.22"/>
    <n v="824370.45"/>
    <n v="850282.02"/>
    <n v="2352516.2200000002"/>
    <n v="5374.76"/>
    <n v="8037.56"/>
    <n v="10245.23"/>
    <n v="15423.17"/>
    <n v="149323.89000000001"/>
    <n v="0"/>
    <n v="2572.2600000000002"/>
    <n v="5247.96"/>
    <n v="16071.34"/>
    <n v="18089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70536.29"/>
    <n v="97040.51999999999"/>
    <n v="33916.92"/>
    <n v="68230.959999999992"/>
    <n v="0"/>
    <n v="0"/>
    <n v="4571395.95"/>
    <n v="188404.61000000002"/>
    <n v="41980.630000000005"/>
    <x v="0"/>
    <x v="0"/>
    <x v="0"/>
    <n v="0"/>
    <x v="0"/>
    <x v="0"/>
    <n v="7410163.2000000002"/>
    <n v="285445.13"/>
    <n v="75897.55"/>
    <x v="0"/>
    <x v="0"/>
    <x v="0"/>
    <x v="0"/>
    <x v="0"/>
    <x v="0"/>
    <x v="0"/>
    <x v="0"/>
    <x v="0"/>
    <x v="0"/>
    <x v="0"/>
    <x v="0"/>
  </r>
  <r>
    <s v="0290003180001"/>
    <x v="5"/>
    <x v="6"/>
    <x v="0"/>
    <x v="6"/>
    <x v="0"/>
    <x v="0"/>
    <x v="0"/>
    <x v="0"/>
    <x v="0"/>
    <n v="7455476.3099999996"/>
    <n v="-36182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5245.51"/>
    <x v="0"/>
    <n v="0"/>
    <n v="0"/>
    <n v="45842.19"/>
    <n v="283215.14"/>
    <x v="0"/>
    <n v="0"/>
    <n v="0"/>
    <n v="798300.99"/>
    <n v="776434.95"/>
    <x v="0"/>
    <n v="0"/>
    <n v="0"/>
    <n v="14718.22"/>
    <n v="0"/>
    <n v="7147.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05003.68"/>
    <n v="764302.84"/>
    <n v="798300.99"/>
    <n v="33998.150000000023"/>
    <n v="1039001.8300000001"/>
    <n v="1017642.78"/>
    <n v="1.0209887500995192"/>
    <n v="10840002.560000001"/>
    <n v="1065274.6299999999"/>
    <n v="9.8272544134897305E-2"/>
    <n v="9774727.9299999997"/>
    <n v="0.90172745586510261"/>
    <n v="9565727.2599999998"/>
    <n v="1.0218489054014697"/>
    <n v="0"/>
    <n v="108278.76"/>
    <n v="0"/>
    <x v="0"/>
    <n v="231604.32"/>
    <x v="0"/>
    <n v="0"/>
    <n v="339883.08"/>
    <n v="0"/>
    <n v="2911797.68"/>
    <n v="67251.520000000004"/>
    <n v="4838251.629999999"/>
    <x v="0"/>
    <n v="0"/>
    <n v="67251.520000000004"/>
    <n v="7817300.8300000001"/>
    <n v="4.3478316543179532E-2"/>
    <n v="0"/>
    <n v="4.7869424269692241E-2"/>
    <n v="0"/>
    <x v="0"/>
    <x v="0"/>
    <n v="3.7186223735160062E-2"/>
    <n v="0"/>
    <n v="0"/>
    <n v="118082.4"/>
    <n v="502.82"/>
    <n v="243239.30000000002"/>
    <x v="0"/>
    <x v="0"/>
    <n v="502.82"/>
    <n v="-361824.52"/>
    <n v="1.0645558466752743"/>
    <n v="0"/>
    <n v="1.0502364550022212"/>
    <n v="0"/>
    <x v="0"/>
    <x v="0"/>
    <n v="1.0905407487119358"/>
    <n v="0"/>
    <n v="83154196.109999999"/>
    <n v="10394274.51375"/>
    <n v="4.6709529167155692E-2"/>
    <n v="310065.46999999991"/>
    <n v="0.91340432070684974"/>
    <n v="1.94871122575959E-2"/>
    <n v="7747336.5499999998"/>
    <n v="968417.06874999998"/>
    <n v="6.0183308140542929E-2"/>
    <n v="5.6071775649223204E-3"/>
    <n v="0.93747768621839567"/>
    <n v="26850.3299999999"/>
    <n v="4.7530282796718809E-2"/>
    <n v="4.4283164815367903E-3"/>
    <n v="238219.97"/>
    <n v="2803518.92"/>
    <n v="21825448.079999998"/>
    <n v="2728181.01"/>
    <n v="4165.8"/>
    <n v="67251.520000000004"/>
    <n v="569273.53"/>
    <n v="71159.191250000003"/>
    <n v="456219.65"/>
    <n v="4606647.3099999996"/>
    <n v="35056196.079999998"/>
    <n v="4382024.51"/>
    <n v="0"/>
    <n v="0"/>
    <n v="0"/>
    <n v="0"/>
    <x v="0"/>
    <x v="0"/>
    <x v="0"/>
    <x v="0"/>
    <n v="0"/>
    <n v="0"/>
    <n v="0"/>
    <n v="0"/>
    <n v="0.14968841507645106"/>
    <n v="0.10035768118108607"/>
    <n v="0.178477054792062"/>
    <n v="0"/>
    <x v="0"/>
    <n v="0"/>
    <n v="0"/>
    <n v="0"/>
    <n v="0"/>
    <n v="0"/>
    <n v="0"/>
    <n v="0"/>
    <n v="0"/>
    <n v="0"/>
    <n v="0"/>
    <n v="0"/>
    <n v="708363.42"/>
    <n v="7477417.75"/>
    <n v="57450917.689999998"/>
    <n v="7181364.7112499997"/>
    <n v="0.16909561625887706"/>
    <n v="4025705.13"/>
    <n v="843721.9"/>
    <n v="0.20958363137739303"/>
    <n v="-361824.52"/>
    <x v="0"/>
    <n v="-21941.440000000002"/>
    <n v="0"/>
    <n v="0.33819088105229622"/>
    <n v="7147.82"/>
    <n v="997855.8600000001"/>
    <n v="1031854.0100000001"/>
    <n v="9.5189461837175068E-2"/>
    <n v="1.0982725441348973"/>
    <n v="8.6671985333253723E-2"/>
    <n v="361824.52"/>
    <n v="1039001.8300000001"/>
    <n v="0.34824242802344246"/>
    <n v="0"/>
    <n v="0"/>
    <n v="0"/>
    <x v="0"/>
    <x v="0"/>
    <x v="0"/>
    <n v="783693.32499999995"/>
    <n v="8428894.0099999998"/>
    <n v="9212587.334999999"/>
    <n v="1022002.7550000001"/>
    <x v="0"/>
    <n v="1022002.7550000001"/>
    <n v="0.11093547532702985"/>
    <n v="8338652.6900000004"/>
    <n v="-3181983.23"/>
    <x v="0"/>
    <n v="564064.56000000006"/>
    <n v="1.7817174686528789"/>
    <n v="341189.43999999994"/>
    <n v="355907.65999999992"/>
    <n v="310065.46999999991"/>
    <n v="26850.3299999999"/>
    <n v="26850.3299999999"/>
    <n v="33998.1499999999"/>
    <n v="33998.1499999999"/>
    <n v="0"/>
    <n v="0"/>
    <n v="0"/>
    <n v="0"/>
    <n v="0"/>
    <n v="0"/>
    <n v="0"/>
    <n v="0"/>
    <n v="0"/>
    <x v="0"/>
    <x v="0"/>
    <n v="0"/>
    <n v="0"/>
    <n v="0"/>
    <x v="0"/>
    <n v="64091.94"/>
    <n v="121988.06"/>
    <n v="177788.35"/>
    <n v="2439650.5699999998"/>
    <n v="7517.77"/>
    <n v="11821.86"/>
    <n v="9861.14"/>
    <n v="42328.270000000004"/>
    <n v="0"/>
    <n v="3767.79"/>
    <n v="10548"/>
    <n v="22433.93"/>
    <n v="1277.3"/>
    <n v="2276.5"/>
    <n v="10497.74"/>
    <n v="53199.98"/>
    <n v="0"/>
    <n v="0"/>
    <n v="0"/>
    <n v="0"/>
    <n v="0"/>
    <n v="0"/>
    <n v="0"/>
    <n v="0"/>
    <n v="202585.57"/>
    <n v="508431.81"/>
    <n v="660074.05000000005"/>
    <n v="873868.62"/>
    <n v="2361687.2599999998"/>
    <n v="6374.6"/>
    <n v="12087.02"/>
    <n v="9900.31"/>
    <n v="15215.11"/>
    <n v="147360.14000000001"/>
    <n v="0"/>
    <n v="3960.59"/>
    <n v="6310.11"/>
    <n v="16579.740000000002"/>
    <n v="13816.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03518.92"/>
    <n v="71529.040000000008"/>
    <n v="36749.72"/>
    <n v="67251.520000000004"/>
    <n v="0"/>
    <n v="0"/>
    <n v="4606647.3100000005"/>
    <n v="190937.18000000002"/>
    <n v="40667.14"/>
    <x v="0"/>
    <x v="0"/>
    <x v="0"/>
    <n v="0"/>
    <x v="0"/>
    <x v="0"/>
    <n v="7477417.75"/>
    <n v="262466.22000000003"/>
    <n v="77416.86"/>
    <x v="0"/>
    <x v="0"/>
    <x v="0"/>
    <x v="0"/>
    <x v="0"/>
    <x v="0"/>
    <x v="0"/>
    <x v="0"/>
    <x v="0"/>
    <x v="0"/>
    <x v="0"/>
    <x v="0"/>
  </r>
  <r>
    <s v="0290003180001"/>
    <x v="5"/>
    <x v="7"/>
    <x v="0"/>
    <x v="7"/>
    <x v="0"/>
    <x v="0"/>
    <x v="0"/>
    <x v="0"/>
    <x v="0"/>
    <n v="7463622.4100000001"/>
    <n v="-36382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2664.08"/>
    <x v="0"/>
    <n v="0"/>
    <n v="0"/>
    <n v="49342.19"/>
    <n v="323873.91999999998"/>
    <x v="0"/>
    <n v="0"/>
    <n v="0"/>
    <n v="918169.14"/>
    <n v="893673.89"/>
    <x v="0"/>
    <n v="0"/>
    <n v="0"/>
    <n v="17147.650000000001"/>
    <n v="0"/>
    <n v="7347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19146.68"/>
    <n v="875880.19"/>
    <n v="918169.14"/>
    <n v="42288.95000000007"/>
    <n v="1061435.6300000001"/>
    <n v="1053213.5"/>
    <n v="1.0078067077567845"/>
    <n v="11226797.91"/>
    <n v="1124064.23"/>
    <n v="0.10012331557146556"/>
    <n v="10102733.68"/>
    <n v="0.89987668442853441"/>
    <n v="9892721.5300000012"/>
    <n v="1.0212289559918502"/>
    <n v="0"/>
    <n v="108046.45999999999"/>
    <n v="0"/>
    <x v="0"/>
    <n v="233828.61"/>
    <x v="0"/>
    <n v="0"/>
    <n v="341875.06999999995"/>
    <n v="0"/>
    <n v="2981281.36"/>
    <n v="66121.919999999998"/>
    <n v="4780043.6499999994"/>
    <x v="0"/>
    <n v="0"/>
    <n v="66121.919999999998"/>
    <n v="7827446.9299999997"/>
    <n v="4.3676446874357788E-2"/>
    <n v="0"/>
    <n v="4.8917672540500758E-2"/>
    <n v="0"/>
    <x v="0"/>
    <x v="0"/>
    <n v="3.624161793303534E-2"/>
    <n v="0"/>
    <n v="0"/>
    <n v="121011.43"/>
    <n v="494.97"/>
    <n v="242318.12000000002"/>
    <x v="0"/>
    <x v="0"/>
    <n v="494.97"/>
    <n v="-363824.52"/>
    <n v="1.0642031312783353"/>
    <n v="0"/>
    <n v="1.0363065494851122"/>
    <n v="0"/>
    <x v="0"/>
    <x v="0"/>
    <n v="1.11999439870589"/>
    <n v="0"/>
    <n v="94380994.019999996"/>
    <n v="10486777.113333333"/>
    <n v="4.6326042286368371E-2"/>
    <n v="358815.27"/>
    <n v="0.90262022572227751"/>
    <n v="1.9738069452894708E-2"/>
    <n v="8766483.2300000004"/>
    <n v="974053.69222222222"/>
    <n v="6.5123129768423701E-2"/>
    <n v="6.0488960826056001E-3"/>
    <n v="0.89862986012387835"/>
    <n v="34941.350000000035"/>
    <n v="5.3808147762805958E-2"/>
    <n v="4.9979154161063598E-3"/>
    <n v="273716.86"/>
    <n v="2873234.9"/>
    <n v="24698682.979999997"/>
    <n v="2744298.1088888887"/>
    <n v="4736.4399999999996"/>
    <n v="66121.919999999998"/>
    <n v="635395.45000000007"/>
    <n v="70599.494444444455"/>
    <n v="522886.26"/>
    <n v="4546215.04"/>
    <n v="39602411.119999997"/>
    <n v="4400267.9022222217"/>
    <n v="0"/>
    <n v="0"/>
    <n v="0"/>
    <n v="0"/>
    <x v="0"/>
    <x v="0"/>
    <x v="0"/>
    <x v="0"/>
    <n v="0"/>
    <n v="0"/>
    <n v="0"/>
    <n v="0"/>
    <n v="0.14961030970729111"/>
    <n v="0.10063329852299066"/>
    <n v="0.17824582671520939"/>
    <n v="0"/>
    <x v="0"/>
    <n v="0"/>
    <n v="0"/>
    <n v="0"/>
    <n v="0"/>
    <n v="0"/>
    <n v="0"/>
    <n v="0"/>
    <n v="0"/>
    <n v="0"/>
    <n v="0"/>
    <n v="0"/>
    <n v="812558.49"/>
    <n v="7485571.8599999994"/>
    <n v="64936489.549999997"/>
    <n v="7215165.5055555552"/>
    <n v="0.1689272039652473"/>
    <n v="4398913.5999999996"/>
    <n v="1186792.42"/>
    <n v="0.26979216413798174"/>
    <n v="-363824.52"/>
    <x v="0"/>
    <n v="-21949.45000000007"/>
    <n v="0"/>
    <n v="0.33545227267972844"/>
    <n v="7347.6"/>
    <n v="1011799.0800000001"/>
    <n v="1054088.03"/>
    <n v="9.3890353994979858E-2"/>
    <n v="1.1001233155714656"/>
    <n v="8.5345299627803961E-2"/>
    <n v="363824.52"/>
    <n v="1061435.6300000001"/>
    <n v="0.34276644736336953"/>
    <n v="0"/>
    <n v="0"/>
    <n v="0"/>
    <x v="0"/>
    <x v="0"/>
    <x v="0"/>
    <n v="783128.52499999991"/>
    <n v="8473748.4399999995"/>
    <n v="9256876.9649999999"/>
    <n v="1040291.155"/>
    <x v="0"/>
    <n v="1040291.155"/>
    <n v="0.11238035883303976"/>
    <n v="8710423.8100000005"/>
    <n v="-3212121.1799999997"/>
    <x v="0"/>
    <n v="570854.76"/>
    <n v="1.7852994341327733"/>
    <n v="391009.81"/>
    <n v="408157.46"/>
    <n v="358815.27"/>
    <n v="34941.350000000035"/>
    <n v="34941.350000000035"/>
    <n v="42288.950000000033"/>
    <n v="42288.950000000033"/>
    <n v="0"/>
    <n v="0"/>
    <n v="0"/>
    <n v="0"/>
    <n v="0"/>
    <n v="0"/>
    <n v="0"/>
    <n v="0"/>
    <n v="0"/>
    <x v="0"/>
    <x v="0"/>
    <n v="0"/>
    <n v="0"/>
    <n v="0"/>
    <x v="0"/>
    <n v="67764.600000000006"/>
    <n v="128011.17"/>
    <n v="186510.56"/>
    <n v="2490948.5700000003"/>
    <n v="8139.31"/>
    <n v="11065.22"/>
    <n v="8363"/>
    <n v="40115.89"/>
    <n v="0"/>
    <n v="3845.62"/>
    <n v="9882.1299999999992"/>
    <n v="26635.29"/>
    <n v="1283.46"/>
    <n v="2286.5100000000002"/>
    <n v="10544.85"/>
    <n v="52007.1"/>
    <n v="0"/>
    <n v="0"/>
    <n v="0"/>
    <n v="0"/>
    <n v="0"/>
    <n v="0"/>
    <n v="0"/>
    <n v="0"/>
    <n v="194753.24"/>
    <n v="559880.32999999996"/>
    <n v="559027.86"/>
    <n v="942814.89"/>
    <n v="2289738.7200000002"/>
    <n v="6915.47"/>
    <n v="11887.86"/>
    <n v="10251.64"/>
    <n v="15067.56"/>
    <n v="144260.9"/>
    <n v="0"/>
    <n v="7561.8"/>
    <n v="5147.38"/>
    <n v="18183.63"/>
    <n v="14552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73234.9000000004"/>
    <n v="67683.42"/>
    <n v="40363.040000000001"/>
    <n v="66121.919999999998"/>
    <n v="0"/>
    <n v="0"/>
    <n v="4546215.04"/>
    <n v="188383.43"/>
    <n v="45445.18"/>
    <x v="0"/>
    <x v="0"/>
    <x v="0"/>
    <n v="0"/>
    <x v="0"/>
    <x v="0"/>
    <n v="7485571.8600000003"/>
    <n v="256066.84999999998"/>
    <n v="85808.22"/>
    <x v="0"/>
    <x v="0"/>
    <x v="0"/>
    <x v="0"/>
    <x v="0"/>
    <x v="0"/>
    <x v="0"/>
    <x v="0"/>
    <x v="0"/>
    <x v="0"/>
    <x v="0"/>
    <x v="0"/>
  </r>
  <r>
    <s v="0290003180001"/>
    <x v="5"/>
    <x v="8"/>
    <x v="0"/>
    <x v="8"/>
    <x v="0"/>
    <x v="0"/>
    <x v="0"/>
    <x v="0"/>
    <x v="0"/>
    <n v="7571443.4900000002"/>
    <n v="-36582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7943.04"/>
    <x v="0"/>
    <n v="0"/>
    <n v="0"/>
    <n v="53062.19"/>
    <n v="363604.18"/>
    <x v="0"/>
    <n v="0"/>
    <n v="0"/>
    <n v="1033863.28"/>
    <n v="1006791.63"/>
    <x v="0"/>
    <n v="0"/>
    <n v="0"/>
    <n v="19679.150000000001"/>
    <n v="0"/>
    <n v="7392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38530.14"/>
    <n v="984609.41"/>
    <n v="1033863.28"/>
    <n v="49253.869999999995"/>
    <n v="1087784.01"/>
    <n v="1072173.6000000001"/>
    <n v="1.0145595918422166"/>
    <n v="11065975.35"/>
    <n v="1134076.2100000002"/>
    <n v="0.10248316792066596"/>
    <n v="9931899.1400000006"/>
    <n v="0.89751683207933419"/>
    <n v="9700689.0600000005"/>
    <n v="1.0238343975948447"/>
    <n v="0"/>
    <n v="102779.16"/>
    <n v="0"/>
    <x v="0"/>
    <n v="236532.53"/>
    <x v="0"/>
    <n v="0"/>
    <n v="339311.69"/>
    <n v="0"/>
    <n v="3017440.9299999997"/>
    <n v="64838.46"/>
    <n v="4854988.62"/>
    <x v="0"/>
    <n v="0"/>
    <n v="64838.46"/>
    <n v="7937268.0099999998"/>
    <n v="4.2749178882772791E-2"/>
    <n v="0"/>
    <n v="4.8719481859465202E-2"/>
    <n v="0"/>
    <x v="0"/>
    <x v="0"/>
    <n v="3.4061697439757337E-2"/>
    <n v="0"/>
    <n v="0"/>
    <n v="121011.43"/>
    <n v="494.97"/>
    <n v="244318.12000000002"/>
    <x v="0"/>
    <x v="0"/>
    <n v="494.97"/>
    <n v="-365824.52"/>
    <n v="1.0781370957186887"/>
    <n v="0"/>
    <n v="1.0329155148342599"/>
    <n v="0"/>
    <x v="0"/>
    <x v="0"/>
    <n v="1.1773926737677169"/>
    <n v="0"/>
    <n v="105446969.36999999"/>
    <n v="10544696.936999999"/>
    <n v="4.5976245332591051E-2"/>
    <n v="405465.55"/>
    <n v="0.89675727074716949"/>
    <n v="1.9435990231974811E-2"/>
    <n v="9805013.370000001"/>
    <n v="980501.33700000006"/>
    <n v="6.6977804301216012E-2"/>
    <n v="6.2279482339821996E-3"/>
    <n v="0.92759064740049701"/>
    <n v="41861.369999999995"/>
    <n v="5.6925123805313067E-2"/>
    <n v="5.2931971713811596E-3"/>
    <n v="309216.18"/>
    <n v="2914661.77"/>
    <n v="27613344.749999996"/>
    <n v="2761334.4749999996"/>
    <n v="5279.3"/>
    <n v="64838.46"/>
    <n v="700233.91"/>
    <n v="70023.391000000003"/>
    <n v="585994.80000000005"/>
    <n v="4618456.09"/>
    <n v="44220867.209999993"/>
    <n v="4422086.720999999"/>
    <n v="0"/>
    <n v="0"/>
    <n v="0"/>
    <n v="0"/>
    <x v="0"/>
    <x v="0"/>
    <x v="0"/>
    <x v="0"/>
    <n v="0"/>
    <n v="0"/>
    <n v="0"/>
    <n v="0"/>
    <n v="0.14930760606246368"/>
    <n v="0.10052450425696559"/>
    <n v="0.17668726311710889"/>
    <n v="0"/>
    <x v="0"/>
    <n v="0"/>
    <n v="0"/>
    <n v="0"/>
    <n v="0"/>
    <n v="0"/>
    <n v="0"/>
    <n v="0"/>
    <n v="0"/>
    <n v="0"/>
    <n v="0"/>
    <n v="0"/>
    <n v="913910.27"/>
    <n v="7597956.3200000003"/>
    <n v="72534445.870000005"/>
    <n v="7253444.5870000003"/>
    <n v="0.16799563463276604"/>
    <n v="4605277.26"/>
    <n v="894625.3"/>
    <n v="0.19426089885411157"/>
    <n v="-365824.52"/>
    <x v="0"/>
    <n v="-26512.830000000016"/>
    <n v="0"/>
    <n v="0.32672300680652366"/>
    <n v="7392.5"/>
    <n v="1031137.64"/>
    <n v="1080391.51"/>
    <n v="9.7631837757527637E-2"/>
    <n v="1.1024831679206659"/>
    <n v="8.8556306888263686E-2"/>
    <n v="365824.52"/>
    <n v="1087784.01"/>
    <n v="0.33630253491223872"/>
    <n v="0"/>
    <n v="0"/>
    <n v="0"/>
    <x v="0"/>
    <x v="0"/>
    <x v="0"/>
    <n v="782486.79499999993"/>
    <n v="8606376.4600000009"/>
    <n v="9388863.2550000008"/>
    <n v="1063157.075"/>
    <x v="0"/>
    <n v="1063157.075"/>
    <n v="0.1132359739539097"/>
    <n v="8556865.0700000003"/>
    <n v="-3710651.96"/>
    <x v="0"/>
    <n v="581139.92000000004"/>
    <n v="1.7870569621167995"/>
    <n v="438848.58999999997"/>
    <n v="458527.74"/>
    <n v="405465.55"/>
    <n v="41861.369999999995"/>
    <n v="41861.369999999995"/>
    <n v="49253.869999999995"/>
    <n v="49253.869999999995"/>
    <n v="0"/>
    <n v="0"/>
    <n v="0"/>
    <n v="0"/>
    <n v="0"/>
    <n v="0"/>
    <n v="0"/>
    <n v="0"/>
    <n v="0"/>
    <x v="0"/>
    <x v="0"/>
    <n v="0"/>
    <n v="0"/>
    <n v="0"/>
    <x v="0"/>
    <n v="72354.350000000006"/>
    <n v="131575.6"/>
    <n v="194227.08"/>
    <n v="2516504.7399999998"/>
    <n v="7978.72"/>
    <n v="10583.41"/>
    <n v="6654.1"/>
    <n v="33736.589999999997"/>
    <n v="0"/>
    <n v="3911.92"/>
    <n v="10328.1"/>
    <n v="29586.32"/>
    <n v="1140.74"/>
    <n v="2296.6"/>
    <n v="10592.36"/>
    <n v="50808.76"/>
    <n v="0"/>
    <n v="0"/>
    <n v="0"/>
    <n v="0"/>
    <n v="0"/>
    <n v="0"/>
    <n v="0"/>
    <n v="0"/>
    <n v="320231.62"/>
    <n v="496529.73"/>
    <n v="446827"/>
    <n v="1028208.12"/>
    <n v="2326659.62"/>
    <n v="8201.5400000000009"/>
    <n v="11606.53"/>
    <n v="10078.66"/>
    <n v="14795.84"/>
    <n v="142238.01999999999"/>
    <n v="0"/>
    <n v="8717.36"/>
    <n v="10338.36"/>
    <n v="17487.900000000001"/>
    <n v="13068.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14661.7699999996"/>
    <n v="58952.82"/>
    <n v="43826.34"/>
    <n v="64838.460000000006"/>
    <n v="0"/>
    <n v="0"/>
    <n v="4618456.09"/>
    <n v="186920.59"/>
    <n v="49611.94"/>
    <x v="0"/>
    <x v="0"/>
    <x v="0"/>
    <n v="0"/>
    <x v="0"/>
    <x v="0"/>
    <n v="7597956.3199999994"/>
    <n v="245873.41"/>
    <n v="93438.28"/>
    <x v="0"/>
    <x v="0"/>
    <x v="0"/>
    <x v="0"/>
    <x v="0"/>
    <x v="0"/>
    <x v="0"/>
    <x v="0"/>
    <x v="0"/>
    <x v="0"/>
    <x v="0"/>
    <x v="0"/>
  </r>
  <r>
    <s v="0290003180001"/>
    <x v="5"/>
    <x v="9"/>
    <x v="0"/>
    <x v="9"/>
    <x v="0"/>
    <x v="0"/>
    <x v="0"/>
    <x v="0"/>
    <x v="0"/>
    <n v="7685126.6200000001"/>
    <n v="-365824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4863.14"/>
    <x v="0"/>
    <n v="0"/>
    <n v="0"/>
    <n v="55062.19"/>
    <n v="402402.3"/>
    <x v="0"/>
    <n v="0"/>
    <n v="0"/>
    <n v="1155250.43"/>
    <n v="1125107.94"/>
    <x v="0"/>
    <n v="0"/>
    <n v="0"/>
    <n v="22416.06"/>
    <n v="0"/>
    <n v="7726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5336.19"/>
    <n v="1092327.6299999999"/>
    <n v="1155250.43"/>
    <n v="62922.800000000047"/>
    <n v="1118258.99"/>
    <n v="1089809.1600000001"/>
    <n v="1.0261053320564857"/>
    <n v="11362508.859999999"/>
    <n v="1161958.25"/>
    <n v="0.10226247251524696"/>
    <n v="10200550.609999999"/>
    <n v="0.897737527484753"/>
    <n v="9964470.7599999998"/>
    <n v="1.023692161449024"/>
    <n v="0"/>
    <n v="106240.94"/>
    <n v="0"/>
    <x v="0"/>
    <n v="215172.69999999998"/>
    <x v="0"/>
    <n v="0"/>
    <n v="321413.64"/>
    <n v="0"/>
    <n v="3084604.7399999998"/>
    <n v="63697.72"/>
    <n v="4902648.6800000006"/>
    <x v="0"/>
    <n v="0"/>
    <n v="63697.72"/>
    <n v="8050951.1400000006"/>
    <n v="3.9922443250599578E-2"/>
    <n v="0"/>
    <n v="4.3889071814952073E-2"/>
    <n v="0"/>
    <x v="0"/>
    <x v="0"/>
    <n v="3.4442318856061929E-2"/>
    <n v="0"/>
    <n v="0"/>
    <n v="121701.58"/>
    <n v="318.69"/>
    <n v="243804.25"/>
    <x v="0"/>
    <x v="0"/>
    <n v="318.69"/>
    <n v="-365824.52"/>
    <n v="1.1381736008465602"/>
    <n v="0"/>
    <n v="1.1330631162782268"/>
    <n v="0"/>
    <x v="0"/>
    <x v="0"/>
    <n v="1.1455243148262808"/>
    <n v="0"/>
    <n v="116809478.22999999"/>
    <n v="10619043.475454545"/>
    <n v="4.5473282138467783E-2"/>
    <n v="457598.66999999993"/>
    <n v="0.87937821147950468"/>
    <n v="1.8950706856521841E-2"/>
    <n v="10860349.560000001"/>
    <n v="987304.50545454549"/>
    <n v="7.6478289709857095E-2"/>
    <n v="7.1105613395907102E-3"/>
    <n v="0.92707371115000259"/>
    <n v="55196.369999999937"/>
    <n v="6.7087351099958448E-2"/>
    <n v="6.2374397612271499E-3"/>
    <n v="346017.47"/>
    <n v="2978363.8"/>
    <n v="30591708.549999997"/>
    <n v="2781064.4136363636"/>
    <n v="5830.48"/>
    <n v="63697.72"/>
    <n v="763931.63"/>
    <n v="69448.33"/>
    <n v="654603.65"/>
    <n v="4687475.9800000004"/>
    <n v="48908343.189999998"/>
    <n v="4446213.0172727266"/>
    <n v="0"/>
    <n v="0"/>
    <n v="0"/>
    <n v="0"/>
    <x v="0"/>
    <x v="0"/>
    <x v="0"/>
    <x v="0"/>
    <n v="0"/>
    <n v="0"/>
    <n v="0"/>
    <n v="0"/>
    <n v="0.14930289351230105"/>
    <n v="0.10074505751254205"/>
    <n v="0.1766726823362671"/>
    <n v="0"/>
    <x v="0"/>
    <n v="0"/>
    <n v="0"/>
    <n v="0"/>
    <n v="0"/>
    <n v="0"/>
    <n v="0"/>
    <n v="0"/>
    <n v="0"/>
    <n v="0"/>
    <n v="0"/>
    <n v="0"/>
    <n v="1021161.34"/>
    <n v="7729537.5"/>
    <n v="80263983.370000005"/>
    <n v="7296725.7609090917"/>
    <n v="0.16793746238413232"/>
    <n v="4755614.12"/>
    <n v="1046821.95"/>
    <n v="0.22012340017192142"/>
    <n v="-365824.52"/>
    <x v="0"/>
    <n v="-44410.880000000005"/>
    <n v="0"/>
    <n v="0.30456042637938913"/>
    <n v="7726.43"/>
    <n v="1047609.7599999999"/>
    <n v="1110532.56"/>
    <n v="9.773656273303008E-2"/>
    <n v="1.102262472515247"/>
    <n v="8.8669046774318208E-2"/>
    <n v="365824.52"/>
    <n v="1118258.99"/>
    <n v="0.32713756229225577"/>
    <n v="0"/>
    <n v="0"/>
    <n v="0"/>
    <x v="0"/>
    <x v="0"/>
    <x v="0"/>
    <n v="779476.48499999999"/>
    <n v="8756733.9399999995"/>
    <n v="9536210.4249999989"/>
    <n v="1086797.5899999999"/>
    <x v="0"/>
    <n v="1086797.5899999999"/>
    <n v="0.11396535327606301"/>
    <n v="8684262.1500000004"/>
    <n v="-3708792.17"/>
    <x v="0"/>
    <n v="588998.56999999995"/>
    <n v="1.7917466081454154"/>
    <n v="490244.79999999993"/>
    <n v="512660.85999999993"/>
    <n v="457598.66999999993"/>
    <n v="55196.369999999937"/>
    <n v="55196.369999999937"/>
    <n v="62922.799999999937"/>
    <n v="62922.799999999937"/>
    <n v="0"/>
    <n v="0"/>
    <n v="0"/>
    <n v="0"/>
    <n v="0"/>
    <n v="0"/>
    <n v="0"/>
    <n v="0"/>
    <n v="0"/>
    <x v="0"/>
    <x v="0"/>
    <n v="0"/>
    <n v="0"/>
    <n v="0"/>
    <x v="0"/>
    <n v="72462.64"/>
    <n v="133718.26999999999"/>
    <n v="197592.44"/>
    <n v="2574590.4499999997"/>
    <n v="7974.73"/>
    <n v="10675.89"/>
    <n v="6342.67"/>
    <n v="33753.11"/>
    <n v="0"/>
    <n v="3825.81"/>
    <n v="10198.85"/>
    <n v="33469.880000000005"/>
    <n v="1145.77"/>
    <n v="2306.7600000000002"/>
    <n v="10640.27"/>
    <n v="49604.92"/>
    <n v="0"/>
    <n v="0"/>
    <n v="0"/>
    <n v="0"/>
    <n v="0"/>
    <n v="0"/>
    <n v="0"/>
    <n v="0"/>
    <n v="266284.95"/>
    <n v="422458"/>
    <n v="441881.5"/>
    <n v="1188955.28"/>
    <n v="2367896.25"/>
    <n v="6880.26"/>
    <n v="10589.89"/>
    <n v="7867.74"/>
    <n v="12751.19"/>
    <n v="126418.97"/>
    <n v="0"/>
    <n v="3439.28"/>
    <n v="14666.51"/>
    <n v="18184.28"/>
    <n v="14374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78363.8"/>
    <n v="58746.400000000001"/>
    <n v="47494.540000000008"/>
    <n v="63697.72"/>
    <n v="0"/>
    <n v="0"/>
    <n v="4687475.9800000004"/>
    <n v="164508.04999999999"/>
    <n v="50664.65"/>
    <x v="0"/>
    <x v="0"/>
    <x v="0"/>
    <n v="0"/>
    <x v="0"/>
    <x v="0"/>
    <n v="7729537.5"/>
    <n v="223254.44999999998"/>
    <n v="98159.19"/>
    <x v="0"/>
    <x v="0"/>
    <x v="0"/>
    <x v="0"/>
    <x v="0"/>
    <x v="0"/>
    <x v="0"/>
    <x v="0"/>
    <x v="0"/>
    <x v="0"/>
    <x v="0"/>
    <x v="0"/>
  </r>
  <r>
    <s v="0290030099001"/>
    <x v="6"/>
    <x v="0"/>
    <x v="0"/>
    <x v="0"/>
    <x v="0"/>
    <x v="0"/>
    <x v="0"/>
    <x v="0"/>
    <x v="0"/>
    <n v="6539812.7199999997"/>
    <n v="-1032316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51.28"/>
    <x v="0"/>
    <n v="0"/>
    <n v="0"/>
    <n v="29987.77"/>
    <n v="19364.36"/>
    <x v="0"/>
    <n v="2881.8"/>
    <n v="0"/>
    <n v="96812.64"/>
    <n v="94416.63"/>
    <x v="0"/>
    <n v="0"/>
    <n v="0"/>
    <n v="12.77"/>
    <n v="0"/>
    <n v="2383.239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13105.29"/>
    <n v="68985.210000000006"/>
    <n v="96812.64"/>
    <n v="27827.429999999993"/>
    <n v="4640932.72"/>
    <n v="1299254.2300000002"/>
    <n v="3.571997391149536"/>
    <n v="8264540.5099999998"/>
    <n v="1396673.8900000001"/>
    <n v="0.16899595183906965"/>
    <n v="6867866.620000001"/>
    <n v="0.83100404816093054"/>
    <n v="3377206.99"/>
    <n v="2.033593629391369"/>
    <n v="0"/>
    <n v="766779.65999999992"/>
    <n v="64283.560000000005"/>
    <x v="0"/>
    <n v="330044.42"/>
    <x v="0"/>
    <n v="64283.560000000005"/>
    <n v="1161107.6399999999"/>
    <n v="0"/>
    <n v="5744641.9400000004"/>
    <n v="257925.16999999998"/>
    <n v="1569562.28"/>
    <x v="0"/>
    <n v="0"/>
    <n v="257925.16999999998"/>
    <n v="7572129.3899999997"/>
    <n v="0.1533396459829908"/>
    <n v="0.24923337260958289"/>
    <n v="0.21027800183883114"/>
    <n v="0"/>
    <x v="0"/>
    <x v="0"/>
    <n v="0.1334773634298955"/>
    <n v="0.24923337260958289"/>
    <n v="0"/>
    <n v="784931.25"/>
    <n v="6600.98"/>
    <n v="240784.44"/>
    <x v="0"/>
    <x v="0"/>
    <n v="6600.98"/>
    <n v="-1032316.67"/>
    <n v="0.88907921577365567"/>
    <n v="0.10268535221135854"/>
    <n v="0.72955161611276453"/>
    <n v="0"/>
    <x v="0"/>
    <x v="0"/>
    <n v="1.023672498042006"/>
    <n v="0.10268535221135854"/>
    <n v="16532342.67"/>
    <n v="8266171.335"/>
    <n v="2.8111239240361088E-2"/>
    <n v="47690.350000000006"/>
    <n v="0.406043570659473"/>
    <n v="2.0743978445493961E-2"/>
    <n v="9256324.6500000004"/>
    <n v="4628162.3250000002"/>
    <n v="7.2151566118632229E-2"/>
    <n v="4.0397077010260143E-2"/>
    <n v="2.5516129679031305"/>
    <n v="28325.990000000005"/>
    <n v="7.3444243336905884E-2"/>
    <n v="4.1120836506348568E-2"/>
    <n v="67901.759999999995"/>
    <n v="4977862.28"/>
    <n v="10125665.41"/>
    <n v="5062832.7050000001"/>
    <n v="1408.09"/>
    <n v="193641.61"/>
    <n v="322447.49"/>
    <n v="161223.745"/>
    <n v="23278.98"/>
    <n v="1239517.8600000001"/>
    <n v="2508604.7300000004"/>
    <n v="1254302.3650000002"/>
    <n v="0"/>
    <n v="0"/>
    <n v="0"/>
    <n v="0"/>
    <x v="0"/>
    <x v="0"/>
    <x v="0"/>
    <x v="0"/>
    <n v="0"/>
    <n v="0"/>
    <n v="0"/>
    <n v="0"/>
    <n v="0.16094174298812822"/>
    <n v="0.10480515757775011"/>
    <n v="0.22271165852421873"/>
    <n v="0"/>
    <x v="0"/>
    <n v="0"/>
    <n v="0"/>
    <n v="0"/>
    <n v="0"/>
    <n v="0"/>
    <n v="0"/>
    <n v="1261"/>
    <n v="92756.57"/>
    <n v="190183.96000000002"/>
    <n v="95091.98000000001"/>
    <n v="0.15913013905063286"/>
    <n v="94416.63"/>
    <n v="6411021.7500000009"/>
    <n v="12956717.630000001"/>
    <n v="6478358.8150000004"/>
    <n v="0.17488990535328969"/>
    <n v="2464808.64"/>
    <n v="553451.27"/>
    <n v="0.22454127311075961"/>
    <n v="-1032316.67"/>
    <x v="0"/>
    <n v="128790.96999999986"/>
    <n v="2.7751096120178158E-2"/>
    <n v="0.25169762383637245"/>
    <n v="2383.2399999999998"/>
    <n v="4610722.05"/>
    <n v="4638549.4799999995"/>
    <n v="0.5612592102836701"/>
    <n v="1.1689959518390696"/>
    <n v="0.48012074755322687"/>
    <n v="1032316.67"/>
    <n v="6397293.46"/>
    <n v="0.16136772159268742"/>
    <n v="0"/>
    <n v="0"/>
    <n v="0"/>
    <x v="0"/>
    <x v="0"/>
    <x v="0"/>
    <n v="96820.804999999993"/>
    <n v="7517447.6299999999"/>
    <n v="7614268.4349999996"/>
    <n v="4627019.0049999999"/>
    <x v="0"/>
    <n v="4627019.0049999999"/>
    <n v="0.60767742094976462"/>
    <n v="3377206.99"/>
    <n v="-1911357.37"/>
    <x v="0"/>
    <n v="1144113.19"/>
    <n v="4.0320357551336334"/>
    <n v="77665.350000000006"/>
    <n v="77678.12000000001"/>
    <n v="47690.350000000006"/>
    <n v="28325.990000000005"/>
    <n v="28325.990000000005"/>
    <n v="27827.430000000004"/>
    <n v="27827.430000000004"/>
    <n v="0"/>
    <n v="0"/>
    <n v="0"/>
    <n v="0"/>
    <n v="0"/>
    <n v="0"/>
    <n v="0"/>
    <n v="0"/>
    <n v="0"/>
    <x v="0"/>
    <x v="0"/>
    <n v="0"/>
    <n v="0"/>
    <n v="0"/>
    <x v="0"/>
    <n v="57207.159999999996"/>
    <n v="106087.4"/>
    <n v="160540.56"/>
    <n v="4654027.16"/>
    <n v="14737.27"/>
    <n v="20622.61"/>
    <n v="21807.640000000003"/>
    <n v="461997.56999999995"/>
    <n v="1738.87"/>
    <n v="10382.210000000001"/>
    <n v="17626.129999999997"/>
    <n v="217867.36"/>
    <n v="246.97"/>
    <n v="512.01"/>
    <n v="2379.31"/>
    <n v="190503.32"/>
    <n v="193.05"/>
    <n v="386.14"/>
    <n v="923.91000000000008"/>
    <n v="62592.63"/>
    <n v="0"/>
    <n v="0"/>
    <n v="186.83"/>
    <n v="1"/>
    <n v="32264.170000000002"/>
    <n v="51111.41"/>
    <n v="73706.77"/>
    <n v="140981.19"/>
    <n v="941454.32000000007"/>
    <n v="16652.7"/>
    <n v="21625.95"/>
    <n v="22954.059999999998"/>
    <n v="45801.86"/>
    <n v="168408.18000000002"/>
    <n v="382.59"/>
    <n v="8249.76"/>
    <n v="15890.4"/>
    <n v="18487.04"/>
    <n v="11591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977862.28"/>
    <n v="519165.08999999997"/>
    <n v="247614.56999999998"/>
    <n v="193641.61000000002"/>
    <n v="64095.729999999996"/>
    <n v="187.83"/>
    <n v="1239517.8600000001"/>
    <n v="275442.75"/>
    <n v="54601.67"/>
    <x v="0"/>
    <x v="0"/>
    <x v="0"/>
    <n v="0"/>
    <x v="0"/>
    <x v="0"/>
    <n v="6411021.7500000009"/>
    <n v="858703.57"/>
    <n v="302404.06999999995"/>
    <x v="0"/>
    <x v="0"/>
    <x v="0"/>
    <x v="0"/>
    <x v="0"/>
    <x v="0"/>
    <x v="0"/>
    <x v="0"/>
    <x v="0"/>
    <x v="0"/>
    <x v="0"/>
    <x v="0"/>
  </r>
  <r>
    <s v="0290030099001"/>
    <x v="6"/>
    <x v="1"/>
    <x v="0"/>
    <x v="1"/>
    <x v="0"/>
    <x v="0"/>
    <x v="0"/>
    <x v="0"/>
    <x v="0"/>
    <n v="6743553.4500000002"/>
    <n v="-995760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49.360000000001"/>
    <x v="0"/>
    <n v="0"/>
    <n v="0"/>
    <n v="29987.77"/>
    <n v="59793.52"/>
    <x v="0"/>
    <n v="7985.15"/>
    <n v="0"/>
    <n v="204144.88"/>
    <n v="198387.02"/>
    <x v="0"/>
    <n v="0"/>
    <n v="0"/>
    <n v="55.33"/>
    <n v="0"/>
    <n v="5702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20084.17"/>
    <n v="129715.8"/>
    <n v="204144.88"/>
    <n v="74429.08"/>
    <n v="4694513.25"/>
    <n v="1428959.4100000001"/>
    <n v="3.2852670391806296"/>
    <n v="8321905.5800000001"/>
    <n v="1514636.1"/>
    <n v="0.18200592225416717"/>
    <n v="6807269.4799999995"/>
    <n v="0.81799407774583277"/>
    <n v="3382442.6900000004"/>
    <n v="2.0125306188114598"/>
    <n v="0"/>
    <n v="894350.45"/>
    <n v="64190.530000000006"/>
    <x v="0"/>
    <n v="296378.67000000004"/>
    <x v="0"/>
    <n v="64190.530000000006"/>
    <n v="1254919.6499999999"/>
    <n v="0"/>
    <n v="5865297.8799999999"/>
    <n v="257585.17"/>
    <n v="1616430.54"/>
    <x v="0"/>
    <n v="0"/>
    <n v="257585.17"/>
    <n v="7739313.5899999999"/>
    <n v="0.16214870161373057"/>
    <n v="0.24920118654346446"/>
    <n v="0.18335379261022872"/>
    <n v="0"/>
    <x v="0"/>
    <x v="0"/>
    <n v="0.15248167583263478"/>
    <n v="0.24920118654346446"/>
    <n v="0"/>
    <n v="748374.72"/>
    <n v="6600.98"/>
    <n v="240784.44"/>
    <x v="0"/>
    <x v="0"/>
    <n v="6600.98"/>
    <n v="-995760.14"/>
    <n v="0.79348517652106254"/>
    <n v="0.10283417195651756"/>
    <n v="0.81242162264916018"/>
    <n v="0"/>
    <x v="0"/>
    <x v="0"/>
    <n v="0.83678016822152879"/>
    <n v="0.10283417195651756"/>
    <n v="24854248.25"/>
    <n v="8284749.416666667"/>
    <n v="4.3303798576969629E-2"/>
    <n v="136505.21999999997"/>
    <n v="0.43803101449160703"/>
    <n v="2.4007627750318301E-2"/>
    <n v="13876408.82"/>
    <n v="4625469.6066666665"/>
    <n v="9.6546841288580584E-2"/>
    <n v="5.3903197011802587E-2"/>
    <n v="2.6139168005452449"/>
    <n v="76711.699999999983"/>
    <n v="9.9507777402020908E-2"/>
    <n v="5.5556321241782058E-2"/>
    <n v="125561.95"/>
    <n v="4970947.43"/>
    <n v="15096612.84"/>
    <n v="5032204.28"/>
    <n v="3537.25"/>
    <n v="193394.64"/>
    <n v="515842.13"/>
    <n v="171947.37666666668"/>
    <n v="60607.4"/>
    <n v="1320051.8700000001"/>
    <n v="3828656.6000000006"/>
    <n v="1276218.8666666669"/>
    <n v="0"/>
    <n v="0"/>
    <n v="0"/>
    <n v="0"/>
    <x v="0"/>
    <x v="0"/>
    <x v="0"/>
    <x v="0"/>
    <n v="0"/>
    <n v="0"/>
    <n v="0"/>
    <n v="0"/>
    <n v="0.1497100789398001"/>
    <n v="0.12343020528393056"/>
    <n v="0.28493889997865041"/>
    <n v="0"/>
    <x v="0"/>
    <n v="0"/>
    <n v="0"/>
    <n v="0"/>
    <n v="0"/>
    <n v="0"/>
    <n v="0"/>
    <n v="4351.2299999999996"/>
    <n v="118172.57"/>
    <n v="308356.53000000003"/>
    <n v="102785.51000000001"/>
    <n v="0.25399864241564785"/>
    <n v="198387.02"/>
    <n v="6484393.9399999995"/>
    <n v="19441111.57"/>
    <n v="6480370.5233333334"/>
    <n v="0.18368118238210387"/>
    <n v="2464266.1800000002"/>
    <n v="407738.97"/>
    <n v="0.16546060377292518"/>
    <n v="-995760.14"/>
    <x v="0"/>
    <n v="259159.50999999989"/>
    <n v="5.5204766969184693E-2"/>
    <n v="0.27162268128115075"/>
    <n v="5702.53"/>
    <n v="4614381.6399999997"/>
    <n v="4688810.72"/>
    <n v="0.56342993499813288"/>
    <n v="1.1820059222541672"/>
    <n v="0.47667268360519965"/>
    <n v="995760.14"/>
    <n v="6450873.9900000002"/>
    <n v="0.15436050084742084"/>
    <n v="0"/>
    <n v="0"/>
    <n v="0"/>
    <x v="0"/>
    <x v="0"/>
    <x v="0"/>
    <n v="96697.32"/>
    <n v="7720771.9700000007"/>
    <n v="7817469.290000001"/>
    <n v="4657298.71"/>
    <x v="0"/>
    <n v="4657298.71"/>
    <n v="0.59575529333483312"/>
    <n v="3382442.69"/>
    <n v="-2056527.2100000002"/>
    <x v="0"/>
    <n v="1149055.07"/>
    <n v="4.0207682735345314"/>
    <n v="166437.65999999997"/>
    <n v="166492.98999999996"/>
    <n v="136505.21999999997"/>
    <n v="76711.699999999983"/>
    <n v="76711.699999999983"/>
    <n v="74429.079999999987"/>
    <n v="74429.079999999987"/>
    <n v="0"/>
    <n v="0"/>
    <n v="0"/>
    <n v="0"/>
    <n v="0"/>
    <n v="0"/>
    <n v="0"/>
    <n v="0"/>
    <n v="0"/>
    <x v="0"/>
    <x v="0"/>
    <n v="0"/>
    <n v="0"/>
    <n v="0"/>
    <x v="0"/>
    <n v="67049.33"/>
    <n v="110051.5"/>
    <n v="166075.54"/>
    <n v="4627771.0599999996"/>
    <n v="13296.44"/>
    <n v="19980.52"/>
    <n v="20540.37"/>
    <n v="631945.64"/>
    <n v="1798.33"/>
    <n v="9333.33"/>
    <n v="15957.38"/>
    <n v="181498.44"/>
    <n v="260.64999999999998"/>
    <n v="508.64"/>
    <n v="2396.46"/>
    <n v="190228.89"/>
    <n v="194.63"/>
    <n v="389.32"/>
    <n v="931.5"/>
    <n v="62485.71"/>
    <n v="0"/>
    <n v="0"/>
    <n v="188.37"/>
    <n v="1"/>
    <n v="34831.26"/>
    <n v="55148.840000000004"/>
    <n v="81539.989999999991"/>
    <n v="159626.59"/>
    <n v="988905.19"/>
    <n v="11554.24"/>
    <n v="17277.810000000001"/>
    <n v="16450.419999999998"/>
    <n v="34963.46"/>
    <n v="181801.55"/>
    <n v="388.65"/>
    <n v="6508.69"/>
    <n v="9357"/>
    <n v="6334.74"/>
    <n v="11742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970947.43"/>
    <n v="685762.97"/>
    <n v="208587.48"/>
    <n v="193394.64"/>
    <n v="64001.159999999996"/>
    <n v="189.37"/>
    <n v="1320051.8699999999"/>
    <n v="262047.47999999998"/>
    <n v="34331.19"/>
    <x v="0"/>
    <x v="0"/>
    <x v="0"/>
    <n v="0"/>
    <x v="0"/>
    <x v="0"/>
    <n v="6484393.9399999995"/>
    <n v="1011811.61"/>
    <n v="243108.04"/>
    <x v="0"/>
    <x v="0"/>
    <x v="0"/>
    <x v="0"/>
    <x v="0"/>
    <x v="0"/>
    <x v="0"/>
    <x v="0"/>
    <x v="0"/>
    <x v="0"/>
    <x v="0"/>
    <x v="0"/>
  </r>
  <r>
    <s v="0290030099001"/>
    <x v="6"/>
    <x v="2"/>
    <x v="0"/>
    <x v="2"/>
    <x v="0"/>
    <x v="0"/>
    <x v="0"/>
    <x v="0"/>
    <x v="0"/>
    <n v="6727318.4800000004"/>
    <n v="-995760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485.5"/>
    <x v="0"/>
    <n v="0"/>
    <n v="0"/>
    <n v="29987.77"/>
    <n v="82488.73"/>
    <x v="0"/>
    <n v="9314.7900000000009"/>
    <n v="0"/>
    <n v="299063.48"/>
    <n v="284534.51"/>
    <x v="0"/>
    <n v="0"/>
    <n v="0"/>
    <n v="1802.52"/>
    <n v="0"/>
    <n v="12726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21014.62"/>
    <n v="170276.79"/>
    <n v="299063.48"/>
    <n v="128786.68999999997"/>
    <n v="4749801.3100000005"/>
    <n v="1577831.01"/>
    <n v="3.0103358850831565"/>
    <n v="8480556.8300000001"/>
    <n v="1662448.58"/>
    <n v="0.1960305924864606"/>
    <n v="6818108.2500000009"/>
    <n v="0.80396940751353951"/>
    <n v="3501455.2299999995"/>
    <n v="1.9472213128939539"/>
    <n v="0"/>
    <n v="1001029.43"/>
    <n v="64190.53"/>
    <x v="0"/>
    <n v="342966.41000000003"/>
    <x v="0"/>
    <n v="64190.53"/>
    <n v="1408186.37"/>
    <n v="0"/>
    <n v="5871472.2300000004"/>
    <n v="257324.52"/>
    <n v="1594281.8699999999"/>
    <x v="0"/>
    <n v="0"/>
    <n v="257324.52"/>
    <n v="7723078.6200000001"/>
    <n v="0.18233484848300044"/>
    <n v="0.24945360822979482"/>
    <n v="0.2151228189027829"/>
    <n v="0"/>
    <x v="0"/>
    <x v="0"/>
    <n v="0.17049036268711093"/>
    <n v="0.24945360822979482"/>
    <n v="0"/>
    <n v="748374.72"/>
    <n v="6600.98"/>
    <n v="240784.44"/>
    <x v="0"/>
    <x v="0"/>
    <n v="6600.98"/>
    <n v="-995760.14"/>
    <n v="0.70712241022472044"/>
    <n v="0.10283417195651758"/>
    <n v="0.70206420506311384"/>
    <n v="0"/>
    <x v="0"/>
    <x v="0"/>
    <n v="0.7476051128686596"/>
    <n v="0.10283417195651758"/>
    <n v="33334805.079999998"/>
    <n v="8333701.2699999996"/>
    <n v="3.959284228099047E-2"/>
    <n v="207863.76"/>
    <n v="0.39684036313015791"/>
    <n v="2.307969937588128E-2"/>
    <n v="18497423.440000001"/>
    <n v="4624355.8600000003"/>
    <n v="0.11139859811740355"/>
    <n v="6.1814881924607309E-2"/>
    <n v="2.5009103943289999"/>
    <n v="125375.03000000001"/>
    <n v="0.10844756225140512"/>
    <n v="6.0177357425244028E-2"/>
    <n v="187029.36"/>
    <n v="4870442.8000000007"/>
    <n v="19967055.640000001"/>
    <n v="4991763.91"/>
    <n v="5279.36"/>
    <n v="193133.99"/>
    <n v="708976.12"/>
    <n v="177244.03"/>
    <n v="81549.710000000006"/>
    <n v="1251315.46"/>
    <n v="5079972.0600000005"/>
    <n v="1269993.0150000001"/>
    <n v="0"/>
    <n v="0"/>
    <n v="0"/>
    <n v="0"/>
    <x v="0"/>
    <x v="0"/>
    <x v="0"/>
    <x v="0"/>
    <n v="0"/>
    <n v="0"/>
    <n v="0"/>
    <n v="0"/>
    <n v="0.14987035714996383"/>
    <n v="0.11914330767586362"/>
    <n v="0.25685089299487207"/>
    <n v="0"/>
    <x v="0"/>
    <n v="0"/>
    <n v="0"/>
    <n v="0"/>
    <n v="0"/>
    <n v="0"/>
    <n v="0"/>
    <n v="5729.19"/>
    <n v="107268.31"/>
    <n v="415624.84"/>
    <n v="103906.21"/>
    <n v="0.22055236159609709"/>
    <n v="284534.51"/>
    <n v="6314892.25"/>
    <n v="25756003.82"/>
    <n v="6439000.9550000001"/>
    <n v="0.17675692983337973"/>
    <n v="2665022.44"/>
    <n v="587020.31000000006"/>
    <n v="0.22026843046019531"/>
    <n v="-995760.14"/>
    <x v="0"/>
    <n v="412426.2300000001"/>
    <n v="8.6830206798692397E-2"/>
    <n v="0.30473532022714095"/>
    <n v="12726.45"/>
    <n v="4608288.17"/>
    <n v="4737074.8600000003"/>
    <n v="0.558580639804521"/>
    <n v="1.1960305924864607"/>
    <n v="0.46702872260422068"/>
    <n v="995760.14"/>
    <n v="6506162.0500000007"/>
    <n v="0.15304877627510061"/>
    <n v="0"/>
    <n v="0"/>
    <n v="0"/>
    <x v="0"/>
    <x v="0"/>
    <x v="0"/>
    <n v="96566.994999999995"/>
    <n v="7700402.5300000003"/>
    <n v="7796969.5250000004"/>
    <n v="4685407.9649999999"/>
    <x v="0"/>
    <n v="4685407.9649999999"/>
    <n v="0.60092680239121488"/>
    <n v="3501455.23"/>
    <n v="-2078002.13"/>
    <x v="0"/>
    <n v="1148562.52"/>
    <n v="4.0233026409393888"/>
    <n v="236049.01"/>
    <n v="237851.53"/>
    <n v="207863.76"/>
    <n v="125375.03000000001"/>
    <n v="125375.03000000001"/>
    <n v="128786.69"/>
    <n v="128786.69"/>
    <n v="0"/>
    <n v="0"/>
    <n v="0"/>
    <n v="0"/>
    <n v="0"/>
    <n v="0"/>
    <n v="0"/>
    <n v="0"/>
    <n v="0"/>
    <x v="0"/>
    <x v="0"/>
    <n v="0"/>
    <n v="0"/>
    <n v="0"/>
    <x v="0"/>
    <n v="63361.3"/>
    <n v="112050.87"/>
    <n v="166385.52000000002"/>
    <n v="4528645.1099999994"/>
    <n v="15495.37"/>
    <n v="23296.66"/>
    <n v="23586.82"/>
    <n v="725354.57"/>
    <n v="1544.84"/>
    <n v="10587.99"/>
    <n v="17061.439999999999"/>
    <n v="184101.74"/>
    <n v="251.36"/>
    <n v="513.09"/>
    <n v="2429.1999999999998"/>
    <n v="189940.34"/>
    <n v="196.23"/>
    <n v="392.52"/>
    <n v="939.16"/>
    <n v="62377.91"/>
    <n v="0"/>
    <n v="0"/>
    <n v="283.70999999999998"/>
    <n v="1"/>
    <n v="32332.030000000002"/>
    <n v="52929.26"/>
    <n v="80380.7"/>
    <n v="158102.10999999999"/>
    <n v="927571.36"/>
    <n v="12107.289999999999"/>
    <n v="17383.650000000001"/>
    <n v="17166.71"/>
    <n v="36603.230000000003"/>
    <n v="220053.37"/>
    <n v="394.8"/>
    <n v="6539.47"/>
    <n v="13351.5"/>
    <n v="6676.63"/>
    <n v="12689.7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70442.8"/>
    <n v="787733.41999999993"/>
    <n v="213296.00999999998"/>
    <n v="193133.99"/>
    <n v="63905.820000000007"/>
    <n v="284.70999999999998"/>
    <n v="1251315.46"/>
    <n v="303314.25"/>
    <n v="39652.160000000003"/>
    <x v="0"/>
    <x v="0"/>
    <x v="0"/>
    <n v="0"/>
    <x v="0"/>
    <x v="0"/>
    <n v="6314892.25"/>
    <n v="1154953.49"/>
    <n v="253232.87999999998"/>
    <x v="0"/>
    <x v="0"/>
    <x v="0"/>
    <x v="0"/>
    <x v="0"/>
    <x v="0"/>
    <x v="0"/>
    <x v="0"/>
    <x v="0"/>
    <x v="0"/>
    <x v="0"/>
    <x v="0"/>
  </r>
  <r>
    <s v="0290030099001"/>
    <x v="6"/>
    <x v="3"/>
    <x v="0"/>
    <x v="3"/>
    <x v="0"/>
    <x v="0"/>
    <x v="0"/>
    <x v="0"/>
    <x v="0"/>
    <n v="6703829.96"/>
    <n v="-1039149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480.56"/>
    <x v="0"/>
    <n v="0"/>
    <n v="0"/>
    <n v="73376.97"/>
    <n v="164471.64000000001"/>
    <x v="0"/>
    <n v="9320.41"/>
    <n v="0"/>
    <n v="400053.63"/>
    <n v="373167.91"/>
    <x v="0"/>
    <n v="0"/>
    <n v="0"/>
    <n v="5634.59"/>
    <n v="0"/>
    <n v="21251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16863.24"/>
    <n v="312649.58"/>
    <n v="400053.63"/>
    <n v="87404.049999999988"/>
    <n v="4704267.29"/>
    <n v="1631620.8599999999"/>
    <n v="2.8831865326850505"/>
    <n v="8506894.9700000007"/>
    <n v="1699627.4699999997"/>
    <n v="0.19979410536909445"/>
    <n v="6807267.4999999991"/>
    <n v="0.8002058946309053"/>
    <n v="3570650.35"/>
    <n v="1.906450319337484"/>
    <n v="0"/>
    <n v="1105056.81"/>
    <n v="64096.73"/>
    <x v="0"/>
    <n v="342807.95"/>
    <x v="0"/>
    <n v="64096.73"/>
    <n v="1511961.49"/>
    <n v="0"/>
    <n v="5922285.7000000002"/>
    <n v="257064.28"/>
    <n v="1563629.32"/>
    <x v="0"/>
    <n v="0"/>
    <n v="257064.28"/>
    <n v="7742979.2999999998"/>
    <n v="0.19526869844531292"/>
    <n v="0.24934125425749545"/>
    <n v="0.21923863003541019"/>
    <n v="0"/>
    <x v="0"/>
    <x v="0"/>
    <n v="0.18659295852613123"/>
    <n v="0.24934125425749545"/>
    <n v="0"/>
    <n v="791763.91999999993"/>
    <n v="6600.98"/>
    <n v="240784.44"/>
    <x v="0"/>
    <x v="0"/>
    <n v="6600.98"/>
    <n v="-1039149.34"/>
    <n v="0.68728558688356534"/>
    <n v="0.10298466083995235"/>
    <n v="0.70238872814939091"/>
    <n v="0"/>
    <x v="0"/>
    <x v="0"/>
    <n v="0.71649159829167508"/>
    <n v="0.10298466083995235"/>
    <n v="41841700.049999997"/>
    <n v="8368340.0099999998"/>
    <n v="5.8962102329778547E-2"/>
    <n v="239944.97"/>
    <n v="0.68545566927283375"/>
    <n v="2.5700577383685919E-2"/>
    <n v="23114286.68"/>
    <n v="4622857.3360000001"/>
    <n v="5.6720796455917273E-2"/>
    <n v="3.1333830805949772E-2"/>
    <n v="2.4482125771305219"/>
    <n v="75473.329999999987"/>
    <n v="4.897836414651581E-2"/>
    <n v="2.7056738819100631E-2"/>
    <n v="246427.2"/>
    <n v="4817228.8899999997"/>
    <n v="24784284.530000001"/>
    <n v="4956856.9060000004"/>
    <n v="7498.09"/>
    <n v="192967.55"/>
    <n v="901943.66999999993"/>
    <n v="180388.734"/>
    <n v="105301.41"/>
    <n v="1220821.3700000001"/>
    <n v="6300793.4300000006"/>
    <n v="1260158.6860000002"/>
    <n v="0"/>
    <n v="0"/>
    <n v="0"/>
    <n v="0"/>
    <x v="0"/>
    <x v="0"/>
    <x v="0"/>
    <x v="0"/>
    <n v="0"/>
    <n v="0"/>
    <n v="0"/>
    <n v="0"/>
    <n v="0.14914321999191477"/>
    <n v="0.12469886284583605"/>
    <n v="0.25068607113501251"/>
    <n v="0"/>
    <x v="0"/>
    <n v="0"/>
    <n v="0"/>
    <n v="0"/>
    <n v="0"/>
    <n v="0"/>
    <n v="0"/>
    <n v="7191.76"/>
    <n v="99428.579999999987"/>
    <n v="515053.42000000004"/>
    <n v="103010.68400000001"/>
    <n v="0.20944701231184912"/>
    <n v="373167.91"/>
    <n v="6231017.8099999996"/>
    <n v="31987021.629999999"/>
    <n v="6397404.3259999994"/>
    <n v="0.17499343060906292"/>
    <n v="2737821.27"/>
    <n v="643443.04"/>
    <n v="0.23502010414288294"/>
    <n v="-1039149.34"/>
    <x v="0"/>
    <n v="472812.15"/>
    <n v="0.10050707599142396"/>
    <n v="0.32748673967652547"/>
    <n v="21251.13"/>
    <n v="4595612.1100000003"/>
    <n v="4683016.16"/>
    <n v="0.55049652975790764"/>
    <n v="1.1997941053690944"/>
    <n v="0.45882583294452645"/>
    <n v="1039149.34"/>
    <n v="6460628.0300000003"/>
    <n v="0.16084339404384498"/>
    <n v="0"/>
    <n v="0"/>
    <n v="0"/>
    <x v="0"/>
    <x v="0"/>
    <x v="0"/>
    <n v="96483.774999999994"/>
    <n v="7670484.3800000008"/>
    <n v="7766968.1550000012"/>
    <n v="4660565.2650000006"/>
    <x v="0"/>
    <n v="4660565.2650000006"/>
    <n v="0.60004948803604308"/>
    <n v="3570650.35"/>
    <n v="-2094378.23"/>
    <x v="0"/>
    <n v="1143006.1399999999"/>
    <n v="4.0392287306523134"/>
    <n v="307687.34999999998"/>
    <n v="313321.94"/>
    <n v="239944.97"/>
    <n v="75473.329999999987"/>
    <n v="75473.329999999987"/>
    <n v="87404.049999999988"/>
    <n v="87404.049999999988"/>
    <n v="0"/>
    <n v="0"/>
    <n v="0"/>
    <n v="0"/>
    <n v="0"/>
    <n v="0"/>
    <n v="0"/>
    <n v="0"/>
    <n v="0"/>
    <x v="0"/>
    <x v="0"/>
    <n v="0"/>
    <n v="0"/>
    <n v="0"/>
    <x v="0"/>
    <n v="60433.439999999995"/>
    <n v="109691.79"/>
    <n v="162911.72999999998"/>
    <n v="4484191.93"/>
    <n v="18118.629999999997"/>
    <n v="27257.17"/>
    <n v="27179.29"/>
    <n v="812247.73"/>
    <n v="1559.05"/>
    <n v="12062.68"/>
    <n v="19582.509999999998"/>
    <n v="187049.75"/>
    <n v="342.2"/>
    <n v="517.61"/>
    <n v="2446.6999999999998"/>
    <n v="189661.04"/>
    <n v="197.85"/>
    <n v="395.74"/>
    <n v="946.88000000000011"/>
    <n v="62269.22"/>
    <n v="0"/>
    <n v="0"/>
    <n v="286.04000000000002"/>
    <n v="1"/>
    <n v="35702.83"/>
    <n v="54682.76"/>
    <n v="80398.73"/>
    <n v="155922.01"/>
    <n v="894115.03999999992"/>
    <n v="11908.890000000001"/>
    <n v="17579.740000000002"/>
    <n v="17883.14"/>
    <n v="37608.28"/>
    <n v="221782.03"/>
    <n v="0"/>
    <n v="5951.03"/>
    <n v="12606.58"/>
    <n v="6859.2"/>
    <n v="10629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17228.8899999997"/>
    <n v="884802.82"/>
    <n v="220253.99"/>
    <n v="192967.55000000002"/>
    <n v="63809.69"/>
    <n v="287.04000000000002"/>
    <n v="1220821.3699999999"/>
    <n v="306762.08"/>
    <n v="36045.870000000003"/>
    <x v="0"/>
    <x v="0"/>
    <x v="0"/>
    <n v="0"/>
    <x v="0"/>
    <x v="0"/>
    <n v="6231017.8099999996"/>
    <n v="1255374.5900000001"/>
    <n v="256586.9"/>
    <x v="0"/>
    <x v="0"/>
    <x v="0"/>
    <x v="0"/>
    <x v="0"/>
    <x v="0"/>
    <x v="0"/>
    <x v="0"/>
    <x v="0"/>
    <x v="0"/>
    <x v="0"/>
    <x v="0"/>
  </r>
  <r>
    <s v="0290030099001"/>
    <x v="6"/>
    <x v="4"/>
    <x v="0"/>
    <x v="4"/>
    <x v="0"/>
    <x v="0"/>
    <x v="0"/>
    <x v="0"/>
    <x v="0"/>
    <n v="6746936.0999999996"/>
    <n v="-1088492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315.03"/>
    <x v="0"/>
    <n v="0"/>
    <n v="0"/>
    <n v="122721.58"/>
    <n v="201988.65"/>
    <x v="0"/>
    <n v="9320.41"/>
    <n v="0"/>
    <n v="543661.96"/>
    <n v="464108.89"/>
    <x v="0"/>
    <n v="0"/>
    <n v="0"/>
    <n v="6608.91"/>
    <n v="0"/>
    <n v="72944.16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21243.78"/>
    <n v="417345.67"/>
    <n v="543661.96"/>
    <n v="126316.28999999998"/>
    <n v="4747560.07"/>
    <n v="1597470.8900000001"/>
    <n v="2.971922743456064"/>
    <n v="8657459.5099999998"/>
    <n v="1679728.35"/>
    <n v="0.19402093051198113"/>
    <n v="6977731.1600000001"/>
    <n v="0.8059790694880189"/>
    <n v="3674775.4099999997"/>
    <n v="1.8988183988093033"/>
    <n v="0"/>
    <n v="1127940.0599999998"/>
    <n v="64096.729999999996"/>
    <x v="0"/>
    <n v="332975.25999999995"/>
    <x v="0"/>
    <n v="64096.729999999996"/>
    <n v="1525012.0499999998"/>
    <n v="0"/>
    <n v="6025566.7100000009"/>
    <n v="256811.47999999998"/>
    <n v="1553050.86"/>
    <x v="0"/>
    <n v="0"/>
    <n v="256811.47999999998"/>
    <n v="7835429.0499999998"/>
    <n v="0.19463031829763042"/>
    <n v="0.2495867007191423"/>
    <n v="0.21440074409411158"/>
    <n v="0"/>
    <x v="0"/>
    <x v="0"/>
    <n v="0.18719236119783988"/>
    <n v="0.2495867007191423"/>
    <n v="0"/>
    <n v="824452.59"/>
    <n v="6600.98"/>
    <n v="257439.38"/>
    <x v="0"/>
    <x v="0"/>
    <n v="6600.98"/>
    <n v="-1088492.95"/>
    <n v="0.71376022897655145"/>
    <n v="0.10298466083995236"/>
    <n v="0.77314867176618485"/>
    <n v="0"/>
    <x v="0"/>
    <x v="0"/>
    <n v="0.73093652689310462"/>
    <n v="0.10298466083995236"/>
    <n v="50499159.559999995"/>
    <n v="8416526.5933333319"/>
    <n v="5.7597722127318507E-2"/>
    <n v="264681.18999999994"/>
    <n v="0.76313942067435936"/>
    <n v="2.515408484156563E-2"/>
    <n v="27735530.460000001"/>
    <n v="4622588.41"/>
    <n v="6.5582108790862431E-2"/>
    <n v="3.6019501945152771E-2"/>
    <n v="2.3967733953156283"/>
    <n v="62692.53999999995"/>
    <n v="3.2549317104353638E-2"/>
    <n v="1.7876982188730899E-2"/>
    <n v="309785.76"/>
    <n v="4897626.6500000004"/>
    <n v="29681911.18"/>
    <n v="4946985.1966666663"/>
    <n v="9235.42"/>
    <n v="192714.75"/>
    <n v="1094658.42"/>
    <n v="182443.06999999998"/>
    <n v="129108.53"/>
    <n v="1220075.5999999999"/>
    <n v="7520869.0300000003"/>
    <n v="1253478.1716666666"/>
    <n v="0"/>
    <n v="0"/>
    <n v="0"/>
    <n v="0"/>
    <x v="0"/>
    <x v="0"/>
    <x v="0"/>
    <x v="0"/>
    <n v="0"/>
    <n v="0"/>
    <n v="0"/>
    <n v="0"/>
    <n v="0.15029069108615262"/>
    <n v="0.12148999685216876"/>
    <n v="0.24720053288841806"/>
    <n v="0"/>
    <x v="0"/>
    <n v="0"/>
    <n v="0"/>
    <n v="0"/>
    <n v="0"/>
    <n v="0"/>
    <n v="0"/>
    <n v="8665.75"/>
    <n v="97808.700000000012"/>
    <n v="612862.12000000011"/>
    <n v="102143.68666666669"/>
    <n v="0.20361317158906794"/>
    <n v="464108.89"/>
    <n v="6310417"/>
    <n v="38297438.629999995"/>
    <n v="6382906.4383333325"/>
    <n v="0.17450691887171776"/>
    <n v="2773155.72"/>
    <n v="748758.36"/>
    <n v="0.27000227740546784"/>
    <n v="-1088492.95"/>
    <x v="0"/>
    <n v="436519.09999999986"/>
    <n v="9.1945987741867546E-2"/>
    <n v="0.33000034678975532"/>
    <n v="72944.160000000003"/>
    <n v="4548299.62"/>
    <n v="4674615.91"/>
    <n v="0.53995238494623932"/>
    <n v="1.1940209305119811"/>
    <n v="0.45221350074216415"/>
    <n v="1088492.95"/>
    <n v="6503920.8100000005"/>
    <n v="0.16735950233686808"/>
    <n v="0"/>
    <n v="0"/>
    <n v="0"/>
    <x v="0"/>
    <x v="0"/>
    <x v="0"/>
    <n v="96357.375"/>
    <n v="7715986.4000000004"/>
    <n v="7812343.7750000004"/>
    <n v="4684401.9249999998"/>
    <x v="0"/>
    <n v="4684401.9249999998"/>
    <n v="0.59961543678996632"/>
    <n v="3674775.41"/>
    <n v="-2024397.3600000003"/>
    <x v="0"/>
    <n v="1144636.68"/>
    <n v="4.0373018449836859"/>
    <n v="380793.86"/>
    <n v="387402.76999999996"/>
    <n v="264681.18999999994"/>
    <n v="62692.53999999995"/>
    <n v="62692.53999999995"/>
    <n v="126316.28999999995"/>
    <n v="126316.28999999995"/>
    <n v="0"/>
    <n v="0"/>
    <n v="0"/>
    <n v="0"/>
    <n v="0"/>
    <n v="0"/>
    <n v="0"/>
    <n v="0"/>
    <n v="0"/>
    <x v="0"/>
    <x v="0"/>
    <n v="0"/>
    <n v="0"/>
    <n v="0"/>
    <x v="0"/>
    <n v="58303.99"/>
    <n v="112212.87000000001"/>
    <n v="165327.82"/>
    <n v="4561781.97"/>
    <n v="13853.18"/>
    <n v="20945.66"/>
    <n v="20255.47"/>
    <n v="592119.59"/>
    <n v="7160.24"/>
    <n v="20747.689999999999"/>
    <n v="30890"/>
    <n v="421968.23"/>
    <n v="345.21"/>
    <n v="522.14"/>
    <n v="2471.9"/>
    <n v="189375.5"/>
    <n v="199.47"/>
    <n v="399"/>
    <n v="954.66000000000008"/>
    <n v="62159.64"/>
    <n v="0"/>
    <n v="0"/>
    <n v="382.96"/>
    <n v="1"/>
    <n v="36426.549999999996"/>
    <n v="58819.360000000001"/>
    <n v="79554.11"/>
    <n v="153506.31"/>
    <n v="891769.27"/>
    <n v="10609.46"/>
    <n v="15849.16"/>
    <n v="16300.98"/>
    <n v="35169.72"/>
    <n v="204256.02"/>
    <n v="1073.19"/>
    <n v="7710.68"/>
    <n v="15779.56"/>
    <n v="12897.57"/>
    <n v="13328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97626.6499999994"/>
    <n v="647173.89999999991"/>
    <n v="480766.16"/>
    <n v="192714.75"/>
    <n v="63712.77"/>
    <n v="383.96"/>
    <n v="1220075.6000000001"/>
    <n v="282185.33999999997"/>
    <n v="50789.919999999998"/>
    <x v="0"/>
    <x v="0"/>
    <x v="0"/>
    <n v="0"/>
    <x v="0"/>
    <x v="0"/>
    <n v="6310417"/>
    <n v="993072.00999999989"/>
    <n v="531940.04"/>
    <x v="0"/>
    <x v="0"/>
    <x v="0"/>
    <x v="0"/>
    <x v="0"/>
    <x v="0"/>
    <x v="0"/>
    <x v="0"/>
    <x v="0"/>
    <x v="0"/>
    <x v="0"/>
    <x v="0"/>
  </r>
  <r>
    <s v="0290030099001"/>
    <x v="6"/>
    <x v="5"/>
    <x v="0"/>
    <x v="5"/>
    <x v="0"/>
    <x v="0"/>
    <x v="0"/>
    <x v="0"/>
    <x v="0"/>
    <n v="6600375.1399999997"/>
    <n v="-1237632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978.7"/>
    <x v="0"/>
    <n v="0"/>
    <n v="0"/>
    <n v="271861.43"/>
    <n v="250658.59"/>
    <x v="0"/>
    <n v="9320.41"/>
    <n v="0"/>
    <n v="639118.56999999995"/>
    <n v="547164.13"/>
    <x v="0"/>
    <n v="0"/>
    <n v="0"/>
    <n v="7068.6"/>
    <n v="0"/>
    <n v="84885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18539.45"/>
    <n v="632819.13"/>
    <n v="639118.56999999995"/>
    <n v="6299.4399999999441"/>
    <n v="4624838.8900000006"/>
    <n v="1465162.0999999999"/>
    <n v="3.1565373483248038"/>
    <n v="8578611.8900000006"/>
    <n v="1579389.9599999995"/>
    <n v="0.18410786969405599"/>
    <n v="6999221.9299999988"/>
    <n v="0.81589213030594376"/>
    <n v="3727589.4000000004"/>
    <n v="1.8776805004327992"/>
    <n v="0"/>
    <n v="1127980.26"/>
    <n v="64096.729999999996"/>
    <x v="0"/>
    <n v="339032.33"/>
    <x v="0"/>
    <n v="64096.729999999996"/>
    <n v="1531109.32"/>
    <n v="0"/>
    <n v="6036200.3199999994"/>
    <n v="256552.73"/>
    <n v="1545254.89"/>
    <x v="0"/>
    <n v="0"/>
    <n v="256552.73"/>
    <n v="7838007.9399999995"/>
    <n v="0.19534419098840569"/>
    <n v="0.24983842502864809"/>
    <n v="0.21940220490096624"/>
    <n v="0"/>
    <x v="0"/>
    <x v="0"/>
    <n v="0.18686925552530373"/>
    <n v="0.24983842502864809"/>
    <n v="0"/>
    <n v="963978.08"/>
    <n v="16215.34"/>
    <n v="257439.38"/>
    <x v="0"/>
    <x v="0"/>
    <n v="16215.34"/>
    <n v="-1237632.8"/>
    <n v="0.80832425473055047"/>
    <n v="0.25298232842767487"/>
    <n v="0.75933578369944832"/>
    <n v="0"/>
    <x v="0"/>
    <x v="0"/>
    <n v="0.85460545204931149"/>
    <n v="0.25298232842767487"/>
    <n v="59077771.449999996"/>
    <n v="8439681.6357142851"/>
    <n v="5.9400010763269923E-2"/>
    <n v="181392.59999999998"/>
    <n v="1.3818567571113707"/>
    <n v="2.4328758934592479E-2"/>
    <n v="32354069.91"/>
    <n v="4622009.9871428572"/>
    <n v="2.7258443913030402E-3"/>
    <n v="1.49281460412974E-3"/>
    <n v="2.3539108176471824"/>
    <n v="-69265.99000000002"/>
    <n v="-2.9972237270226021E-2"/>
    <n v="-1.641436087041161E-2"/>
    <n v="369462.89"/>
    <n v="4908220.0599999996"/>
    <n v="34590131.240000002"/>
    <n v="4941447.32"/>
    <n v="10914.69"/>
    <n v="192456"/>
    <n v="1287114.42"/>
    <n v="183873.48857142855"/>
    <n v="149035.85"/>
    <n v="1206222.56"/>
    <n v="8727091.5899999999"/>
    <n v="1246727.3699999999"/>
    <n v="0"/>
    <n v="0"/>
    <n v="0"/>
    <n v="0"/>
    <x v="0"/>
    <x v="0"/>
    <x v="0"/>
    <x v="0"/>
    <n v="0"/>
    <n v="0"/>
    <n v="0"/>
    <n v="0"/>
    <n v="0.14953630629821224"/>
    <n v="0.11871956185527005"/>
    <n v="0.23908330495704128"/>
    <n v="0"/>
    <x v="0"/>
    <n v="0"/>
    <n v="0"/>
    <n v="0"/>
    <n v="0"/>
    <n v="0"/>
    <n v="0"/>
    <n v="9867.09"/>
    <n v="86298.4"/>
    <n v="699160.52000000014"/>
    <n v="99880.074285714305"/>
    <n v="0.19757874772448536"/>
    <n v="547164.13"/>
    <n v="6306898.6200000001"/>
    <n v="44604337.249999993"/>
    <n v="6372048.1785714272"/>
    <n v="0.17173885528363056"/>
    <n v="2744899.62"/>
    <n v="805737.91"/>
    <n v="0.29354002752202646"/>
    <n v="-1237632.8"/>
    <x v="0"/>
    <n v="293476.52"/>
    <n v="6.3456593187400739E-2"/>
    <n v="0.33151374727350225"/>
    <n v="84885.84"/>
    <n v="4533653.6100000003"/>
    <n v="4539953.0500000007"/>
    <n v="0.52921767626440552"/>
    <n v="1.1841078696940559"/>
    <n v="0.44693367032611836"/>
    <n v="1237632.8"/>
    <n v="6381199.6300000008"/>
    <n v="0.1939498639380445"/>
    <n v="0"/>
    <n v="0"/>
    <n v="0"/>
    <x v="0"/>
    <x v="0"/>
    <x v="0"/>
    <n v="96228"/>
    <n v="7580417.9799999995"/>
    <n v="7676645.9799999995"/>
    <n v="4621689.17"/>
    <x v="0"/>
    <n v="4621689.17"/>
    <n v="0.60204537007970771"/>
    <n v="3727589.4"/>
    <n v="-1939161.71"/>
    <x v="0"/>
    <n v="1141002.3500000001"/>
    <n v="4.0477913564332271"/>
    <n v="446185.43"/>
    <n v="453254.02999999997"/>
    <n v="181392.59999999998"/>
    <n v="-69265.99000000002"/>
    <n v="-69265.99000000002"/>
    <n v="6299.4399999999769"/>
    <n v="6299.4399999999769"/>
    <n v="0"/>
    <n v="0"/>
    <n v="0"/>
    <n v="0"/>
    <n v="0"/>
    <n v="0"/>
    <n v="0"/>
    <n v="0"/>
    <n v="0"/>
    <x v="0"/>
    <x v="0"/>
    <n v="0"/>
    <n v="0"/>
    <n v="0"/>
    <x v="0"/>
    <n v="68719.520000000004"/>
    <n v="112552.5"/>
    <n v="167594.13"/>
    <n v="4559353.91"/>
    <n v="14724.93"/>
    <n v="21750.54"/>
    <n v="20514.84"/>
    <n v="591759.35"/>
    <n v="7007.72"/>
    <n v="20940.019999999997"/>
    <n v="32986.199999999997"/>
    <n v="418296.66"/>
    <n v="348.26"/>
    <n v="522.98"/>
    <n v="2493.4899999999998"/>
    <n v="189091.27"/>
    <n v="201.11"/>
    <n v="402.28"/>
    <n v="962.51"/>
    <n v="62049.16"/>
    <n v="0"/>
    <n v="0"/>
    <n v="480.67"/>
    <n v="1"/>
    <n v="36906.71"/>
    <n v="54204.490000000005"/>
    <n v="75076.960000000006"/>
    <n v="145462.47999999998"/>
    <n v="894571.92"/>
    <n v="12683.6"/>
    <n v="18670.75"/>
    <n v="18657.02"/>
    <n v="39582.99"/>
    <n v="193894.35"/>
    <n v="1090.75"/>
    <n v="8743.6200000000008"/>
    <n v="16826.25"/>
    <n v="15102.06"/>
    <n v="13780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908220.0600000005"/>
    <n v="648749.65999999992"/>
    <n v="479230.6"/>
    <n v="192456"/>
    <n v="63615.060000000005"/>
    <n v="481.67"/>
    <n v="1206222.56"/>
    <n v="283488.70999999996"/>
    <n v="55543.62"/>
    <x v="0"/>
    <x v="0"/>
    <x v="0"/>
    <n v="0"/>
    <x v="0"/>
    <x v="0"/>
    <n v="6306898.620000001"/>
    <n v="995853.42999999993"/>
    <n v="535255.89"/>
    <x v="0"/>
    <x v="0"/>
    <x v="0"/>
    <x v="0"/>
    <x v="0"/>
    <x v="0"/>
    <x v="0"/>
    <x v="0"/>
    <x v="0"/>
    <x v="0"/>
    <x v="0"/>
    <x v="0"/>
  </r>
  <r>
    <s v="0290030099001"/>
    <x v="6"/>
    <x v="6"/>
    <x v="0"/>
    <x v="6"/>
    <x v="0"/>
    <x v="0"/>
    <x v="0"/>
    <x v="0"/>
    <x v="0"/>
    <n v="6500484.9800000004"/>
    <n v="-1270342.64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9627.14"/>
    <x v="0"/>
    <n v="0"/>
    <n v="0"/>
    <n v="304571.28000000003"/>
    <n v="285351.25"/>
    <x v="0"/>
    <n v="9320.41"/>
    <n v="0"/>
    <n v="722585.36"/>
    <n v="624057.36"/>
    <x v="0"/>
    <n v="0"/>
    <n v="0"/>
    <n v="8918.68"/>
    <n v="0"/>
    <n v="89609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17807.03"/>
    <n v="718870.08"/>
    <n v="722585.36"/>
    <n v="3715.2800000000279"/>
    <n v="4621522.3100000005"/>
    <n v="1729497.4900000002"/>
    <n v="2.6721763614701746"/>
    <n v="8576704.9700000007"/>
    <n v="1826075.4600000002"/>
    <n v="0.21291107323702194"/>
    <n v="6750629.5099999998"/>
    <n v="0.78708892676297793"/>
    <n v="3735105.2"/>
    <n v="1.8073465534518276"/>
    <n v="0"/>
    <n v="1318932.93"/>
    <n v="64002.16"/>
    <x v="0"/>
    <n v="463907.43000000005"/>
    <x v="0"/>
    <n v="64002.16"/>
    <n v="1846842.52"/>
    <n v="0"/>
    <n v="5947508.7100000009"/>
    <n v="256200.87"/>
    <n v="1567118.0499999998"/>
    <x v="0"/>
    <n v="0"/>
    <n v="256200.87"/>
    <n v="7770827.6300000008"/>
    <n v="0.23766355502084399"/>
    <n v="0.24981242257296005"/>
    <n v="0.29602583544998418"/>
    <n v="0"/>
    <x v="0"/>
    <x v="0"/>
    <n v="0.22176225278701606"/>
    <n v="0.24981242257296005"/>
    <n v="0"/>
    <n v="988407.4"/>
    <n v="16215.34"/>
    <n v="265719.90999999997"/>
    <x v="0"/>
    <x v="0"/>
    <n v="16215.34"/>
    <n v="-1270342.6499999999"/>
    <n v="0.68784568052938255"/>
    <n v="0.25335613673038532"/>
    <n v="0.57278649320188713"/>
    <n v="0"/>
    <x v="0"/>
    <x v="0"/>
    <n v="0.74939928901464314"/>
    <n v="0.25335613673038532"/>
    <n v="67654476.420000002"/>
    <n v="8456809.5525000002"/>
    <n v="5.7843749275867523E-2"/>
    <n v="208777.61999999994"/>
    <n v="1.366771256421067"/>
    <n v="2.3907115176814191E-2"/>
    <n v="36971876.939999998"/>
    <n v="4621484.6174999997"/>
    <n v="1.3781397009207999E-3"/>
    <n v="7.5312697880120004E-4"/>
    <n v="2.3223843933932793"/>
    <n v="-76573.630000000063"/>
    <n v="-2.8404093243744329E-2"/>
    <n v="-1.5522293506206999E-2"/>
    <n v="424061.8"/>
    <n v="4628575.78"/>
    <n v="39218707.020000003"/>
    <n v="4902338.3775000004"/>
    <n v="13199.31"/>
    <n v="192198.71"/>
    <n v="1479313.13"/>
    <n v="184914.14124999999"/>
    <n v="165506.35"/>
    <n v="1103210.6199999999"/>
    <n v="9830302.209999999"/>
    <n v="1228787.7762499999"/>
    <n v="0"/>
    <n v="0"/>
    <n v="0"/>
    <n v="0"/>
    <x v="0"/>
    <x v="0"/>
    <x v="0"/>
    <x v="0"/>
    <n v="0"/>
    <n v="0"/>
    <n v="0"/>
    <n v="0"/>
    <n v="0.1482890469272356"/>
    <n v="0.12236699918389055"/>
    <n v="0.23089843251406728"/>
    <n v="0"/>
    <x v="0"/>
    <n v="0"/>
    <n v="0"/>
    <n v="0"/>
    <n v="0"/>
    <n v="0"/>
    <n v="0"/>
    <n v="12433.05"/>
    <n v="109338.27"/>
    <n v="808498.79000000015"/>
    <n v="101062.34875000002"/>
    <n v="0.21089753269760611"/>
    <n v="624057.36"/>
    <n v="5923985.1099999994"/>
    <n v="50528322.359999992"/>
    <n v="6316040.294999999"/>
    <n v="0.16938027105206385"/>
    <n v="2737610.31"/>
    <n v="922409.11"/>
    <n v="0.33693952226531465"/>
    <n v="-1270342.6499999999"/>
    <x v="0"/>
    <n v="576499.87000000011"/>
    <n v="0.12474241847812265"/>
    <n v="0.39993930192444616"/>
    <n v="89609.32"/>
    <n v="4528197.71"/>
    <n v="4531912.99"/>
    <n v="0.52839791106863732"/>
    <n v="1.2129110732370219"/>
    <n v="0.43564439531287885"/>
    <n v="1270342.6499999999"/>
    <n v="6377883.0500000007"/>
    <n v="0.19917935779647131"/>
    <n v="0"/>
    <n v="0"/>
    <n v="0"/>
    <x v="0"/>
    <x v="0"/>
    <x v="0"/>
    <n v="96099.354999999996"/>
    <n v="7462097.1500000004"/>
    <n v="7558196.5050000008"/>
    <n v="4619664.67"/>
    <x v="0"/>
    <n v="4619664.67"/>
    <n v="0.61121256465665275"/>
    <n v="3735105.2"/>
    <n v="-1815201.2000000002"/>
    <x v="0"/>
    <n v="1138959.93"/>
    <n v="4.0544069272041909"/>
    <n v="504430.22"/>
    <n v="513348.89999999997"/>
    <n v="208777.61999999994"/>
    <n v="-76573.630000000063"/>
    <n v="-76573.630000000063"/>
    <n v="3715.2799999999443"/>
    <n v="3715.2799999999443"/>
    <n v="0"/>
    <n v="0"/>
    <n v="0"/>
    <n v="0"/>
    <n v="0"/>
    <n v="0"/>
    <n v="0"/>
    <n v="0"/>
    <n v="0"/>
    <x v="0"/>
    <x v="0"/>
    <n v="0"/>
    <n v="0"/>
    <n v="0"/>
    <x v="0"/>
    <n v="63744.44"/>
    <n v="112332.66"/>
    <n v="165470.13"/>
    <n v="4287028.55"/>
    <n v="18374.71"/>
    <n v="26520.42"/>
    <n v="26303.67"/>
    <n v="796197.1399999999"/>
    <n v="5738.98"/>
    <n v="19815.939999999999"/>
    <n v="33170.53"/>
    <n v="392811.54"/>
    <n v="351.31"/>
    <n v="531.34"/>
    <n v="2515.34"/>
    <n v="188800.72"/>
    <n v="202.77"/>
    <n v="405.58"/>
    <n v="970.42000000000007"/>
    <n v="61937.77"/>
    <n v="0"/>
    <n v="0"/>
    <n v="484.62"/>
    <n v="1"/>
    <n v="33835.07"/>
    <n v="52421.19"/>
    <n v="71184.81"/>
    <n v="139826.59"/>
    <n v="805942.96000000008"/>
    <n v="15084.15"/>
    <n v="22866.41"/>
    <n v="22655.09"/>
    <n v="44987.88"/>
    <n v="298231.25"/>
    <n v="1109.5999999999999"/>
    <n v="9470.7000000000007"/>
    <n v="17636.05"/>
    <n v="17923.59"/>
    <n v="13942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28575.7799999993"/>
    <n v="867395.94"/>
    <n v="451536.99"/>
    <n v="192198.71"/>
    <n v="63516.539999999994"/>
    <n v="485.62"/>
    <n v="1103210.6200000001"/>
    <n v="403824.78"/>
    <n v="60082.65"/>
    <x v="0"/>
    <x v="0"/>
    <x v="0"/>
    <n v="0"/>
    <x v="0"/>
    <x v="0"/>
    <n v="5923985.1099999994"/>
    <n v="1334737.26"/>
    <n v="512105.26"/>
    <x v="0"/>
    <x v="0"/>
    <x v="0"/>
    <x v="0"/>
    <x v="0"/>
    <x v="0"/>
    <x v="0"/>
    <x v="0"/>
    <x v="0"/>
    <x v="0"/>
    <x v="0"/>
    <x v="0"/>
  </r>
  <r>
    <s v="0290030099001"/>
    <x v="6"/>
    <x v="7"/>
    <x v="0"/>
    <x v="7"/>
    <x v="0"/>
    <x v="0"/>
    <x v="0"/>
    <x v="0"/>
    <x v="0"/>
    <n v="6289317.5800000001"/>
    <n v="-1490439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393.85999999999"/>
    <x v="0"/>
    <n v="0"/>
    <n v="0"/>
    <n v="524668.04"/>
    <n v="322326.89"/>
    <x v="0"/>
    <n v="9320.41"/>
    <n v="0"/>
    <n v="820143.29"/>
    <n v="717515.96"/>
    <x v="0"/>
    <n v="0"/>
    <n v="0"/>
    <n v="10422.31"/>
    <n v="0"/>
    <n v="92205.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18037.24"/>
    <n v="994709.2"/>
    <n v="820143.29"/>
    <n v="-174565.90999999992"/>
    <n v="4443471.33"/>
    <n v="1639986.47"/>
    <n v="2.7094560908176275"/>
    <n v="8409319.3399999999"/>
    <n v="1710893.64"/>
    <n v="0.20345209532737282"/>
    <n v="6698425.7000000002"/>
    <n v="0.79654790467262715"/>
    <n v="3741242.5500000003"/>
    <n v="1.7904280758273745"/>
    <n v="0"/>
    <n v="1574894.07"/>
    <n v="64002.159999999996"/>
    <x v="0"/>
    <n v="351088.07"/>
    <x v="0"/>
    <n v="64002.159999999996"/>
    <n v="1989984.3"/>
    <n v="0"/>
    <n v="5982160.6600000001"/>
    <n v="255849.56"/>
    <n v="1541746.7699999998"/>
    <x v="0"/>
    <n v="0"/>
    <n v="255849.56"/>
    <n v="7779756.9900000002"/>
    <n v="0.25579003335938388"/>
    <n v="0.25015544290949726"/>
    <n v="0.22772097002674443"/>
    <n v="0"/>
    <x v="0"/>
    <x v="0"/>
    <n v="0.26326509091114914"/>
    <n v="0.25015544290949726"/>
    <n v="0"/>
    <n v="1192249.05"/>
    <n v="16215.34"/>
    <n v="281975.02"/>
    <x v="0"/>
    <x v="0"/>
    <n v="16215.34"/>
    <n v="-1490439.41"/>
    <n v="0.74897043660093188"/>
    <n v="0.25335613673038537"/>
    <n v="0.80314611658550517"/>
    <n v="0"/>
    <x v="0"/>
    <x v="0"/>
    <n v="0.75703443978298812"/>
    <n v="0.25335613673038537"/>
    <n v="76063795.760000005"/>
    <n v="8451532.8622222226"/>
    <n v="5.7207413481306917E-2"/>
    <n v="64876.369999999995"/>
    <n v="4.9683249848904927"/>
    <n v="2.3564504598948509E-2"/>
    <n v="41589914.18"/>
    <n v="4621101.5755555555"/>
    <n v="-5.6663732817541487E-2"/>
    <n v="-3.098241103344063E-2"/>
    <n v="2.3239878541255368"/>
    <n v="-257450.52000000002"/>
    <n v="-8.3567905549354532E-2"/>
    <n v="-4.5692986857588817E-2"/>
    <n v="478057.08"/>
    <n v="4407266.59"/>
    <n v="43625973.609999999"/>
    <n v="4847330.401111111"/>
    <n v="14911.42"/>
    <n v="191847.4"/>
    <n v="1671160.5299999998"/>
    <n v="185684.5033333333"/>
    <n v="200563.25"/>
    <n v="1190658.7"/>
    <n v="11020960.909999998"/>
    <n v="1224551.212222222"/>
    <n v="0"/>
    <n v="0"/>
    <n v="0"/>
    <n v="0"/>
    <x v="0"/>
    <x v="0"/>
    <x v="0"/>
    <x v="0"/>
    <n v="0"/>
    <n v="0"/>
    <n v="0"/>
    <n v="0"/>
    <n v="0.14793413294782398"/>
    <n v="0.12045770970907267"/>
    <n v="0.24567765888210563"/>
    <n v="0"/>
    <x v="0"/>
    <n v="0"/>
    <n v="0"/>
    <n v="0"/>
    <n v="0"/>
    <n v="0"/>
    <n v="0"/>
    <n v="13590.77"/>
    <n v="101202.98000000001"/>
    <n v="909701.77000000014"/>
    <n v="101077.97444444447"/>
    <n v="0.20168741124907336"/>
    <n v="717515.96"/>
    <n v="5789772.6900000013"/>
    <n v="56318095.049999997"/>
    <n v="6257566.1166666662"/>
    <n v="0.17199561617629677"/>
    <n v="2767968.15"/>
    <n v="978746.92"/>
    <n v="0.35359760913433924"/>
    <n v="-1490439.41"/>
    <x v="0"/>
    <n v="499544.89000000013"/>
    <n v="0.11242221517832998"/>
    <n v="0.43091560257751405"/>
    <n v="92205.02"/>
    <n v="4525832.2200000007"/>
    <n v="4351266.3100000005"/>
    <n v="0.51743382954939621"/>
    <n v="1.2034520953273729"/>
    <n v="0.42995797801875912"/>
    <n v="1490439.41"/>
    <n v="6199832.0700000003"/>
    <n v="0.24039996457516952"/>
    <n v="0"/>
    <n v="0"/>
    <n v="0"/>
    <x v="0"/>
    <x v="0"/>
    <x v="0"/>
    <n v="95923.7"/>
    <n v="7238725.0200000005"/>
    <n v="7334648.7200000007"/>
    <n v="4443471.33"/>
    <x v="0"/>
    <n v="4443471.33"/>
    <n v="0.60581924228812956"/>
    <n v="3741242.55"/>
    <n v="-1789221.23"/>
    <x v="0"/>
    <n v="1135980.1399999999"/>
    <n v="4.0652446969715514"/>
    <n v="579122.1"/>
    <n v="589544.41"/>
    <n v="64876.369999999995"/>
    <n v="-257450.52000000002"/>
    <n v="-257450.52000000002"/>
    <n v="-174565.91"/>
    <n v="-174565.91"/>
    <n v="0"/>
    <n v="0"/>
    <n v="0"/>
    <n v="0"/>
    <n v="0"/>
    <n v="0"/>
    <n v="0"/>
    <n v="0"/>
    <n v="0"/>
    <x v="0"/>
    <x v="0"/>
    <n v="0"/>
    <n v="0"/>
    <n v="0"/>
    <x v="0"/>
    <n v="60268.55"/>
    <n v="106769.23"/>
    <n v="160422.19"/>
    <n v="4079806.62"/>
    <n v="20597.27"/>
    <n v="29949.43"/>
    <n v="30669.11"/>
    <n v="1038793.2699999999"/>
    <n v="5802.53"/>
    <n v="21360.97"/>
    <n v="32456.01"/>
    <n v="395265.48"/>
    <n v="262.64"/>
    <n v="536"/>
    <n v="2537.3200000000002"/>
    <n v="188511.44"/>
    <n v="204.43"/>
    <n v="408.92"/>
    <n v="978.39"/>
    <n v="61825.47"/>
    <n v="0"/>
    <n v="0"/>
    <n v="583.95000000000005"/>
    <n v="1"/>
    <n v="29600.620000000003"/>
    <n v="49150.77"/>
    <n v="70688.02"/>
    <n v="137942.92000000001"/>
    <n v="903276.37"/>
    <n v="11171.2"/>
    <n v="16608.060000000001"/>
    <n v="16168.33"/>
    <n v="32422.82"/>
    <n v="215122.73"/>
    <n v="1127.74"/>
    <n v="7668.1"/>
    <n v="15567.03"/>
    <n v="20822.55"/>
    <n v="14409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07266.59"/>
    <n v="1120009.0799999998"/>
    <n v="454884.99"/>
    <n v="191847.4"/>
    <n v="63417.21"/>
    <n v="584.95000000000005"/>
    <n v="1190658.7"/>
    <n v="291493.14"/>
    <n v="59594.93"/>
    <x v="0"/>
    <x v="0"/>
    <x v="0"/>
    <n v="0"/>
    <x v="0"/>
    <x v="0"/>
    <n v="5789772.6900000004"/>
    <n v="1474919.4299999997"/>
    <n v="515064.87"/>
    <x v="0"/>
    <x v="0"/>
    <x v="0"/>
    <x v="0"/>
    <x v="0"/>
    <x v="0"/>
    <x v="0"/>
    <x v="0"/>
    <x v="0"/>
    <x v="0"/>
    <x v="0"/>
    <x v="0"/>
  </r>
  <r>
    <s v="0290030099001"/>
    <x v="6"/>
    <x v="8"/>
    <x v="0"/>
    <x v="8"/>
    <x v="0"/>
    <x v="0"/>
    <x v="0"/>
    <x v="0"/>
    <x v="0"/>
    <n v="6301605.04"/>
    <n v="-1490439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760.21"/>
    <x v="0"/>
    <n v="0"/>
    <n v="0"/>
    <n v="525903.27"/>
    <n v="374700.56"/>
    <x v="0"/>
    <n v="330658.90000000002"/>
    <n v="0"/>
    <n v="953599.94"/>
    <n v="834833.8"/>
    <x v="0"/>
    <n v="0"/>
    <n v="0"/>
    <n v="10896.7"/>
    <n v="0"/>
    <n v="107869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53550.84"/>
    <n v="1388022.94"/>
    <n v="953599.94"/>
    <n v="-434423"/>
    <n v="3919127.84"/>
    <n v="1075981.75"/>
    <n v="3.6423738971409132"/>
    <n v="8144859.3499999996"/>
    <n v="1180872.18"/>
    <n v="0.14498374118639629"/>
    <n v="6963987.1700000009"/>
    <n v="0.85501625881360388"/>
    <n v="4002685.55"/>
    <n v="1.7398286932632021"/>
    <n v="0"/>
    <n v="1397897.24"/>
    <n v="63906.82"/>
    <x v="0"/>
    <n v="308225.04000000004"/>
    <x v="0"/>
    <n v="63906.82"/>
    <n v="1770029.1"/>
    <n v="0"/>
    <n v="6047197.4299999997"/>
    <n v="255491.58000000002"/>
    <n v="1489355.44"/>
    <x v="0"/>
    <n v="0"/>
    <n v="255491.58000000002"/>
    <n v="7792044.4500000002"/>
    <n v="0.2271584962531881"/>
    <n v="0.25013278324084104"/>
    <n v="0.20695196843004787"/>
    <n v="0"/>
    <x v="0"/>
    <x v="0"/>
    <n v="0.2311644784516321"/>
    <n v="0.25013278324084104"/>
    <n v="0"/>
    <n v="1192249.05"/>
    <n v="16215.34"/>
    <n v="281975.02"/>
    <x v="0"/>
    <x v="0"/>
    <n v="16215.34"/>
    <n v="-1490439.41"/>
    <n v="0.84204232009518931"/>
    <n v="0.25373410850359945"/>
    <n v="0.91483488817131786"/>
    <n v="0"/>
    <x v="0"/>
    <x v="0"/>
    <n v="0.85288747690781619"/>
    <n v="0.25373410850359945"/>
    <n v="84208655.109999999"/>
    <n v="8420865.5109999999"/>
    <n v="5.9328906988723271E-2"/>
    <n v="163067.02000000002"/>
    <n v="2.2978316522862805"/>
    <n v="2.5623435783983121E-2"/>
    <n v="45943465.019999996"/>
    <n v="4594346.5019999994"/>
    <n v="-0.12607465858626848"/>
    <n v="-6.8785170112268118E-2"/>
    <n v="2.1577722111523032"/>
    <n v="-211633.53999999998"/>
    <n v="-6.1418539766318517E-2"/>
    <n v="-3.3509388431002742E-2"/>
    <n v="562483.96"/>
    <n v="4649300.1900000004"/>
    <n v="48275273.799999997"/>
    <n v="4827527.38"/>
    <n v="17135.73"/>
    <n v="191584.76"/>
    <n v="1862745.2899999998"/>
    <n v="186274.52899999998"/>
    <n v="226166.87"/>
    <n v="1181130.3999999999"/>
    <n v="12202091.309999999"/>
    <n v="1220209.1309999998"/>
    <n v="0"/>
    <n v="0"/>
    <n v="0"/>
    <n v="0"/>
    <x v="0"/>
    <x v="0"/>
    <x v="0"/>
    <x v="0"/>
    <n v="0"/>
    <n v="0"/>
    <n v="0"/>
    <n v="0"/>
    <n v="0.15535460584655106"/>
    <n v="0.12265573893895071"/>
    <n v="0.24713454358396103"/>
    <n v="0"/>
    <x v="0"/>
    <n v="0"/>
    <n v="0"/>
    <n v="0"/>
    <n v="0"/>
    <n v="0"/>
    <n v="0"/>
    <n v="15271.53"/>
    <n v="106161.51"/>
    <n v="1015863.2800000001"/>
    <n v="101586.32800000001"/>
    <n v="0.2004407522240591"/>
    <n v="834833.8"/>
    <n v="6022015.3499999996"/>
    <n v="62340110.399999999"/>
    <n v="6234011.04"/>
    <n v="0.17855466186876262"/>
    <n v="3056518.47"/>
    <n v="1046048.99"/>
    <n v="0.34223545523021159"/>
    <n v="-1490439.41"/>
    <x v="0"/>
    <n v="279589.69000000018"/>
    <n v="7.1339772881713448E-2"/>
    <n v="0.4065713632506931"/>
    <n v="107869.44"/>
    <n v="4245681.3999999994"/>
    <n v="3811258.4"/>
    <n v="0.46793421914646077"/>
    <n v="1.1449837411863963"/>
    <n v="0.40868197714458543"/>
    <n v="1490439.41"/>
    <n v="5675488.5800000001"/>
    <n v="0.26260988617829267"/>
    <n v="0"/>
    <n v="0"/>
    <n v="0"/>
    <x v="0"/>
    <x v="0"/>
    <x v="0"/>
    <n v="95792.38"/>
    <n v="6907225.6000000006"/>
    <n v="7003017.9800000004"/>
    <n v="3919127.84"/>
    <x v="0"/>
    <n v="3919127.84"/>
    <n v="0.55963412505760834"/>
    <n v="4002685.55"/>
    <n v="-2010469.4800000002"/>
    <x v="0"/>
    <n v="869426.74"/>
    <n v="5.0073808863987779"/>
    <n v="678073.59000000008"/>
    <n v="688970.29"/>
    <n v="163067.02000000002"/>
    <n v="-211633.53999999998"/>
    <n v="-211633.53999999998"/>
    <n v="-434423"/>
    <n v="-434423"/>
    <n v="0"/>
    <n v="0"/>
    <n v="0"/>
    <n v="0"/>
    <n v="0"/>
    <n v="0"/>
    <n v="0"/>
    <n v="0"/>
    <n v="0"/>
    <x v="0"/>
    <x v="0"/>
    <n v="0"/>
    <n v="0"/>
    <n v="0"/>
    <x v="0"/>
    <n v="60550.119999999995"/>
    <n v="112947.61"/>
    <n v="168689.45"/>
    <n v="4307113.01"/>
    <n v="15238.32"/>
    <n v="23716.19"/>
    <n v="22979.3"/>
    <n v="890805"/>
    <n v="5868.78"/>
    <n v="19708.84"/>
    <n v="32476.32"/>
    <n v="387104.49"/>
    <n v="268.7"/>
    <n v="540.71"/>
    <n v="2555.7399999999998"/>
    <n v="188219.61"/>
    <n v="206.11"/>
    <n v="412.28"/>
    <n v="986.43999999999994"/>
    <n v="61712.24"/>
    <n v="0"/>
    <n v="0"/>
    <n v="588.75"/>
    <n v="1"/>
    <n v="29467.94"/>
    <n v="48611.38"/>
    <n v="72124.900000000009"/>
    <n v="134680.49"/>
    <n v="896245.69000000006"/>
    <n v="10053.58"/>
    <n v="15282.67"/>
    <n v="15883.67"/>
    <n v="28666.02"/>
    <n v="178019.13"/>
    <n v="1145.17"/>
    <n v="7219.49"/>
    <n v="14763.47"/>
    <n v="22142.1"/>
    <n v="15049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49300.1899999995"/>
    <n v="952738.81"/>
    <n v="445158.43"/>
    <n v="191584.75999999998"/>
    <n v="63317.07"/>
    <n v="589.75"/>
    <n v="1181130.3999999999"/>
    <n v="247905.07"/>
    <n v="60319.969999999994"/>
    <x v="0"/>
    <x v="0"/>
    <x v="0"/>
    <n v="0"/>
    <x v="0"/>
    <x v="0"/>
    <n v="6022015.3499999996"/>
    <n v="1263960.95"/>
    <n v="506068.14999999997"/>
    <x v="0"/>
    <x v="0"/>
    <x v="0"/>
    <x v="0"/>
    <x v="0"/>
    <x v="0"/>
    <x v="0"/>
    <x v="0"/>
    <x v="0"/>
    <x v="0"/>
    <x v="0"/>
    <x v="0"/>
  </r>
  <r>
    <s v="0290030099001"/>
    <x v="6"/>
    <x v="9"/>
    <x v="0"/>
    <x v="9"/>
    <x v="0"/>
    <x v="0"/>
    <x v="0"/>
    <x v="0"/>
    <x v="0"/>
    <n v="6202650.6600000001"/>
    <n v="-1490439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6366.15"/>
    <x v="0"/>
    <n v="0"/>
    <n v="0"/>
    <n v="525903.27"/>
    <n v="417598.88"/>
    <x v="0"/>
    <n v="330658.90000000002"/>
    <n v="0"/>
    <n v="1059197.45"/>
    <n v="933581.79"/>
    <x v="0"/>
    <n v="0"/>
    <n v="0"/>
    <n v="11333.66"/>
    <n v="0"/>
    <n v="1142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401887.3499999996"/>
    <n v="1450527.2"/>
    <n v="1059197.45"/>
    <n v="-391329.75"/>
    <n v="4010557.5999999996"/>
    <n v="1062404.74"/>
    <n v="3.7749808985227227"/>
    <n v="8197178.5"/>
    <n v="1151390.2400000002"/>
    <n v="0.14046177474359015"/>
    <n v="7045788.2599999998"/>
    <n v="0.85953822525640988"/>
    <n v="3957164.4"/>
    <n v="1.7805144158276567"/>
    <n v="0"/>
    <n v="1395621.91"/>
    <n v="63906.82"/>
    <x v="0"/>
    <n v="291038.44"/>
    <x v="0"/>
    <n v="63906.82"/>
    <n v="1750567.17"/>
    <n v="0"/>
    <n v="5919063.8300000001"/>
    <n v="255222.88"/>
    <n v="1518803.36"/>
    <x v="0"/>
    <n v="0"/>
    <n v="255222.88"/>
    <n v="7693090.0700000003"/>
    <n v="0.22755058813447634"/>
    <n v="0.25039612436001035"/>
    <n v="0.19162351602909278"/>
    <n v="0"/>
    <x v="0"/>
    <x v="0"/>
    <n v="0.2357842304261821"/>
    <n v="0.25039612436001035"/>
    <n v="0"/>
    <n v="1192249.05"/>
    <n v="16215.34"/>
    <n v="281975.02"/>
    <x v="0"/>
    <x v="0"/>
    <n v="16215.34"/>
    <n v="-1490439.41"/>
    <n v="0.85140372534234143"/>
    <n v="0.25373410850359945"/>
    <n v="0.96885834049962616"/>
    <n v="0"/>
    <x v="0"/>
    <x v="0"/>
    <n v="0.85427796845063875"/>
    <n v="0.25373410850359945"/>
    <n v="92405833.609999999"/>
    <n v="8400530.3281818181"/>
    <n v="5.9653216692625223E-2"/>
    <n v="242646.03000000003"/>
    <n v="1.7210208631890658"/>
    <n v="2.5189585387259621E-2"/>
    <n v="50345352.369999997"/>
    <n v="4576850.2154545449"/>
    <n v="-0.10260237453572914"/>
    <n v="-5.5900720746714767E-2"/>
    <n v="2.1556753366224299"/>
    <n v="-174952.84999999998"/>
    <n v="-4.5870721154712218E-2"/>
    <n v="-2.4991686452900331E-2"/>
    <n v="628971.4"/>
    <n v="4523441.92"/>
    <n v="52798715.719999999"/>
    <n v="4799883.2472727271"/>
    <n v="18861.439999999999"/>
    <n v="191316.06"/>
    <n v="2054061.3499999999"/>
    <n v="186732.84999999998"/>
    <n v="253342"/>
    <n v="1227764.92"/>
    <n v="13429856.229999999"/>
    <n v="1220896.0209090908"/>
    <n v="0"/>
    <n v="0"/>
    <n v="0"/>
    <n v="0"/>
    <x v="0"/>
    <x v="0"/>
    <x v="0"/>
    <x v="0"/>
    <n v="0"/>
    <n v="0"/>
    <n v="0"/>
    <n v="0"/>
    <n v="0.15724667478711168"/>
    <n v="0.12120913915253798"/>
    <n v="0.249005971674501"/>
    <n v="0"/>
    <x v="0"/>
    <n v="0"/>
    <n v="0"/>
    <n v="0"/>
    <n v="0"/>
    <n v="0"/>
    <n v="0"/>
    <n v="16686.12"/>
    <n v="104883.6"/>
    <n v="1120746.8800000001"/>
    <n v="101886.08000000002"/>
    <n v="0.19652678756509223"/>
    <n v="933581.79"/>
    <n v="5942522.8999999994"/>
    <n v="68282633.299999997"/>
    <n v="6207512.1181818182"/>
    <n v="0.18047458090635765"/>
    <n v="3097868.09"/>
    <n v="1191437.6000000001"/>
    <n v="0.38459920351224514"/>
    <n v="-1490439.41"/>
    <x v="0"/>
    <n v="260127.76"/>
    <n v="6.4860746545567644E-2"/>
    <n v="0.39768559047745738"/>
    <n v="114282"/>
    <n v="4287605.3499999996"/>
    <n v="3896275.5999999996"/>
    <n v="0.47531911132592752"/>
    <n v="1.1404617747435901"/>
    <n v="0.41677776656108745"/>
    <n v="1490439.41"/>
    <n v="5766918.3399999999"/>
    <n v="0.25844642183714361"/>
    <n v="0"/>
    <n v="0"/>
    <n v="0"/>
    <x v="0"/>
    <x v="0"/>
    <x v="0"/>
    <n v="95658.03"/>
    <n v="6814424.8400000008"/>
    <n v="6910082.870000001"/>
    <n v="4010557.5999999996"/>
    <x v="0"/>
    <n v="4010557.5999999996"/>
    <n v="0.58039211330037188"/>
    <n v="3957164.4"/>
    <n v="-1906430.4899999998"/>
    <x v="0"/>
    <n v="915696.25"/>
    <n v="4.8071479488968087"/>
    <n v="757215.64"/>
    <n v="768549.3"/>
    <n v="242646.03000000003"/>
    <n v="-174952.84999999998"/>
    <n v="-174952.84999999998"/>
    <n v="-391329.75"/>
    <n v="-391329.75"/>
    <n v="0"/>
    <n v="0"/>
    <n v="0"/>
    <n v="0"/>
    <n v="0"/>
    <n v="0"/>
    <n v="0"/>
    <n v="0"/>
    <n v="0"/>
    <x v="0"/>
    <x v="0"/>
    <n v="0"/>
    <n v="0"/>
    <n v="0"/>
    <x v="0"/>
    <n v="58991.740000000005"/>
    <n v="109845.98"/>
    <n v="162841.94999999998"/>
    <n v="4191762.25"/>
    <n v="16907.09"/>
    <n v="25041.93"/>
    <n v="25601.95"/>
    <n v="917660"/>
    <n v="5590.07"/>
    <n v="20030.75"/>
    <n v="33002.15"/>
    <n v="351787.97000000003"/>
    <n v="267.3"/>
    <n v="545.44000000000005"/>
    <n v="2581.9300000000003"/>
    <n v="187921.39"/>
    <n v="207.81"/>
    <n v="415.66"/>
    <n v="994.55"/>
    <n v="61598.080000000002"/>
    <n v="0"/>
    <n v="0"/>
    <n v="689.72"/>
    <n v="1"/>
    <n v="27111.279999999999"/>
    <n v="45560.83"/>
    <n v="69658.23"/>
    <n v="136522.26999999999"/>
    <n v="948912.31"/>
    <n v="8655.3700000000008"/>
    <n v="13158.22"/>
    <n v="13930.79"/>
    <n v="23071.7"/>
    <n v="150507.76999999999"/>
    <n v="1369.56"/>
    <n v="6998.35"/>
    <n v="14679.89"/>
    <n v="20127.990000000002"/>
    <n v="38538.80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23441.92"/>
    <n v="985210.97"/>
    <n v="410410.94000000006"/>
    <n v="191316.06000000003"/>
    <n v="63216.1"/>
    <n v="690.72"/>
    <n v="1227764.92"/>
    <n v="209323.84999999998"/>
    <n v="81714.59"/>
    <x v="0"/>
    <x v="0"/>
    <x v="0"/>
    <n v="0"/>
    <x v="0"/>
    <x v="0"/>
    <n v="5942522.8999999994"/>
    <n v="1257750.92"/>
    <n v="492816.25"/>
    <x v="0"/>
    <x v="0"/>
    <x v="0"/>
    <x v="0"/>
    <x v="0"/>
    <x v="0"/>
    <x v="0"/>
    <x v="0"/>
    <x v="0"/>
    <x v="0"/>
    <x v="0"/>
    <x v="0"/>
  </r>
  <r>
    <s v="0290034337001"/>
    <x v="7"/>
    <x v="0"/>
    <x v="0"/>
    <x v="0"/>
    <x v="0"/>
    <x v="0"/>
    <x v="0"/>
    <x v="0"/>
    <x v="0"/>
    <n v="4599543.2"/>
    <n v="-243577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18.93"/>
    <x v="0"/>
    <n v="0"/>
    <n v="0"/>
    <n v="0"/>
    <n v="46336.49"/>
    <x v="0"/>
    <n v="5292.08"/>
    <n v="6428.5"/>
    <n v="84052.53"/>
    <n v="73632.37"/>
    <x v="0"/>
    <n v="0"/>
    <n v="0"/>
    <n v="1519.84"/>
    <n v="0.02"/>
    <n v="8900.299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55161.17"/>
    <n v="79176"/>
    <n v="84052.53"/>
    <n v="4876.5299999999988"/>
    <n v="1660037.7"/>
    <n v="942993.97000000009"/>
    <n v="1.7603905781073019"/>
    <n v="7059360.0499999998"/>
    <n v="1238526.8000000003"/>
    <n v="0.17544462829884988"/>
    <n v="5820833.25"/>
    <n v="0.82455537170115023"/>
    <n v="5061932.38"/>
    <n v="1.1499231544456152"/>
    <n v="0"/>
    <n v="53223.729999999996"/>
    <n v="0"/>
    <x v="0"/>
    <n v="268063.75"/>
    <x v="0"/>
    <n v="0"/>
    <n v="321287.48"/>
    <n v="31992.9"/>
    <n v="536494.16"/>
    <n v="0"/>
    <n v="4274633.9799999995"/>
    <x v="0"/>
    <n v="0"/>
    <n v="0"/>
    <n v="4843121.04"/>
    <n v="6.633893254916462E-2"/>
    <n v="0"/>
    <n v="6.2710339938859522E-2"/>
    <n v="0"/>
    <x v="0"/>
    <x v="0"/>
    <n v="9.9206541223114134E-2"/>
    <n v="0"/>
    <n v="184.8"/>
    <n v="17930.02"/>
    <n v="0"/>
    <n v="225463.02"/>
    <x v="0"/>
    <x v="0"/>
    <n v="0"/>
    <n v="-243577.84"/>
    <n v="0.75813050667271564"/>
    <n v="0"/>
    <n v="0.84107985507178795"/>
    <n v="0"/>
    <x v="0"/>
    <x v="0"/>
    <n v="0.33688018483484722"/>
    <n v="0"/>
    <n v="14070919.039999999"/>
    <n v="7035459.5199999996"/>
    <n v="7.9033626505749549E-2"/>
    <n v="54033.279999999992"/>
    <n v="0.85755464039939844"/>
    <n v="3.1765601005120978E-2"/>
    <n v="3309732.99"/>
    <n v="1654866.4950000001"/>
    <n v="3.5361378199877093E-2"/>
    <n v="8.3176315397234992E-3"/>
    <n v="1.0595254641217557"/>
    <n v="7696.7899999999936"/>
    <n v="5.5812043013173648E-2"/>
    <n v="1.3127995369377079E-2"/>
    <n v="5807.73"/>
    <n v="483270.43"/>
    <n v="1012731.3699999999"/>
    <n v="506365.68499999994"/>
    <n v="0"/>
    <n v="0"/>
    <n v="0"/>
    <n v="0"/>
    <n v="63643.77"/>
    <n v="4006570.23"/>
    <n v="8157567.5999999996"/>
    <n v="4078783.8"/>
    <n v="268.64"/>
    <n v="31992.9"/>
    <n v="66303.83"/>
    <n v="33151.915000000001"/>
    <x v="0"/>
    <x v="0"/>
    <x v="0"/>
    <x v="0"/>
    <n v="0"/>
    <n v="0"/>
    <n v="0"/>
    <n v="0"/>
    <n v="0.13763326004209786"/>
    <n v="0"/>
    <n v="0.18724337387041695"/>
    <n v="9.7239631556729073E-2"/>
    <x v="0"/>
    <n v="0"/>
    <n v="0"/>
    <n v="0"/>
    <n v="0"/>
    <n v="0"/>
    <n v="0"/>
    <n v="0"/>
    <n v="0"/>
    <n v="0"/>
    <n v="0"/>
    <n v="0"/>
    <n v="70798.929999999993"/>
    <n v="4521833.5599999996"/>
    <n v="9236602.8000000007"/>
    <n v="4618301.4000000004"/>
    <n v="0.18396096019198743"/>
    <n v="3416346.09"/>
    <n v="1569102.08"/>
    <n v="0.4592924834497667"/>
    <n v="-243577.84"/>
    <x v="0"/>
    <n v="77709.639999999985"/>
    <n v="4.6811973005191382E-2"/>
    <n v="0.19411250446384021"/>
    <n v="8900.2999999999993"/>
    <n v="1646260.8699999999"/>
    <n v="1651137.4"/>
    <n v="0.23389335411500933"/>
    <n v="1.17544462829885"/>
    <n v="0.19898287718878691"/>
    <n v="243577.84"/>
    <n v="1918897.8900000001"/>
    <n v="0.1269363217654067"/>
    <n v="0"/>
    <n v="0"/>
    <n v="0"/>
    <x v="0"/>
    <x v="0"/>
    <x v="0"/>
    <n v="0"/>
    <n v="5490257.9699999997"/>
    <n v="5490257.9699999997"/>
    <n v="1551815.095"/>
    <x v="2"/>
    <n v="1604707.2649999999"/>
    <n v="0.29228267119113166"/>
    <n v="4943657.79"/>
    <n v="-1847244.0099999998"/>
    <x v="0"/>
    <n v="485733.51"/>
    <n v="3.4075498929443842"/>
    <n v="52513.439999999995"/>
    <n v="54033.279999999992"/>
    <n v="54033.279999999992"/>
    <n v="7696.7899999999936"/>
    <n v="7696.809999999994"/>
    <n v="11305.029999999993"/>
    <n v="4876.5299999999934"/>
    <n v="2893.85"/>
    <n v="4757.4399999999996"/>
    <n v="7266.32"/>
    <n v="14455.85"/>
    <n v="2619.44"/>
    <n v="0"/>
    <n v="0"/>
    <n v="0"/>
    <n v="0"/>
    <x v="0"/>
    <x v="0"/>
    <n v="0"/>
    <n v="0"/>
    <n v="0"/>
    <x v="0"/>
    <n v="21981.74"/>
    <n v="38565.94"/>
    <n v="55575.72"/>
    <n v="367147.02999999997"/>
    <n v="1966.84"/>
    <n v="3034.67"/>
    <n v="3151.78"/>
    <n v="41677.519999999997"/>
    <n v="393.15"/>
    <n v="1737.01"/>
    <n v="1078.95"/>
    <n v="183.81"/>
    <n v="0"/>
    <n v="0"/>
    <n v="0"/>
    <n v="0"/>
    <n v="0"/>
    <n v="0"/>
    <n v="0"/>
    <n v="0"/>
    <n v="0"/>
    <n v="0"/>
    <n v="0"/>
    <n v="0"/>
    <n v="203412.46"/>
    <n v="356819.26"/>
    <n v="509401.05"/>
    <n v="861154.55"/>
    <n v="2075782.91"/>
    <n v="14216.32"/>
    <n v="19647.939999999999"/>
    <n v="16511.759999999998"/>
    <n v="29791.38"/>
    <n v="91630.15"/>
    <n v="4360.83"/>
    <n v="13281.9"/>
    <n v="22175.98"/>
    <n v="23649.13"/>
    <n v="32798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1992.899999999998"/>
    <n v="0"/>
    <n v="0"/>
    <n v="483270.43"/>
    <n v="49830.81"/>
    <n v="3392.9199999999996"/>
    <n v="0"/>
    <n v="0"/>
    <n v="0"/>
    <n v="4006570.23"/>
    <n v="171797.55"/>
    <n v="96266.2"/>
    <x v="0"/>
    <x v="0"/>
    <x v="0"/>
    <n v="0"/>
    <x v="0"/>
    <x v="0"/>
    <n v="4521833.5599999996"/>
    <n v="221628.36"/>
    <n v="99659.12"/>
    <x v="0"/>
    <x v="0"/>
    <x v="0"/>
    <x v="0"/>
    <x v="0"/>
    <x v="0"/>
    <x v="0"/>
    <x v="0"/>
    <x v="0"/>
    <x v="0"/>
    <x v="0"/>
    <x v="0"/>
  </r>
  <r>
    <s v="0290034337001"/>
    <x v="7"/>
    <x v="1"/>
    <x v="0"/>
    <x v="1"/>
    <x v="0"/>
    <x v="0"/>
    <x v="0"/>
    <x v="0"/>
    <x v="0"/>
    <n v="4713833.7300000004"/>
    <n v="-243577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368.04"/>
    <x v="0"/>
    <n v="0"/>
    <n v="0"/>
    <n v="0"/>
    <n v="99257.03"/>
    <x v="0"/>
    <n v="4082.33"/>
    <n v="9896.26"/>
    <n v="165721.51999999999"/>
    <n v="143910.29"/>
    <x v="0"/>
    <n v="0"/>
    <n v="0"/>
    <n v="3948.53"/>
    <n v="0.05"/>
    <n v="17862.65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57991.82"/>
    <n v="153603.66"/>
    <n v="165721.51999999999"/>
    <n v="12117.859999999986"/>
    <n v="1670109.6800000002"/>
    <n v="922543.61"/>
    <n v="1.8103314162026445"/>
    <n v="7007663.2300000004"/>
    <n v="1221063.7400000002"/>
    <n v="0.17424692082413329"/>
    <n v="5786599.4900000002"/>
    <n v="0.82575307917586671"/>
    <n v="5000375.7600000007"/>
    <n v="1.1572329296308723"/>
    <n v="0"/>
    <n v="39620.06"/>
    <n v="0"/>
    <x v="0"/>
    <n v="219030.09999999998"/>
    <x v="0"/>
    <n v="0"/>
    <n v="258650.15999999997"/>
    <n v="29657.86"/>
    <n v="591277.92000000004"/>
    <n v="0"/>
    <n v="4336475.79"/>
    <x v="0"/>
    <n v="0"/>
    <n v="0"/>
    <n v="4957411.57"/>
    <n v="5.217443747564416E-2"/>
    <n v="0"/>
    <n v="5.0508779618944899E-2"/>
    <n v="0"/>
    <x v="0"/>
    <x v="0"/>
    <n v="6.7007508076743327E-2"/>
    <n v="0"/>
    <n v="184.8"/>
    <n v="17930.02"/>
    <n v="0"/>
    <n v="225463.02"/>
    <x v="0"/>
    <x v="0"/>
    <n v="0"/>
    <n v="-243577.84"/>
    <n v="0.94172700299122192"/>
    <n v="0"/>
    <n v="1.0293700272245687"/>
    <n v="0"/>
    <x v="0"/>
    <x v="0"/>
    <n v="0.45254903702821253"/>
    <n v="0"/>
    <n v="21078582.27"/>
    <n v="7026194.0899999999"/>
    <n v="8.476028022732858E-2"/>
    <n v="107490.78"/>
    <n v="0.92340040699304626"/>
    <n v="3.2010413762993559E-2"/>
    <n v="4967724.8100000005"/>
    <n v="1655908.2700000003"/>
    <n v="4.390772201409434E-2"/>
    <n v="1.0348014738659161E-2"/>
    <n v="1.1018159312832609"/>
    <n v="8233.75"/>
    <n v="2.9834080120875291E-2"/>
    <n v="7.0311891996140399E-3"/>
    <n v="12216.51"/>
    <n v="551657.86"/>
    <n v="1564389.23"/>
    <n v="521463.07666666666"/>
    <n v="0"/>
    <n v="0"/>
    <n v="0"/>
    <n v="0"/>
    <n v="122146.85"/>
    <n v="4117445.69"/>
    <n v="12275013.289999999"/>
    <n v="4091671.0966666662"/>
    <n v="494.28"/>
    <n v="29657.86"/>
    <n v="95961.69"/>
    <n v="31987.23"/>
    <x v="0"/>
    <x v="0"/>
    <x v="0"/>
    <x v="0"/>
    <n v="0"/>
    <n v="0"/>
    <n v="0"/>
    <n v="0"/>
    <n v="0.14056423796781062"/>
    <n v="0"/>
    <n v="0.17911534986207744"/>
    <n v="9.2714498879709173E-2"/>
    <x v="0"/>
    <n v="0"/>
    <n v="0"/>
    <n v="0"/>
    <n v="0"/>
    <n v="0"/>
    <n v="0"/>
    <n v="0"/>
    <n v="0"/>
    <n v="0"/>
    <n v="0"/>
    <n v="0"/>
    <n v="138242.07999999999"/>
    <n v="4698761.41"/>
    <n v="13935364.210000001"/>
    <n v="4645121.4033333333"/>
    <n v="0.1785642199587692"/>
    <n v="3335417.57"/>
    <n v="1360927.77"/>
    <n v="0.40802320592200997"/>
    <n v="-243577.84"/>
    <x v="0"/>
    <n v="15072.319999999978"/>
    <n v="9.0247486021397001E-3"/>
    <n v="0.15600207243483261"/>
    <n v="17862.650000000001"/>
    <n v="1640129.1700000002"/>
    <n v="1652247.0300000003"/>
    <n v="0.23577717361283643"/>
    <n v="1.1742469208241333"/>
    <n v="0.20079011443977951"/>
    <n v="243577.84"/>
    <n v="1928969.87"/>
    <n v="0.12627353272241623"/>
    <n v="0"/>
    <n v="0"/>
    <n v="0"/>
    <x v="0"/>
    <x v="0"/>
    <x v="0"/>
    <n v="0"/>
    <n v="5646735.46"/>
    <n v="5646735.46"/>
    <n v="1558266.41"/>
    <x v="2"/>
    <n v="1611158.5799999998"/>
    <n v="0.28532567027675138"/>
    <n v="4874624.8600000003"/>
    <n v="-1974489.7999999998"/>
    <x v="0"/>
    <n v="484861.16"/>
    <n v="3.4195187339814974"/>
    <n v="103542.25"/>
    <n v="107490.78"/>
    <n v="107490.78"/>
    <n v="8233.75"/>
    <n v="8233.7999999999993"/>
    <n v="22014.120000000003"/>
    <n v="12117.860000000002"/>
    <n v="2937.62"/>
    <n v="4212.99"/>
    <n v="7307.07"/>
    <n v="15200.18"/>
    <n v="0"/>
    <n v="0"/>
    <n v="0"/>
    <n v="0"/>
    <n v="0"/>
    <x v="0"/>
    <x v="0"/>
    <n v="0"/>
    <n v="0"/>
    <n v="0"/>
    <x v="0"/>
    <n v="23405.43"/>
    <n v="39432.42"/>
    <n v="56381.09"/>
    <n v="432438.92"/>
    <n v="1769.42"/>
    <n v="2635.19"/>
    <n v="2764.4"/>
    <n v="28540.670000000002"/>
    <n v="398.27"/>
    <n v="1446.2"/>
    <n v="1590"/>
    <n v="475.91"/>
    <n v="0"/>
    <n v="0"/>
    <n v="0"/>
    <n v="0"/>
    <n v="0"/>
    <n v="0"/>
    <n v="0"/>
    <n v="0"/>
    <n v="0"/>
    <n v="0"/>
    <n v="0"/>
    <n v="0"/>
    <n v="225389.15"/>
    <n v="330321.90000000002"/>
    <n v="540581.68999999994"/>
    <n v="848856.98"/>
    <n v="2172295.9700000002"/>
    <n v="11037.71"/>
    <n v="14118.52"/>
    <n v="13781.23"/>
    <n v="22813.07"/>
    <n v="72449.119999999995"/>
    <n v="3707.68"/>
    <n v="12988.52"/>
    <n v="17429.07"/>
    <n v="20956.05"/>
    <n v="29749.1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9657.86"/>
    <n v="0"/>
    <n v="0"/>
    <n v="551657.86"/>
    <n v="35709.68"/>
    <n v="3910.38"/>
    <n v="0"/>
    <n v="0"/>
    <n v="0"/>
    <n v="4117445.6900000004"/>
    <n v="134199.65"/>
    <n v="84830.450000000012"/>
    <x v="0"/>
    <x v="0"/>
    <x v="0"/>
    <n v="0"/>
    <x v="0"/>
    <x v="0"/>
    <n v="4698761.41"/>
    <n v="169909.33"/>
    <n v="88740.830000000016"/>
    <x v="0"/>
    <x v="0"/>
    <x v="0"/>
    <x v="0"/>
    <x v="0"/>
    <x v="0"/>
    <x v="0"/>
    <x v="0"/>
    <x v="0"/>
    <x v="0"/>
    <x v="0"/>
    <x v="0"/>
  </r>
  <r>
    <s v="0290034337001"/>
    <x v="7"/>
    <x v="2"/>
    <x v="0"/>
    <x v="2"/>
    <x v="0"/>
    <x v="0"/>
    <x v="0"/>
    <x v="0"/>
    <x v="0"/>
    <n v="4740253.34"/>
    <n v="-243577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494.18"/>
    <x v="0"/>
    <n v="0"/>
    <n v="0"/>
    <n v="0"/>
    <n v="155861.39000000001"/>
    <x v="0"/>
    <n v="4860.3999999999996"/>
    <n v="10821.52"/>
    <n v="245057.32"/>
    <n v="216397.33"/>
    <x v="0"/>
    <n v="0"/>
    <n v="0"/>
    <n v="5794.09"/>
    <n v="0.15"/>
    <n v="22865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05233.78"/>
    <n v="228037.49"/>
    <n v="245057.32"/>
    <n v="17019.830000000016"/>
    <n v="1722253.61"/>
    <n v="981819.53999999992"/>
    <n v="1.7541447688034404"/>
    <n v="7051339.04"/>
    <n v="1300019.07"/>
    <n v="0.18436485079293535"/>
    <n v="5751319.9700000007"/>
    <n v="0.8156351492070647"/>
    <n v="4938273.96"/>
    <n v="1.1646417385073551"/>
    <n v="0"/>
    <n v="39350.82"/>
    <n v="0"/>
    <x v="0"/>
    <n v="214099.86"/>
    <x v="0"/>
    <n v="0"/>
    <n v="253450.68"/>
    <n v="26720.240000000002"/>
    <n v="615796.61"/>
    <n v="0"/>
    <n v="4341314.33"/>
    <x v="0"/>
    <n v="0"/>
    <n v="0"/>
    <n v="4983831.18"/>
    <n v="5.0854587735052463E-2"/>
    <n v="0"/>
    <n v="4.9316829818217743E-2"/>
    <n v="0"/>
    <x v="0"/>
    <x v="0"/>
    <n v="6.3902300468981141E-2"/>
    <n v="0"/>
    <n v="133.6"/>
    <n v="27266.560000000001"/>
    <n v="0"/>
    <n v="216177.68"/>
    <x v="0"/>
    <x v="0"/>
    <n v="0"/>
    <n v="-243577.84"/>
    <n v="0.96104630691856896"/>
    <n v="0"/>
    <n v="1.0097049105963918"/>
    <n v="0"/>
    <x v="0"/>
    <x v="0"/>
    <n v="0.69290957596309311"/>
    <n v="0"/>
    <n v="28129921.309999999"/>
    <n v="7032480.3274999997"/>
    <n v="8.8652300606097939E-2"/>
    <n v="165697.24"/>
    <n v="0.94063962682782176"/>
    <n v="3.2836818483087317E-2"/>
    <n v="6672958.5900000008"/>
    <n v="1668239.6475000002"/>
    <n v="4.0809076862561418E-2"/>
    <n v="9.6806982500584997E-3"/>
    <n v="1.1177940849662269"/>
    <n v="9835.8499999999767"/>
    <n v="2.3583781897858241E-2"/>
    <n v="5.5945268479671998E-3"/>
    <n v="19658.71"/>
    <n v="576445.79"/>
    <n v="2140835.02"/>
    <n v="535208.755"/>
    <n v="0"/>
    <n v="0"/>
    <n v="0"/>
    <n v="0"/>
    <n v="182313.69"/>
    <n v="4127214.47"/>
    <n v="16402227.76"/>
    <n v="4100556.94"/>
    <n v="724.09"/>
    <n v="26720.240000000002"/>
    <n v="122681.93000000001"/>
    <n v="30670.482500000002"/>
    <x v="0"/>
    <x v="0"/>
    <x v="0"/>
    <x v="0"/>
    <n v="0"/>
    <n v="0"/>
    <n v="0"/>
    <n v="0"/>
    <n v="0.14692368027499847"/>
    <n v="0"/>
    <n v="0.1778428566340064"/>
    <n v="9.4434771282127711E-2"/>
    <x v="0"/>
    <n v="0"/>
    <n v="0"/>
    <n v="0"/>
    <n v="0"/>
    <n v="0"/>
    <n v="0"/>
    <n v="0"/>
    <n v="0"/>
    <n v="0"/>
    <n v="0"/>
    <n v="0"/>
    <n v="208254.16"/>
    <n v="4730380.5"/>
    <n v="18665744.710000001"/>
    <n v="4666436.1775000002"/>
    <n v="0.17851238253649082"/>
    <n v="3183369.57"/>
    <n v="1311493.3"/>
    <n v="0.41198273438292626"/>
    <n v="-243577.84"/>
    <x v="0"/>
    <n v="9872.8399999999965"/>
    <n v="5.7325122982323099E-3"/>
    <n v="0.14863104576781255"/>
    <n v="22865.75"/>
    <n v="1682368.03"/>
    <n v="1699387.86"/>
    <n v="0.24100214872096123"/>
    <n v="1.1843648507929354"/>
    <n v="0.20348640755389663"/>
    <n v="243577.84"/>
    <n v="1981113.8"/>
    <n v="0.12294994866019307"/>
    <n v="0"/>
    <n v="0"/>
    <n v="0"/>
    <x v="0"/>
    <x v="0"/>
    <x v="0"/>
    <n v="0"/>
    <n v="5739845.7399999993"/>
    <n v="5739845.7399999993"/>
    <n v="1607959.355"/>
    <x v="2"/>
    <n v="1660851.5249999999"/>
    <n v="0.28935473185730598"/>
    <n v="4828314.1500000004"/>
    <n v="-1871876.2699999998"/>
    <x v="0"/>
    <n v="486331.12"/>
    <n v="3.5063225647579372"/>
    <n v="159903.15"/>
    <n v="165697.24"/>
    <n v="165697.24"/>
    <n v="9835.8499999999767"/>
    <n v="9835.9999999999764"/>
    <n v="27841.349999999977"/>
    <n v="17019.829999999976"/>
    <n v="2378.63"/>
    <n v="4249.2299999999996"/>
    <n v="7366.06"/>
    <n v="12726.32"/>
    <n v="0"/>
    <n v="0"/>
    <n v="0"/>
    <n v="0"/>
    <n v="0"/>
    <x v="0"/>
    <x v="0"/>
    <n v="0"/>
    <n v="0"/>
    <n v="0"/>
    <x v="0"/>
    <n v="21750"/>
    <n v="38969.06"/>
    <n v="56008.13"/>
    <n v="459718.6"/>
    <n v="2282.52"/>
    <n v="3231.41"/>
    <n v="3315.48"/>
    <n v="26042.03"/>
    <n v="407.02"/>
    <n v="1230.6199999999999"/>
    <n v="2070.06"/>
    <n v="771.68"/>
    <n v="0"/>
    <n v="0"/>
    <n v="0"/>
    <n v="0"/>
    <n v="0"/>
    <n v="0"/>
    <n v="0"/>
    <n v="0"/>
    <n v="0"/>
    <n v="0"/>
    <n v="0"/>
    <n v="0"/>
    <n v="204879.46"/>
    <n v="340206.66"/>
    <n v="552370.05000000005"/>
    <n v="902585.26"/>
    <n v="2127173.04"/>
    <n v="10406.65"/>
    <n v="16443.05"/>
    <n v="14672.5"/>
    <n v="20623.55"/>
    <n v="58093.61"/>
    <n v="4524.46"/>
    <n v="12306.2"/>
    <n v="17935.509999999998"/>
    <n v="19525.650000000001"/>
    <n v="39568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6720.239999999998"/>
    <n v="0"/>
    <n v="0"/>
    <n v="576445.79"/>
    <n v="34871.440000000002"/>
    <n v="4479.38"/>
    <n v="0"/>
    <n v="0"/>
    <n v="0"/>
    <n v="4127214.4699999997"/>
    <n v="120239.36"/>
    <n v="93860.5"/>
    <x v="0"/>
    <x v="0"/>
    <x v="0"/>
    <n v="0"/>
    <x v="0"/>
    <x v="0"/>
    <n v="4730380.5"/>
    <n v="155110.79999999999"/>
    <n v="98339.88"/>
    <x v="0"/>
    <x v="0"/>
    <x v="0"/>
    <x v="0"/>
    <x v="0"/>
    <x v="0"/>
    <x v="0"/>
    <x v="0"/>
    <x v="0"/>
    <x v="0"/>
    <x v="0"/>
    <x v="0"/>
  </r>
  <r>
    <s v="0290034337001"/>
    <x v="7"/>
    <x v="3"/>
    <x v="0"/>
    <x v="3"/>
    <x v="0"/>
    <x v="0"/>
    <x v="0"/>
    <x v="0"/>
    <x v="0"/>
    <n v="4797538.74"/>
    <n v="-243577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152.47"/>
    <x v="0"/>
    <n v="0"/>
    <n v="0"/>
    <n v="0"/>
    <n v="204985.35"/>
    <x v="0"/>
    <n v="4791.87"/>
    <n v="18553.830000000002"/>
    <n v="335167.82"/>
    <n v="290149.24"/>
    <x v="0"/>
    <n v="0"/>
    <n v="0"/>
    <n v="7681.91"/>
    <n v="0.18"/>
    <n v="37336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09585.63"/>
    <n v="305483.52000000002"/>
    <n v="335167.82"/>
    <n v="29684.299999999988"/>
    <n v="1739269.93"/>
    <n v="1000762.73"/>
    <n v="1.7379443477076728"/>
    <n v="6998259.96"/>
    <n v="1367309.2000000002"/>
    <n v="0.19537845233174223"/>
    <n v="5630950.7599999998"/>
    <n v="0.80462154766825777"/>
    <n v="4872702.4899999993"/>
    <n v="1.1556114438663381"/>
    <n v="0"/>
    <n v="30726.09"/>
    <n v="0"/>
    <x v="0"/>
    <n v="242009.74"/>
    <x v="0"/>
    <n v="0"/>
    <n v="272735.83"/>
    <n v="24341.61"/>
    <n v="637305.42999999993"/>
    <n v="0"/>
    <n v="4379469.54"/>
    <x v="0"/>
    <n v="0"/>
    <n v="0"/>
    <n v="5041116.58"/>
    <n v="5.4102265970607653E-2"/>
    <n v="0"/>
    <n v="5.5260057819696583E-2"/>
    <n v="0"/>
    <x v="0"/>
    <x v="0"/>
    <n v="4.8212503069368182E-2"/>
    <n v="0"/>
    <n v="133.6"/>
    <n v="27308.06"/>
    <n v="0"/>
    <n v="216136.18"/>
    <x v="0"/>
    <x v="0"/>
    <n v="0"/>
    <n v="-243577.84"/>
    <n v="0.89309072445670223"/>
    <n v="0"/>
    <n v="0.89308876576620433"/>
    <n v="0"/>
    <x v="0"/>
    <x v="0"/>
    <n v="0.88875805545059594"/>
    <n v="0"/>
    <n v="35128181.269999996"/>
    <n v="7025636.2539999988"/>
    <n v="8.7530300141838255E-2"/>
    <n v="220678.68"/>
    <n v="0.92888606185246358"/>
    <n v="3.3540148035110622E-2"/>
    <n v="8382544.2200000007"/>
    <n v="1676508.844"/>
    <n v="5.3118061571048779E-2"/>
    <n v="1.267542138255426E-2"/>
    <n v="1.144354040850742"/>
    <n v="15693.329999999987"/>
    <n v="2.8082160239412349E-2"/>
    <n v="6.7011710111230501E-3"/>
    <n v="27087.759999999998"/>
    <n v="606579.34"/>
    <n v="2747414.36"/>
    <n v="549482.87199999997"/>
    <n v="0"/>
    <n v="0"/>
    <n v="0"/>
    <n v="0"/>
    <n v="244908.79999999999"/>
    <n v="4137459.8"/>
    <n v="20539687.559999999"/>
    <n v="4107937.5119999996"/>
    <n v="928.44"/>
    <n v="24341.61"/>
    <n v="147023.54"/>
    <n v="29404.708000000002"/>
    <x v="0"/>
    <x v="0"/>
    <x v="0"/>
    <x v="0"/>
    <n v="0"/>
    <n v="0"/>
    <n v="0"/>
    <n v="0"/>
    <n v="0.14789046964142677"/>
    <n v="0"/>
    <n v="0.17885530095181254"/>
    <n v="9.4723606845543235E-2"/>
    <x v="0"/>
    <n v="0"/>
    <n v="0"/>
    <n v="0"/>
    <n v="0"/>
    <n v="0"/>
    <n v="0"/>
    <n v="15.83"/>
    <n v="0"/>
    <n v="0"/>
    <n v="0"/>
    <n v="0"/>
    <n v="280035.24"/>
    <n v="4768380.75"/>
    <n v="23434125.460000001"/>
    <n v="4686825.0920000002"/>
    <n v="0.17924836184605797"/>
    <n v="3305295.6900000004"/>
    <n v="1201470.78"/>
    <n v="0.36349872830893382"/>
    <n v="-243577.84"/>
    <x v="0"/>
    <n v="29157.99000000002"/>
    <n v="1.6764499573680331E-2"/>
    <n v="0.15953329579636208"/>
    <n v="37336.49"/>
    <n v="1672249.14"/>
    <n v="1701933.44"/>
    <n v="0.24319380099163965"/>
    <n v="1.1953784523317421"/>
    <n v="0.20344502656648888"/>
    <n v="243577.84"/>
    <n v="1998130.12"/>
    <n v="0.12190289188974339"/>
    <n v="0"/>
    <n v="0"/>
    <n v="0"/>
    <x v="0"/>
    <x v="0"/>
    <x v="0"/>
    <n v="0"/>
    <n v="5796789.1800000006"/>
    <n v="5796789.1800000006"/>
    <n v="1618643.44"/>
    <x v="2"/>
    <n v="1671535.6099999999"/>
    <n v="0.28835542540810494"/>
    <n v="4770369.18"/>
    <n v="-2103824.91"/>
    <x v="0"/>
    <n v="487370.97"/>
    <n v="3.507770743916077"/>
    <n v="212996.77"/>
    <n v="220678.68"/>
    <n v="220678.68"/>
    <n v="15693.329999999987"/>
    <n v="15693.509999999987"/>
    <n v="48238.129999999983"/>
    <n v="29684.299999999981"/>
    <n v="2404.7800000000002"/>
    <n v="4281.97"/>
    <n v="7425.45"/>
    <n v="10229.41"/>
    <n v="0"/>
    <n v="0"/>
    <n v="0"/>
    <n v="0"/>
    <n v="0"/>
    <x v="0"/>
    <x v="0"/>
    <n v="0"/>
    <n v="0"/>
    <n v="0"/>
    <x v="0"/>
    <n v="21648.52"/>
    <n v="41959.199999999997"/>
    <n v="57632.89"/>
    <n v="485338.73"/>
    <n v="621.23"/>
    <n v="957.48"/>
    <n v="987.43"/>
    <n v="12130.609999999999"/>
    <n v="658.61"/>
    <n v="1610.59"/>
    <n v="2235.4299999999998"/>
    <n v="11524.71"/>
    <n v="0"/>
    <n v="0"/>
    <n v="0"/>
    <n v="0"/>
    <n v="0"/>
    <n v="0"/>
    <n v="0"/>
    <n v="0"/>
    <n v="0"/>
    <n v="0"/>
    <n v="0"/>
    <n v="0"/>
    <n v="203708.7"/>
    <n v="368124.69"/>
    <n v="522393.79"/>
    <n v="901225.02"/>
    <n v="2142007.6"/>
    <n v="9245"/>
    <n v="13476.75"/>
    <n v="13135.58"/>
    <n v="21140.49"/>
    <n v="41254.26"/>
    <n v="6220.93"/>
    <n v="16878.86"/>
    <n v="18711.650000000001"/>
    <n v="27739.62"/>
    <n v="74206.6000000000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4341.61"/>
    <n v="0"/>
    <n v="0"/>
    <n v="606579.34"/>
    <n v="14696.749999999998"/>
    <n v="16029.339999999998"/>
    <n v="0"/>
    <n v="0"/>
    <n v="0"/>
    <n v="4137459.8"/>
    <n v="98252.080000000016"/>
    <n v="143757.66"/>
    <x v="0"/>
    <x v="0"/>
    <x v="0"/>
    <n v="0"/>
    <x v="0"/>
    <x v="0"/>
    <n v="4768380.75"/>
    <n v="112948.83000000002"/>
    <n v="159787"/>
    <x v="0"/>
    <x v="0"/>
    <x v="0"/>
    <x v="0"/>
    <x v="0"/>
    <x v="0"/>
    <x v="0"/>
    <x v="0"/>
    <x v="0"/>
    <x v="0"/>
    <x v="0"/>
    <x v="0"/>
  </r>
  <r>
    <s v="0290034337001"/>
    <x v="7"/>
    <x v="4"/>
    <x v="0"/>
    <x v="4"/>
    <x v="0"/>
    <x v="0"/>
    <x v="0"/>
    <x v="0"/>
    <x v="0"/>
    <n v="4903493.8099999996"/>
    <n v="-240949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8499.94"/>
    <x v="0"/>
    <n v="0"/>
    <n v="0"/>
    <n v="3762.1"/>
    <n v="266777.74"/>
    <x v="0"/>
    <n v="5024.45"/>
    <n v="14566.28"/>
    <n v="414170.55"/>
    <n v="363423.55"/>
    <x v="0"/>
    <n v="0"/>
    <n v="0"/>
    <n v="10611.26"/>
    <n v="0.26"/>
    <n v="40135.48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12757.37"/>
    <n v="388630.51"/>
    <n v="414170.55"/>
    <n v="25540.039999999979"/>
    <n v="1738297.4100000001"/>
    <n v="1114947.1199999999"/>
    <n v="1.5590850712274142"/>
    <n v="6953375.71"/>
    <n v="1566277.15"/>
    <n v="0.22525420965639148"/>
    <n v="5387098.5599999996"/>
    <n v="0.77474579034360846"/>
    <n v="4796168.46"/>
    <n v="1.1232087873744117"/>
    <n v="0"/>
    <n v="34192.21"/>
    <n v="0"/>
    <x v="0"/>
    <n v="338001.49"/>
    <x v="0"/>
    <n v="0"/>
    <n v="372193.7"/>
    <n v="101936.83"/>
    <n v="662882.31999999995"/>
    <n v="0"/>
    <n v="4379624.41"/>
    <x v="0"/>
    <n v="0"/>
    <n v="0"/>
    <n v="5144443.5599999996"/>
    <n v="7.234867982495663E-2"/>
    <n v="0"/>
    <n v="7.7175907876538663E-2"/>
    <n v="0"/>
    <x v="0"/>
    <x v="0"/>
    <n v="5.1581116237947033E-2"/>
    <n v="0"/>
    <n v="133.6"/>
    <n v="27851.42"/>
    <n v="0"/>
    <n v="212964.72999999998"/>
    <x v="0"/>
    <x v="0"/>
    <n v="0"/>
    <n v="-240949.75"/>
    <n v="0.64737729306003833"/>
    <n v="0"/>
    <n v="0.6300703881512475"/>
    <n v="0"/>
    <x v="0"/>
    <x v="0"/>
    <n v="0.81455454327169841"/>
    <n v="0"/>
    <n v="42081556.979999997"/>
    <n v="7013592.8299999991"/>
    <n v="9.1289384987009586E-2"/>
    <n v="271772.77"/>
    <n v="0.98162056485644233"/>
    <n v="3.4181033004164293E-2"/>
    <n v="10095301.59"/>
    <n v="1682550.2649999999"/>
    <n v="3.6430469433850803E-2"/>
    <n v="8.7396142727036493E-3"/>
    <n v="1.1844800007596228"/>
    <n v="4995.0300000000279"/>
    <n v="7.1249413758227697E-3"/>
    <n v="1.7092626119842901E-3"/>
    <n v="34815.089999999997"/>
    <n v="628690.11"/>
    <n v="3376104.4699999997"/>
    <n v="562684.07833333325"/>
    <n v="0"/>
    <n v="0"/>
    <n v="0"/>
    <n v="0"/>
    <n v="306398.75"/>
    <n v="4041622.92"/>
    <n v="24581310.479999997"/>
    <n v="4096885.0799999996"/>
    <n v="1438.13"/>
    <n v="101936.83"/>
    <n v="248960.37"/>
    <n v="41493.394999999997"/>
    <x v="0"/>
    <x v="0"/>
    <x v="0"/>
    <x v="0"/>
    <n v="0"/>
    <n v="0"/>
    <n v="0"/>
    <n v="0"/>
    <n v="0.14849578869815011"/>
    <n v="0"/>
    <n v="0.17949173228944953"/>
    <n v="8.3182202854213322E-2"/>
    <x v="0"/>
    <n v="0"/>
    <n v="0"/>
    <n v="0"/>
    <n v="0"/>
    <n v="0"/>
    <n v="0"/>
    <n v="15.83"/>
    <n v="0"/>
    <n v="0"/>
    <n v="0"/>
    <n v="0"/>
    <n v="351590.42"/>
    <n v="4772249.8599999994"/>
    <n v="28206375.32"/>
    <n v="4701062.5533333337"/>
    <n v="0.17949495426341078"/>
    <n v="3232017.2699999996"/>
    <n v="1038533.03"/>
    <n v="0.32132657199569981"/>
    <n v="-240949.75"/>
    <x v="0"/>
    <n v="131243.95000000001"/>
    <n v="7.5501435626024432E-2"/>
    <n v="0.2173067280393603"/>
    <n v="40135.480000000003"/>
    <n v="1672621.8900000001"/>
    <n v="1698161.9300000002"/>
    <n v="0.24422122445617139"/>
    <n v="1.2252542096563914"/>
    <n v="0.19932290175494313"/>
    <n v="240949.75"/>
    <n v="1997157.6"/>
    <n v="0.12064633757496153"/>
    <n v="0"/>
    <n v="0"/>
    <n v="0"/>
    <x v="0"/>
    <x v="0"/>
    <x v="0"/>
    <n v="0"/>
    <n v="5914842.6799999997"/>
    <n v="5914842.6799999997"/>
    <n v="1619743.05"/>
    <x v="2"/>
    <n v="1672635.22"/>
    <n v="0.2827860875582916"/>
    <n v="4705635.2300000004"/>
    <n v="-2193484.2399999993"/>
    <x v="0"/>
    <n v="486556.74"/>
    <n v="3.5201595809771336"/>
    <n v="264923.61"/>
    <n v="275534.87"/>
    <n v="271772.77"/>
    <n v="4995.0300000000279"/>
    <n v="4995.2900000000282"/>
    <n v="40106.320000000036"/>
    <n v="25540.040000000037"/>
    <n v="3713.71"/>
    <n v="7091.46"/>
    <n v="11720.56"/>
    <n v="16553.759999999998"/>
    <n v="62857.34"/>
    <n v="0"/>
    <n v="0"/>
    <n v="0"/>
    <n v="0"/>
    <x v="0"/>
    <x v="0"/>
    <n v="0"/>
    <n v="0"/>
    <n v="0"/>
    <x v="0"/>
    <n v="23177.040000000001"/>
    <n v="40998.74"/>
    <n v="59130.1"/>
    <n v="505384.23000000004"/>
    <n v="333.32"/>
    <n v="499.98"/>
    <n v="499.98"/>
    <n v="2333.48"/>
    <n v="1088.1500000000001"/>
    <n v="2773.39"/>
    <n v="3501.21"/>
    <n v="23162.699999999997"/>
    <n v="0"/>
    <n v="0"/>
    <n v="0"/>
    <n v="0"/>
    <n v="0"/>
    <n v="0"/>
    <n v="0"/>
    <n v="0"/>
    <n v="0"/>
    <n v="0"/>
    <n v="0"/>
    <n v="0"/>
    <n v="196137.62"/>
    <n v="356798.12"/>
    <n v="485909.96"/>
    <n v="889567.69"/>
    <n v="2113209.5299999998"/>
    <n v="16896.259999999998"/>
    <n v="24382.34"/>
    <n v="30459.31"/>
    <n v="39046.959999999999"/>
    <n v="83841.539999999994"/>
    <n v="5797.83"/>
    <n v="23852.12"/>
    <n v="20965.63"/>
    <n v="26277.13"/>
    <n v="66482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01936.82999999999"/>
    <n v="0"/>
    <n v="0"/>
    <n v="628690.1100000001"/>
    <n v="3666.76"/>
    <n v="30525.449999999997"/>
    <n v="0"/>
    <n v="0"/>
    <n v="0"/>
    <n v="4041622.92"/>
    <n v="194626.40999999997"/>
    <n v="143375.08000000002"/>
    <x v="0"/>
    <x v="0"/>
    <x v="0"/>
    <n v="0"/>
    <x v="0"/>
    <x v="0"/>
    <n v="4772249.8600000003"/>
    <n v="198293.16999999998"/>
    <n v="173900.53000000003"/>
    <x v="0"/>
    <x v="0"/>
    <x v="0"/>
    <x v="0"/>
    <x v="0"/>
    <x v="0"/>
    <x v="0"/>
    <x v="0"/>
    <x v="0"/>
    <x v="0"/>
    <x v="0"/>
    <x v="0"/>
  </r>
  <r>
    <s v="0290034337001"/>
    <x v="7"/>
    <x v="5"/>
    <x v="0"/>
    <x v="5"/>
    <x v="0"/>
    <x v="0"/>
    <x v="0"/>
    <x v="0"/>
    <x v="0"/>
    <n v="4914233.37"/>
    <n v="-251993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846.21"/>
    <x v="0"/>
    <n v="0"/>
    <n v="0"/>
    <n v="14805.55"/>
    <n v="319359.8"/>
    <x v="0"/>
    <n v="2821.31"/>
    <n v="14738.18"/>
    <n v="495653.14"/>
    <n v="441717.48"/>
    <x v="0"/>
    <n v="0"/>
    <n v="0"/>
    <n v="12561.95"/>
    <n v="0.31"/>
    <n v="41373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15973.43"/>
    <n v="470571.05"/>
    <n v="495653.14"/>
    <n v="25082.090000000026"/>
    <n v="1741055.52"/>
    <n v="1091096.8700000001"/>
    <n v="1.5956928920527467"/>
    <n v="7011954.7999999998"/>
    <n v="1589440.79"/>
    <n v="0.22667584651287256"/>
    <n v="5422514.0100000007"/>
    <n v="0.77332415348712757"/>
    <n v="4815271.2700000005"/>
    <n v="1.1261076907096037"/>
    <n v="0"/>
    <n v="34192.21"/>
    <n v="0"/>
    <x v="0"/>
    <n v="297942.77"/>
    <x v="0"/>
    <n v="0"/>
    <n v="332134.98000000004"/>
    <n v="98796.84"/>
    <n v="703172.69"/>
    <n v="0"/>
    <n v="4364257.04"/>
    <x v="0"/>
    <n v="0"/>
    <n v="0"/>
    <n v="5166226.57"/>
    <n v="6.4289665871158266E-2"/>
    <n v="0"/>
    <n v="6.8268841012169165E-2"/>
    <n v="0"/>
    <x v="0"/>
    <x v="0"/>
    <n v="4.8625622818201319E-2"/>
    <n v="0"/>
    <n v="493.98"/>
    <n v="32574.07"/>
    <n v="0"/>
    <n v="218925.15"/>
    <x v="0"/>
    <x v="0"/>
    <n v="0"/>
    <n v="-251993.2"/>
    <n v="0.7587071978988783"/>
    <n v="0"/>
    <n v="0.73478926842225434"/>
    <n v="0"/>
    <x v="0"/>
    <x v="0"/>
    <n v="0.9526751853711708"/>
    <n v="0"/>
    <n v="49093511.779999994"/>
    <n v="7013358.8257142846"/>
    <n v="9.1071855279691721E-2"/>
    <n v="320627.67"/>
    <n v="0.99604566255931692"/>
    <n v="3.4238136956516577E-2"/>
    <n v="11811275.02"/>
    <n v="1687325.0028571428"/>
    <n v="2.973000454272719E-2"/>
    <n v="7.1526612635410096E-3"/>
    <n v="1.1823246071648745"/>
    <n v="1267.8699999999953"/>
    <n v="1.5028165858422199E-3"/>
    <n v="3.6155857172212E-4"/>
    <n v="43098.55"/>
    <n v="668980.47999999998"/>
    <n v="4045084.9499999997"/>
    <n v="577869.2785714285"/>
    <n v="0"/>
    <n v="0"/>
    <n v="0"/>
    <n v="0"/>
    <n v="372640.83"/>
    <n v="4066314.27"/>
    <n v="28647624.749999996"/>
    <n v="4092517.8214285709"/>
    <n v="2239.75"/>
    <n v="98796.84"/>
    <n v="347757.20999999996"/>
    <n v="49679.601428571426"/>
    <x v="0"/>
    <x v="0"/>
    <x v="0"/>
    <x v="0"/>
    <n v="0"/>
    <n v="0"/>
    <n v="0"/>
    <n v="0"/>
    <n v="0.14916366589532321"/>
    <n v="0"/>
    <n v="0.18210834809262855"/>
    <n v="9.0167792639008121E-2"/>
    <x v="0"/>
    <n v="0"/>
    <n v="0"/>
    <n v="0"/>
    <n v="0"/>
    <n v="0"/>
    <n v="0"/>
    <n v="15.83"/>
    <n v="0"/>
    <n v="0"/>
    <n v="0"/>
    <n v="0"/>
    <n v="428760.27"/>
    <n v="4834091.59"/>
    <n v="33040466.91"/>
    <n v="4720066.7014285717"/>
    <n v="0.1816755131321478"/>
    <n v="3110612.25"/>
    <n v="1059120.6399999999"/>
    <n v="0.340486230644787"/>
    <n v="-251993.2"/>
    <x v="0"/>
    <n v="80141.780000000028"/>
    <n v="4.6030571156053669E-2"/>
    <n v="0.19355485008879192"/>
    <n v="41373.4"/>
    <n v="1674600.03"/>
    <n v="1699682.12"/>
    <n v="0.24239775761247065"/>
    <n v="1.2266758465128726"/>
    <n v="0.19760538882504763"/>
    <n v="251993.2"/>
    <n v="1999915.7100000002"/>
    <n v="0.12600191035051173"/>
    <n v="0"/>
    <n v="0"/>
    <n v="0"/>
    <x v="0"/>
    <x v="0"/>
    <x v="0"/>
    <n v="0"/>
    <n v="5952834.1600000001"/>
    <n v="5952834.1600000001"/>
    <n v="1622730.135"/>
    <x v="2"/>
    <n v="1675622.3049999999"/>
    <n v="0.28148311543085219"/>
    <n v="4715271.3"/>
    <n v="-2051491.61"/>
    <x v="0"/>
    <n v="486816.64"/>
    <n v="3.5248865568769379"/>
    <n v="322871.26999999996"/>
    <n v="335433.21999999997"/>
    <n v="320627.67"/>
    <n v="1267.8699999999953"/>
    <n v="1268.1799999999953"/>
    <n v="39820.269999999997"/>
    <n v="25082.089999999997"/>
    <n v="4408.32"/>
    <n v="7123.89"/>
    <n v="11838.14"/>
    <n v="14070.4"/>
    <n v="61356.09"/>
    <n v="0"/>
    <n v="0"/>
    <n v="0"/>
    <n v="0"/>
    <x v="0"/>
    <x v="0"/>
    <n v="0"/>
    <n v="0"/>
    <n v="0"/>
    <x v="0"/>
    <n v="23616.42"/>
    <n v="39498.65"/>
    <n v="61906.09"/>
    <n v="543959.32000000007"/>
    <n v="333.32"/>
    <n v="499.98"/>
    <n v="499.98"/>
    <n v="2166.8199999999997"/>
    <n v="1102.6600000000001"/>
    <n v="2569.3000000000002"/>
    <n v="4095.44"/>
    <n v="22924.71"/>
    <n v="0"/>
    <n v="0"/>
    <n v="0"/>
    <n v="0"/>
    <n v="0"/>
    <n v="0"/>
    <n v="0"/>
    <n v="0"/>
    <n v="0"/>
    <n v="0"/>
    <n v="0"/>
    <n v="0"/>
    <n v="228370.99"/>
    <n v="355223.11"/>
    <n v="492528.68"/>
    <n v="882110.52"/>
    <n v="2108080.9700000002"/>
    <n v="13715.03"/>
    <n v="23214.65"/>
    <n v="20483.32"/>
    <n v="34888.629999999997"/>
    <n v="65804.990000000005"/>
    <n v="6272.47"/>
    <n v="18211.919999999998"/>
    <n v="22940.63"/>
    <n v="27146.14"/>
    <n v="65264.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8796.84"/>
    <n v="0"/>
    <n v="0"/>
    <n v="668980.4800000001"/>
    <n v="3500.0999999999995"/>
    <n v="30692.11"/>
    <n v="0"/>
    <n v="0"/>
    <n v="0"/>
    <n v="4066314.2700000005"/>
    <n v="158106.62"/>
    <n v="139836.15"/>
    <x v="0"/>
    <x v="0"/>
    <x v="0"/>
    <n v="0"/>
    <x v="0"/>
    <x v="0"/>
    <n v="4834091.5900000008"/>
    <n v="161606.72"/>
    <n v="170528.26"/>
    <x v="0"/>
    <x v="0"/>
    <x v="0"/>
    <x v="0"/>
    <x v="0"/>
    <x v="0"/>
    <x v="0"/>
    <x v="0"/>
    <x v="0"/>
    <x v="0"/>
    <x v="0"/>
    <x v="0"/>
  </r>
  <r>
    <s v="0290034337001"/>
    <x v="7"/>
    <x v="6"/>
    <x v="0"/>
    <x v="6"/>
    <x v="0"/>
    <x v="0"/>
    <x v="0"/>
    <x v="0"/>
    <x v="0"/>
    <n v="4860430.62"/>
    <n v="-249606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478.93"/>
    <x v="0"/>
    <n v="0"/>
    <n v="0"/>
    <n v="14805.55"/>
    <n v="383547.57"/>
    <x v="0"/>
    <n v="5111.76"/>
    <n v="12208.23"/>
    <n v="575304.53"/>
    <n v="518435.57"/>
    <x v="0"/>
    <n v="0"/>
    <n v="0"/>
    <n v="15269.77"/>
    <n v="0.35"/>
    <n v="41598.83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18956.35"/>
    <n v="556152.04"/>
    <n v="575304.53"/>
    <n v="19152.489999999991"/>
    <n v="1738108.84"/>
    <n v="1090651.54"/>
    <n v="1.5936426771102346"/>
    <n v="7009211.1600000001"/>
    <n v="1638452.22"/>
    <n v="0.23375700668718333"/>
    <n v="5370758.9400000004"/>
    <n v="0.76624299331281676"/>
    <n v="4753205.5199999996"/>
    <n v="1.1299235678746753"/>
    <n v="0"/>
    <n v="33874.340000000004"/>
    <n v="0"/>
    <x v="0"/>
    <n v="321376.07"/>
    <x v="0"/>
    <n v="0"/>
    <n v="355250.41000000003"/>
    <n v="94968.09"/>
    <n v="706690.36"/>
    <n v="0"/>
    <n v="4308378.3100000005"/>
    <x v="0"/>
    <n v="0"/>
    <n v="0"/>
    <n v="5110036.76"/>
    <n v="6.9520128070468132E-2"/>
    <n v="0"/>
    <n v="7.4593280087328254E-2"/>
    <n v="0"/>
    <x v="0"/>
    <x v="0"/>
    <n v="4.7933779654218023E-2"/>
    <n v="0"/>
    <n v="493.98"/>
    <n v="31469.25"/>
    <n v="0"/>
    <n v="217642.91"/>
    <x v="0"/>
    <x v="0"/>
    <n v="0"/>
    <n v="-249606.14"/>
    <n v="0.70262027283796802"/>
    <n v="0"/>
    <n v="0.6772218914743714"/>
    <n v="0"/>
    <x v="0"/>
    <x v="0"/>
    <n v="0.9289996498824773"/>
    <n v="0"/>
    <n v="56102722.939999998"/>
    <n v="7012840.3674999997"/>
    <n v="9.3758033199662735E-2"/>
    <n v="378420.86000000004"/>
    <n v="1.013547641110482"/>
    <n v="3.4706124168942677E-2"/>
    <n v="13530231.369999999"/>
    <n v="1691278.9212499999"/>
    <n v="1.9413025011707458E-2"/>
    <n v="4.6818176772080904E-3"/>
    <n v="1.1789914337498171"/>
    <n v="-5126.7099999999627"/>
    <n v="-5.1964496239272498E-3"/>
    <n v="-1.25322198335148E-3"/>
    <n v="51761.34"/>
    <n v="672816.02"/>
    <n v="4717900.97"/>
    <n v="589737.62124999997"/>
    <n v="0"/>
    <n v="0"/>
    <n v="0"/>
    <n v="0"/>
    <n v="437234.27"/>
    <n v="3987002.24"/>
    <n v="32634626.989999995"/>
    <n v="4079328.3737499993"/>
    <n v="3036.39"/>
    <n v="94968.09"/>
    <n v="442725.29999999993"/>
    <n v="55340.662499999991"/>
    <x v="0"/>
    <x v="0"/>
    <x v="0"/>
    <x v="0"/>
    <n v="0"/>
    <n v="0"/>
    <n v="0"/>
    <n v="0"/>
    <n v="0.15046305766657195"/>
    <n v="0"/>
    <n v="0.18374212472826995"/>
    <n v="9.4058143955179446E-2"/>
    <x v="0"/>
    <n v="0"/>
    <n v="0"/>
    <n v="0"/>
    <n v="0"/>
    <n v="0"/>
    <n v="0"/>
    <n v="15.83"/>
    <n v="0"/>
    <n v="0"/>
    <n v="0"/>
    <n v="0"/>
    <n v="504548.74"/>
    <n v="4754786.3500000006"/>
    <n v="37795253.259999998"/>
    <n v="4724406.6574999997"/>
    <n v="0.18307922239711583"/>
    <n v="2763338.4899999998"/>
    <n v="1131127.57"/>
    <n v="0.40933370055580853"/>
    <n v="-249606.14"/>
    <x v="0"/>
    <n v="105644.27000000002"/>
    <n v="6.0781159136156289E-2"/>
    <n v="0.20666633565186227"/>
    <n v="41598.839999999997"/>
    <n v="1677357.51"/>
    <n v="1696510"/>
    <n v="0.24204007573371494"/>
    <n v="1.2337570066871832"/>
    <n v="0.19618131805680902"/>
    <n v="249606.14"/>
    <n v="1996969.0300000003"/>
    <n v="0.12499249425014868"/>
    <n v="0"/>
    <n v="0"/>
    <n v="0"/>
    <x v="0"/>
    <x v="0"/>
    <x v="0"/>
    <n v="0"/>
    <n v="5878083.5899999999"/>
    <n v="5878083.5899999999"/>
    <n v="1622748.2550000004"/>
    <x v="2"/>
    <n v="1675640.4250000003"/>
    <n v="0.28506577004972472"/>
    <n v="4668126.0599999996"/>
    <n v="-1632210.9199999997"/>
    <x v="0"/>
    <n v="487163.64"/>
    <n v="3.5284988633388159"/>
    <n v="377956.64"/>
    <n v="393226.41000000003"/>
    <n v="378420.86000000004"/>
    <n v="-5126.7099999999627"/>
    <n v="-5126.3599999999624"/>
    <n v="31360.72000000003"/>
    <n v="19152.490000000031"/>
    <n v="4419.68"/>
    <n v="7205.25"/>
    <n v="11913.86"/>
    <n v="11603.23"/>
    <n v="59826.07"/>
    <n v="0"/>
    <n v="0"/>
    <n v="0"/>
    <n v="0"/>
    <x v="0"/>
    <x v="0"/>
    <n v="0"/>
    <n v="0"/>
    <n v="0"/>
    <x v="0"/>
    <n v="22347.37"/>
    <n v="41235.360000000001"/>
    <n v="61732.72"/>
    <n v="547500.56999999995"/>
    <n v="403.44"/>
    <n v="611.21"/>
    <n v="642.37"/>
    <n v="1850.58"/>
    <n v="1117.8699999999999"/>
    <n v="2244.09"/>
    <n v="3976.05"/>
    <n v="23028.730000000003"/>
    <n v="0"/>
    <n v="0"/>
    <n v="0"/>
    <n v="0"/>
    <n v="0"/>
    <n v="0"/>
    <n v="0"/>
    <n v="0"/>
    <n v="0"/>
    <n v="0"/>
    <n v="0"/>
    <n v="0"/>
    <n v="214138.18"/>
    <n v="357469.86"/>
    <n v="503075.78"/>
    <n v="890243.13"/>
    <n v="2022075.29"/>
    <n v="15203.58"/>
    <n v="23166.77"/>
    <n v="19396.48"/>
    <n v="35219.519999999997"/>
    <n v="90939.87"/>
    <n v="6126.71"/>
    <n v="18529.77"/>
    <n v="22855.72"/>
    <n v="27382.54"/>
    <n v="62555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4968.09"/>
    <n v="0"/>
    <n v="0"/>
    <n v="672816.0199999999"/>
    <n v="3507.6"/>
    <n v="30366.740000000005"/>
    <n v="0"/>
    <n v="0"/>
    <n v="0"/>
    <n v="3987002.24"/>
    <n v="183926.22"/>
    <n v="137449.84999999998"/>
    <x v="0"/>
    <x v="0"/>
    <x v="0"/>
    <n v="0"/>
    <x v="0"/>
    <x v="0"/>
    <n v="4754786.3499999996"/>
    <n v="187433.82"/>
    <n v="167816.58999999997"/>
    <x v="0"/>
    <x v="0"/>
    <x v="0"/>
    <x v="0"/>
    <x v="0"/>
    <x v="0"/>
    <x v="0"/>
    <x v="0"/>
    <x v="0"/>
    <x v="0"/>
    <x v="0"/>
    <x v="0"/>
  </r>
  <r>
    <s v="0290034337001"/>
    <x v="7"/>
    <x v="7"/>
    <x v="0"/>
    <x v="7"/>
    <x v="0"/>
    <x v="0"/>
    <x v="0"/>
    <x v="0"/>
    <x v="0"/>
    <n v="4928624.7699999996"/>
    <n v="-249014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2415.60999999999"/>
    <x v="0"/>
    <n v="0"/>
    <n v="0"/>
    <n v="14805.55"/>
    <n v="443324.51"/>
    <x v="0"/>
    <n v="6846.86"/>
    <n v="12532.19"/>
    <n v="648693.42000000004"/>
    <n v="589185.41"/>
    <x v="0"/>
    <n v="0"/>
    <n v="0"/>
    <n v="17708.62"/>
    <n v="0.42"/>
    <n v="41798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22992.1"/>
    <n v="639924.72"/>
    <n v="648693.42000000004"/>
    <n v="8768.7000000000698"/>
    <n v="1731760.8000000003"/>
    <n v="1185173.9000000001"/>
    <n v="1.461187088240806"/>
    <n v="7224966.0499999998"/>
    <n v="1821068.55"/>
    <n v="0.25205219476429236"/>
    <n v="5403897.5"/>
    <n v="0.7479478052357077"/>
    <n v="4855532.29"/>
    <n v="1.1129361679108511"/>
    <n v="0"/>
    <n v="37937.31"/>
    <n v="0"/>
    <x v="0"/>
    <n v="405699.42000000004"/>
    <x v="0"/>
    <n v="0"/>
    <n v="443636.73000000004"/>
    <n v="91131.66"/>
    <n v="724082.97000000009"/>
    <n v="0"/>
    <n v="4362424.8400000008"/>
    <x v="0"/>
    <n v="0"/>
    <n v="0"/>
    <n v="5177639.47"/>
    <n v="8.5683202272096415E-2"/>
    <n v="0"/>
    <n v="9.2998603959902254E-2"/>
    <n v="0"/>
    <x v="0"/>
    <x v="0"/>
    <n v="5.2393595170454013E-2"/>
    <n v="0"/>
    <n v="493.98"/>
    <n v="31469.25"/>
    <n v="0"/>
    <n v="217051.47"/>
    <x v="0"/>
    <x v="0"/>
    <n v="0"/>
    <n v="-249014.7"/>
    <n v="0.56130316351398579"/>
    <n v="0"/>
    <n v="0.53500562066369228"/>
    <n v="0"/>
    <x v="0"/>
    <x v="0"/>
    <n v="0.82950662553565346"/>
    <n v="0"/>
    <n v="63327688.989999995"/>
    <n v="7036409.8877777774"/>
    <n v="9.4506541774247693E-2"/>
    <n v="429672.87000000005"/>
    <n v="1.0317721712334316"/>
    <n v="3.5628122010836073E-2"/>
    <n v="15253223.469999999"/>
    <n v="1694802.6077777776"/>
    <n v="7.7608152947359101E-3"/>
    <n v="1.86928422445186E-3"/>
    <n v="1.1665907612623756"/>
    <n v="-13651.639999999956"/>
    <n v="-1.208250442029349E-2"/>
    <n v="-2.9102142039180001E-3"/>
    <n v="60401.17"/>
    <n v="686145.66"/>
    <n v="5404046.6299999999"/>
    <n v="600449.62555555557"/>
    <n v="0"/>
    <n v="0"/>
    <n v="0"/>
    <n v="0"/>
    <n v="496227.08"/>
    <n v="3956725.42"/>
    <n v="36591352.409999996"/>
    <n v="4065705.8233333328"/>
    <n v="3801.27"/>
    <n v="91131.66"/>
    <n v="533856.96"/>
    <n v="59317.439999999995"/>
    <x v="0"/>
    <x v="0"/>
    <x v="0"/>
    <x v="0"/>
    <n v="0"/>
    <n v="0"/>
    <n v="0"/>
    <n v="0"/>
    <n v="0.15088985177761133"/>
    <n v="0"/>
    <n v="0.18307783502883657"/>
    <n v="9.6125271083849884E-2"/>
    <x v="0"/>
    <n v="0"/>
    <n v="0"/>
    <n v="0"/>
    <n v="0"/>
    <n v="0"/>
    <n v="0"/>
    <n v="15.83"/>
    <n v="0"/>
    <n v="0"/>
    <n v="0"/>
    <n v="0"/>
    <n v="574630.85"/>
    <n v="4734002.74"/>
    <n v="42529256"/>
    <n v="4725472.888888889"/>
    <n v="0.18240423662713495"/>
    <n v="2716999.83"/>
    <n v="1273143.71"/>
    <n v="0.468584390746907"/>
    <n v="-249014.7"/>
    <x v="0"/>
    <n v="194622.03000000003"/>
    <n v="0.11238389851531458"/>
    <n v="0.25748042025265233"/>
    <n v="41798.97"/>
    <n v="1681193.1300000001"/>
    <n v="1689961.8300000003"/>
    <n v="0.23390585067178279"/>
    <n v="1.2520521947642924"/>
    <n v="0.18681797104777825"/>
    <n v="249014.7"/>
    <n v="1990620.9900000002"/>
    <n v="0.12509397883923648"/>
    <n v="0"/>
    <n v="0"/>
    <n v="0"/>
    <x v="0"/>
    <x v="0"/>
    <x v="0"/>
    <n v="0"/>
    <n v="5951822.3399999999"/>
    <n v="5951822.3399999999"/>
    <n v="1621592.1100000003"/>
    <x v="2"/>
    <n v="1674484.2800000003"/>
    <n v="0.28133976189887422"/>
    <n v="4774602.75"/>
    <n v="-1443856.12"/>
    <x v="0"/>
    <n v="487303.64"/>
    <n v="3.5357669398898808"/>
    <n v="426769.80000000005"/>
    <n v="444478.42000000004"/>
    <n v="429672.87000000005"/>
    <n v="-13651.639999999956"/>
    <n v="-13651.219999999956"/>
    <n v="21300.890000000043"/>
    <n v="8768.7000000000426"/>
    <n v="4455.1099999999997"/>
    <n v="7265.45"/>
    <n v="12053.28"/>
    <n v="9058.06"/>
    <n v="58299.76"/>
    <n v="0"/>
    <n v="0"/>
    <n v="0"/>
    <n v="0"/>
    <x v="0"/>
    <x v="0"/>
    <n v="0"/>
    <n v="0"/>
    <n v="0"/>
    <x v="0"/>
    <n v="21763.96"/>
    <n v="41302.39"/>
    <n v="62692.88"/>
    <n v="560386.42999999993"/>
    <n v="957.54"/>
    <n v="1456.07"/>
    <n v="1521.64"/>
    <n v="3171.42"/>
    <n v="1122.8"/>
    <n v="2730.35"/>
    <n v="3843.69"/>
    <n v="23133.8"/>
    <n v="0"/>
    <n v="0"/>
    <n v="0"/>
    <n v="0"/>
    <n v="0"/>
    <n v="0"/>
    <n v="0"/>
    <n v="0"/>
    <n v="0"/>
    <n v="0"/>
    <n v="0"/>
    <n v="0"/>
    <n v="214296.78"/>
    <n v="323549.69"/>
    <n v="525579.34"/>
    <n v="869818.42"/>
    <n v="2023481.19"/>
    <n v="19539.39"/>
    <n v="26367.41"/>
    <n v="34858.47"/>
    <n v="52860.94"/>
    <n v="124190.77"/>
    <n v="5442.38"/>
    <n v="27467.7"/>
    <n v="24321.02"/>
    <n v="28938.84"/>
    <n v="61712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1131.66"/>
    <n v="0"/>
    <n v="0"/>
    <n v="686145.65999999992"/>
    <n v="7106.67"/>
    <n v="30830.639999999999"/>
    <n v="0"/>
    <n v="0"/>
    <n v="0"/>
    <n v="3956725.42"/>
    <n v="257816.98000000004"/>
    <n v="147882.44"/>
    <x v="0"/>
    <x v="0"/>
    <x v="0"/>
    <n v="0"/>
    <x v="0"/>
    <x v="0"/>
    <n v="4734002.74"/>
    <n v="264923.65000000002"/>
    <n v="178713.08000000002"/>
    <x v="0"/>
    <x v="0"/>
    <x v="0"/>
    <x v="0"/>
    <x v="0"/>
    <x v="0"/>
    <x v="0"/>
    <x v="0"/>
    <x v="0"/>
    <x v="0"/>
    <x v="0"/>
    <x v="0"/>
  </r>
  <r>
    <s v="0290034337001"/>
    <x v="7"/>
    <x v="8"/>
    <x v="0"/>
    <x v="8"/>
    <x v="0"/>
    <x v="0"/>
    <x v="0"/>
    <x v="0"/>
    <x v="0"/>
    <n v="4979977.97"/>
    <n v="-249014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4113.16"/>
    <x v="0"/>
    <n v="0"/>
    <n v="0"/>
    <n v="14805.55"/>
    <n v="515123.83"/>
    <x v="0"/>
    <n v="5878.25"/>
    <n v="13593.01"/>
    <n v="739435.88"/>
    <n v="672062.99"/>
    <x v="0"/>
    <n v="0"/>
    <n v="0"/>
    <n v="19923.990000000002"/>
    <n v="0.57999999999999996"/>
    <n v="47448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26791.97"/>
    <n v="733513.8"/>
    <n v="739435.88"/>
    <n v="5922.0799999999581"/>
    <n v="1732714.0499999998"/>
    <n v="1097050.3199999998"/>
    <n v="1.5794298751947859"/>
    <n v="7143115.2300000004"/>
    <n v="1765811.3299999998"/>
    <n v="0.24720465415199522"/>
    <n v="5377303.9000000004"/>
    <n v="0.75279534584800478"/>
    <n v="4716575.75"/>
    <n v="1.1400864069659011"/>
    <n v="0"/>
    <n v="33669.67"/>
    <n v="0"/>
    <x v="0"/>
    <n v="313436.52"/>
    <x v="0"/>
    <n v="0"/>
    <n v="347106.19"/>
    <n v="86676.55"/>
    <n v="782662.43"/>
    <n v="0"/>
    <n v="4359653.6899999995"/>
    <x v="0"/>
    <n v="0"/>
    <n v="0"/>
    <n v="5228992.67"/>
    <n v="6.6381081769617392E-2"/>
    <n v="0"/>
    <n v="7.1894820618194577E-2"/>
    <n v="0"/>
    <x v="0"/>
    <x v="0"/>
    <n v="4.3019402375044369E-2"/>
    <n v="0"/>
    <n v="927.36"/>
    <n v="31202.5"/>
    <n v="0"/>
    <n v="216884.84"/>
    <x v="0"/>
    <x v="0"/>
    <n v="0"/>
    <n v="-249014.7"/>
    <n v="0.71740207225921271"/>
    <n v="0"/>
    <n v="0.69195778462573532"/>
    <n v="0"/>
    <x v="0"/>
    <x v="0"/>
    <n v="0.92672425954872739"/>
    <n v="0"/>
    <n v="70470804.219999999"/>
    <n v="7047080.4220000003"/>
    <n v="9.7463308519814884E-2"/>
    <n v="493068.26999999996"/>
    <n v="1.0447312498936507"/>
    <n v="3.8312066439665969E-2"/>
    <n v="16980015.439999998"/>
    <n v="1698001.5439999998"/>
    <n v="4.65023526896533E-3"/>
    <n v="1.1204791479342399E-3"/>
    <n v="1.2138446711668354"/>
    <n v="-22055.560000000056"/>
    <n v="-1.7318837805092961E-2"/>
    <n v="-4.17299244117146E-3"/>
    <n v="69348.789999999994"/>
    <n v="748992.76"/>
    <n v="6153039.3899999997"/>
    <n v="615303.93900000001"/>
    <n v="0"/>
    <n v="0"/>
    <n v="0"/>
    <n v="0"/>
    <n v="566900.38"/>
    <n v="4046217.17"/>
    <n v="40637569.579999998"/>
    <n v="4063756.9579999996"/>
    <n v="4510.45"/>
    <n v="86676.55"/>
    <n v="620533.51"/>
    <n v="62053.351000000002"/>
    <x v="0"/>
    <x v="0"/>
    <x v="0"/>
    <x v="0"/>
    <n v="0"/>
    <n v="0"/>
    <n v="0"/>
    <n v="0"/>
    <n v="0.15027541264177299"/>
    <n v="0"/>
    <n v="0.18600206192088259"/>
    <n v="9.6915528918548377E-2"/>
    <x v="0"/>
    <n v="0"/>
    <n v="0"/>
    <n v="0"/>
    <n v="0"/>
    <n v="0"/>
    <n v="0"/>
    <n v="15.83"/>
    <n v="0"/>
    <n v="0"/>
    <n v="0"/>
    <n v="0"/>
    <n v="657109.04"/>
    <n v="4881886.4800000004"/>
    <n v="47411142.480000004"/>
    <n v="4741114.2480000006"/>
    <n v="0.18479735792831006"/>
    <n v="2676461.75"/>
    <n v="1131532.73"/>
    <n v="0.42277186662577937"/>
    <n v="-249014.7"/>
    <x v="0"/>
    <n v="98091.489999999991"/>
    <n v="5.6611470311561218E-2"/>
    <n v="0.20101216361343169"/>
    <n v="47448.32"/>
    <n v="1679343.65"/>
    <n v="1685265.7299999997"/>
    <n v="0.23592867757783598"/>
    <n v="1.2472046541519952"/>
    <n v="0.18916596950822767"/>
    <n v="249014.7"/>
    <n v="1991574.2400000002"/>
    <n v="0.12503410367468901"/>
    <n v="0"/>
    <n v="0"/>
    <n v="0"/>
    <x v="0"/>
    <x v="0"/>
    <x v="0"/>
    <n v="0"/>
    <n v="6011582.5"/>
    <n v="6011582.5"/>
    <n v="1623968.6700000002"/>
    <x v="2"/>
    <n v="1676860.84"/>
    <n v="0.27893833944722546"/>
    <n v="4637154.59"/>
    <n v="-1544929.02"/>
    <x v="0"/>
    <n v="487282.51"/>
    <n v="3.5437183452367291"/>
    <n v="487949.82999999996"/>
    <n v="507873.81999999995"/>
    <n v="493068.26999999996"/>
    <n v="-22055.560000000056"/>
    <n v="-22054.980000000054"/>
    <n v="19515.089999999946"/>
    <n v="5922.0799999999454"/>
    <n v="3926.97"/>
    <n v="7323.09"/>
    <n v="9586.6"/>
    <n v="9079.06"/>
    <n v="56760.83"/>
    <n v="0"/>
    <n v="0"/>
    <n v="0"/>
    <n v="0"/>
    <x v="0"/>
    <x v="0"/>
    <n v="0"/>
    <n v="0"/>
    <n v="0"/>
    <x v="0"/>
    <n v="23455.65"/>
    <n v="45904.4"/>
    <n v="69219.78"/>
    <n v="610412.93000000005"/>
    <n v="414.33"/>
    <n v="628.01"/>
    <n v="661.35"/>
    <n v="1405.96"/>
    <n v="1147.99"/>
    <n v="2498.25"/>
    <n v="3664.28"/>
    <n v="23249.5"/>
    <n v="0"/>
    <n v="0"/>
    <n v="0"/>
    <n v="0"/>
    <n v="0"/>
    <n v="0"/>
    <n v="0"/>
    <n v="0"/>
    <n v="0"/>
    <n v="0"/>
    <n v="0"/>
    <n v="0"/>
    <n v="197512.26"/>
    <n v="347949.22"/>
    <n v="559086.18999999994"/>
    <n v="869728.1"/>
    <n v="2071941.4"/>
    <n v="15852.2"/>
    <n v="22919.23"/>
    <n v="21004.16"/>
    <n v="34167"/>
    <n v="77857.710000000006"/>
    <n v="5833.04"/>
    <n v="19424.34"/>
    <n v="25545.25"/>
    <n v="30253.83"/>
    <n v="60579.7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6676.55"/>
    <n v="0"/>
    <n v="0"/>
    <n v="748992.76"/>
    <n v="3109.65"/>
    <n v="30560.02"/>
    <n v="0"/>
    <n v="0"/>
    <n v="0"/>
    <n v="4046217.17"/>
    <n v="171800.3"/>
    <n v="141636.22"/>
    <x v="0"/>
    <x v="0"/>
    <x v="0"/>
    <n v="0"/>
    <x v="0"/>
    <x v="0"/>
    <n v="4881886.4800000004"/>
    <n v="174909.94999999998"/>
    <n v="172196.24"/>
    <x v="0"/>
    <x v="0"/>
    <x v="0"/>
    <x v="0"/>
    <x v="0"/>
    <x v="0"/>
    <x v="0"/>
    <x v="0"/>
    <x v="0"/>
    <x v="0"/>
    <x v="0"/>
    <x v="0"/>
  </r>
  <r>
    <s v="0290034337001"/>
    <x v="7"/>
    <x v="9"/>
    <x v="0"/>
    <x v="9"/>
    <x v="0"/>
    <x v="0"/>
    <x v="0"/>
    <x v="0"/>
    <x v="0"/>
    <n v="5190562.46"/>
    <n v="-254014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6597.43"/>
    <x v="0"/>
    <n v="0"/>
    <n v="0"/>
    <n v="19805.55"/>
    <n v="569080.85"/>
    <x v="0"/>
    <n v="3371.31"/>
    <n v="18931.34"/>
    <n v="831394.77"/>
    <n v="757906.31"/>
    <x v="0"/>
    <n v="0"/>
    <n v="0"/>
    <n v="21935.88"/>
    <n v="0.77"/>
    <n v="51551.8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33423.09"/>
    <n v="817786.48"/>
    <n v="831394.77"/>
    <n v="13608.290000000037"/>
    <n v="1747031.3800000001"/>
    <n v="1081955.69"/>
    <n v="1.6146977146541004"/>
    <n v="7585212.4699999997"/>
    <n v="1902177.2500000002"/>
    <n v="0.2507744189794594"/>
    <n v="5683035.2200000007"/>
    <n v="0.74922558102054071"/>
    <n v="5012862.3199999994"/>
    <n v="1.1336906655756709"/>
    <n v="0"/>
    <n v="28382.48"/>
    <n v="0"/>
    <x v="0"/>
    <n v="289665.65000000002"/>
    <x v="0"/>
    <n v="0"/>
    <n v="318048.13"/>
    <n v="83343.16"/>
    <n v="801141.65"/>
    <n v="0"/>
    <n v="4560092.3499999996"/>
    <x v="0"/>
    <n v="0"/>
    <n v="0"/>
    <n v="5444577.1600000001"/>
    <n v="5.8415579512147091E-2"/>
    <n v="0"/>
    <n v="6.3521882402228114E-2"/>
    <n v="0"/>
    <x v="0"/>
    <x v="0"/>
    <n v="3.542754268237084E-2"/>
    <n v="0"/>
    <n v="677.36"/>
    <n v="26142.5"/>
    <n v="0"/>
    <n v="227194.84"/>
    <x v="0"/>
    <x v="0"/>
    <n v="0"/>
    <n v="-254014.7"/>
    <n v="0.79866748469799209"/>
    <n v="0"/>
    <n v="0.78433476665251811"/>
    <n v="0"/>
    <x v="0"/>
    <x v="0"/>
    <n v="0.92107877817583239"/>
    <n v="0"/>
    <n v="78056016.689999998"/>
    <n v="7096001.5172727266"/>
    <n v="9.6236876265841639E-2"/>
    <n v="553439.21000000008"/>
    <n v="1.0282626162320518"/>
    <n v="3.7224147621310037E-2"/>
    <n v="18713438.529999997"/>
    <n v="1701221.6845454543"/>
    <n v="9.5989535922023205E-3"/>
    <n v="2.3012886849376399E-3"/>
    <n v="1.1795019508614297"/>
    <n v="-15641.639999999898"/>
    <n v="-1.103322874997034E-2"/>
    <n v="-2.6451471232511702E-3"/>
    <n v="81882.960000000006"/>
    <n v="772759.17"/>
    <n v="6925798.5599999996"/>
    <n v="629618.0509090909"/>
    <n v="0"/>
    <n v="0"/>
    <n v="0"/>
    <n v="0"/>
    <n v="636235.55000000005"/>
    <n v="4270426.7"/>
    <n v="44907996.280000001"/>
    <n v="4082545.1163636367"/>
    <n v="5211.45"/>
    <n v="83343.16"/>
    <n v="703876.67"/>
    <n v="63988.788181818185"/>
    <x v="0"/>
    <x v="0"/>
    <x v="0"/>
    <x v="0"/>
    <n v="0"/>
    <n v="0"/>
    <n v="0"/>
    <n v="0"/>
    <n v="0.15606215841195359"/>
    <n v="0"/>
    <n v="0.18701144463531161"/>
    <n v="9.7731808613574292E-2"/>
    <x v="0"/>
    <n v="0"/>
    <n v="0"/>
    <n v="0"/>
    <n v="0"/>
    <n v="0"/>
    <n v="0"/>
    <n v="15.83"/>
    <n v="0"/>
    <n v="0"/>
    <n v="0"/>
    <n v="0"/>
    <n v="742431.95"/>
    <n v="5126529.03"/>
    <n v="52537671.510000005"/>
    <n v="4776151.955454546"/>
    <n v="0.18653475607754433"/>
    <n v="3005966.87"/>
    <n v="1344082.05"/>
    <n v="0.44713801187037033"/>
    <n v="-254014.7"/>
    <x v="0"/>
    <n v="64033.429999999993"/>
    <n v="3.6652707405862392E-2"/>
    <n v="0.18347980469095979"/>
    <n v="51551.81"/>
    <n v="1681871.28"/>
    <n v="1695479.57"/>
    <n v="0.22352433457938459"/>
    <n v="1.2507744189794594"/>
    <n v="0.17870875130446315"/>
    <n v="254014.7"/>
    <n v="2005891.57"/>
    <n v="0.12663431254162955"/>
    <n v="0"/>
    <n v="0"/>
    <n v="0"/>
    <x v="0"/>
    <x v="0"/>
    <x v="0"/>
    <n v="0"/>
    <n v="6241130.4199999999"/>
    <n v="6241130.4199999999"/>
    <n v="1634442.895"/>
    <x v="2"/>
    <n v="1687335.0649999999"/>
    <n v="0.2703572832884335"/>
    <n v="4952911.25"/>
    <n v="-1661884.82"/>
    <x v="0"/>
    <n v="488951.96"/>
    <n v="3.5451807780870741"/>
    <n v="551308.88000000012"/>
    <n v="573244.76000000013"/>
    <n v="553439.21000000008"/>
    <n v="-15641.639999999898"/>
    <n v="-15640.869999999897"/>
    <n v="32539.630000000103"/>
    <n v="13608.290000000103"/>
    <n v="4529.8999999999996"/>
    <n v="7383.96"/>
    <n v="7066"/>
    <n v="9169.25"/>
    <n v="55194.05"/>
    <n v="0"/>
    <n v="0"/>
    <n v="0"/>
    <n v="0"/>
    <x v="0"/>
    <x v="0"/>
    <n v="0"/>
    <n v="0"/>
    <n v="0"/>
    <x v="0"/>
    <n v="26585.05"/>
    <n v="48979.57"/>
    <n v="72313.990000000005"/>
    <n v="624880.56000000006"/>
    <n v="420.04"/>
    <n v="636.66"/>
    <n v="670.46"/>
    <n v="1180.1199999999999"/>
    <n v="1163.79"/>
    <n v="1474.28"/>
    <n v="2068.39"/>
    <n v="20768.740000000002"/>
    <n v="0"/>
    <n v="0"/>
    <n v="0"/>
    <n v="0"/>
    <n v="0"/>
    <n v="0"/>
    <n v="0"/>
    <n v="0"/>
    <n v="0"/>
    <n v="0"/>
    <n v="0"/>
    <n v="0"/>
    <n v="209071.47"/>
    <n v="350450.99"/>
    <n v="557779.34"/>
    <n v="911072.98"/>
    <n v="2242051.92"/>
    <n v="14238.31"/>
    <n v="21448.94"/>
    <n v="20973.95"/>
    <n v="31908.2"/>
    <n v="61873.23"/>
    <n v="5752.79"/>
    <n v="18954.63"/>
    <n v="24058.74"/>
    <n v="29825.06"/>
    <n v="60631.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3343.16"/>
    <n v="0"/>
    <n v="0"/>
    <n v="772759.17"/>
    <n v="2907.2799999999997"/>
    <n v="25475.200000000001"/>
    <n v="0"/>
    <n v="0"/>
    <n v="0"/>
    <n v="4270426.6999999993"/>
    <n v="150442.63"/>
    <n v="139223.02000000002"/>
    <x v="0"/>
    <x v="0"/>
    <x v="0"/>
    <n v="0"/>
    <x v="0"/>
    <x v="0"/>
    <n v="5126529.0299999993"/>
    <n v="153349.91"/>
    <n v="164698.22000000003"/>
    <x v="0"/>
    <x v="0"/>
    <x v="0"/>
    <x v="0"/>
    <x v="0"/>
    <x v="0"/>
    <x v="0"/>
    <x v="0"/>
    <x v="0"/>
    <x v="0"/>
    <x v="0"/>
    <x v="0"/>
  </r>
  <r>
    <s v="0290035260001"/>
    <x v="8"/>
    <x v="0"/>
    <x v="0"/>
    <x v="0"/>
    <x v="0"/>
    <x v="0"/>
    <x v="0"/>
    <x v="0"/>
    <x v="0"/>
    <n v="5871433.3200000003"/>
    <n v="-155524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020.19"/>
    <x v="0"/>
    <n v="0"/>
    <n v="0"/>
    <n v="4113.5600000000004"/>
    <n v="42772.4"/>
    <x v="0"/>
    <n v="1681.73"/>
    <n v="0"/>
    <n v="93310.3"/>
    <n v="90205.25"/>
    <x v="0"/>
    <n v="191.74"/>
    <n v="0"/>
    <n v="181.06"/>
    <n v="0"/>
    <n v="2732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01204.01"/>
    <n v="84587.88"/>
    <n v="93310.3"/>
    <n v="8722.4199999999983"/>
    <n v="1009926.43"/>
    <n v="401384.18"/>
    <n v="2.5161092049018974"/>
    <n v="7826048.0499999998"/>
    <n v="486248.80000000005"/>
    <n v="6.2132099993942667E-2"/>
    <n v="7339799.25"/>
    <n v="0.93786790000605735"/>
    <n v="6595874.4000000004"/>
    <n v="1.1127863881095128"/>
    <n v="0"/>
    <n v="21177.67"/>
    <n v="0"/>
    <x v="0"/>
    <n v="81998.350000000006"/>
    <x v="0"/>
    <n v="0"/>
    <n v="103176.02"/>
    <n v="0"/>
    <n v="902101.47"/>
    <n v="0"/>
    <n v="5124856.5900000008"/>
    <x v="0"/>
    <n v="0"/>
    <n v="0"/>
    <n v="6026958.0600000005"/>
    <n v="1.7119087103785159E-2"/>
    <n v="0"/>
    <n v="1.6000125771324269E-2"/>
    <n v="0"/>
    <x v="0"/>
    <x v="0"/>
    <n v="2.3475928932917049E-2"/>
    <n v="0"/>
    <n v="0"/>
    <n v="23296.93"/>
    <n v="0"/>
    <n v="132227.81"/>
    <x v="0"/>
    <x v="0"/>
    <n v="0"/>
    <n v="-155524.74"/>
    <n v="1.5073729341372151"/>
    <n v="0"/>
    <n v="1.6125667162814861"/>
    <n v="0"/>
    <x v="0"/>
    <x v="0"/>
    <n v="1.1000704987848051"/>
    <n v="0"/>
    <n v="15525772.16"/>
    <n v="7762886.0800000001"/>
    <n v="6.6118296044864799E-2"/>
    <n v="50444.299999999996"/>
    <n v="0.84791344116183598"/>
    <n v="2.269554366563627E-2"/>
    <n v="1992577.74"/>
    <n v="996288.87"/>
    <n v="0.10505892733700821"/>
    <n v="1.348326368844511E-2"/>
    <n v="1.267873834286344"/>
    <n v="7671.8999999999942"/>
    <n v="9.2405729675570841E-2"/>
    <n v="1.185935218567576E-2"/>
    <n v="10910.36"/>
    <n v="880923.8"/>
    <n v="1747495.9300000002"/>
    <n v="873747.96500000008"/>
    <n v="0"/>
    <n v="0"/>
    <n v="0"/>
    <n v="0"/>
    <n v="74410.05"/>
    <n v="5042858.24"/>
    <n v="9976294.1600000001"/>
    <n v="4988147.08"/>
    <n v="0"/>
    <n v="0"/>
    <n v="0"/>
    <n v="0"/>
    <x v="0"/>
    <x v="0"/>
    <x v="0"/>
    <x v="0"/>
    <n v="0"/>
    <n v="0"/>
    <n v="0"/>
    <n v="0"/>
    <n v="0.1498422030659608"/>
    <n v="0"/>
    <n v="0.17900847462581235"/>
    <n v="0"/>
    <x v="0"/>
    <n v="0"/>
    <n v="0"/>
    <n v="0"/>
    <n v="0"/>
    <n v="0"/>
    <n v="0"/>
    <n v="0"/>
    <n v="0"/>
    <n v="0"/>
    <n v="0"/>
    <n v="0"/>
    <n v="86057.73"/>
    <n v="5923782.04"/>
    <n v="11723790.09"/>
    <n v="5861895.0449999999"/>
    <n v="0.17617046229458719"/>
    <n v="2836130.54"/>
    <n v="1009598.45"/>
    <n v="0.3559774262012636"/>
    <n v="-155524.74"/>
    <x v="0"/>
    <n v="-52348.719999999987"/>
    <n v="0"/>
    <n v="0.10305194442838878"/>
    <n v="2732.25"/>
    <n v="998471.76"/>
    <n v="1007194.18"/>
    <n v="0.12869767391729725"/>
    <n v="1.0621320999939428"/>
    <n v="0.12116917840825185"/>
    <n v="155524.74"/>
    <n v="1009926.43"/>
    <n v="0.15399610840959968"/>
    <n v="0"/>
    <n v="0"/>
    <n v="0"/>
    <x v="0"/>
    <x v="0"/>
    <x v="0"/>
    <n v="175802.12"/>
    <n v="6319509.6900000004"/>
    <n v="6495311.8100000005"/>
    <n v="1005565.22"/>
    <x v="0"/>
    <n v="1005565.22"/>
    <n v="0.15481400268603884"/>
    <n v="5309673.03"/>
    <n v="-1826532.09"/>
    <x v="0"/>
    <n v="356722"/>
    <n v="2.8066786180835495"/>
    <n v="54185.06"/>
    <n v="54557.859999999993"/>
    <n v="50444.299999999996"/>
    <n v="7671.8999999999942"/>
    <n v="7671.8999999999942"/>
    <n v="8722.4199999999946"/>
    <n v="8722.4199999999946"/>
    <n v="0"/>
    <n v="0"/>
    <n v="0"/>
    <n v="0"/>
    <n v="0"/>
    <n v="0"/>
    <n v="0"/>
    <n v="0"/>
    <n v="0"/>
    <x v="0"/>
    <x v="0"/>
    <n v="0"/>
    <n v="0"/>
    <n v="0"/>
    <x v="0"/>
    <n v="32032.97"/>
    <n v="58977.87"/>
    <n v="88139.34"/>
    <n v="701773.62000000011"/>
    <n v="1751.19"/>
    <n v="2654.86"/>
    <n v="1956.14"/>
    <n v="12633.5"/>
    <n v="0"/>
    <n v="848.68"/>
    <n v="1333.3"/>
    <n v="0"/>
    <n v="0"/>
    <n v="0"/>
    <n v="0"/>
    <n v="0"/>
    <n v="0"/>
    <n v="0"/>
    <n v="0"/>
    <n v="0"/>
    <n v="0"/>
    <n v="0"/>
    <n v="0"/>
    <n v="0"/>
    <n v="215107.68"/>
    <n v="351005.39"/>
    <n v="831953.96"/>
    <n v="1008443.03"/>
    <n v="2636348.1800000002"/>
    <n v="5483.83"/>
    <n v="10280.89"/>
    <n v="10048.879999999999"/>
    <n v="10270.64"/>
    <n v="9419.0400000000009"/>
    <n v="1475.9"/>
    <n v="7785.06"/>
    <n v="7527.93"/>
    <n v="8436.82"/>
    <n v="11269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80923.8"/>
    <n v="18995.690000000002"/>
    <n v="2181.98"/>
    <n v="0"/>
    <n v="0"/>
    <n v="0"/>
    <n v="5042858.24"/>
    <n v="45503.28"/>
    <n v="36495.07"/>
    <x v="0"/>
    <x v="0"/>
    <x v="0"/>
    <n v="0"/>
    <x v="0"/>
    <x v="0"/>
    <n v="5923782.04"/>
    <n v="64498.97"/>
    <n v="38677.050000000003"/>
    <x v="0"/>
    <x v="0"/>
    <x v="0"/>
    <x v="0"/>
    <x v="0"/>
    <x v="0"/>
    <x v="0"/>
    <x v="0"/>
    <x v="0"/>
    <x v="0"/>
    <x v="0"/>
    <x v="0"/>
  </r>
  <r>
    <s v="0290035260001"/>
    <x v="8"/>
    <x v="1"/>
    <x v="0"/>
    <x v="1"/>
    <x v="0"/>
    <x v="0"/>
    <x v="0"/>
    <x v="0"/>
    <x v="0"/>
    <n v="6058205.46"/>
    <n v="-1617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205.2"/>
    <x v="0"/>
    <n v="0"/>
    <n v="0"/>
    <n v="10435.81"/>
    <n v="86962.53"/>
    <x v="0"/>
    <n v="3025.23"/>
    <n v="0"/>
    <n v="182293.27"/>
    <n v="175293.53"/>
    <x v="0"/>
    <n v="375.84"/>
    <n v="0"/>
    <n v="352.1"/>
    <n v="0"/>
    <n v="6271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12155.71"/>
    <n v="169628.77"/>
    <n v="182293.27"/>
    <n v="12664.5"/>
    <n v="1024820.21"/>
    <n v="436430.17"/>
    <n v="2.3481882794674807"/>
    <n v="7818881.8399999999"/>
    <n v="533878.36999999988"/>
    <n v="6.8280654564796428E-2"/>
    <n v="7285003.4699999997"/>
    <n v="0.93171934543520352"/>
    <n v="6572221.5300000012"/>
    <n v="1.1084537301042556"/>
    <n v="0"/>
    <n v="16021.01"/>
    <n v="0"/>
    <x v="0"/>
    <n v="80019.28"/>
    <x v="0"/>
    <n v="0"/>
    <n v="96040.29"/>
    <n v="0"/>
    <n v="985573.57999999984"/>
    <n v="0"/>
    <n v="5234348.879999999"/>
    <x v="0"/>
    <n v="0"/>
    <n v="0"/>
    <n v="6219922.46"/>
    <n v="1.5440753581355739E-2"/>
    <n v="0"/>
    <n v="1.5287341718040011E-2"/>
    <n v="0"/>
    <x v="0"/>
    <x v="0"/>
    <n v="1.6255518943598311E-2"/>
    <n v="0"/>
    <n v="0"/>
    <n v="26722.690000000002"/>
    <n v="0"/>
    <n v="134994.31"/>
    <x v="0"/>
    <x v="0"/>
    <n v="0"/>
    <n v="-161717"/>
    <n v="1.6838453944693421"/>
    <n v="0"/>
    <n v="1.6870223026250672"/>
    <n v="0"/>
    <x v="0"/>
    <x v="0"/>
    <n v="1.6679778615705254"/>
    <n v="0"/>
    <n v="23344654"/>
    <n v="7781551.333333333"/>
    <n v="6.7052848159582915E-2"/>
    <n v="96380.46"/>
    <n v="0.90228382392032569"/>
    <n v="2.548191633082247E-2"/>
    <n v="3004733.45"/>
    <n v="1001577.8166666668"/>
    <n v="7.5867295316993891E-2"/>
    <n v="9.7650194344281096E-3"/>
    <n v="1.2837052012928303"/>
    <n v="9417.9300000000076"/>
    <n v="5.6418561852799323E-2"/>
    <n v="7.2617370983523704E-3"/>
    <n v="21873.63"/>
    <n v="969552.57"/>
    <n v="2717048.5"/>
    <n v="905682.83333333337"/>
    <n v="0"/>
    <n v="0"/>
    <n v="0"/>
    <n v="0"/>
    <n v="144660.9"/>
    <n v="5154329.5999999996"/>
    <n v="15130623.76"/>
    <n v="5043541.2533333329"/>
    <n v="0"/>
    <n v="0"/>
    <n v="0"/>
    <n v="0"/>
    <x v="0"/>
    <x v="0"/>
    <x v="0"/>
    <x v="0"/>
    <n v="0"/>
    <n v="0"/>
    <n v="0"/>
    <n v="0"/>
    <n v="0.14490920570611823"/>
    <n v="0"/>
    <n v="0.1720944384912787"/>
    <n v="0"/>
    <x v="0"/>
    <n v="0"/>
    <n v="0"/>
    <n v="0"/>
    <n v="0"/>
    <n v="0"/>
    <n v="0"/>
    <n v="0"/>
    <n v="0"/>
    <n v="0"/>
    <n v="0"/>
    <n v="0"/>
    <n v="168242.43"/>
    <n v="6123882.1699999999"/>
    <n v="17847672.259999998"/>
    <n v="5949224.086666666"/>
    <n v="0.16967835894135813"/>
    <n v="3036963.68"/>
    <n v="911110.6"/>
    <n v="0.30000707812218547"/>
    <n v="-161717"/>
    <x v="0"/>
    <n v="-65676.710000000006"/>
    <n v="0"/>
    <n v="9.4886872692740126E-2"/>
    <n v="6271.8"/>
    <n v="1005883.9099999999"/>
    <n v="1018548.4099999999"/>
    <n v="0.13026778391627414"/>
    <n v="1.0682806545647965"/>
    <n v="0.1219415360183074"/>
    <n v="161717"/>
    <n v="1024820.21"/>
    <n v="0.15780036188006091"/>
    <n v="0"/>
    <n v="0"/>
    <n v="0"/>
    <x v="0"/>
    <x v="0"/>
    <x v="0"/>
    <n v="176557.715"/>
    <n v="6554655.8099999996"/>
    <n v="6731213.5249999994"/>
    <n v="1018487.96"/>
    <x v="0"/>
    <n v="1018487.96"/>
    <n v="0.15130822343063319"/>
    <n v="5406563.4299999997"/>
    <n v="-2125853.08"/>
    <x v="0"/>
    <n v="362858"/>
    <n v="2.7893989108687145"/>
    <n v="106088.33"/>
    <n v="106816.27"/>
    <n v="96380.46"/>
    <n v="9417.9300000000076"/>
    <n v="9417.9300000000076"/>
    <n v="12664.500000000007"/>
    <n v="12664.500000000007"/>
    <n v="0"/>
    <n v="0"/>
    <n v="0"/>
    <n v="0"/>
    <n v="0"/>
    <n v="0"/>
    <n v="0"/>
    <n v="0"/>
    <n v="0"/>
    <x v="0"/>
    <x v="0"/>
    <n v="0"/>
    <n v="0"/>
    <n v="0"/>
    <x v="0"/>
    <n v="33939.42"/>
    <n v="64515.81"/>
    <n v="93056.6"/>
    <n v="778040.74"/>
    <n v="1588.04"/>
    <n v="2136.77"/>
    <n v="1571.96"/>
    <n v="7861.67"/>
    <n v="0"/>
    <n v="769.61"/>
    <n v="1850.83"/>
    <n v="242.13"/>
    <n v="0"/>
    <n v="0"/>
    <n v="0"/>
    <n v="0"/>
    <n v="0"/>
    <n v="0"/>
    <n v="0"/>
    <n v="0"/>
    <n v="0"/>
    <n v="0"/>
    <n v="0"/>
    <n v="0"/>
    <n v="205662.2"/>
    <n v="413701.15"/>
    <n v="817127.18"/>
    <n v="1015329.54"/>
    <n v="2702509.53"/>
    <n v="3178.68"/>
    <n v="8721.44"/>
    <n v="6830.44"/>
    <n v="12627.41"/>
    <n v="10323.629999999999"/>
    <n v="1562.57"/>
    <n v="6616.84"/>
    <n v="9875.99"/>
    <n v="8414.65"/>
    <n v="11867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69552.57000000007"/>
    <n v="13158.44"/>
    <n v="2862.57"/>
    <n v="0"/>
    <n v="0"/>
    <n v="0"/>
    <n v="5154329.5999999996"/>
    <n v="41681.599999999999"/>
    <n v="38337.68"/>
    <x v="0"/>
    <x v="0"/>
    <x v="0"/>
    <n v="0"/>
    <x v="0"/>
    <x v="0"/>
    <n v="6123882.1699999999"/>
    <n v="54840.04"/>
    <n v="41200.25"/>
    <x v="0"/>
    <x v="0"/>
    <x v="0"/>
    <x v="0"/>
    <x v="0"/>
    <x v="0"/>
    <x v="0"/>
    <x v="0"/>
    <x v="0"/>
    <x v="0"/>
    <x v="0"/>
    <x v="0"/>
  </r>
  <r>
    <s v="0290035260001"/>
    <x v="8"/>
    <x v="2"/>
    <x v="0"/>
    <x v="2"/>
    <x v="0"/>
    <x v="0"/>
    <x v="0"/>
    <x v="0"/>
    <x v="0"/>
    <n v="6329917.3899999997"/>
    <n v="-171076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610.37"/>
    <x v="0"/>
    <n v="0"/>
    <n v="0"/>
    <n v="20398.66"/>
    <n v="132454.20000000001"/>
    <x v="0"/>
    <n v="4040.46"/>
    <n v="0"/>
    <n v="282043.59000000003"/>
    <n v="273368.93"/>
    <x v="0"/>
    <n v="538.65"/>
    <n v="0"/>
    <n v="442.72"/>
    <n v="0"/>
    <n v="7693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26870.61"/>
    <n v="266503.69"/>
    <n v="282043.59000000003"/>
    <n v="15539.900000000023"/>
    <n v="1042410.51"/>
    <n v="419847.04"/>
    <n v="2.4828340102147677"/>
    <n v="8608570.4600000009"/>
    <n v="518521.48000000021"/>
    <n v="6.0233169073695442E-2"/>
    <n v="8090048.9800000004"/>
    <n v="0.93976683092630453"/>
    <n v="7334730.2000000011"/>
    <n v="1.1029783999416909"/>
    <n v="0"/>
    <n v="18333.52"/>
    <n v="0"/>
    <x v="0"/>
    <n v="95160"/>
    <x v="0"/>
    <n v="0"/>
    <n v="113493.52"/>
    <n v="0"/>
    <n v="1037963.27"/>
    <n v="0"/>
    <n v="5463031.0300000003"/>
    <x v="0"/>
    <n v="0"/>
    <n v="0"/>
    <n v="6500994.2999999998"/>
    <n v="1.7457871021360542E-2"/>
    <n v="0"/>
    <n v="1.7418901609277511E-2"/>
    <n v="0"/>
    <x v="0"/>
    <x v="0"/>
    <n v="1.7662975685064461E-2"/>
    <n v="0"/>
    <n v="0"/>
    <n v="28255.3"/>
    <n v="0"/>
    <n v="142821.61000000002"/>
    <x v="0"/>
    <x v="0"/>
    <n v="0"/>
    <n v="-171076.91"/>
    <n v="1.5073716102910544"/>
    <n v="0"/>
    <n v="1.5008576082387559"/>
    <n v="0"/>
    <x v="0"/>
    <x v="0"/>
    <n v="1.5411824897782858"/>
    <n v="0"/>
    <n v="31953224.460000001"/>
    <n v="7988306.1150000002"/>
    <n v="6.632404822408336E-2"/>
    <n v="144341.26999999999"/>
    <n v="0.91764607585896962"/>
    <n v="2.5946647138471609E-2"/>
    <n v="4031604.06"/>
    <n v="1007901.015"/>
    <n v="6.1672326026975803E-2"/>
    <n v="7.7813242388496103E-3"/>
    <n v="1.3118407752175789"/>
    <n v="11887.069999999978"/>
    <n v="4.7175545308881253E-2"/>
    <n v="5.9522355948173301E-3"/>
    <n v="34899.51"/>
    <n v="1019629.75"/>
    <n v="3736678.25"/>
    <n v="934169.5625"/>
    <n v="0"/>
    <n v="0"/>
    <n v="0"/>
    <n v="0"/>
    <n v="225264.96"/>
    <n v="5367871.03"/>
    <n v="20498494.789999999"/>
    <n v="5124623.6974999998"/>
    <n v="0"/>
    <n v="0"/>
    <n v="0"/>
    <n v="0"/>
    <x v="0"/>
    <x v="0"/>
    <x v="0"/>
    <x v="0"/>
    <n v="0"/>
    <n v="0"/>
    <n v="0"/>
    <n v="0"/>
    <n v="0.14943544042091395"/>
    <n v="0"/>
    <n v="0.17582946440332267"/>
    <n v="0"/>
    <x v="0"/>
    <n v="0"/>
    <n v="0"/>
    <n v="3229.84"/>
    <n v="3229.84"/>
    <n v="807.46"/>
    <n v="0"/>
    <n v="20.9"/>
    <n v="2291.37"/>
    <n v="2291.37"/>
    <n v="572.84249999999997"/>
    <n v="0.14593889245298663"/>
    <n v="262714.52"/>
    <n v="6387500.7800000003"/>
    <n v="24235173.039999999"/>
    <n v="6058793.2599999998"/>
    <n v="0.17344346223822135"/>
    <n v="3274082.16"/>
    <n v="1312771.0900000001"/>
    <n v="0.40095850557397134"/>
    <n v="-171076.91"/>
    <x v="0"/>
    <n v="-57583.39"/>
    <n v="0"/>
    <n v="0.11052368126496483"/>
    <n v="7693.29"/>
    <n v="1019177.32"/>
    <n v="1034717.22"/>
    <n v="0.12019617250132839"/>
    <n v="1.0602331690736955"/>
    <n v="0.11336767798572212"/>
    <n v="171076.91"/>
    <n v="1042410.51"/>
    <n v="0.16411663961446438"/>
    <n v="0"/>
    <n v="0"/>
    <n v="0"/>
    <x v="0"/>
    <x v="0"/>
    <x v="0"/>
    <n v="247054.04"/>
    <n v="6801691.2899999991"/>
    <n v="7048745.3299999991"/>
    <n v="1034640.56"/>
    <x v="0"/>
    <n v="1034640.56"/>
    <n v="0.14678364894196003"/>
    <n v="5519592.9199999999"/>
    <n v="-1961311.07"/>
    <x v="0"/>
    <n v="371513"/>
    <n v="2.7640233585365785"/>
    <n v="163758.56"/>
    <n v="164739.93"/>
    <n v="144341.26999999999"/>
    <n v="11887.069999999978"/>
    <n v="11887.069999999978"/>
    <n v="15539.89999999998"/>
    <n v="15539.89999999998"/>
    <n v="0"/>
    <n v="0"/>
    <n v="0"/>
    <n v="0"/>
    <n v="0"/>
    <n v="0"/>
    <n v="0"/>
    <n v="0"/>
    <n v="0"/>
    <x v="0"/>
    <x v="0"/>
    <n v="0"/>
    <n v="0"/>
    <n v="0"/>
    <x v="0"/>
    <n v="35167.96"/>
    <n v="66930.09"/>
    <n v="98054.52"/>
    <n v="819477.17999999993"/>
    <n v="1263.93"/>
    <n v="1916.13"/>
    <n v="1788.74"/>
    <n v="11504.970000000001"/>
    <n v="0"/>
    <n v="612.49"/>
    <n v="1247.26"/>
    <n v="0"/>
    <n v="0"/>
    <n v="0"/>
    <n v="0"/>
    <n v="0"/>
    <n v="0"/>
    <n v="0"/>
    <n v="0"/>
    <n v="0"/>
    <n v="0"/>
    <n v="0"/>
    <n v="0"/>
    <n v="0"/>
    <n v="190450.63"/>
    <n v="627758.02999999991"/>
    <n v="638689.15"/>
    <n v="1091370.58"/>
    <n v="2819602.6399999997"/>
    <n v="5702.17"/>
    <n v="10020.35"/>
    <n v="5253.34"/>
    <n v="15222.23"/>
    <n v="12860.8"/>
    <n v="1314.04"/>
    <n v="10641.84"/>
    <n v="12198.93"/>
    <n v="9130.82"/>
    <n v="12815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19629.75"/>
    <n v="16473.77"/>
    <n v="1859.75"/>
    <n v="0"/>
    <n v="0"/>
    <n v="0"/>
    <n v="5367871.0299999993"/>
    <n v="49058.89"/>
    <n v="46101.11"/>
    <x v="0"/>
    <x v="0"/>
    <x v="0"/>
    <n v="0"/>
    <x v="0"/>
    <x v="0"/>
    <n v="6387500.7799999993"/>
    <n v="65532.66"/>
    <n v="47960.86"/>
    <x v="0"/>
    <x v="0"/>
    <x v="0"/>
    <x v="0"/>
    <x v="0"/>
    <x v="0"/>
    <x v="0"/>
    <x v="0"/>
    <x v="0"/>
    <x v="0"/>
    <x v="0"/>
    <x v="0"/>
  </r>
  <r>
    <s v="0290035260001"/>
    <x v="8"/>
    <x v="3"/>
    <x v="0"/>
    <x v="3"/>
    <x v="0"/>
    <x v="0"/>
    <x v="0"/>
    <x v="0"/>
    <x v="0"/>
    <n v="6581646.5899999999"/>
    <n v="-176082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7059.48000000001"/>
    <x v="0"/>
    <n v="0"/>
    <n v="0"/>
    <n v="25570.12"/>
    <n v="184067.15"/>
    <x v="0"/>
    <n v="4528.87"/>
    <n v="0"/>
    <n v="385022.49"/>
    <n v="373225.51"/>
    <x v="0"/>
    <n v="1339.22"/>
    <n v="0"/>
    <n v="592.48"/>
    <n v="0"/>
    <n v="9865.280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2368.64"/>
    <n v="361225.62"/>
    <n v="385022.49"/>
    <n v="23796.869999999995"/>
    <n v="1066165.51"/>
    <n v="479619.8"/>
    <n v="2.2229388986860008"/>
    <n v="8592303.4900000002"/>
    <n v="566919.93999999994"/>
    <n v="6.597997157104607E-2"/>
    <n v="8025383.5499999998"/>
    <n v="0.93402002842895393"/>
    <n v="7321614.3700000001"/>
    <n v="1.0961221316003289"/>
    <n v="0"/>
    <n v="13040.050000000001"/>
    <n v="0"/>
    <x v="0"/>
    <n v="117160.85"/>
    <x v="0"/>
    <n v="0"/>
    <n v="130200.90000000001"/>
    <n v="0"/>
    <n v="1132358.6500000001"/>
    <n v="0"/>
    <n v="5625370.1599999992"/>
    <x v="0"/>
    <n v="0"/>
    <n v="0"/>
    <n v="6757728.8099999996"/>
    <n v="1.9266961380180039E-2"/>
    <n v="0"/>
    <n v="2.0827224994559291E-2"/>
    <n v="0"/>
    <x v="0"/>
    <x v="0"/>
    <n v="1.1515830253957081E-2"/>
    <n v="0"/>
    <n v="0"/>
    <n v="28345.14"/>
    <n v="0"/>
    <n v="147737.08000000002"/>
    <x v="0"/>
    <x v="0"/>
    <n v="0"/>
    <n v="-176082.22"/>
    <n v="1.3523886547635231"/>
    <n v="0"/>
    <n v="1.260976512205229"/>
    <n v="0"/>
    <x v="0"/>
    <x v="0"/>
    <n v="2.1736987204803659"/>
    <n v="0"/>
    <n v="40545527.950000003"/>
    <n v="8109105.5900000008"/>
    <n v="6.8096468084096057E-2"/>
    <n v="202527.61000000002"/>
    <n v="0.90884966252255672"/>
    <n v="2.5379388357427961E-2"/>
    <n v="5073972.7"/>
    <n v="1014794.54"/>
    <n v="7.0349816821048294E-2"/>
    <n v="8.8037588372307692E-3"/>
    <n v="1.3503305428306238"/>
    <n v="18460.460000000021"/>
    <n v="5.4573983025174792E-2"/>
    <n v="6.8295300123228601E-3"/>
    <n v="48576.160000000003"/>
    <n v="1119318.6000000001"/>
    <n v="4855996.8499999996"/>
    <n v="971199.36999999988"/>
    <n v="0"/>
    <n v="0"/>
    <n v="0"/>
    <n v="0"/>
    <n v="305597.59000000003"/>
    <n v="5508209.3099999996"/>
    <n v="26006704.099999998"/>
    <n v="5201340.8199999994"/>
    <n v="0"/>
    <n v="0"/>
    <n v="0"/>
    <n v="0"/>
    <x v="0"/>
    <x v="0"/>
    <x v="0"/>
    <x v="0"/>
    <n v="0"/>
    <n v="0"/>
    <n v="0"/>
    <n v="0"/>
    <n v="0.15005001496242737"/>
    <n v="0"/>
    <n v="0.17626085306211489"/>
    <n v="0"/>
    <x v="0"/>
    <n v="0"/>
    <n v="0"/>
    <n v="3229.84"/>
    <n v="6459.68"/>
    <n v="1291.9360000000001"/>
    <n v="0"/>
    <n v="46.73"/>
    <n v="2113.11"/>
    <n v="4404.4799999999996"/>
    <n v="880.89599999999996"/>
    <n v="0.15914477986050568"/>
    <n v="358364.56"/>
    <n v="6627527.9100000001"/>
    <n v="30862700.949999999"/>
    <n v="6172540.1899999995"/>
    <n v="0.17417362170306097"/>
    <n v="3366272.5999999996"/>
    <n v="957329.53"/>
    <n v="0.28438859348467505"/>
    <n v="-176082.22"/>
    <x v="0"/>
    <n v="-45881.319999999992"/>
    <n v="0"/>
    <n v="0.12490868873415072"/>
    <n v="9865.2800000000007"/>
    <n v="1032503.36"/>
    <n v="1056300.23"/>
    <n v="0.12293562852259074"/>
    <n v="1.0659799715710461"/>
    <n v="0.1153263961811662"/>
    <n v="176082.22"/>
    <n v="1066165.51"/>
    <n v="0.16515467659425598"/>
    <n v="0"/>
    <n v="0"/>
    <n v="0"/>
    <x v="0"/>
    <x v="0"/>
    <x v="0"/>
    <n v="266741.39"/>
    <n v="7101491.1799999988"/>
    <n v="7368232.5699999984"/>
    <n v="1054267.075"/>
    <x v="0"/>
    <n v="1054267.075"/>
    <n v="0.14308276306213286"/>
    <n v="5574876.04"/>
    <n v="-2408943.0699999994"/>
    <x v="0"/>
    <n v="378922"/>
    <n v="2.7508791783005475"/>
    <n v="226166.03"/>
    <n v="228097.73"/>
    <n v="202527.61000000002"/>
    <n v="18460.460000000021"/>
    <n v="18460.460000000021"/>
    <n v="23796.870000000021"/>
    <n v="23796.870000000021"/>
    <n v="0"/>
    <n v="0"/>
    <n v="0"/>
    <n v="0"/>
    <n v="0"/>
    <n v="0"/>
    <n v="0"/>
    <n v="0"/>
    <n v="0"/>
    <x v="0"/>
    <x v="0"/>
    <n v="0"/>
    <n v="0"/>
    <n v="0"/>
    <x v="0"/>
    <n v="38160.720000000001"/>
    <n v="72843.17"/>
    <n v="108374.17"/>
    <n v="899940.54"/>
    <n v="1090.04"/>
    <n v="1652.51"/>
    <n v="1502.47"/>
    <n v="6813.51"/>
    <n v="0"/>
    <n v="528.20000000000005"/>
    <n v="1351.46"/>
    <n v="101.86"/>
    <n v="0"/>
    <n v="0"/>
    <n v="0"/>
    <n v="0"/>
    <n v="0"/>
    <n v="0"/>
    <n v="0"/>
    <n v="0"/>
    <n v="0"/>
    <n v="0"/>
    <n v="0"/>
    <n v="0"/>
    <n v="231974.67"/>
    <n v="596362.06999999995"/>
    <n v="634004.37"/>
    <n v="1130419.44"/>
    <n v="2915448.76"/>
    <n v="9291.26"/>
    <n v="9301.51"/>
    <n v="5798.47"/>
    <n v="16664.86"/>
    <n v="25048.78"/>
    <n v="734.43"/>
    <n v="12155.64"/>
    <n v="17060.96"/>
    <n v="9742.36"/>
    <n v="11362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9318.6000000001"/>
    <n v="11058.53"/>
    <n v="1981.52"/>
    <n v="0"/>
    <n v="0"/>
    <n v="0"/>
    <n v="5508209.3099999996"/>
    <n v="66104.88"/>
    <n v="51055.97"/>
    <x v="0"/>
    <x v="0"/>
    <x v="0"/>
    <n v="0"/>
    <x v="0"/>
    <x v="0"/>
    <n v="6627527.9100000001"/>
    <n v="77163.41"/>
    <n v="53037.49"/>
    <x v="0"/>
    <x v="0"/>
    <x v="0"/>
    <x v="0"/>
    <x v="0"/>
    <x v="0"/>
    <x v="0"/>
    <x v="0"/>
    <x v="0"/>
    <x v="0"/>
    <x v="0"/>
    <x v="0"/>
  </r>
  <r>
    <s v="0290035260001"/>
    <x v="8"/>
    <x v="4"/>
    <x v="0"/>
    <x v="4"/>
    <x v="0"/>
    <x v="0"/>
    <x v="0"/>
    <x v="0"/>
    <x v="0"/>
    <n v="6747601.8399999999"/>
    <n v="-182391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8692.46"/>
    <x v="0"/>
    <n v="0"/>
    <n v="0"/>
    <n v="31879.34"/>
    <n v="236429.96"/>
    <x v="0"/>
    <n v="4493.76"/>
    <n v="0"/>
    <n v="491611.41"/>
    <n v="478174.38"/>
    <x v="0"/>
    <n v="1480.34"/>
    <n v="0"/>
    <n v="745.92"/>
    <n v="0"/>
    <n v="11210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6589.54"/>
    <n v="461495.52"/>
    <n v="491611.41"/>
    <n v="30115.889999999956"/>
    <n v="1086705.43"/>
    <n v="470665.10000000003"/>
    <n v="2.3088719133838476"/>
    <n v="8769270.2300000004"/>
    <n v="640284.1"/>
    <n v="7.3014524949814433E-2"/>
    <n v="8128986.1299999999"/>
    <n v="0.92698547505018547"/>
    <n v="7478902.2800000003"/>
    <n v="1.0869223618201895"/>
    <n v="0"/>
    <n v="12623.82"/>
    <n v="0"/>
    <x v="0"/>
    <n v="103488.68"/>
    <x v="0"/>
    <n v="0"/>
    <n v="116112.5"/>
    <n v="0"/>
    <n v="1291184.0099999998"/>
    <n v="0"/>
    <n v="5638809.2699999996"/>
    <x v="0"/>
    <n v="0"/>
    <n v="0"/>
    <n v="6929993.2800000003"/>
    <n v="1.675506675238796E-2"/>
    <n v="0"/>
    <n v="1.8352931451430351E-2"/>
    <n v="0"/>
    <x v="0"/>
    <x v="0"/>
    <n v="9.7769333435286307E-3"/>
    <n v="0"/>
    <n v="0"/>
    <n v="29608.45"/>
    <n v="0"/>
    <n v="152782.99"/>
    <x v="0"/>
    <x v="0"/>
    <n v="0"/>
    <n v="-182391.44"/>
    <n v="1.570816578749058"/>
    <n v="0"/>
    <n v="1.4763256232469097"/>
    <n v="0"/>
    <x v="0"/>
    <x v="0"/>
    <n v="2.3454429800171424"/>
    <n v="0"/>
    <n v="49314798.180000007"/>
    <n v="8219133.0300000012"/>
    <n v="6.9037926741039729E-2"/>
    <n v="259828.84000000005"/>
    <n v="0.9099450238087502"/>
    <n v="2.553523336755141E-2"/>
    <n v="6130562.2400000002"/>
    <n v="1021760.3733333334"/>
    <n v="7.0738832593599241E-2"/>
    <n v="8.7938880823784302E-3"/>
    <n v="1.2932622111830563"/>
    <n v="23398.880000000063"/>
    <n v="5.4961332877684128E-2"/>
    <n v="6.8325104113809597E-3"/>
    <n v="64131.02"/>
    <n v="1278560.19"/>
    <n v="6134557.0399999991"/>
    <n v="1022426.1733333332"/>
    <n v="0"/>
    <n v="0"/>
    <n v="0"/>
    <n v="0"/>
    <n v="390456.13"/>
    <n v="5535320.5899999999"/>
    <n v="31542024.689999998"/>
    <n v="5257004.1149999993"/>
    <n v="0"/>
    <n v="0"/>
    <n v="0"/>
    <n v="0"/>
    <x v="0"/>
    <x v="0"/>
    <x v="0"/>
    <x v="0"/>
    <n v="0"/>
    <n v="0"/>
    <n v="0"/>
    <n v="0"/>
    <n v="0.15053844670095368"/>
    <n v="0"/>
    <n v="0.17825641591684394"/>
    <n v="0"/>
    <x v="0"/>
    <n v="0"/>
    <n v="0"/>
    <n v="3117.6"/>
    <n v="9577.2800000000007"/>
    <n v="1596.2133333333334"/>
    <n v="0"/>
    <n v="72.290000000000006"/>
    <n v="1932.64"/>
    <n v="6337.12"/>
    <n v="1056.1866666666667"/>
    <n v="0.16426641755245286"/>
    <n v="460139.57"/>
    <n v="6813880.7799999993"/>
    <n v="37676581.729999997"/>
    <n v="6279430.2883333331"/>
    <n v="0.17586547143484715"/>
    <n v="3340707.9299999997"/>
    <n v="951384.88"/>
    <n v="0.28478541073777741"/>
    <n v="-182391.44"/>
    <x v="0"/>
    <n v="-66278.94"/>
    <n v="0"/>
    <n v="0.10989366788544963"/>
    <n v="11210.77"/>
    <n v="1045378.77"/>
    <n v="1075494.6599999999"/>
    <n v="0.122643576009403"/>
    <n v="1.0730145249498144"/>
    <n v="0.11429815082432282"/>
    <n v="182391.44"/>
    <n v="1086705.43"/>
    <n v="0.1678388963235419"/>
    <n v="0"/>
    <n v="0"/>
    <n v="0"/>
    <x v="0"/>
    <x v="0"/>
    <x v="0"/>
    <n v="269598"/>
    <n v="7278689.3499999996"/>
    <n v="7548287.3499999996"/>
    <n v="1071647.4850000001"/>
    <x v="0"/>
    <n v="1071647.4850000001"/>
    <n v="0.1419722693784306"/>
    <n v="5931987.0599999996"/>
    <n v="-2389323.0499999998"/>
    <x v="0"/>
    <n v="387216"/>
    <n v="2.7286825441097475"/>
    <n v="289481.92000000004"/>
    <n v="291708.18000000005"/>
    <n v="259828.84000000005"/>
    <n v="23398.880000000063"/>
    <n v="23398.880000000063"/>
    <n v="30115.890000000065"/>
    <n v="30115.890000000065"/>
    <n v="0"/>
    <n v="0"/>
    <n v="0"/>
    <n v="0"/>
    <n v="0"/>
    <n v="0"/>
    <n v="0"/>
    <n v="0"/>
    <n v="0"/>
    <x v="0"/>
    <x v="0"/>
    <n v="0"/>
    <n v="0"/>
    <n v="0"/>
    <x v="0"/>
    <n v="40416.14"/>
    <n v="80666.439999999988"/>
    <n v="122294.29"/>
    <n v="1035183.32"/>
    <n v="1078.6400000000001"/>
    <n v="1635.26"/>
    <n v="1388.84"/>
    <n v="7067.1399999999994"/>
    <n v="0"/>
    <n v="522.69000000000005"/>
    <n v="931.25"/>
    <n v="0"/>
    <n v="0"/>
    <n v="0"/>
    <n v="0"/>
    <n v="0"/>
    <n v="0"/>
    <n v="0"/>
    <n v="0"/>
    <n v="0"/>
    <n v="0"/>
    <n v="0"/>
    <n v="0"/>
    <n v="0"/>
    <n v="330549.64999999997"/>
    <n v="446971.94999999995"/>
    <n v="665865.75"/>
    <n v="1166837.5900000001"/>
    <n v="2925095.65"/>
    <n v="7740.75"/>
    <n v="10595.72"/>
    <n v="6674.18"/>
    <n v="14266.71"/>
    <n v="25890.77"/>
    <n v="983.15"/>
    <n v="4596.62"/>
    <n v="10297.549999999999"/>
    <n v="10569.73"/>
    <n v="11873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78560.19"/>
    <n v="11169.88"/>
    <n v="1453.94"/>
    <n v="0"/>
    <n v="0"/>
    <n v="0"/>
    <n v="5535320.5899999999"/>
    <n v="65168.130000000005"/>
    <n v="38320.550000000003"/>
    <x v="0"/>
    <x v="0"/>
    <x v="0"/>
    <n v="0"/>
    <x v="0"/>
    <x v="0"/>
    <n v="6813880.7799999993"/>
    <n v="76338.010000000009"/>
    <n v="39774.490000000005"/>
    <x v="0"/>
    <x v="0"/>
    <x v="0"/>
    <x v="0"/>
    <x v="0"/>
    <x v="0"/>
    <x v="0"/>
    <x v="0"/>
    <x v="0"/>
    <x v="0"/>
    <x v="0"/>
    <x v="0"/>
  </r>
  <r>
    <s v="0290035260001"/>
    <x v="8"/>
    <x v="5"/>
    <x v="0"/>
    <x v="5"/>
    <x v="0"/>
    <x v="0"/>
    <x v="0"/>
    <x v="0"/>
    <x v="0"/>
    <n v="6952528.96"/>
    <n v="-188147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9346.54"/>
    <x v="0"/>
    <n v="0"/>
    <n v="0"/>
    <n v="37649.79"/>
    <n v="293465.15999999997"/>
    <x v="0"/>
    <n v="4781.71"/>
    <n v="0"/>
    <n v="598171.79"/>
    <n v="582112.42000000004"/>
    <x v="0"/>
    <n v="3776.53"/>
    <n v="0"/>
    <n v="931.66"/>
    <n v="0"/>
    <n v="11351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71376.54"/>
    <n v="565243.19999999995"/>
    <n v="598171.79"/>
    <n v="32928.590000000084"/>
    <n v="1104305.1300000001"/>
    <n v="477396.22999999992"/>
    <n v="2.3131836001302322"/>
    <n v="9099691.8699999992"/>
    <n v="627736.44999999995"/>
    <n v="6.8984363313392055E-2"/>
    <n v="8471955.4199999999"/>
    <n v="0.93101563668660803"/>
    <n v="7809386.8999999994"/>
    <n v="1.0848425783591285"/>
    <n v="0"/>
    <n v="8653.92"/>
    <n v="0"/>
    <x v="0"/>
    <n v="119855.01"/>
    <x v="0"/>
    <n v="0"/>
    <n v="128508.93"/>
    <n v="0"/>
    <n v="1387438.9300000002"/>
    <n v="0"/>
    <n v="5753237.0599999996"/>
    <x v="0"/>
    <n v="0"/>
    <n v="0"/>
    <n v="7140675.9900000002"/>
    <n v="1.7996745711465902E-2"/>
    <n v="0"/>
    <n v="2.083262148770209E-2"/>
    <n v="0"/>
    <x v="0"/>
    <x v="0"/>
    <n v="6.2373339920626302E-3"/>
    <n v="0"/>
    <n v="0"/>
    <n v="29772.45"/>
    <n v="0"/>
    <n v="158374.58000000002"/>
    <x v="0"/>
    <x v="0"/>
    <n v="0"/>
    <n v="-188147.03"/>
    <n v="1.4640774769504346"/>
    <n v="0"/>
    <n v="1.3213847297664072"/>
    <n v="0"/>
    <x v="0"/>
    <x v="0"/>
    <n v="3.4403426424094516"/>
    <n v="0"/>
    <n v="58414490.050000004"/>
    <n v="8344927.1500000004"/>
    <n v="7.0333785957616163E-2"/>
    <n v="319824.28000000003"/>
    <n v="0.91758249248618629"/>
    <n v="2.5487903750004579E-2"/>
    <n v="7201938.7800000003"/>
    <n v="1028848.3971428572"/>
    <n v="6.4010577440648878E-2"/>
    <n v="7.8918819560935497E-3"/>
    <n v="1.333309346617892"/>
    <n v="26359.120000000054"/>
    <n v="5.1240046780847627E-2"/>
    <n v="6.31739966717386E-3"/>
    <n v="81078.429999999993"/>
    <n v="1378785.01"/>
    <n v="7513342.0499999989"/>
    <n v="1073334.5785714283"/>
    <n v="0"/>
    <n v="0"/>
    <n v="0"/>
    <n v="0"/>
    <n v="472697.04"/>
    <n v="5633382.0499999998"/>
    <n v="37175406.739999995"/>
    <n v="5310772.3914285703"/>
    <n v="0"/>
    <n v="0"/>
    <n v="0"/>
    <n v="0"/>
    <x v="0"/>
    <x v="0"/>
    <x v="0"/>
    <x v="0"/>
    <n v="0"/>
    <n v="0"/>
    <n v="0"/>
    <n v="0"/>
    <n v="0.15107764460157916"/>
    <n v="0"/>
    <n v="0.17801442244556329"/>
    <n v="0"/>
    <x v="0"/>
    <n v="0"/>
    <n v="0"/>
    <n v="3117.6"/>
    <n v="12694.880000000001"/>
    <n v="1813.5542857142859"/>
    <n v="0"/>
    <n v="94.61"/>
    <n v="1749.93"/>
    <n v="8087.05"/>
    <n v="1155.2928571428572"/>
    <n v="0.16378531108376973"/>
    <n v="560166.36"/>
    <n v="7012167.0599999996"/>
    <n v="44688748.789999999"/>
    <n v="6384106.9699999997"/>
    <n v="0.1754877738209327"/>
    <n v="3315175.74"/>
    <n v="1104843.27"/>
    <n v="0.33326838655015012"/>
    <n v="-188147.03"/>
    <x v="0"/>
    <n v="-59638.100000000006"/>
    <n v="0"/>
    <n v="0.1199474929701186"/>
    <n v="11351.18"/>
    <n v="1060025.3600000001"/>
    <n v="1092953.9500000002"/>
    <n v="0.12010889661036404"/>
    <n v="1.068984363313392"/>
    <n v="0.11235795464592026"/>
    <n v="188147.03"/>
    <n v="1104305.1300000001"/>
    <n v="0.17037594491660107"/>
    <n v="0"/>
    <n v="0"/>
    <n v="0"/>
    <x v="0"/>
    <x v="0"/>
    <x v="0"/>
    <n v="255570.92"/>
    <n v="7483706.7599999988"/>
    <n v="7739277.6799999988"/>
    <n v="1087840.835"/>
    <x v="0"/>
    <n v="1087840.835"/>
    <n v="0.14056102907526122"/>
    <n v="5934864.6799999997"/>
    <n v="-2210332.4700000002"/>
    <x v="0"/>
    <n v="395692"/>
    <n v="2.7076022259737371"/>
    <n v="352765.88"/>
    <n v="357474.07"/>
    <n v="319824.28000000003"/>
    <n v="26359.120000000054"/>
    <n v="26359.120000000054"/>
    <n v="32928.590000000055"/>
    <n v="32928.590000000055"/>
    <n v="0"/>
    <n v="0"/>
    <n v="0"/>
    <n v="0"/>
    <n v="0"/>
    <n v="0"/>
    <n v="0"/>
    <n v="0"/>
    <n v="0"/>
    <x v="0"/>
    <x v="0"/>
    <n v="0"/>
    <n v="0"/>
    <n v="0"/>
    <x v="0"/>
    <n v="41892.810000000005"/>
    <n v="84974.33"/>
    <n v="130254.71"/>
    <n v="1121663.1600000001"/>
    <n v="426.91"/>
    <n v="647.16"/>
    <n v="573.03"/>
    <n v="6595.51"/>
    <n v="0"/>
    <n v="206.93"/>
    <n v="204.38"/>
    <n v="0"/>
    <n v="0"/>
    <n v="0"/>
    <n v="0"/>
    <n v="0"/>
    <n v="0"/>
    <n v="0"/>
    <n v="0"/>
    <n v="0"/>
    <n v="0"/>
    <n v="0"/>
    <n v="0"/>
    <n v="0"/>
    <n v="256228.33000000002"/>
    <n v="446842.55"/>
    <n v="784637.7"/>
    <n v="1183155.53"/>
    <n v="2962517.94"/>
    <n v="9601.18"/>
    <n v="8513.27"/>
    <n v="12335.79"/>
    <n v="17052.43"/>
    <n v="27298.5"/>
    <n v="991.89"/>
    <n v="8597.7999999999993"/>
    <n v="9329.23"/>
    <n v="11636.49"/>
    <n v="14498.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378785.0100000002"/>
    <n v="8242.61"/>
    <n v="411.31"/>
    <n v="0"/>
    <n v="0"/>
    <n v="0"/>
    <n v="5633382.0500000007"/>
    <n v="74801.17"/>
    <n v="45053.84"/>
    <x v="0"/>
    <x v="0"/>
    <x v="0"/>
    <n v="0"/>
    <x v="0"/>
    <x v="0"/>
    <n v="7012167.0600000005"/>
    <n v="83043.78"/>
    <n v="45465.149999999994"/>
    <x v="0"/>
    <x v="0"/>
    <x v="0"/>
    <x v="0"/>
    <x v="0"/>
    <x v="0"/>
    <x v="0"/>
    <x v="0"/>
    <x v="0"/>
    <x v="0"/>
    <x v="0"/>
    <x v="0"/>
  </r>
  <r>
    <s v="0290035260001"/>
    <x v="8"/>
    <x v="6"/>
    <x v="0"/>
    <x v="6"/>
    <x v="0"/>
    <x v="0"/>
    <x v="0"/>
    <x v="0"/>
    <x v="0"/>
    <n v="7174806.9100000001"/>
    <n v="-194161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2355.82"/>
    <x v="0"/>
    <n v="0"/>
    <n v="0"/>
    <n v="43987.55"/>
    <n v="355276.14"/>
    <x v="0"/>
    <n v="4999.2299999999996"/>
    <n v="0"/>
    <n v="711531.77"/>
    <n v="693323.98"/>
    <x v="0"/>
    <n v="3971.59"/>
    <n v="0"/>
    <n v="1286.69"/>
    <n v="0"/>
    <n v="12949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92390.44"/>
    <n v="676618.74"/>
    <n v="711531.77"/>
    <n v="34913.030000000028"/>
    <n v="1127303.47"/>
    <n v="530576.46"/>
    <n v="2.1246767525268648"/>
    <n v="9115127.1699999999"/>
    <n v="671008.75999999989"/>
    <n v="7.3614854459567558E-2"/>
    <n v="8444118.4100000001"/>
    <n v="0.9263851455404325"/>
    <n v="7777629.6700000009"/>
    <n v="1.0856930412321881"/>
    <n v="0"/>
    <n v="8653.92"/>
    <n v="0"/>
    <x v="0"/>
    <n v="135496.47"/>
    <x v="0"/>
    <n v="0"/>
    <n v="144150.39000000001"/>
    <n v="0"/>
    <n v="1443416.7100000002"/>
    <n v="0"/>
    <n v="5925551.6199999992"/>
    <x v="0"/>
    <n v="0"/>
    <n v="0"/>
    <n v="7368968.3300000001"/>
    <n v="1.9561814292666398E-2"/>
    <n v="0"/>
    <n v="2.2866473653300148E-2"/>
    <n v="0"/>
    <x v="0"/>
    <x v="0"/>
    <n v="5.9954411917539701E-3"/>
    <n v="0"/>
    <n v="0"/>
    <n v="30753.54"/>
    <n v="0"/>
    <n v="163407.88"/>
    <x v="0"/>
    <x v="0"/>
    <n v="0"/>
    <n v="-194161.42"/>
    <n v="1.3469364876501548"/>
    <n v="0"/>
    <n v="1.2059936321588305"/>
    <n v="0"/>
    <x v="0"/>
    <x v="0"/>
    <n v="3.5537120749902935"/>
    <n v="0"/>
    <n v="67529617.219999999"/>
    <n v="8441202.1524999999"/>
    <n v="7.215143061681005E-2"/>
    <n v="382238.89"/>
    <n v="0.92946099754527856"/>
    <n v="2.550912219050273E-2"/>
    <n v="8294329.2200000007"/>
    <n v="1036791.1525000001"/>
    <n v="5.7727063379264698E-2"/>
    <n v="7.0903299660585398E-3"/>
    <n v="1.3621159177051165"/>
    <n v="26962.75"/>
    <n v="4.4581646970465579E-2"/>
    <n v="5.4757434199307498E-3"/>
    <n v="99403.34"/>
    <n v="1434762.79"/>
    <n v="8948104.8399999999"/>
    <n v="1118513.105"/>
    <n v="0"/>
    <n v="0"/>
    <n v="0"/>
    <n v="0"/>
    <n v="559483.67000000004"/>
    <n v="5790055.1499999994"/>
    <n v="42965461.889999993"/>
    <n v="5370682.7362499991"/>
    <n v="0"/>
    <n v="0"/>
    <n v="0"/>
    <n v="0"/>
    <x v="0"/>
    <x v="0"/>
    <x v="0"/>
    <x v="0"/>
    <n v="0"/>
    <n v="0"/>
    <n v="0"/>
    <n v="0"/>
    <n v="0.15235022723697611"/>
    <n v="0"/>
    <n v="0.17858341480190112"/>
    <n v="0"/>
    <x v="0"/>
    <n v="0"/>
    <n v="0"/>
    <n v="3003.63"/>
    <n v="15698.510000000002"/>
    <n v="1962.3137500000003"/>
    <n v="0"/>
    <n v="100.49"/>
    <n v="0"/>
    <n v="0"/>
    <n v="0"/>
    <n v="0"/>
    <n v="667310.09"/>
    <n v="7224817.9399999995"/>
    <n v="51913566.729999997"/>
    <n v="6489195.8412499996"/>
    <n v="0.176286890128031"/>
    <n v="3267078.79"/>
    <n v="883140.21"/>
    <n v="0.27031494088944208"/>
    <n v="-194161.42"/>
    <x v="0"/>
    <n v="-50011.03"/>
    <n v="0"/>
    <n v="0.13195867038162656"/>
    <n v="12949.51"/>
    <n v="1079440.93"/>
    <n v="1114353.96"/>
    <n v="0.12225325431197467"/>
    <n v="1.0736148544595676"/>
    <n v="0.11387068072331588"/>
    <n v="194161.42"/>
    <n v="1127303.47"/>
    <n v="0.1722352721933873"/>
    <n v="0"/>
    <n v="0"/>
    <n v="0"/>
    <x v="0"/>
    <x v="0"/>
    <x v="0"/>
    <n v="241350.54500000001"/>
    <n v="7749285.8700000001"/>
    <n v="7990636.415"/>
    <n v="1109846.9550000001"/>
    <x v="0"/>
    <n v="1109846.9550000001"/>
    <n v="0.1388934369378387"/>
    <n v="5989193.3099999996"/>
    <n v="-2383938.58"/>
    <x v="0"/>
    <n v="403917.5"/>
    <n v="2.7044890107509576"/>
    <n v="420968.16"/>
    <n v="426226.44"/>
    <n v="382238.89"/>
    <n v="26962.75"/>
    <n v="26962.75"/>
    <n v="34913.03"/>
    <n v="34913.03"/>
    <n v="0"/>
    <n v="0"/>
    <n v="0"/>
    <n v="0"/>
    <n v="0"/>
    <n v="0"/>
    <n v="0"/>
    <n v="0"/>
    <n v="0"/>
    <x v="0"/>
    <x v="0"/>
    <n v="0"/>
    <n v="0"/>
    <n v="0"/>
    <x v="0"/>
    <n v="47152.76"/>
    <n v="92306.880000000005"/>
    <n v="136817.07999999999"/>
    <n v="1158486.0699999998"/>
    <n v="432.24"/>
    <n v="655.24"/>
    <n v="580.19000000000005"/>
    <n v="6365.42"/>
    <n v="0"/>
    <n v="209.52"/>
    <n v="411.31"/>
    <n v="0"/>
    <n v="0"/>
    <n v="0"/>
    <n v="0"/>
    <n v="0"/>
    <n v="0"/>
    <n v="0"/>
    <n v="0"/>
    <n v="0"/>
    <n v="0"/>
    <n v="0"/>
    <n v="0"/>
    <n v="0"/>
    <n v="243588.07"/>
    <n v="439873.08999999997"/>
    <n v="795616.81"/>
    <n v="1226845.73"/>
    <n v="3084131.4499999997"/>
    <n v="8740.23"/>
    <n v="15228.94"/>
    <n v="17072.23"/>
    <n v="15658.62"/>
    <n v="25053.439999999999"/>
    <n v="575.75"/>
    <n v="13012.66"/>
    <n v="12670.58"/>
    <n v="12497.98"/>
    <n v="14986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34762.7899999998"/>
    <n v="8033.09"/>
    <n v="620.83000000000004"/>
    <n v="0"/>
    <n v="0"/>
    <n v="0"/>
    <n v="5790055.1500000004"/>
    <n v="81753.459999999992"/>
    <n v="53743.01"/>
    <x v="0"/>
    <x v="0"/>
    <x v="0"/>
    <n v="0"/>
    <x v="0"/>
    <x v="0"/>
    <n v="7224817.9400000004"/>
    <n v="89786.549999999988"/>
    <n v="54363.840000000004"/>
    <x v="0"/>
    <x v="0"/>
    <x v="0"/>
    <x v="0"/>
    <x v="0"/>
    <x v="0"/>
    <x v="0"/>
    <x v="0"/>
    <x v="0"/>
    <x v="0"/>
    <x v="0"/>
    <x v="0"/>
  </r>
  <r>
    <s v="0290035260001"/>
    <x v="8"/>
    <x v="7"/>
    <x v="0"/>
    <x v="7"/>
    <x v="0"/>
    <x v="0"/>
    <x v="0"/>
    <x v="0"/>
    <x v="0"/>
    <n v="7284965.8499999996"/>
    <n v="-199400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7623.96000000002"/>
    <x v="0"/>
    <n v="0"/>
    <n v="0"/>
    <n v="49554.39"/>
    <n v="407646.94"/>
    <x v="0"/>
    <n v="5003.07"/>
    <n v="0"/>
    <n v="829309.7"/>
    <n v="807930.88"/>
    <x v="0"/>
    <n v="5685.29"/>
    <n v="0"/>
    <n v="1668.11"/>
    <n v="0"/>
    <n v="14025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09974.94"/>
    <n v="779828.36"/>
    <n v="829309.7"/>
    <n v="49481.339999999967"/>
    <n v="1159456.2799999998"/>
    <n v="521184.25000000006"/>
    <n v="2.2246571725833997"/>
    <n v="9500654.7200000007"/>
    <n v="674005.95000000007"/>
    <n v="7.0943105487365821E-2"/>
    <n v="8826648.7700000014"/>
    <n v="0.92905689451263429"/>
    <n v="8133953.2699999996"/>
    <n v="1.0851609883910731"/>
    <n v="0"/>
    <n v="10385.98"/>
    <n v="0"/>
    <x v="0"/>
    <n v="139156.28"/>
    <x v="0"/>
    <n v="0"/>
    <n v="149542.26"/>
    <n v="0"/>
    <n v="1471197.3000000003"/>
    <n v="0"/>
    <n v="6013169.0499999989"/>
    <x v="0"/>
    <n v="0"/>
    <n v="0"/>
    <n v="7484366.3499999996"/>
    <n v="1.998061733041703E-2"/>
    <n v="0"/>
    <n v="2.3141920482012732E-2"/>
    <n v="0"/>
    <x v="0"/>
    <x v="0"/>
    <n v="7.0595425916020896E-3"/>
    <n v="0"/>
    <n v="0"/>
    <n v="30960.34"/>
    <n v="0"/>
    <n v="168440.16"/>
    <x v="0"/>
    <x v="0"/>
    <n v="0"/>
    <n v="-199400.5"/>
    <n v="1.3334056874625273"/>
    <n v="0"/>
    <n v="1.2104387958631835"/>
    <n v="0"/>
    <x v="0"/>
    <x v="0"/>
    <n v="2.9809743519629346"/>
    <n v="0"/>
    <n v="77030271.939999998"/>
    <n v="8558919.1044444442"/>
    <n v="7.1442480357417792E-2"/>
    <n v="448105.92999999993"/>
    <n v="0.90971110335451277"/>
    <n v="2.631134927809526E-2"/>
    <n v="9404304.1600000001"/>
    <n v="1044922.6844444445"/>
    <n v="7.1031102209692928E-2"/>
    <n v="8.6718905850457495E-3"/>
    <n v="1.2943781056733452"/>
    <n v="40458.989999999932"/>
    <n v="5.8079402336131923E-2"/>
    <n v="7.0906716443301602E-3"/>
    <n v="117943.37"/>
    <n v="1460811.32"/>
    <n v="10408916.16"/>
    <n v="1156546.24"/>
    <n v="0"/>
    <n v="0"/>
    <n v="0"/>
    <n v="0"/>
    <n v="649889.91"/>
    <n v="5874012.7699999996"/>
    <n v="48839474.659999996"/>
    <n v="5426608.2955555553"/>
    <n v="0"/>
    <n v="0"/>
    <n v="0"/>
    <n v="0"/>
    <x v="0"/>
    <x v="0"/>
    <x v="0"/>
    <x v="0"/>
    <n v="0"/>
    <n v="0"/>
    <n v="0"/>
    <n v="0"/>
    <n v="0.15296842346744388"/>
    <n v="0"/>
    <n v="0.17963980665389084"/>
    <n v="0"/>
    <x v="0"/>
    <n v="0"/>
    <n v="0"/>
    <n v="2846.38"/>
    <n v="18544.890000000003"/>
    <n v="2060.5433333333335"/>
    <n v="0"/>
    <n v="100.49"/>
    <n v="0"/>
    <n v="0"/>
    <n v="0"/>
    <n v="0"/>
    <n v="777925.29"/>
    <n v="7334824.0899999999"/>
    <n v="59248390.819999993"/>
    <n v="6583154.5355555546"/>
    <n v="0.17725361431174819"/>
    <n v="3704235.8000000003"/>
    <n v="1117356.77"/>
    <n v="0.30164299205790301"/>
    <n v="-199400.5"/>
    <x v="0"/>
    <n v="-49858.239999999991"/>
    <n v="0"/>
    <n v="0.13472579840406129"/>
    <n v="14025.42"/>
    <n v="1095949.52"/>
    <n v="1145430.8599999999"/>
    <n v="0.12056336050069608"/>
    <n v="1.0709431054873657"/>
    <n v="0.11257681186138269"/>
    <n v="199400.5"/>
    <n v="1159456.2799999998"/>
    <n v="0.1719775928075529"/>
    <n v="0"/>
    <n v="0"/>
    <n v="0"/>
    <x v="0"/>
    <x v="0"/>
    <x v="0"/>
    <n v="266699.07"/>
    <n v="7849899.8099999996"/>
    <n v="8116598.8799999999"/>
    <n v="1134715.6099999999"/>
    <x v="0"/>
    <n v="1134715.6099999999"/>
    <n v="0.1398018587312522"/>
    <n v="6371862.0499999998"/>
    <n v="-2586879.0300000003"/>
    <x v="0"/>
    <n v="410938"/>
    <n v="2.7010764154203311"/>
    <n v="490306.92"/>
    <n v="497660.31999999995"/>
    <n v="448105.92999999993"/>
    <n v="40458.989999999932"/>
    <n v="40458.989999999932"/>
    <n v="49481.339999999931"/>
    <n v="49481.339999999931"/>
    <n v="0"/>
    <n v="0"/>
    <n v="0"/>
    <n v="0"/>
    <n v="0"/>
    <n v="0"/>
    <n v="0"/>
    <n v="0"/>
    <n v="0"/>
    <x v="0"/>
    <x v="0"/>
    <n v="0"/>
    <n v="0"/>
    <n v="0"/>
    <x v="0"/>
    <n v="48855.31"/>
    <n v="96370.81"/>
    <n v="139324.32"/>
    <n v="1176260.8799999999"/>
    <n v="515.28"/>
    <n v="781.1"/>
    <n v="710.58"/>
    <n v="4211.66"/>
    <n v="238.18"/>
    <n v="595.20000000000005"/>
    <n v="905.5"/>
    <n v="2428.48"/>
    <n v="0"/>
    <n v="0"/>
    <n v="0"/>
    <n v="0"/>
    <n v="0"/>
    <n v="0"/>
    <n v="0"/>
    <n v="0"/>
    <n v="0"/>
    <n v="0"/>
    <n v="0"/>
    <n v="0"/>
    <n v="233660.43"/>
    <n v="470558.01"/>
    <n v="758002.25999999989"/>
    <n v="1242795.4600000002"/>
    <n v="3168996.61"/>
    <n v="7957.86"/>
    <n v="13142.87"/>
    <n v="15935.24"/>
    <n v="15992.76"/>
    <n v="26378.99"/>
    <n v="841.82"/>
    <n v="13034.18"/>
    <n v="16289.04"/>
    <n v="13070.5"/>
    <n v="16513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60811.3199999998"/>
    <n v="6218.62"/>
    <n v="4167.3600000000006"/>
    <n v="0"/>
    <n v="0"/>
    <n v="0"/>
    <n v="5874012.7699999996"/>
    <n v="79407.72"/>
    <n v="59748.56"/>
    <x v="0"/>
    <x v="0"/>
    <x v="0"/>
    <n v="0"/>
    <x v="0"/>
    <x v="0"/>
    <n v="7334824.0899999999"/>
    <n v="85626.34"/>
    <n v="63915.92"/>
    <x v="0"/>
    <x v="0"/>
    <x v="0"/>
    <x v="0"/>
    <x v="0"/>
    <x v="0"/>
    <x v="0"/>
    <x v="0"/>
    <x v="0"/>
    <x v="0"/>
    <x v="0"/>
    <x v="0"/>
  </r>
  <r>
    <s v="0290035260001"/>
    <x v="8"/>
    <x v="8"/>
    <x v="0"/>
    <x v="8"/>
    <x v="0"/>
    <x v="0"/>
    <x v="0"/>
    <x v="0"/>
    <x v="0"/>
    <n v="7507618.3600000003"/>
    <n v="-203095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3814.75"/>
    <x v="0"/>
    <n v="145.46"/>
    <n v="0"/>
    <n v="53740.49"/>
    <n v="463861.19"/>
    <x v="0"/>
    <n v="5003.07"/>
    <n v="0"/>
    <n v="943418.09"/>
    <n v="921350.4"/>
    <x v="0"/>
    <n v="5956.39"/>
    <n v="0"/>
    <n v="1940.76"/>
    <n v="0"/>
    <n v="14170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30719.94"/>
    <n v="886564.96"/>
    <n v="943418.09"/>
    <n v="56853.130000000005"/>
    <n v="1187573.0699999998"/>
    <n v="574805.17000000004"/>
    <n v="2.0660445173100994"/>
    <n v="9786332.2899999991"/>
    <n v="740418.66"/>
    <n v="7.5658442617627497E-2"/>
    <n v="9045913.6300000008"/>
    <n v="0.92434155738237267"/>
    <n v="8391670.1300000008"/>
    <n v="1.0779634434939354"/>
    <n v="0"/>
    <n v="10269.67"/>
    <n v="0"/>
    <x v="0"/>
    <n v="129894.44"/>
    <x v="0"/>
    <n v="0"/>
    <n v="140164.11000000002"/>
    <n v="0"/>
    <n v="1522539.5499999998"/>
    <n v="0"/>
    <n v="6188174.5199999996"/>
    <x v="0"/>
    <n v="0"/>
    <n v="0"/>
    <n v="7710714.0700000003"/>
    <n v="1.8177837840639841E-2"/>
    <n v="0"/>
    <n v="2.099075253617767E-2"/>
    <n v="0"/>
    <x v="0"/>
    <x v="0"/>
    <n v="6.7450924345446401E-3"/>
    <n v="0"/>
    <n v="0"/>
    <n v="31675.170000000002"/>
    <n v="0"/>
    <n v="171420.54"/>
    <x v="0"/>
    <x v="0"/>
    <n v="0"/>
    <n v="-203095.71"/>
    <n v="1.448985121797584"/>
    <n v="0"/>
    <n v="1.3196911276571961"/>
    <n v="0"/>
    <x v="0"/>
    <x v="0"/>
    <n v="3.0843415611212435"/>
    <n v="0"/>
    <n v="86816604.229999989"/>
    <n v="8681660.4229999986"/>
    <n v="7.1240011303384601E-2"/>
    <n v="511546.85000000009"/>
    <n v="0.90678144142613704"/>
    <n v="2.59452641958435E-2"/>
    <n v="10535024.1"/>
    <n v="1053502.4099999999"/>
    <n v="7.1954437516031422E-2"/>
    <n v="8.7315294125658496E-3"/>
    <n v="1.2627665577393636"/>
    <n v="47685.660000000091"/>
    <n v="6.0351907500619889E-2"/>
    <n v="7.3235852247293199E-3"/>
    <n v="136214.04999999999"/>
    <n v="1512269.88"/>
    <n v="11921186.039999999"/>
    <n v="1192118.6039999998"/>
    <n v="0"/>
    <n v="0"/>
    <n v="0"/>
    <n v="0"/>
    <n v="739674"/>
    <n v="6058280.0800000001"/>
    <n v="54897754.739999995"/>
    <n v="5489775.4739999995"/>
    <n v="0"/>
    <n v="0"/>
    <n v="0"/>
    <n v="0"/>
    <x v="0"/>
    <x v="0"/>
    <x v="0"/>
    <x v="0"/>
    <n v="0"/>
    <n v="0"/>
    <n v="0"/>
    <n v="0"/>
    <n v="0.15234955039199549"/>
    <n v="0"/>
    <n v="0.1796488772028785"/>
    <n v="0"/>
    <x v="0"/>
    <n v="0"/>
    <n v="0"/>
    <n v="2770.4"/>
    <n v="21315.290000000005"/>
    <n v="2131.5290000000005"/>
    <n v="0"/>
    <n v="100.49"/>
    <n v="0"/>
    <n v="0"/>
    <n v="0"/>
    <n v="0"/>
    <n v="887286.14"/>
    <n v="7570549.96"/>
    <n v="66818940.779999994"/>
    <n v="6681894.0779999997"/>
    <n v="0.17705281958327188"/>
    <n v="3954597.7600000002"/>
    <n v="1141509.19"/>
    <n v="0.28865367839585282"/>
    <n v="-203095.71"/>
    <x v="0"/>
    <n v="-62931.599999999977"/>
    <n v="0"/>
    <n v="0.12396005858002294"/>
    <n v="14170.54"/>
    <n v="1116549.3999999999"/>
    <n v="1173402.5299999998"/>
    <n v="0.11990217532251808"/>
    <n v="1.0756584426176274"/>
    <n v="0.11146863220887732"/>
    <n v="203095.71"/>
    <n v="1187573.0699999998"/>
    <n v="0.17101744316246581"/>
    <n v="0"/>
    <n v="0"/>
    <n v="0"/>
    <x v="0"/>
    <x v="0"/>
    <x v="0"/>
    <n v="252788.25"/>
    <n v="8139246.6000000006"/>
    <n v="8392034.8500000015"/>
    <n v="1159146.5049999999"/>
    <x v="0"/>
    <n v="1159146.5049999999"/>
    <n v="0.13812460573849972"/>
    <n v="6711429.9699999997"/>
    <n v="-2813088.5700000003"/>
    <x v="0"/>
    <n v="418434"/>
    <n v="2.7022659248531427"/>
    <n v="557535.65"/>
    <n v="565287.34000000008"/>
    <n v="511546.85000000009"/>
    <n v="47685.660000000091"/>
    <n v="47685.660000000091"/>
    <n v="56853.130000000092"/>
    <n v="56853.130000000092"/>
    <n v="0"/>
    <n v="0"/>
    <n v="0"/>
    <n v="0"/>
    <n v="0"/>
    <n v="0"/>
    <n v="0"/>
    <n v="0"/>
    <n v="0"/>
    <x v="0"/>
    <x v="0"/>
    <n v="0"/>
    <n v="0"/>
    <n v="0"/>
    <x v="0"/>
    <n v="50864.97"/>
    <n v="100286.15"/>
    <n v="140909.16"/>
    <n v="1220209.6000000001"/>
    <n v="521.71"/>
    <n v="790.87"/>
    <n v="827.38"/>
    <n v="3825.78"/>
    <n v="241.16"/>
    <n v="735.35"/>
    <n v="916.81"/>
    <n v="2410.61"/>
    <n v="0"/>
    <n v="0"/>
    <n v="0"/>
    <n v="0"/>
    <n v="0"/>
    <n v="0"/>
    <n v="0"/>
    <n v="0"/>
    <n v="0"/>
    <n v="0"/>
    <n v="0"/>
    <n v="0"/>
    <n v="234537.40000000002"/>
    <n v="594753.79999999993"/>
    <n v="684725.29999999993"/>
    <n v="1261063.79"/>
    <n v="3283199.79"/>
    <n v="7495.72"/>
    <n v="9930.58"/>
    <n v="9027.91"/>
    <n v="13082.1"/>
    <n v="30712.95"/>
    <n v="1584.17"/>
    <n v="7511.92"/>
    <n v="16881.43"/>
    <n v="15385.88"/>
    <n v="18281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12269.8800000001"/>
    <n v="5965.74"/>
    <n v="4303.93"/>
    <n v="0"/>
    <n v="0"/>
    <n v="0"/>
    <n v="6058280.0800000001"/>
    <n v="70249.259999999995"/>
    <n v="59645.18"/>
    <x v="0"/>
    <x v="0"/>
    <x v="0"/>
    <n v="0"/>
    <x v="0"/>
    <x v="0"/>
    <n v="7570549.96"/>
    <n v="76215"/>
    <n v="63949.11"/>
    <x v="0"/>
    <x v="0"/>
    <x v="0"/>
    <x v="0"/>
    <x v="0"/>
    <x v="0"/>
    <x v="0"/>
    <x v="0"/>
    <x v="0"/>
    <x v="0"/>
    <x v="0"/>
    <x v="0"/>
  </r>
  <r>
    <s v="0290035260001"/>
    <x v="8"/>
    <x v="9"/>
    <x v="0"/>
    <x v="9"/>
    <x v="0"/>
    <x v="0"/>
    <x v="0"/>
    <x v="0"/>
    <x v="0"/>
    <n v="7636577.71"/>
    <n v="-208101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2003"/>
    <x v="0"/>
    <n v="145.46"/>
    <n v="0"/>
    <n v="58898.3"/>
    <n v="515557.93"/>
    <x v="0"/>
    <n v="5003.07"/>
    <n v="0"/>
    <n v="1072883.3799999999"/>
    <n v="1040259.55"/>
    <x v="0"/>
    <n v="9269.9"/>
    <n v="0"/>
    <n v="2206.92"/>
    <n v="0"/>
    <n v="21147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48887.94"/>
    <n v="991607.76"/>
    <n v="1072883.3799999999"/>
    <n v="81275.619999999879"/>
    <n v="1230163.5599999998"/>
    <n v="632192.89999999991"/>
    <n v="1.9458674085077514"/>
    <n v="9916867.7300000004"/>
    <n v="802938.36999999988"/>
    <n v="8.0966933497659932E-2"/>
    <n v="9113929.3599999994"/>
    <n v="0.91903306650233996"/>
    <n v="8479640.3100000005"/>
    <n v="1.0748014098253655"/>
    <n v="0"/>
    <n v="15118.880000000001"/>
    <n v="0"/>
    <x v="0"/>
    <n v="131357.76000000001"/>
    <x v="0"/>
    <n v="0"/>
    <n v="146476.64000000001"/>
    <n v="0"/>
    <n v="1582277.7599999998"/>
    <n v="0"/>
    <n v="6262401.7499999991"/>
    <x v="0"/>
    <n v="0"/>
    <n v="0"/>
    <n v="7844679.5099999998"/>
    <n v="1.867209996447643E-2"/>
    <n v="0"/>
    <n v="2.097562009655481E-2"/>
    <n v="0"/>
    <x v="0"/>
    <x v="0"/>
    <n v="9.5551365140846105E-3"/>
    <n v="0"/>
    <n v="0"/>
    <n v="32038.460000000003"/>
    <n v="0"/>
    <n v="176063.34"/>
    <x v="0"/>
    <x v="0"/>
    <n v="0"/>
    <n v="-208101.8"/>
    <n v="1.4207166412337147"/>
    <n v="0"/>
    <n v="1.3403345184936162"/>
    <n v="0"/>
    <x v="0"/>
    <x v="0"/>
    <n v="2.1191027377689351"/>
    <n v="0"/>
    <n v="96733471.959999993"/>
    <n v="8793951.9963636361"/>
    <n v="7.0351704928094269E-2"/>
    <n v="580689.6100000001"/>
    <n v="0.88783735944578013"/>
    <n v="2.6210502410669391E-2"/>
    <n v="11683912.039999999"/>
    <n v="1062173.8218181818"/>
    <n v="9.1821829908264055E-2"/>
    <n v="1.109066140460279E-2"/>
    <n v="1.2527009319530347"/>
    <n v="65131.680000000109"/>
    <n v="7.3583075005758225E-2"/>
    <n v="8.8877010054545496E-3"/>
    <n v="155971.56"/>
    <n v="1567158.88"/>
    <n v="13488344.919999998"/>
    <n v="1226213.1745454543"/>
    <n v="0"/>
    <n v="0"/>
    <n v="0"/>
    <n v="0"/>
    <n v="833585.22"/>
    <n v="6131043.9899999993"/>
    <n v="61028798.729999997"/>
    <n v="5548072.6118181814"/>
    <n v="0"/>
    <n v="0"/>
    <n v="0"/>
    <n v="0"/>
    <x v="0"/>
    <x v="0"/>
    <x v="0"/>
    <x v="0"/>
    <n v="0"/>
    <n v="0"/>
    <n v="0"/>
    <n v="0"/>
    <n v="0.15263730310953527"/>
    <n v="0"/>
    <n v="0.18029725527910617"/>
    <n v="0"/>
    <x v="0"/>
    <n v="0"/>
    <n v="0"/>
    <n v="2609.27"/>
    <n v="23924.560000000005"/>
    <n v="2174.9600000000005"/>
    <n v="0"/>
    <n v="100.49"/>
    <n v="0"/>
    <n v="0"/>
    <n v="0"/>
    <n v="0"/>
    <n v="1002137.02"/>
    <n v="7698202.8699999992"/>
    <n v="74517143.649999991"/>
    <n v="6774285.7863636352"/>
    <n v="0.17751899785815262"/>
    <n v="4190094.26"/>
    <n v="1110252.98"/>
    <n v="0.26497088397242885"/>
    <n v="-208101.8"/>
    <x v="0"/>
    <n v="-61625.159999999974"/>
    <n v="0"/>
    <n v="0.12749427938115532"/>
    <n v="21147.01"/>
    <n v="1127740.93"/>
    <n v="1209016.5499999998"/>
    <n v="0.12191516342832172"/>
    <n v="1.0809669334976599"/>
    <n v="0.11278343458096689"/>
    <n v="208101.8"/>
    <n v="1230163.5599999998"/>
    <n v="0.16916596033782696"/>
    <n v="0"/>
    <n v="0"/>
    <n v="0"/>
    <x v="0"/>
    <x v="0"/>
    <x v="0"/>
    <n v="241163.755"/>
    <n v="8324287.2399999993"/>
    <n v="8565450.9949999992"/>
    <n v="1189525.75"/>
    <x v="0"/>
    <n v="1189525.75"/>
    <n v="0.13887485325575669"/>
    <n v="6878625.4299999997"/>
    <n v="-3079841.28"/>
    <x v="0"/>
    <n v="426290"/>
    <n v="2.6950853644232797"/>
    <n v="628256.55000000005"/>
    <n v="639587.91000000015"/>
    <n v="580689.6100000001"/>
    <n v="65131.680000000109"/>
    <n v="65131.680000000109"/>
    <n v="81275.620000000112"/>
    <n v="81275.620000000112"/>
    <n v="0"/>
    <n v="0"/>
    <n v="0"/>
    <n v="0"/>
    <n v="0"/>
    <n v="0"/>
    <n v="0"/>
    <n v="0"/>
    <n v="0"/>
    <x v="0"/>
    <x v="0"/>
    <n v="0"/>
    <n v="0"/>
    <n v="0"/>
    <x v="0"/>
    <n v="52561.51"/>
    <n v="103390.09"/>
    <n v="143762.37"/>
    <n v="1267444.9099999999"/>
    <n v="766.14"/>
    <n v="1161.43"/>
    <n v="1152.6400000000001"/>
    <n v="7538.28"/>
    <n v="244.18"/>
    <n v="839.94"/>
    <n v="1023.75"/>
    <n v="2392.52"/>
    <n v="0"/>
    <n v="0"/>
    <n v="0"/>
    <n v="0"/>
    <n v="0"/>
    <n v="0"/>
    <n v="0"/>
    <n v="0"/>
    <n v="0"/>
    <n v="0"/>
    <n v="0"/>
    <n v="0"/>
    <n v="274508.66000000003"/>
    <n v="560907.74"/>
    <n v="679414.45000000007"/>
    <n v="1284741.3599999999"/>
    <n v="3331471.78"/>
    <n v="7398.27"/>
    <n v="8125.47"/>
    <n v="11439.99"/>
    <n v="13356.19"/>
    <n v="28798.04"/>
    <n v="1596.98"/>
    <n v="9918.6"/>
    <n v="15011.37"/>
    <n v="16598.830000000002"/>
    <n v="19114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67158.88"/>
    <n v="10618.49"/>
    <n v="4500.3899999999994"/>
    <n v="0"/>
    <n v="0"/>
    <n v="0"/>
    <n v="6131043.9900000002"/>
    <n v="69117.960000000006"/>
    <n v="62239.8"/>
    <x v="0"/>
    <x v="0"/>
    <x v="0"/>
    <n v="0"/>
    <x v="0"/>
    <x v="0"/>
    <n v="7698202.8700000001"/>
    <n v="79736.450000000012"/>
    <n v="66740.19"/>
    <x v="0"/>
    <x v="0"/>
    <x v="0"/>
    <x v="0"/>
    <x v="0"/>
    <x v="0"/>
    <x v="0"/>
    <x v="0"/>
    <x v="0"/>
    <x v="0"/>
    <x v="0"/>
    <x v="0"/>
  </r>
  <r>
    <s v="0390000804001"/>
    <x v="9"/>
    <x v="0"/>
    <x v="0"/>
    <x v="0"/>
    <x v="0"/>
    <x v="0"/>
    <x v="0"/>
    <x v="0"/>
    <x v="0"/>
    <n v="8865362.1300000008"/>
    <n v="-74323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140.14"/>
    <x v="0"/>
    <n v="0"/>
    <n v="0"/>
    <n v="12984.27"/>
    <n v="43203.86"/>
    <x v="0"/>
    <n v="7848.99"/>
    <n v="9341.44"/>
    <n v="142946.75"/>
    <n v="135071.4"/>
    <x v="0"/>
    <n v="0"/>
    <n v="0"/>
    <n v="2054.1999999999998"/>
    <n v="0"/>
    <n v="5821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69546.37"/>
    <n v="126518.7"/>
    <n v="142946.75"/>
    <n v="16428.050000000003"/>
    <n v="2285974.42"/>
    <n v="338294.99"/>
    <n v="6.757340450120175"/>
    <n v="12654289.43"/>
    <n v="427692.02999999997"/>
    <n v="3.3798186169667843E-2"/>
    <n v="12226597.4"/>
    <n v="0.96620181383033221"/>
    <n v="10023557.67"/>
    <n v="1.2197862079043638"/>
    <n v="0"/>
    <n v="229368.21"/>
    <n v="0"/>
    <x v="0"/>
    <n v="184327.94999999998"/>
    <x v="0"/>
    <n v="0"/>
    <n v="413696.16"/>
    <n v="0"/>
    <n v="8648593.2299999986"/>
    <n v="0"/>
    <n v="960004.39"/>
    <x v="0"/>
    <n v="0"/>
    <n v="0"/>
    <n v="9608597.620000001"/>
    <n v="4.3054790757280137E-2"/>
    <n v="0"/>
    <n v="0.19200740321614568"/>
    <n v="0"/>
    <x v="0"/>
    <x v="0"/>
    <n v="2.6520869221178529E-2"/>
    <n v="0"/>
    <n v="0"/>
    <n v="519414.83"/>
    <n v="0"/>
    <n v="212153.92"/>
    <x v="0"/>
    <x v="0"/>
    <n v="0"/>
    <n v="-743235.49"/>
    <n v="1.7965733353676767"/>
    <n v="0"/>
    <n v="1.150959037953821"/>
    <n v="0"/>
    <x v="0"/>
    <x v="0"/>
    <n v="2.2645458583820313"/>
    <n v="0"/>
    <n v="24912716.68"/>
    <n v="12456358.34"/>
    <n v="4.1621018426802901E-2"/>
    <n v="71001.189999999988"/>
    <n v="0.60849487170567151"/>
    <n v="1.96779984413968E-2"/>
    <n v="4530424.25"/>
    <n v="2265212.125"/>
    <n v="8.7027876031698329E-2"/>
    <n v="1.5826182469956152E-2"/>
    <n v="0.95860152017262756"/>
    <n v="27797.329999999987"/>
    <n v="0.14725683141043572"/>
    <n v="2.6778930960009599E-2"/>
    <n v="107807.55"/>
    <n v="8419225.0199999996"/>
    <n v="16585025.359999999"/>
    <n v="8292512.6799999997"/>
    <n v="0"/>
    <n v="0"/>
    <n v="0"/>
    <n v="0"/>
    <n v="13622.27"/>
    <n v="775676.44"/>
    <n v="1576601.5499999998"/>
    <n v="788300.77499999991"/>
    <n v="0"/>
    <n v="0"/>
    <n v="0"/>
    <n v="0"/>
    <x v="0"/>
    <x v="0"/>
    <x v="0"/>
    <x v="0"/>
    <n v="0"/>
    <n v="0"/>
    <n v="0"/>
    <n v="0"/>
    <n v="0.15600706925901259"/>
    <n v="0"/>
    <n v="0.20736658542546788"/>
    <n v="0"/>
    <x v="0"/>
    <n v="0"/>
    <n v="1287.83"/>
    <n v="54252.63"/>
    <n v="90527.44"/>
    <n v="45263.72"/>
    <n v="0.34142045770873447"/>
    <n v="0"/>
    <n v="0"/>
    <n v="0"/>
    <n v="0"/>
    <n v="0"/>
    <n v="124184.71"/>
    <n v="9194901.4600000009"/>
    <n v="18161626.910000004"/>
    <n v="9080813.4550000019"/>
    <n v="0.16410606025382773"/>
    <n v="5293707.01"/>
    <n v="1918176.05"/>
    <n v="0.36235024839427221"/>
    <n v="-743235.49"/>
    <x v="0"/>
    <n v="-329539.33"/>
    <n v="0"/>
    <n v="0.18228143098041216"/>
    <n v="5821.15"/>
    <n v="2263725.2200000002"/>
    <n v="2280153.27"/>
    <n v="0.18018817118204639"/>
    <n v="1.0337981861696679"/>
    <n v="0.17429724059553897"/>
    <n v="743235.49"/>
    <n v="2283479.52"/>
    <n v="0.32548375559768539"/>
    <n v="0"/>
    <n v="0"/>
    <n v="0"/>
    <x v="0"/>
    <x v="0"/>
    <x v="0"/>
    <n v="600964.29500000004"/>
    <n v="9534184.790000001"/>
    <n v="10135149.085000001"/>
    <n v="2275265.4950000001"/>
    <x v="3"/>
    <n v="2276512.9450000003"/>
    <n v="0.22461563474870189"/>
    <n v="10023557.67"/>
    <n v="-3375530.96"/>
    <x v="0"/>
    <n v="911261.15"/>
    <n v="2.4905553912838267"/>
    <n v="81931.259999999995"/>
    <n v="83985.459999999992"/>
    <n v="71001.189999999988"/>
    <n v="27797.329999999987"/>
    <n v="27797.329999999987"/>
    <n v="25769.489999999991"/>
    <n v="16428.049999999988"/>
    <n v="0"/>
    <n v="0"/>
    <n v="0"/>
    <n v="0"/>
    <n v="0"/>
    <n v="0"/>
    <n v="0"/>
    <n v="0"/>
    <n v="0"/>
    <x v="0"/>
    <x v="0"/>
    <n v="0"/>
    <n v="0"/>
    <n v="0"/>
    <x v="0"/>
    <n v="225307.66"/>
    <n v="328588.96000000002"/>
    <n v="517542.39"/>
    <n v="7347786.0099999998"/>
    <n v="12427.36"/>
    <n v="7392.94"/>
    <n v="10943.03"/>
    <n v="160932.01999999999"/>
    <n v="4581.25"/>
    <n v="3675.8599999999997"/>
    <n v="4491"/>
    <n v="24924.75"/>
    <n v="0"/>
    <n v="0"/>
    <n v="0"/>
    <n v="0"/>
    <n v="0"/>
    <n v="0"/>
    <n v="0"/>
    <n v="0"/>
    <n v="0"/>
    <n v="0"/>
    <n v="0"/>
    <n v="0"/>
    <n v="31939.01"/>
    <n v="43876.77"/>
    <n v="68069.570000000007"/>
    <n v="125076.89"/>
    <n v="506714.2"/>
    <n v="13282.08"/>
    <n v="7380.38"/>
    <n v="11489.4"/>
    <n v="17447.080000000002"/>
    <n v="87449.83"/>
    <n v="4531.72"/>
    <n v="5648.48"/>
    <n v="6563.54"/>
    <n v="12235.5"/>
    <n v="18299.939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419225.0199999996"/>
    <n v="191695.34999999998"/>
    <n v="37672.86"/>
    <n v="0"/>
    <n v="0"/>
    <n v="0"/>
    <n v="775676.44"/>
    <n v="137048.77000000002"/>
    <n v="47279.18"/>
    <x v="0"/>
    <x v="0"/>
    <x v="0"/>
    <n v="0"/>
    <x v="0"/>
    <x v="0"/>
    <n v="9194901.459999999"/>
    <n v="328744.12"/>
    <n v="84952.040000000008"/>
    <x v="0"/>
    <x v="0"/>
    <x v="0"/>
    <x v="0"/>
    <x v="0"/>
    <x v="0"/>
    <x v="0"/>
    <x v="0"/>
    <x v="0"/>
    <x v="0"/>
    <x v="0"/>
    <x v="0"/>
  </r>
  <r>
    <s v="0390000804001"/>
    <x v="9"/>
    <x v="1"/>
    <x v="0"/>
    <x v="1"/>
    <x v="0"/>
    <x v="0"/>
    <x v="0"/>
    <x v="0"/>
    <x v="0"/>
    <n v="8991279.4600000009"/>
    <n v="-750790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038.61"/>
    <x v="0"/>
    <n v="0"/>
    <n v="0"/>
    <n v="22667.96"/>
    <n v="88678.29"/>
    <x v="0"/>
    <n v="15282.52"/>
    <n v="21914.54"/>
    <n v="272693.24"/>
    <n v="253899.85"/>
    <x v="0"/>
    <n v="0"/>
    <n v="0"/>
    <n v="3626.38"/>
    <n v="0"/>
    <n v="15167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77480.48"/>
    <n v="250581.92"/>
    <n v="272693.24"/>
    <n v="22111.319999999978"/>
    <n v="2299591.7999999998"/>
    <n v="400392.21"/>
    <n v="5.7433480036986726"/>
    <n v="12701871.310000001"/>
    <n v="514404.38000000012"/>
    <n v="4.049831457472073E-2"/>
    <n v="12187466.93"/>
    <n v="0.95950168542527925"/>
    <n v="10031653.32"/>
    <n v="1.2149011275840222"/>
    <n v="0"/>
    <n v="328655.77999999997"/>
    <n v="0"/>
    <x v="0"/>
    <n v="190364.13"/>
    <x v="0"/>
    <n v="0"/>
    <n v="519019.91"/>
    <n v="0"/>
    <n v="8821376.2899999991"/>
    <n v="0"/>
    <n v="920693.53"/>
    <x v="0"/>
    <n v="0"/>
    <n v="0"/>
    <n v="9742069.8200000003"/>
    <n v="5.3276143529014448E-2"/>
    <n v="0"/>
    <n v="0.20676166802214849"/>
    <n v="0"/>
    <x v="0"/>
    <x v="0"/>
    <n v="3.7256746475328062E-2"/>
    <n v="0"/>
    <n v="0"/>
    <n v="530817.61"/>
    <n v="0"/>
    <n v="214738.98"/>
    <x v="0"/>
    <x v="0"/>
    <n v="0"/>
    <n v="-750790.36"/>
    <n v="1.4465540637930441"/>
    <n v="0"/>
    <n v="1.1280432926098001"/>
    <n v="0"/>
    <x v="0"/>
    <x v="0"/>
    <n v="1.6151172208199109"/>
    <n v="0"/>
    <n v="37614587.990000002"/>
    <n v="12538195.996666668"/>
    <n v="4.2435908653960512E-2"/>
    <n v="132819.66"/>
    <n v="0.66765936609083321"/>
    <n v="1.9557000071237521E-2"/>
    <n v="6807904.7300000004"/>
    <n v="2269301.5766666667"/>
    <n v="5.8462004946417678E-2"/>
    <n v="1.0581101143678899E-2"/>
    <n v="0.97113302356425535"/>
    <n v="44141.37000000001"/>
    <n v="0.11670913320786147"/>
    <n v="2.112331152507195E-2"/>
    <n v="203182.68"/>
    <n v="8492720.5099999998"/>
    <n v="25077745.869999997"/>
    <n v="8359248.6233333321"/>
    <n v="0"/>
    <n v="0"/>
    <n v="0"/>
    <n v="0"/>
    <n v="25067.34"/>
    <n v="730329.4"/>
    <n v="2306930.9499999997"/>
    <n v="768976.98333333328"/>
    <n v="0"/>
    <n v="0"/>
    <n v="0"/>
    <n v="0"/>
    <x v="0"/>
    <x v="0"/>
    <x v="0"/>
    <x v="0"/>
    <n v="0"/>
    <n v="0"/>
    <n v="0"/>
    <n v="0"/>
    <n v="0.14583799752014953"/>
    <n v="0"/>
    <n v="0.19558978130663168"/>
    <n v="0"/>
    <x v="0"/>
    <n v="0"/>
    <n v="809.65"/>
    <n v="53457.45"/>
    <n v="143984.89000000001"/>
    <n v="47994.96333333334"/>
    <n v="0.10121687074247858"/>
    <n v="0"/>
    <n v="0"/>
    <n v="0"/>
    <n v="0"/>
    <n v="0"/>
    <n v="233711.54"/>
    <n v="9223049.9100000001"/>
    <n v="27384676.820000004"/>
    <n v="9128225.6066666674"/>
    <n v="0.15361903840061458"/>
    <n v="5295365"/>
    <n v="1617605.32"/>
    <n v="0.30547569808691188"/>
    <n v="-750790.36"/>
    <x v="0"/>
    <n v="-231770.45"/>
    <n v="0"/>
    <n v="0.22789214421719214"/>
    <n v="15167.01"/>
    <n v="2262313.4700000002"/>
    <n v="2284424.79"/>
    <n v="0.17984946739316318"/>
    <n v="1.0404983145747206"/>
    <n v="0.1728493596519399"/>
    <n v="750790.36"/>
    <n v="2297096.9"/>
    <n v="0.32684313839786211"/>
    <n v="0"/>
    <n v="0"/>
    <n v="0"/>
    <x v="0"/>
    <x v="0"/>
    <x v="0"/>
    <n v="729917.76500000001"/>
    <n v="9624430.4600000009"/>
    <n v="10354348.225000001"/>
    <n v="2286041.2400000002"/>
    <x v="3"/>
    <n v="2287288.6900000004"/>
    <n v="0.22090127164909021"/>
    <n v="10031653.32"/>
    <n v="-3677759.6799999997"/>
    <x v="0"/>
    <n v="907468.26"/>
    <n v="2.5097081411971369"/>
    <n v="151861.24"/>
    <n v="155487.62"/>
    <n v="132819.66"/>
    <n v="44141.37000000001"/>
    <n v="44141.37000000001"/>
    <n v="44025.860000000015"/>
    <n v="22111.320000000014"/>
    <n v="0"/>
    <n v="0"/>
    <n v="0"/>
    <n v="0"/>
    <n v="0"/>
    <n v="0"/>
    <n v="0"/>
    <n v="0"/>
    <n v="0"/>
    <x v="0"/>
    <x v="0"/>
    <n v="0"/>
    <n v="0"/>
    <n v="0"/>
    <x v="0"/>
    <n v="195751.12"/>
    <n v="345795.07"/>
    <n v="536480.64"/>
    <n v="7414693.6800000006"/>
    <n v="18449.760000000002"/>
    <n v="11714.369999999999"/>
    <n v="16796.739999999998"/>
    <n v="240331.07"/>
    <n v="6239.41"/>
    <n v="4297.12"/>
    <n v="4497.6400000000003"/>
    <n v="26329.67"/>
    <n v="0"/>
    <n v="0"/>
    <n v="0"/>
    <n v="0"/>
    <n v="0"/>
    <n v="0"/>
    <n v="0"/>
    <n v="0"/>
    <n v="0"/>
    <n v="0"/>
    <n v="0"/>
    <n v="0"/>
    <n v="30035.03"/>
    <n v="40479"/>
    <n v="66349.53"/>
    <n v="114549.87"/>
    <n v="478915.97"/>
    <n v="12563.03"/>
    <n v="8037.12"/>
    <n v="11019.79"/>
    <n v="17163.580000000002"/>
    <n v="97442.77"/>
    <n v="4410.43"/>
    <n v="6123"/>
    <n v="6119.59"/>
    <n v="11199.84"/>
    <n v="16284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492720.5100000016"/>
    <n v="287291.94"/>
    <n v="41363.839999999997"/>
    <n v="0"/>
    <n v="0"/>
    <n v="0"/>
    <n v="730329.39999999991"/>
    <n v="146226.29"/>
    <n v="44137.84"/>
    <x v="0"/>
    <x v="0"/>
    <x v="0"/>
    <n v="0"/>
    <x v="0"/>
    <x v="0"/>
    <n v="9223049.910000002"/>
    <n v="433518.23"/>
    <n v="85501.68"/>
    <x v="0"/>
    <x v="0"/>
    <x v="0"/>
    <x v="0"/>
    <x v="0"/>
    <x v="0"/>
    <x v="0"/>
    <x v="0"/>
    <x v="0"/>
    <x v="0"/>
    <x v="0"/>
    <x v="0"/>
  </r>
  <r>
    <s v="0390000804001"/>
    <x v="9"/>
    <x v="2"/>
    <x v="0"/>
    <x v="2"/>
    <x v="0"/>
    <x v="0"/>
    <x v="0"/>
    <x v="0"/>
    <x v="0"/>
    <n v="9221051.3499999996"/>
    <n v="-747647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742.72"/>
    <x v="0"/>
    <n v="0"/>
    <n v="0"/>
    <n v="29012.03"/>
    <n v="137276.70000000001"/>
    <x v="0"/>
    <n v="16170.64"/>
    <n v="33007.660000000003"/>
    <n v="413829.65"/>
    <n v="388676.68"/>
    <x v="0"/>
    <n v="0"/>
    <n v="0"/>
    <n v="5922.03"/>
    <n v="0"/>
    <n v="19230.93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88434.81"/>
    <n v="372209.75"/>
    <n v="413829.65"/>
    <n v="41619.900000000023"/>
    <n v="2330054.71"/>
    <n v="278318.3299999999"/>
    <n v="8.371905328693229"/>
    <n v="12773785.32"/>
    <n v="375507.04"/>
    <n v="2.9396692569434849E-2"/>
    <n v="12398278.279999999"/>
    <n v="0.97060330743056511"/>
    <n v="10042228.65"/>
    <n v="1.2346142188268139"/>
    <n v="0"/>
    <n v="222853.39"/>
    <n v="0"/>
    <x v="0"/>
    <n v="163660.28999999998"/>
    <x v="0"/>
    <n v="0"/>
    <n v="386513.68"/>
    <n v="0"/>
    <n v="8990549.6400000006"/>
    <n v="0"/>
    <n v="978149.6"/>
    <x v="0"/>
    <n v="0"/>
    <n v="0"/>
    <n v="9968699.2400000002"/>
    <n v="3.877272959034523E-2"/>
    <n v="0"/>
    <n v="0.16731621625158358"/>
    <n v="0"/>
    <x v="0"/>
    <x v="0"/>
    <n v="2.4787515660722161E-2"/>
    <n v="0"/>
    <n v="0"/>
    <n v="520744.51000000007"/>
    <n v="0"/>
    <n v="199911.13"/>
    <x v="0"/>
    <x v="0"/>
    <n v="0"/>
    <n v="-747647.89"/>
    <n v="1.9343374599315606"/>
    <n v="0"/>
    <n v="1.2215005240428209"/>
    <n v="0"/>
    <x v="0"/>
    <x v="0"/>
    <n v="2.3367134329883879"/>
    <n v="0"/>
    <n v="50388373.310000002"/>
    <n v="12597093.327500001"/>
    <n v="4.3589960455502549E-2"/>
    <n v="208843.96"/>
    <n v="0.65731707060141942"/>
    <n v="1.9672392158833121E-2"/>
    <n v="9096339.540000001"/>
    <n v="2274084.8850000002"/>
    <n v="7.3207293667052364E-2"/>
    <n v="1.321571537749648E-2"/>
    <n v="0.99267797890660459"/>
    <n v="71567.25999999998"/>
    <n v="0.12588318135714616"/>
    <n v="2.272500747256212E-2"/>
    <n v="312187.90000000002"/>
    <n v="8767696.25"/>
    <n v="33845442.119999997"/>
    <n v="8461360.5299999993"/>
    <n v="0"/>
    <n v="0"/>
    <n v="0"/>
    <n v="0"/>
    <n v="38197.81"/>
    <n v="814489.31"/>
    <n v="3121420.26"/>
    <n v="780355.06499999994"/>
    <n v="0"/>
    <n v="0"/>
    <n v="0"/>
    <n v="0"/>
    <x v="0"/>
    <x v="0"/>
    <x v="0"/>
    <x v="0"/>
    <n v="0"/>
    <n v="0"/>
    <n v="0"/>
    <n v="0"/>
    <n v="0.147582837957621"/>
    <n v="0"/>
    <n v="0.19579707603999469"/>
    <n v="0"/>
    <x v="0"/>
    <n v="0"/>
    <n v="1767.49"/>
    <n v="52801.32"/>
    <n v="196786.21000000002"/>
    <n v="49196.552500000005"/>
    <n v="0.14370844379796732"/>
    <n v="0"/>
    <n v="0"/>
    <n v="0"/>
    <n v="0"/>
    <n v="0"/>
    <n v="357948.55"/>
    <n v="9582185.5600000005"/>
    <n v="36966862.380000003"/>
    <n v="9241715.5950000007"/>
    <n v="0.1549273168257457"/>
    <n v="5599543.7300000004"/>
    <n v="1298370.1399999999"/>
    <n v="0.23187070279385064"/>
    <n v="-747647.89"/>
    <x v="0"/>
    <n v="-361134.21"/>
    <n v="0"/>
    <n v="0.16889870679776978"/>
    <n v="19230.939999999999"/>
    <n v="2269203.87"/>
    <n v="2310823.77"/>
    <n v="0.18090360156452043"/>
    <n v="1.0293966925694349"/>
    <n v="0.17573750029541513"/>
    <n v="747647.89"/>
    <n v="2327559.81"/>
    <n v="0.32121532894142901"/>
    <n v="0"/>
    <n v="0"/>
    <n v="0"/>
    <x v="0"/>
    <x v="0"/>
    <x v="0"/>
    <n v="806961.47499999998"/>
    <n v="9861492.2299999986"/>
    <n v="10668453.704999998"/>
    <n v="2306749.8600000003"/>
    <x v="3"/>
    <n v="2307997.3100000005"/>
    <n v="0.21633850357510653"/>
    <n v="10042228.65"/>
    <n v="-4301173.5900000008"/>
    <x v="0"/>
    <n v="906333"/>
    <n v="2.5249381960052211"/>
    <n v="231933.96"/>
    <n v="237855.99"/>
    <n v="208843.96"/>
    <n v="71567.25999999998"/>
    <n v="71567.25999999998"/>
    <n v="74627.559999999983"/>
    <n v="41619.89999999998"/>
    <n v="0"/>
    <n v="0"/>
    <n v="0"/>
    <n v="0"/>
    <n v="0"/>
    <n v="0"/>
    <n v="0"/>
    <n v="0"/>
    <n v="0"/>
    <x v="0"/>
    <x v="0"/>
    <n v="0"/>
    <n v="0"/>
    <n v="0"/>
    <x v="0"/>
    <n v="219187.18"/>
    <n v="344795.79000000004"/>
    <n v="537380.95000000007"/>
    <n v="7666332.3300000001"/>
    <n v="15068.81"/>
    <n v="9153.49"/>
    <n v="11703.29"/>
    <n v="148353.08000000002"/>
    <n v="4199.8599999999997"/>
    <n v="4885.22"/>
    <n v="4417.66"/>
    <n v="25071.98"/>
    <n v="0"/>
    <n v="0"/>
    <n v="0"/>
    <n v="0"/>
    <n v="0"/>
    <n v="0"/>
    <n v="0"/>
    <n v="0"/>
    <n v="0"/>
    <n v="0"/>
    <n v="0"/>
    <n v="0"/>
    <n v="31018.49"/>
    <n v="46243.55"/>
    <n v="69716.5"/>
    <n v="121925.74"/>
    <n v="545585.03"/>
    <n v="9066.33"/>
    <n v="5903.22"/>
    <n v="8880.26"/>
    <n v="16015.93"/>
    <n v="82375.460000000006"/>
    <n v="3251.33"/>
    <n v="5668.31"/>
    <n v="6502.93"/>
    <n v="11004.38"/>
    <n v="14992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767696.25"/>
    <n v="184278.67"/>
    <n v="38574.720000000001"/>
    <n v="0"/>
    <n v="0"/>
    <n v="0"/>
    <n v="814489.31"/>
    <n v="122241.20000000001"/>
    <n v="41419.089999999997"/>
    <x v="0"/>
    <x v="0"/>
    <x v="0"/>
    <n v="0"/>
    <x v="0"/>
    <x v="0"/>
    <n v="9582185.5600000005"/>
    <n v="306519.87"/>
    <n v="79993.81"/>
    <x v="0"/>
    <x v="0"/>
    <x v="0"/>
    <x v="0"/>
    <x v="0"/>
    <x v="0"/>
    <x v="0"/>
    <x v="0"/>
    <x v="0"/>
    <x v="0"/>
    <x v="0"/>
    <x v="0"/>
  </r>
  <r>
    <s v="0390000804001"/>
    <x v="9"/>
    <x v="3"/>
    <x v="0"/>
    <x v="3"/>
    <x v="0"/>
    <x v="0"/>
    <x v="0"/>
    <x v="0"/>
    <x v="0"/>
    <n v="9417458.5500000007"/>
    <n v="-760231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191.08"/>
    <x v="0"/>
    <n v="0"/>
    <n v="0"/>
    <n v="45341.85"/>
    <n v="188005.39"/>
    <x v="0"/>
    <n v="16304.49"/>
    <n v="36196.21"/>
    <n v="544266.36"/>
    <n v="515537.32"/>
    <x v="0"/>
    <n v="0"/>
    <n v="0"/>
    <n v="7761.27"/>
    <n v="0"/>
    <n v="20967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95477.8199999998"/>
    <n v="497039.02"/>
    <n v="544266.36"/>
    <n v="47227.339999999967"/>
    <n v="2342705.1599999997"/>
    <n v="375435.87999999989"/>
    <n v="6.2399607624076854"/>
    <n v="12761553.25"/>
    <n v="442566.45"/>
    <n v="3.4679669577055601E-2"/>
    <n v="12318986.799999999"/>
    <n v="0.96532033042294429"/>
    <n v="10117461.359999999"/>
    <n v="1.2175966244559988"/>
    <n v="0"/>
    <n v="319391.55"/>
    <n v="0"/>
    <x v="0"/>
    <n v="179005.36"/>
    <x v="0"/>
    <n v="0"/>
    <n v="498396.91"/>
    <n v="0"/>
    <n v="9171250.6499999985"/>
    <n v="0"/>
    <n v="1006439.0599999999"/>
    <x v="0"/>
    <n v="0"/>
    <n v="0"/>
    <n v="10177689.710000001"/>
    <n v="4.8969552442761577E-2"/>
    <n v="0"/>
    <n v="0.17786010809238664"/>
    <n v="0"/>
    <x v="0"/>
    <x v="0"/>
    <n v="3.4825299426311067E-2"/>
    <n v="0"/>
    <n v="0"/>
    <n v="557395.79999999993"/>
    <n v="0"/>
    <n v="195255.23"/>
    <x v="0"/>
    <x v="0"/>
    <n v="0"/>
    <n v="-760231.16"/>
    <n v="1.5253528758836006"/>
    <n v="0"/>
    <n v="1.0907786783591287"/>
    <n v="0"/>
    <x v="0"/>
    <x v="0"/>
    <n v="1.7451801714854382"/>
    <n v="0"/>
    <n v="63149926.560000002"/>
    <n v="12629985.312000001"/>
    <n v="4.4656914166330587E-2"/>
    <n v="266765.66000000003"/>
    <n v="0.70475858849298667"/>
    <n v="2.0252510488430249E-2"/>
    <n v="11391817.360000001"/>
    <n v="2278363.4720000001"/>
    <n v="6.2185872333894283E-2"/>
    <n v="1.121790853275063E-2"/>
    <n v="1.0059529112943408"/>
    <n v="78760.270000000019"/>
    <n v="0.1037063720972437"/>
    <n v="1.8707924369120599E-2"/>
    <n v="414487.31"/>
    <n v="8851859.0999999996"/>
    <n v="42697301.219999999"/>
    <n v="8539460.243999999"/>
    <n v="0"/>
    <n v="0"/>
    <n v="0"/>
    <n v="0"/>
    <n v="49255.44"/>
    <n v="827433.7"/>
    <n v="3948853.96"/>
    <n v="789770.79200000002"/>
    <n v="0"/>
    <n v="0"/>
    <n v="0"/>
    <n v="0"/>
    <x v="0"/>
    <x v="0"/>
    <x v="0"/>
    <x v="0"/>
    <n v="0"/>
    <n v="0"/>
    <n v="0"/>
    <n v="0"/>
    <n v="0.14561364471175819"/>
    <n v="0"/>
    <n v="0.18710025933701535"/>
    <n v="0"/>
    <x v="0"/>
    <n v="0"/>
    <n v="2360.41"/>
    <n v="52219.360000000001"/>
    <n v="249005.57"/>
    <n v="49801.114000000001"/>
    <n v="0.1421901927735994"/>
    <n v="0"/>
    <n v="0"/>
    <n v="0"/>
    <n v="0"/>
    <n v="0"/>
    <n v="473230.41"/>
    <n v="9679292.7999999989"/>
    <n v="46646155.18"/>
    <n v="9329231.0360000003"/>
    <n v="0.15217666113333886"/>
    <n v="6159524.3700000001"/>
    <n v="1059513.28"/>
    <n v="0.17201219061010062"/>
    <n v="-760231.16"/>
    <x v="0"/>
    <n v="-261834.25000000006"/>
    <n v="0"/>
    <n v="0.2171212048565993"/>
    <n v="20967.77"/>
    <n v="2274510.0499999998"/>
    <n v="2321737.3899999997"/>
    <n v="0.18193219465663396"/>
    <n v="1.0346796695770557"/>
    <n v="0.1758343185877056"/>
    <n v="760231.16"/>
    <n v="2342705.16"/>
    <n v="0.32450996095471102"/>
    <n v="0"/>
    <n v="0"/>
    <n v="0"/>
    <x v="0"/>
    <x v="0"/>
    <x v="0"/>
    <n v="823161.47499999998"/>
    <n v="10055717.020000001"/>
    <n v="10878878.495000001"/>
    <n v="2319091.4900000002"/>
    <x v="0"/>
    <n v="2319091.4900000002"/>
    <n v="0.21317376520620843"/>
    <n v="10117461.359999999"/>
    <n v="-5100011.09"/>
    <x v="0"/>
    <n v="905122.89"/>
    <n v="2.536095203602684"/>
    <n v="304346.23999999999"/>
    <n v="312107.51"/>
    <n v="266765.66000000003"/>
    <n v="78760.270000000019"/>
    <n v="78760.270000000019"/>
    <n v="83423.550000000017"/>
    <n v="47227.340000000018"/>
    <n v="0"/>
    <n v="0"/>
    <n v="0"/>
    <n v="0"/>
    <n v="0"/>
    <n v="0"/>
    <n v="0"/>
    <n v="0"/>
    <n v="0"/>
    <x v="0"/>
    <x v="0"/>
    <n v="0"/>
    <n v="0"/>
    <n v="0"/>
    <x v="0"/>
    <n v="204972.02000000002"/>
    <n v="360813.74"/>
    <n v="531151.46"/>
    <n v="7754921.8799999999"/>
    <n v="19591.93"/>
    <n v="12095.1"/>
    <n v="17742.55"/>
    <n v="227978.54"/>
    <n v="7585.35"/>
    <n v="5222.6400000000003"/>
    <n v="4948.17"/>
    <n v="24227.269999999997"/>
    <n v="0"/>
    <n v="0"/>
    <n v="0"/>
    <n v="0"/>
    <n v="0"/>
    <n v="0"/>
    <n v="0"/>
    <n v="0"/>
    <n v="0"/>
    <n v="0"/>
    <n v="0"/>
    <n v="0"/>
    <n v="29458.05"/>
    <n v="48891.16"/>
    <n v="70072.67"/>
    <n v="122982.5"/>
    <n v="556029.31999999995"/>
    <n v="9134.82"/>
    <n v="5503.9"/>
    <n v="8290.93"/>
    <n v="14428.14"/>
    <n v="100744.18"/>
    <n v="3265.92"/>
    <n v="5111.76"/>
    <n v="6940.36"/>
    <n v="10204.39"/>
    <n v="15380.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851859.0999999996"/>
    <n v="277408.12"/>
    <n v="41983.43"/>
    <n v="0"/>
    <n v="0"/>
    <n v="0"/>
    <n v="827433.7"/>
    <n v="138101.97"/>
    <n v="40903.39"/>
    <x v="0"/>
    <x v="0"/>
    <x v="0"/>
    <n v="0"/>
    <x v="0"/>
    <x v="0"/>
    <n v="9679292.7999999989"/>
    <n v="415510.08999999997"/>
    <n v="82886.820000000007"/>
    <x v="0"/>
    <x v="0"/>
    <x v="0"/>
    <x v="0"/>
    <x v="0"/>
    <x v="0"/>
    <x v="0"/>
    <x v="0"/>
    <x v="0"/>
    <x v="0"/>
    <x v="0"/>
    <x v="0"/>
  </r>
  <r>
    <s v="0390000804001"/>
    <x v="9"/>
    <x v="4"/>
    <x v="0"/>
    <x v="4"/>
    <x v="0"/>
    <x v="0"/>
    <x v="0"/>
    <x v="0"/>
    <x v="0"/>
    <n v="9543957.0399999991"/>
    <n v="-769532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7889.23"/>
    <x v="0"/>
    <n v="0"/>
    <n v="0"/>
    <n v="57859.64"/>
    <n v="240356.87"/>
    <x v="0"/>
    <n v="16345.46"/>
    <n v="45242.98"/>
    <n v="690831.35999999999"/>
    <n v="654153.42000000004"/>
    <x v="0"/>
    <n v="0"/>
    <n v="0"/>
    <n v="10298.61"/>
    <n v="0"/>
    <n v="26379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05983.19"/>
    <n v="627694.18000000005"/>
    <n v="690831.35999999999"/>
    <n v="63137.179999999935"/>
    <n v="2369120.37"/>
    <n v="318918.65000000002"/>
    <n v="7.4286040342889947"/>
    <n v="13198867.859999999"/>
    <n v="411542.89999999997"/>
    <n v="3.1180166690448249E-2"/>
    <n v="12787324.960000001"/>
    <n v="0.9688198333095519"/>
    <n v="10525091.93"/>
    <n v="1.2149371278698182"/>
    <n v="0"/>
    <n v="287404.40000000002"/>
    <n v="0"/>
    <x v="0"/>
    <n v="174346.28"/>
    <x v="0"/>
    <n v="0"/>
    <n v="461750.68000000005"/>
    <n v="0"/>
    <n v="9258450.9300000016"/>
    <n v="0"/>
    <n v="1055038.98"/>
    <x v="0"/>
    <n v="0"/>
    <n v="0"/>
    <n v="10313489.909999998"/>
    <n v="4.4771525839404261E-2"/>
    <n v="0"/>
    <n v="0.16525103176756559"/>
    <n v="0"/>
    <x v="0"/>
    <x v="0"/>
    <n v="3.1042385186568142E-2"/>
    <n v="0"/>
    <n v="0"/>
    <n v="552202.77"/>
    <n v="0"/>
    <n v="193415.31000000003"/>
    <x v="0"/>
    <x v="0"/>
    <n v="0"/>
    <n v="-769532.87"/>
    <n v="1.6665549252683285"/>
    <n v="0"/>
    <n v="1.1093744586922074"/>
    <n v="0"/>
    <x v="0"/>
    <x v="0"/>
    <n v="1.9213441756632814"/>
    <n v="0"/>
    <n v="76348794.420000002"/>
    <n v="12724799.07"/>
    <n v="4.5333249258135443E-2"/>
    <n v="338703.16000000003"/>
    <n v="0.70963869956217707"/>
    <n v="2.1262361040959049E-2"/>
    <n v="13697800.550000001"/>
    <n v="2282966.7583333333"/>
    <n v="6.6373823204777221E-2"/>
    <n v="1.190818268849882E-2"/>
    <n v="0.97989547061371829"/>
    <n v="98346.290000000037"/>
    <n v="0.10338788120257748"/>
    <n v="1.8548905542757631E-2"/>
    <n v="525151.54"/>
    <n v="8971046.5300000012"/>
    <n v="51668347.75"/>
    <n v="8611391.291666666"/>
    <n v="0"/>
    <n v="0"/>
    <n v="0"/>
    <n v="0"/>
    <n v="62857.05"/>
    <n v="880692.7"/>
    <n v="4829546.66"/>
    <n v="804924.44333333336"/>
    <n v="0"/>
    <n v="0"/>
    <n v="0"/>
    <n v="0"/>
    <x v="0"/>
    <x v="0"/>
    <x v="0"/>
    <x v="0"/>
    <n v="0"/>
    <n v="0"/>
    <n v="0"/>
    <n v="0"/>
    <n v="0.14636005417843076"/>
    <n v="0"/>
    <n v="0.18741749147941766"/>
    <n v="0"/>
    <x v="0"/>
    <n v="0"/>
    <n v="2961.16"/>
    <n v="51492.06"/>
    <n v="300497.63"/>
    <n v="50082.938333333332"/>
    <n v="0.1419003005115215"/>
    <n v="0"/>
    <n v="0"/>
    <n v="0"/>
    <n v="0"/>
    <n v="0"/>
    <n v="600704.21"/>
    <n v="9851739.2300000004"/>
    <n v="56497894.409999996"/>
    <n v="9416315.7349999994"/>
    <n v="0.15310553984944519"/>
    <n v="6723518.7599999998"/>
    <n v="1377074.78"/>
    <n v="0.20481459621895962"/>
    <n v="-769532.87"/>
    <x v="0"/>
    <n v="-307782.18999999994"/>
    <n v="0"/>
    <n v="0.2002402628095481"/>
    <n v="26379.33"/>
    <n v="2279603.86"/>
    <n v="2342741.04"/>
    <n v="0.17749560529352856"/>
    <n v="1.0311801666904483"/>
    <n v="0.1721286066461083"/>
    <n v="769532.87"/>
    <n v="2369120.37"/>
    <n v="0.32481797030853266"/>
    <n v="0"/>
    <n v="0"/>
    <n v="0"/>
    <x v="0"/>
    <x v="0"/>
    <x v="0"/>
    <n v="825073.43"/>
    <n v="10171646.219999999"/>
    <n v="10996719.649999999"/>
    <n v="2337551.7799999998"/>
    <x v="0"/>
    <n v="2337551.7799999998"/>
    <n v="0.21256809797820025"/>
    <n v="10525091.93"/>
    <n v="-5346443.9799999995"/>
    <x v="0"/>
    <n v="904878.26"/>
    <n v="2.5483905315616711"/>
    <n v="386264.19000000006"/>
    <n v="396562.80000000005"/>
    <n v="338703.16000000003"/>
    <n v="98346.290000000037"/>
    <n v="98346.290000000037"/>
    <n v="108380.16000000003"/>
    <n v="63137.180000000029"/>
    <n v="0"/>
    <n v="0"/>
    <n v="0"/>
    <n v="0"/>
    <n v="0"/>
    <n v="0"/>
    <n v="0"/>
    <n v="0"/>
    <n v="0"/>
    <x v="0"/>
    <x v="0"/>
    <n v="0"/>
    <n v="0"/>
    <n v="0"/>
    <x v="0"/>
    <n v="211535.66"/>
    <n v="348345.22"/>
    <n v="540699.65"/>
    <n v="7870466.0000000009"/>
    <n v="16021.41"/>
    <n v="8573.0499999999993"/>
    <n v="14319.37"/>
    <n v="209262.01"/>
    <n v="5679.95"/>
    <n v="4295.67"/>
    <n v="4848.79"/>
    <n v="24404.15"/>
    <n v="0"/>
    <n v="0"/>
    <n v="0"/>
    <n v="0"/>
    <n v="0"/>
    <n v="0"/>
    <n v="0"/>
    <n v="0"/>
    <n v="0"/>
    <n v="0"/>
    <n v="0"/>
    <n v="0"/>
    <n v="34352.129999999997"/>
    <n v="42671.58"/>
    <n v="72588.06"/>
    <n v="127730.88"/>
    <n v="603350.05000000005"/>
    <n v="9084.67"/>
    <n v="5515.7"/>
    <n v="8226.41"/>
    <n v="14080.32"/>
    <n v="98404.87"/>
    <n v="3048.37"/>
    <n v="5132.66"/>
    <n v="7132.93"/>
    <n v="10387.209999999999"/>
    <n v="13333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971046.5300000012"/>
    <n v="248175.84000000003"/>
    <n v="39228.559999999998"/>
    <n v="0"/>
    <n v="0"/>
    <n v="0"/>
    <n v="880692.70000000007"/>
    <n v="135311.97"/>
    <n v="39034.31"/>
    <x v="0"/>
    <x v="0"/>
    <x v="0"/>
    <n v="0"/>
    <x v="0"/>
    <x v="0"/>
    <n v="9851739.2300000004"/>
    <n v="383487.81000000006"/>
    <n v="78262.87"/>
    <x v="0"/>
    <x v="0"/>
    <x v="0"/>
    <x v="0"/>
    <x v="0"/>
    <x v="0"/>
    <x v="0"/>
    <x v="0"/>
    <x v="0"/>
    <x v="0"/>
    <x v="0"/>
    <x v="0"/>
  </r>
  <r>
    <s v="0390000804001"/>
    <x v="9"/>
    <x v="5"/>
    <x v="0"/>
    <x v="5"/>
    <x v="0"/>
    <x v="0"/>
    <x v="0"/>
    <x v="0"/>
    <x v="0"/>
    <n v="9712792.8300000001"/>
    <n v="-788363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3842.83"/>
    <x v="0"/>
    <n v="0"/>
    <n v="0"/>
    <n v="76874.73"/>
    <n v="290055.37"/>
    <x v="0"/>
    <n v="16346.66"/>
    <n v="50661.08"/>
    <n v="840918.24"/>
    <n v="792030.12"/>
    <x v="0"/>
    <n v="0"/>
    <n v="0"/>
    <n v="11953.86"/>
    <n v="0"/>
    <n v="36934.2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16406.2799999998"/>
    <n v="757780.67"/>
    <n v="840918.24"/>
    <n v="83137.569999999949"/>
    <n v="2399543.8499999996"/>
    <n v="428756.25000000012"/>
    <n v="5.5965221498228868"/>
    <n v="13167775.99"/>
    <n v="546045.04000000015"/>
    <n v="4.1468281387432693E-2"/>
    <n v="12621730.949999999"/>
    <n v="0.95853171861256725"/>
    <n v="10442160.779999999"/>
    <n v="1.2087278884054877"/>
    <n v="0"/>
    <n v="397763.14"/>
    <n v="0"/>
    <x v="0"/>
    <n v="174088.49"/>
    <x v="0"/>
    <n v="0"/>
    <n v="571851.63"/>
    <n v="0"/>
    <n v="9421055.0099999998"/>
    <n v="0"/>
    <n v="1080100.8599999999"/>
    <x v="0"/>
    <n v="0"/>
    <n v="0"/>
    <n v="10501155.870000001"/>
    <n v="5.4456065320740731E-2"/>
    <n v="0"/>
    <n v="0.16117799406251748"/>
    <n v="0"/>
    <x v="0"/>
    <x v="0"/>
    <n v="4.2220657832673043E-2"/>
    <n v="0"/>
    <n v="0"/>
    <n v="592017.44999999995"/>
    <n v="0"/>
    <n v="187449.94"/>
    <x v="0"/>
    <x v="0"/>
    <n v="0"/>
    <n v="-788363.04"/>
    <n v="1.3786146591905317"/>
    <n v="0"/>
    <n v="1.0767509098390136"/>
    <n v="0"/>
    <x v="0"/>
    <x v="0"/>
    <n v="1.4883667953747548"/>
    <n v="0"/>
    <n v="89516570.409999996"/>
    <n v="12788081.487142857"/>
    <n v="4.5363390949865592E-2"/>
    <n v="403266.42"/>
    <n v="0.71926487209125922"/>
    <n v="2.071400782567134E-2"/>
    <n v="16014206.83"/>
    <n v="2287743.8328571427"/>
    <n v="7.2680838480215879E-2"/>
    <n v="1.300235224237295E-2"/>
    <n v="1.0056497013638208"/>
    <n v="113211.04999999999"/>
    <n v="9.8971789038645758E-2"/>
    <n v="1.7705712950581751E-2"/>
    <n v="633005.06000000006"/>
    <n v="9023291.8699999992"/>
    <n v="60691639.619999997"/>
    <n v="8670234.231428571"/>
    <n v="0"/>
    <n v="0"/>
    <n v="0"/>
    <n v="0"/>
    <n v="75791.13"/>
    <n v="906012.37"/>
    <n v="5735559.0300000003"/>
    <n v="819365.57571428572"/>
    <n v="0"/>
    <n v="0"/>
    <n v="0"/>
    <n v="0"/>
    <x v="0"/>
    <x v="0"/>
    <x v="0"/>
    <x v="0"/>
    <n v="0"/>
    <n v="0"/>
    <n v="0"/>
    <n v="0"/>
    <n v="0.14601798362158008"/>
    <n v="0"/>
    <n v="0.18499954659171211"/>
    <n v="0"/>
    <x v="0"/>
    <n v="0"/>
    <n v="3538.34"/>
    <n v="51016.1"/>
    <n v="351513.73"/>
    <n v="50216.247142857137"/>
    <n v="0.14092411127155691"/>
    <n v="0"/>
    <n v="0"/>
    <n v="0"/>
    <n v="0"/>
    <n v="0"/>
    <n v="726368.04"/>
    <n v="9929304.2399999984"/>
    <n v="66427198.649999991"/>
    <n v="9489599.8071428556"/>
    <n v="0.15308718065292073"/>
    <n v="6339339.9000000004"/>
    <n v="1151918.58"/>
    <n v="0.18170954676211634"/>
    <n v="-788363.04"/>
    <x v="0"/>
    <n v="-216511.41000000003"/>
    <n v="0"/>
    <n v="0.24687017771338457"/>
    <n v="36934.26"/>
    <n v="2279472.02"/>
    <n v="2362609.59"/>
    <n v="0.17942358616931484"/>
    <n v="1.0414682813874327"/>
    <n v="0.17227945332169758"/>
    <n v="788363.04"/>
    <n v="2399543.85"/>
    <n v="0.3285470444726401"/>
    <n v="0"/>
    <n v="0"/>
    <n v="0"/>
    <x v="0"/>
    <x v="0"/>
    <x v="0"/>
    <n v="828404.29"/>
    <n v="10359048.83"/>
    <n v="11187453.120000001"/>
    <n v="2357975.0650000004"/>
    <x v="0"/>
    <n v="2357975.0650000004"/>
    <n v="0.21076960410091983"/>
    <n v="10442160.779999999"/>
    <n v="-5187421.32"/>
    <x v="0"/>
    <n v="905337.35"/>
    <n v="2.5586111961469387"/>
    <n v="468187.29"/>
    <n v="480141.14999999997"/>
    <n v="403266.42"/>
    <n v="113211.04999999999"/>
    <n v="113211.04999999999"/>
    <n v="133798.65"/>
    <n v="83137.569999999992"/>
    <n v="0"/>
    <n v="0"/>
    <n v="0"/>
    <n v="0"/>
    <n v="0"/>
    <n v="0"/>
    <n v="0"/>
    <n v="0"/>
    <n v="0"/>
    <x v="0"/>
    <x v="0"/>
    <n v="0"/>
    <n v="0"/>
    <n v="0"/>
    <x v="0"/>
    <n v="208429.54"/>
    <n v="390375.49"/>
    <n v="560271.86"/>
    <n v="7864214.9800000004"/>
    <n v="23382.13"/>
    <n v="14123.32"/>
    <n v="20944.169999999998"/>
    <n v="295480.33999999997"/>
    <n v="7198.43"/>
    <n v="6279.54"/>
    <n v="4729.51"/>
    <n v="25625.7"/>
    <n v="0"/>
    <n v="0"/>
    <n v="0"/>
    <n v="0"/>
    <n v="0"/>
    <n v="0"/>
    <n v="0"/>
    <n v="0"/>
    <n v="0"/>
    <n v="0"/>
    <n v="0"/>
    <n v="0"/>
    <n v="30370.51"/>
    <n v="45934.53"/>
    <n v="70383.88"/>
    <n v="124236.2"/>
    <n v="635087.25"/>
    <n v="12666.04"/>
    <n v="7040.82"/>
    <n v="9998.5"/>
    <n v="17955.93"/>
    <n v="85013.51"/>
    <n v="4518.1899999999996"/>
    <n v="4848.76"/>
    <n v="7242.68"/>
    <n v="10771.4"/>
    <n v="14032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023291.870000001"/>
    <n v="353929.95999999996"/>
    <n v="43833.180000000008"/>
    <n v="0"/>
    <n v="0"/>
    <n v="0"/>
    <n v="906012.37"/>
    <n v="132674.79999999999"/>
    <n v="41413.69"/>
    <x v="0"/>
    <x v="0"/>
    <x v="0"/>
    <n v="0"/>
    <x v="0"/>
    <x v="0"/>
    <n v="9929304.2400000002"/>
    <n v="486604.75999999995"/>
    <n v="85246.87000000001"/>
    <x v="0"/>
    <x v="0"/>
    <x v="0"/>
    <x v="0"/>
    <x v="0"/>
    <x v="0"/>
    <x v="0"/>
    <x v="0"/>
    <x v="0"/>
    <x v="0"/>
    <x v="0"/>
    <x v="0"/>
  </r>
  <r>
    <s v="0390000804001"/>
    <x v="9"/>
    <x v="6"/>
    <x v="0"/>
    <x v="6"/>
    <x v="0"/>
    <x v="0"/>
    <x v="0"/>
    <x v="0"/>
    <x v="0"/>
    <n v="9830523.3599999994"/>
    <n v="-827635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424.99"/>
    <x v="0"/>
    <n v="0"/>
    <n v="0"/>
    <n v="116146.7"/>
    <n v="350151.88"/>
    <x v="0"/>
    <n v="18241.79"/>
    <n v="61184.57"/>
    <n v="1029794.31"/>
    <n v="943513.89"/>
    <x v="0"/>
    <n v="0"/>
    <n v="0"/>
    <n v="14296.77"/>
    <n v="0"/>
    <n v="71983.64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28279.0299999998"/>
    <n v="928149.93"/>
    <n v="1029794.31"/>
    <n v="101644.38"/>
    <n v="2429923.4099999997"/>
    <n v="431148.67"/>
    <n v="5.6359292723783652"/>
    <n v="13442146.41"/>
    <n v="547546.37"/>
    <n v="4.0733552016117343E-2"/>
    <n v="12894600.040000001"/>
    <n v="0.95926644798388272"/>
    <n v="10681865.85"/>
    <n v="1.2071486593327703"/>
    <n v="0"/>
    <n v="425372.44"/>
    <n v="0"/>
    <x v="0"/>
    <n v="178350.81"/>
    <x v="0"/>
    <n v="0"/>
    <n v="603723.25"/>
    <n v="0"/>
    <n v="9581930.2600000016"/>
    <n v="0"/>
    <n v="1076228.1100000001"/>
    <x v="0"/>
    <n v="0"/>
    <n v="0"/>
    <n v="10658158.369999999"/>
    <n v="5.6644237122552732E-2"/>
    <n v="0"/>
    <n v="0.16571840889753381"/>
    <n v="0"/>
    <x v="0"/>
    <x v="0"/>
    <n v="4.4393188893862803E-2"/>
    <n v="0"/>
    <n v="0"/>
    <n v="619248.07999999996"/>
    <n v="0"/>
    <n v="205045.45"/>
    <x v="0"/>
    <x v="0"/>
    <n v="0"/>
    <n v="-827635.01"/>
    <n v="1.3708847721203383"/>
    <n v="0"/>
    <n v="1.1496749019530665"/>
    <n v="0"/>
    <x v="0"/>
    <x v="0"/>
    <n v="1.4557785643094319"/>
    <n v="0"/>
    <n v="102958716.81999999"/>
    <n v="12869839.602499999"/>
    <n v="4.6640858336547082E-2"/>
    <n v="459238.97000000003"/>
    <n v="0.76246116482666959"/>
    <n v="2.0417016359958622E-2"/>
    <n v="18342485.859999999"/>
    <n v="2292810.7324999999"/>
    <n v="7.5997336413998459E-2"/>
    <n v="1.3539213692887089E-2"/>
    <n v="0.99778058624467747"/>
    <n v="109087.09000000003"/>
    <n v="8.1562092042414158E-2"/>
    <n v="1.453059601175399E-2"/>
    <n v="745695.35"/>
    <n v="9156557.8200000003"/>
    <n v="69848197.439999998"/>
    <n v="8731024.6799999997"/>
    <n v="0"/>
    <n v="0"/>
    <n v="0"/>
    <n v="0"/>
    <n v="97850.95"/>
    <n v="897877.3"/>
    <n v="6633436.3300000001"/>
    <n v="829179.54125000001"/>
    <n v="0"/>
    <n v="0"/>
    <n v="0"/>
    <n v="0"/>
    <x v="0"/>
    <x v="0"/>
    <x v="0"/>
    <x v="0"/>
    <n v="0"/>
    <n v="0"/>
    <n v="0"/>
    <n v="0"/>
    <n v="0.14641292775664055"/>
    <n v="0"/>
    <n v="0.20230176622714119"/>
    <n v="0"/>
    <x v="0"/>
    <n v="0"/>
    <n v="3594.81"/>
    <n v="42271"/>
    <n v="393784.73"/>
    <n v="49223.091249999998"/>
    <n v="0.12519594507529896"/>
    <n v="0"/>
    <n v="0"/>
    <n v="0"/>
    <n v="0"/>
    <n v="0"/>
    <n v="866039.27"/>
    <n v="10054435.120000001"/>
    <n v="76481633.769999996"/>
    <n v="9560204.2212499995"/>
    <n v="0.1552936228361565"/>
    <n v="6038477.6499999994"/>
    <n v="1298765.7"/>
    <n v="0.21508164396369009"/>
    <n v="-827635.01"/>
    <x v="0"/>
    <n v="-223911.76"/>
    <n v="0"/>
    <n v="0.25930021368615774"/>
    <n v="71983.649999999994"/>
    <n v="2256295.38"/>
    <n v="2357939.7599999998"/>
    <n v="0.17541393227541849"/>
    <n v="1.0407335520161174"/>
    <n v="0.16854835892972336"/>
    <n v="827635.01"/>
    <n v="2429923.41"/>
    <n v="0.34060127434222298"/>
    <n v="0"/>
    <n v="0"/>
    <n v="0"/>
    <x v="0"/>
    <x v="0"/>
    <x v="0"/>
    <n v="828404.29"/>
    <n v="10486572.129999999"/>
    <n v="11314976.419999998"/>
    <n v="2379101.2200000002"/>
    <x v="0"/>
    <n v="2379101.2200000002"/>
    <n v="0.21026126186129521"/>
    <n v="10681865.85"/>
    <n v="-4739711.9499999993"/>
    <x v="0"/>
    <n v="905806.3"/>
    <n v="2.5703939462553964"/>
    <n v="561088.9"/>
    <n v="575385.67000000004"/>
    <n v="459238.97000000003"/>
    <n v="109087.09000000003"/>
    <n v="109087.09000000003"/>
    <n v="162828.95000000001"/>
    <n v="101644.38"/>
    <n v="0"/>
    <n v="0"/>
    <n v="0"/>
    <n v="0"/>
    <n v="0"/>
    <n v="0"/>
    <n v="0"/>
    <n v="0"/>
    <n v="0"/>
    <x v="0"/>
    <x v="0"/>
    <n v="0"/>
    <n v="0"/>
    <n v="0"/>
    <x v="0"/>
    <n v="245197.83"/>
    <n v="375238.36"/>
    <n v="573601.81999999995"/>
    <n v="7962519.8100000005"/>
    <n v="23532.04"/>
    <n v="15610.33"/>
    <n v="22739.65"/>
    <n v="315582.54000000004"/>
    <n v="8106.22"/>
    <n v="7201.43"/>
    <n v="5497.88"/>
    <n v="27102.35"/>
    <n v="0"/>
    <n v="0"/>
    <n v="0"/>
    <n v="0"/>
    <n v="0"/>
    <n v="0"/>
    <n v="0"/>
    <n v="0"/>
    <n v="0"/>
    <n v="0"/>
    <n v="0"/>
    <n v="0"/>
    <n v="25502.73"/>
    <n v="46661.120000000003"/>
    <n v="67406.06"/>
    <n v="125445.56"/>
    <n v="632861.82999999996"/>
    <n v="13018.19"/>
    <n v="6986.73"/>
    <n v="9572.02"/>
    <n v="18044.75"/>
    <n v="85957.26"/>
    <n v="5285.54"/>
    <n v="6175.97"/>
    <n v="7100.86"/>
    <n v="11427.84"/>
    <n v="14781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156557.8200000003"/>
    <n v="377464.56000000006"/>
    <n v="47907.880000000005"/>
    <n v="0"/>
    <n v="0"/>
    <n v="0"/>
    <n v="897877.29999999993"/>
    <n v="133578.95000000001"/>
    <n v="44771.86"/>
    <x v="0"/>
    <x v="0"/>
    <x v="0"/>
    <n v="0"/>
    <x v="0"/>
    <x v="0"/>
    <n v="10054435.120000001"/>
    <n v="511043.51000000007"/>
    <n v="92679.74"/>
    <x v="0"/>
    <x v="0"/>
    <x v="0"/>
    <x v="0"/>
    <x v="0"/>
    <x v="0"/>
    <x v="0"/>
    <x v="0"/>
    <x v="0"/>
    <x v="0"/>
    <x v="0"/>
    <x v="0"/>
  </r>
  <r>
    <s v="0390000804001"/>
    <x v="9"/>
    <x v="7"/>
    <x v="0"/>
    <x v="7"/>
    <x v="0"/>
    <x v="0"/>
    <x v="0"/>
    <x v="0"/>
    <x v="0"/>
    <n v="9855703.8300000001"/>
    <n v="-836700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1430.75"/>
    <x v="0"/>
    <n v="0"/>
    <n v="0"/>
    <n v="125212.26"/>
    <n v="401131.51"/>
    <x v="0"/>
    <n v="18241.830000000002"/>
    <n v="73430.960000000006"/>
    <n v="1182628.44"/>
    <n v="1090647.6399999999"/>
    <x v="0"/>
    <n v="0"/>
    <n v="0"/>
    <n v="17055.52"/>
    <n v="0"/>
    <n v="74925.27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36918.13"/>
    <n v="1059447.31"/>
    <n v="1182628.44"/>
    <n v="123181.12999999989"/>
    <n v="2460099.2599999998"/>
    <n v="318730.22000000009"/>
    <n v="7.7184374296230809"/>
    <n v="13396249.039999999"/>
    <n v="441734.82000000012"/>
    <n v="3.297451537971708E-2"/>
    <n v="12954514.219999999"/>
    <n v="0.96702548462028293"/>
    <n v="10599630.68"/>
    <n v="1.2221665651467772"/>
    <n v="0"/>
    <n v="346391.29000000004"/>
    <n v="0"/>
    <x v="0"/>
    <n v="166120.32999999999"/>
    <x v="0"/>
    <n v="0"/>
    <n v="512511.62"/>
    <n v="0"/>
    <n v="9569484.5599999987"/>
    <n v="0"/>
    <n v="1122919.8399999999"/>
    <x v="0"/>
    <n v="0"/>
    <n v="0"/>
    <n v="10692404.4"/>
    <n v="4.7932307910089893E-2"/>
    <n v="0"/>
    <n v="0.14793605392171183"/>
    <n v="0"/>
    <x v="0"/>
    <x v="0"/>
    <n v="3.6197486690965522E-2"/>
    <n v="0"/>
    <n v="0"/>
    <n v="618443.43000000005"/>
    <n v="0"/>
    <n v="202670.02000000002"/>
    <x v="0"/>
    <x v="0"/>
    <n v="0"/>
    <n v="-836700.57"/>
    <n v="1.6325494629760784"/>
    <n v="0"/>
    <n v="1.2200193678883255"/>
    <n v="0"/>
    <x v="0"/>
    <x v="0"/>
    <n v="1.7853896672748324"/>
    <n v="0"/>
    <n v="116354965.85999998"/>
    <n v="12928329.539999999"/>
    <n v="4.6540990708688272E-2"/>
    <n v="541060.14999999991"/>
    <n v="0.74138062099010638"/>
    <n v="2.012048340778912E-2"/>
    <n v="20679403.989999998"/>
    <n v="2297711.5544444444"/>
    <n v="8.0415531115120828E-2"/>
    <n v="1.4292000712723159E-2"/>
    <n v="1.0087525426876478"/>
    <n v="139928.6399999999"/>
    <n v="9.1348698488287472E-2"/>
    <n v="1.6235118338420691E-2"/>
    <n v="864615.2"/>
    <n v="9223093.2699999996"/>
    <n v="79071290.709999993"/>
    <n v="8785698.9677777775"/>
    <n v="0"/>
    <n v="0"/>
    <n v="0"/>
    <n v="0"/>
    <n v="112981.06"/>
    <n v="956799.51"/>
    <n v="7590235.8399999999"/>
    <n v="843359.53777777776"/>
    <n v="0"/>
    <n v="0"/>
    <n v="0"/>
    <n v="0"/>
    <x v="0"/>
    <x v="0"/>
    <x v="0"/>
    <x v="0"/>
    <n v="0"/>
    <n v="0"/>
    <n v="0"/>
    <n v="0"/>
    <n v="0.14761748664011407"/>
    <n v="0"/>
    <n v="0.20094821058946172"/>
    <n v="0"/>
    <x v="0"/>
    <n v="0"/>
    <n v="4091.16"/>
    <n v="41721.49"/>
    <n v="435506.22"/>
    <n v="48389.579999999994"/>
    <n v="0.12681945162574257"/>
    <n v="0"/>
    <n v="0"/>
    <n v="0"/>
    <n v="0"/>
    <n v="0"/>
    <n v="1001916.34"/>
    <n v="10179892.779999999"/>
    <n v="86661526.549999997"/>
    <n v="9629058.5055555552"/>
    <n v="0.15607699435338415"/>
    <n v="5340378.62"/>
    <n v="1204606.51"/>
    <n v="0.22556575024262979"/>
    <n v="-836700.57"/>
    <x v="0"/>
    <n v="-324188.94999999995"/>
    <n v="0"/>
    <n v="0.21931090072034318"/>
    <n v="74925.279999999999"/>
    <n v="2261992.85"/>
    <n v="2385173.98"/>
    <n v="0.17804789780169689"/>
    <n v="1.0329745153797172"/>
    <n v="0.17236426954468204"/>
    <n v="836700.57"/>
    <n v="2460099.2599999998"/>
    <n v="0.34010845968873632"/>
    <n v="0"/>
    <n v="0"/>
    <n v="0"/>
    <x v="0"/>
    <x v="0"/>
    <x v="0"/>
    <n v="844265.59499999997"/>
    <n v="10503111.340000002"/>
    <n v="11347376.935000002"/>
    <n v="2398508.6949999998"/>
    <x v="0"/>
    <n v="2398508.6949999998"/>
    <n v="0.21137120135685344"/>
    <n v="10599630.68"/>
    <n v="-4135772.1100000003"/>
    <x v="0"/>
    <n v="905482.34"/>
    <n v="2.5808544537710145"/>
    <n v="649216.8899999999"/>
    <n v="666272.40999999992"/>
    <n v="541060.14999999991"/>
    <n v="139928.6399999999"/>
    <n v="139928.6399999999"/>
    <n v="196612.08999999991"/>
    <n v="123181.1299999999"/>
    <n v="0"/>
    <n v="0"/>
    <n v="0"/>
    <n v="0"/>
    <n v="0"/>
    <n v="0"/>
    <n v="0"/>
    <n v="0"/>
    <n v="0"/>
    <x v="0"/>
    <x v="0"/>
    <n v="0"/>
    <n v="0"/>
    <n v="0"/>
    <x v="0"/>
    <n v="239417.93"/>
    <n v="364072.49000000005"/>
    <n v="592867.28"/>
    <n v="8026735.5700000003"/>
    <n v="18531.03"/>
    <n v="11825.13"/>
    <n v="19087.46"/>
    <n v="248355.90000000002"/>
    <n v="7080.51"/>
    <n v="8033.08"/>
    <n v="5207.09"/>
    <n v="28271.09"/>
    <n v="0"/>
    <n v="0"/>
    <n v="0"/>
    <n v="0"/>
    <n v="0"/>
    <n v="0"/>
    <n v="0"/>
    <n v="0"/>
    <n v="0"/>
    <n v="0"/>
    <n v="0"/>
    <n v="0"/>
    <n v="31807.26"/>
    <n v="43033.16"/>
    <n v="69469.33"/>
    <n v="131894.32999999999"/>
    <n v="680595.43"/>
    <n v="10879.75"/>
    <n v="6140.1"/>
    <n v="8649.26"/>
    <n v="16866.59"/>
    <n v="78940.5"/>
    <n v="4081.52"/>
    <n v="5350.34"/>
    <n v="6935.15"/>
    <n v="11839.96"/>
    <n v="16437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223093.2699999996"/>
    <n v="297799.52"/>
    <n v="48591.770000000004"/>
    <n v="0"/>
    <n v="0"/>
    <n v="0"/>
    <n v="956799.51"/>
    <n v="121476.2"/>
    <n v="44644.130000000005"/>
    <x v="0"/>
    <x v="0"/>
    <x v="0"/>
    <n v="0"/>
    <x v="0"/>
    <x v="0"/>
    <n v="10179892.779999999"/>
    <n v="419275.72000000003"/>
    <n v="93235.900000000009"/>
    <x v="0"/>
    <x v="0"/>
    <x v="0"/>
    <x v="0"/>
    <x v="0"/>
    <x v="0"/>
    <x v="0"/>
    <x v="0"/>
    <x v="0"/>
    <x v="0"/>
    <x v="0"/>
    <x v="0"/>
  </r>
  <r>
    <s v="0390000804001"/>
    <x v="9"/>
    <x v="8"/>
    <x v="0"/>
    <x v="8"/>
    <x v="0"/>
    <x v="0"/>
    <x v="0"/>
    <x v="0"/>
    <x v="0"/>
    <n v="9962190.5600000005"/>
    <n v="-847699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9342.27"/>
    <x v="0"/>
    <n v="0"/>
    <n v="0"/>
    <n v="136210.98000000001"/>
    <n v="452104.78"/>
    <x v="0"/>
    <n v="18241.830000000002"/>
    <n v="83324.17"/>
    <n v="1329803.56"/>
    <n v="1234024"/>
    <x v="0"/>
    <n v="0"/>
    <n v="0"/>
    <n v="19453.68"/>
    <n v="0"/>
    <n v="76325.8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48208.66"/>
    <n v="1189224.03"/>
    <n v="1329803.56"/>
    <n v="140579.53000000003"/>
    <n v="2488788.1900000004"/>
    <n v="248921.35999999996"/>
    <n v="9.9982909863581053"/>
    <n v="13608254.16"/>
    <n v="353267.88"/>
    <n v="2.5959823783890879E-2"/>
    <n v="13254986.279999999"/>
    <n v="0.97404017621610905"/>
    <n v="10776549.689999999"/>
    <n v="1.2299842399743066"/>
    <n v="0"/>
    <n v="261222.9"/>
    <n v="0"/>
    <x v="0"/>
    <n v="189400.95"/>
    <x v="0"/>
    <n v="0"/>
    <n v="450623.85"/>
    <n v="0"/>
    <n v="9699074.120000001"/>
    <n v="0"/>
    <n v="1110815.73"/>
    <x v="0"/>
    <n v="0"/>
    <n v="0"/>
    <n v="10809889.850000001"/>
    <n v="4.1686257330364927E-2"/>
    <n v="0"/>
    <n v="0.17050618287517411"/>
    <n v="0"/>
    <x v="0"/>
    <x v="0"/>
    <n v="2.693276665051406E-2"/>
    <n v="0"/>
    <n v="0"/>
    <n v="603861.65999999992"/>
    <n v="0"/>
    <n v="203319.12000000002"/>
    <x v="0"/>
    <x v="0"/>
    <n v="0"/>
    <n v="-847699.29"/>
    <n v="1.8811682737165378"/>
    <n v="0"/>
    <n v="1.0734852174711902"/>
    <n v="0"/>
    <x v="0"/>
    <x v="0"/>
    <n v="2.3116719858787262"/>
    <n v="0"/>
    <n v="129963220.01999998"/>
    <n v="12996322.001999998"/>
    <n v="4.6382843795388248E-2"/>
    <n v="617924.43000000005"/>
    <n v="0.73165060005800386"/>
    <n v="1.9970915870920369E-2"/>
    <n v="23027612.649999999"/>
    <n v="2302761.2649999997"/>
    <n v="8.1397657752130634E-2"/>
    <n v="1.442249378743374E-2"/>
    <n v="1.0030937694307613"/>
    <n v="165819.65000000002"/>
    <n v="9.6012066047440114E-2"/>
    <n v="1.7011956662249739E-2"/>
    <n v="980075.94"/>
    <n v="9437851.2200000007"/>
    <n v="88509141.929999992"/>
    <n v="8850914.193"/>
    <n v="0"/>
    <n v="0"/>
    <n v="0"/>
    <n v="0"/>
    <n v="126370.49"/>
    <n v="921414.78"/>
    <n v="8511650.6199999992"/>
    <n v="851165.06199999992"/>
    <n v="0"/>
    <n v="0"/>
    <n v="0"/>
    <n v="0"/>
    <x v="0"/>
    <x v="0"/>
    <x v="0"/>
    <x v="0"/>
    <n v="0"/>
    <n v="0"/>
    <n v="0"/>
    <n v="0"/>
    <n v="0.14764214085743763"/>
    <n v="0"/>
    <n v="0.19795688778713838"/>
    <n v="0"/>
    <x v="0"/>
    <n v="0"/>
    <n v="5502.32"/>
    <n v="62301.97"/>
    <n v="497808.18999999994"/>
    <n v="49780.818999999996"/>
    <n v="0.14737456743463115"/>
    <n v="0"/>
    <n v="0"/>
    <n v="0"/>
    <n v="0"/>
    <n v="0"/>
    <n v="1133578.8500000001"/>
    <n v="10359266"/>
    <n v="97020792.549999997"/>
    <n v="9702079.254999999"/>
    <n v="0.15578500514595797"/>
    <n v="5833451.4900000002"/>
    <n v="1307047.27"/>
    <n v="0.22406070784005097"/>
    <n v="-847699.29"/>
    <x v="0"/>
    <n v="-397075.44000000006"/>
    <n v="0"/>
    <n v="0.19190111069601454"/>
    <n v="76325.88"/>
    <n v="2271882.7800000003"/>
    <n v="2412462.3100000005"/>
    <n v="0.17727933955636824"/>
    <n v="1.0259598237838909"/>
    <n v="0.172793646931062"/>
    <n v="847699.29"/>
    <n v="2488788.1900000004"/>
    <n v="0.34060724548841576"/>
    <n v="0"/>
    <n v="0"/>
    <n v="0"/>
    <x v="0"/>
    <x v="0"/>
    <x v="0"/>
    <n v="844265.59499999997"/>
    <n v="10617675.700000001"/>
    <n v="11461941.295000002"/>
    <n v="2418498.4250000003"/>
    <x v="0"/>
    <n v="2418498.4250000003"/>
    <n v="0.21100251368893438"/>
    <n v="10776549.689999999"/>
    <n v="-4526404.2200000007"/>
    <x v="0"/>
    <n v="905839.97"/>
    <n v="2.5922996751843486"/>
    <n v="734681.73"/>
    <n v="754135.41"/>
    <n v="617924.43000000005"/>
    <n v="165819.65000000002"/>
    <n v="165819.65000000002"/>
    <n v="223903.7"/>
    <n v="140579.53000000003"/>
    <n v="0"/>
    <n v="0"/>
    <n v="0"/>
    <n v="0"/>
    <n v="0"/>
    <n v="0"/>
    <n v="0"/>
    <n v="0"/>
    <n v="0"/>
    <x v="0"/>
    <x v="0"/>
    <n v="0"/>
    <n v="0"/>
    <n v="0"/>
    <x v="0"/>
    <n v="218057.15"/>
    <n v="392451.05"/>
    <n v="585682.71"/>
    <n v="8241660.3100000005"/>
    <n v="15887.98"/>
    <n v="10554.27"/>
    <n v="16174.95"/>
    <n v="169418.55"/>
    <n v="5099.7299999999996"/>
    <n v="8231.85"/>
    <n v="6119.89"/>
    <n v="29735.68"/>
    <n v="0"/>
    <n v="0"/>
    <n v="0"/>
    <n v="0"/>
    <n v="0"/>
    <n v="0"/>
    <n v="0"/>
    <n v="0"/>
    <n v="0"/>
    <n v="0"/>
    <n v="0"/>
    <n v="0"/>
    <n v="25920.51"/>
    <n v="46736.98"/>
    <n v="67990.210000000006"/>
    <n v="128080.33"/>
    <n v="652686.75"/>
    <n v="10328.35"/>
    <n v="6731.59"/>
    <n v="9358.2800000000007"/>
    <n v="17918.849999999999"/>
    <n v="98009.19"/>
    <n v="4067.79"/>
    <n v="6123.69"/>
    <n v="7014.93"/>
    <n v="11905.99"/>
    <n v="17942.2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437851.2200000007"/>
    <n v="212035.75"/>
    <n v="49187.15"/>
    <n v="0"/>
    <n v="0"/>
    <n v="0"/>
    <n v="921414.78"/>
    <n v="142346.26"/>
    <n v="47054.69"/>
    <x v="0"/>
    <x v="0"/>
    <x v="0"/>
    <n v="0"/>
    <x v="0"/>
    <x v="0"/>
    <n v="10359266"/>
    <n v="354382.01"/>
    <n v="96241.84"/>
    <x v="0"/>
    <x v="0"/>
    <x v="0"/>
    <x v="0"/>
    <x v="0"/>
    <x v="0"/>
    <x v="0"/>
    <x v="0"/>
    <x v="0"/>
    <x v="0"/>
    <x v="0"/>
    <x v="0"/>
  </r>
  <r>
    <s v="0390000804001"/>
    <x v="9"/>
    <x v="9"/>
    <x v="0"/>
    <x v="9"/>
    <x v="0"/>
    <x v="0"/>
    <x v="0"/>
    <x v="0"/>
    <x v="0"/>
    <n v="10143079.890000001"/>
    <n v="-82615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0161.49"/>
    <x v="0"/>
    <n v="0"/>
    <n v="0"/>
    <n v="141128.18"/>
    <n v="507985.44"/>
    <x v="0"/>
    <n v="18241.86"/>
    <n v="94521.99"/>
    <n v="1482311.2"/>
    <n v="1382238.29"/>
    <x v="0"/>
    <n v="0"/>
    <n v="0"/>
    <n v="21623.71"/>
    <n v="0"/>
    <n v="78449.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60946.8199999998"/>
    <n v="1322038.96"/>
    <n v="1482311.2"/>
    <n v="160272.24"/>
    <n v="2521219.0599999996"/>
    <n v="204096.84"/>
    <n v="12.353052893910556"/>
    <n v="13835767.710000001"/>
    <n v="369301.87999999995"/>
    <n v="2.6691824244279679E-2"/>
    <n v="13466465.83"/>
    <n v="0.97330817575572026"/>
    <n v="10939275.710000001"/>
    <n v="1.2310198761778899"/>
    <n v="0"/>
    <n v="207109.75"/>
    <n v="0"/>
    <x v="0"/>
    <n v="187055.06"/>
    <x v="0"/>
    <n v="0"/>
    <n v="394164.81"/>
    <n v="0"/>
    <n v="9804551.2599999998"/>
    <n v="0"/>
    <n v="1164684.1200000001"/>
    <x v="0"/>
    <n v="0"/>
    <n v="0"/>
    <n v="10969235.380000001"/>
    <n v="3.5933663226761753E-2"/>
    <n v="0"/>
    <n v="0.16060583018853214"/>
    <n v="0"/>
    <x v="0"/>
    <x v="0"/>
    <n v="2.1123837747164781E-2"/>
    <n v="0"/>
    <n v="0"/>
    <n v="575381.57000000007"/>
    <n v="0"/>
    <n v="201366.51"/>
    <x v="0"/>
    <x v="0"/>
    <n v="0"/>
    <n v="-826155.49"/>
    <n v="2.0959646042476496"/>
    <n v="0"/>
    <n v="1.0765092909007647"/>
    <n v="0"/>
    <x v="0"/>
    <x v="0"/>
    <n v="2.7781481557483416"/>
    <n v="0"/>
    <n v="143798987.72999999"/>
    <n v="13072635.248181818"/>
    <n v="4.6630424273849662E-2"/>
    <n v="702572.33000000007"/>
    <n v="0.7230365021634142"/>
    <n v="1.9785179582362561E-2"/>
    <n v="25388559.469999999"/>
    <n v="2308050.8609090908"/>
    <n v="8.3328617777619837E-2"/>
    <n v="1.4712158975501851E-2"/>
    <n v="1.0027387251948146"/>
    <n v="194586.89000000007"/>
    <n v="0.10116946379077101"/>
    <n v="1.7862065571857561E-2"/>
    <n v="1098926.9099999999"/>
    <n v="9597441.5099999998"/>
    <n v="98106583.439999998"/>
    <n v="8918780.3127272725"/>
    <n v="0"/>
    <n v="0"/>
    <n v="0"/>
    <n v="0"/>
    <n v="141109.64000000001"/>
    <n v="977629.06"/>
    <n v="9489279.6799999997"/>
    <n v="862661.78909090906"/>
    <n v="0"/>
    <n v="0"/>
    <n v="0"/>
    <n v="0"/>
    <x v="0"/>
    <x v="0"/>
    <x v="0"/>
    <x v="0"/>
    <n v="0"/>
    <n v="0"/>
    <n v="0"/>
    <n v="0"/>
    <n v="0.14785791843287943"/>
    <n v="0"/>
    <n v="0.19628963533721039"/>
    <n v="0"/>
    <x v="0"/>
    <n v="0"/>
    <n v="6203.84"/>
    <n v="61854.12"/>
    <n v="559662.30999999994"/>
    <n v="50878.391818181815"/>
    <n v="0.14632160596985708"/>
    <n v="0"/>
    <n v="0"/>
    <n v="0"/>
    <n v="0"/>
    <n v="0"/>
    <n v="1269527.6499999999"/>
    <n v="10575070.57"/>
    <n v="107595863.12"/>
    <n v="9781442.1018181816"/>
    <n v="0.15574729821452638"/>
    <n v="6603057.4100000001"/>
    <n v="1750980.77"/>
    <n v="0.26517727490120369"/>
    <n v="-826155.49"/>
    <x v="0"/>
    <n v="-431990.68"/>
    <n v="0"/>
    <n v="0.16695200699183899"/>
    <n v="78449.2"/>
    <n v="2282497.6199999996"/>
    <n v="2442769.8599999994"/>
    <n v="0.17655470308557233"/>
    <n v="1.0266918242442797"/>
    <n v="0.17196465279688919"/>
    <n v="826155.49"/>
    <n v="2521219.0600000005"/>
    <n v="0.32768096319246443"/>
    <n v="0"/>
    <n v="0"/>
    <n v="0"/>
    <x v="0"/>
    <x v="0"/>
    <x v="0"/>
    <n v="650565.59499999997"/>
    <n v="10788655.75"/>
    <n v="11439221.345000001"/>
    <n v="2441082.9400000004"/>
    <x v="0"/>
    <n v="2441082.9400000004"/>
    <n v="0.21339590050567381"/>
    <n v="10939275.710000001"/>
    <n v="-4852076.6400000006"/>
    <x v="0"/>
    <n v="905772.15"/>
    <n v="2.6065570905442388"/>
    <n v="822076.8"/>
    <n v="843700.51"/>
    <n v="702572.33000000007"/>
    <n v="194586.89000000007"/>
    <n v="194586.89000000007"/>
    <n v="254794.2300000001"/>
    <n v="160272.24000000011"/>
    <n v="0"/>
    <n v="0"/>
    <n v="0"/>
    <n v="0"/>
    <n v="0"/>
    <n v="0"/>
    <n v="0"/>
    <n v="0"/>
    <n v="0"/>
    <x v="0"/>
    <x v="0"/>
    <n v="0"/>
    <n v="0"/>
    <n v="0"/>
    <x v="0"/>
    <n v="223993.87000000002"/>
    <n v="415921.7"/>
    <n v="577755.79999999993"/>
    <n v="8379770.1399999997"/>
    <n v="15231.66"/>
    <n v="8710.0300000000007"/>
    <n v="13713.03"/>
    <n v="130720.89000000001"/>
    <n v="4738.08"/>
    <n v="6599.92"/>
    <n v="5584.88"/>
    <n v="21811.260000000002"/>
    <n v="0"/>
    <n v="0"/>
    <n v="0"/>
    <n v="0"/>
    <n v="0"/>
    <n v="0"/>
    <n v="0"/>
    <n v="0"/>
    <n v="0"/>
    <n v="0"/>
    <n v="0"/>
    <n v="0"/>
    <n v="29290.38"/>
    <n v="47368.03"/>
    <n v="71491.02"/>
    <n v="135564.19"/>
    <n v="693915.44"/>
    <n v="10233.19"/>
    <n v="5494.4"/>
    <n v="9014.5400000000009"/>
    <n v="16928.490000000002"/>
    <n v="96420.37"/>
    <n v="3204.79"/>
    <n v="6789.85"/>
    <n v="6165.38"/>
    <n v="13231.87"/>
    <n v="19572.1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597441.5099999998"/>
    <n v="168375.61000000002"/>
    <n v="38734.14"/>
    <n v="0"/>
    <n v="0"/>
    <n v="0"/>
    <n v="977629.05999999994"/>
    <n v="138090.99"/>
    <n v="48964.07"/>
    <x v="0"/>
    <x v="0"/>
    <x v="0"/>
    <n v="0"/>
    <x v="0"/>
    <x v="0"/>
    <n v="10575070.57"/>
    <n v="306466.59999999998"/>
    <n v="87698.209999999992"/>
    <x v="0"/>
    <x v="0"/>
    <x v="0"/>
    <x v="0"/>
    <x v="0"/>
    <x v="0"/>
    <x v="0"/>
    <x v="0"/>
    <x v="0"/>
    <x v="0"/>
    <x v="0"/>
    <x v="0"/>
  </r>
  <r>
    <s v="0490009124001"/>
    <x v="10"/>
    <x v="0"/>
    <x v="0"/>
    <x v="0"/>
    <x v="0"/>
    <x v="0"/>
    <x v="0"/>
    <x v="0"/>
    <x v="0"/>
    <n v="13133359.35"/>
    <n v="-672901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448.160000000003"/>
    <x v="0"/>
    <n v="0"/>
    <n v="0"/>
    <n v="22079.119999999999"/>
    <n v="109581.04"/>
    <x v="0"/>
    <n v="901.75"/>
    <n v="9093.0499999999993"/>
    <n v="216094.32"/>
    <n v="201014.48"/>
    <x v="0"/>
    <n v="1039.28"/>
    <n v="0"/>
    <n v="2237.8000000000002"/>
    <n v="0"/>
    <n v="11802.7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15251.59"/>
    <n v="200103.12"/>
    <n v="216094.32"/>
    <n v="15991.200000000012"/>
    <n v="3531242.79"/>
    <n v="1335671.6499999997"/>
    <n v="2.643795569068192"/>
    <n v="16075252.289999999"/>
    <n v="1565207.4999999998"/>
    <n v="9.7367523181808788E-2"/>
    <n v="14510044.790000003"/>
    <n v="0.90263247681819148"/>
    <n v="11941459.879999999"/>
    <n v="1.2150980647099912"/>
    <n v="0"/>
    <n v="40525.759999999995"/>
    <n v="0"/>
    <x v="0"/>
    <n v="688646.83999999985"/>
    <x v="0"/>
    <n v="0"/>
    <n v="729172.59999999986"/>
    <n v="0"/>
    <n v="6124857.0900000008"/>
    <n v="0"/>
    <n v="7681404.1700000018"/>
    <x v="0"/>
    <n v="0"/>
    <n v="0"/>
    <n v="13806261.26"/>
    <n v="5.281463143918514E-2"/>
    <n v="0"/>
    <n v="8.9651165953424858E-2"/>
    <n v="0"/>
    <x v="0"/>
    <x v="0"/>
    <n v="6.6166049924929696E-3"/>
    <n v="0"/>
    <n v="0"/>
    <n v="69624.930000000008"/>
    <n v="1.66"/>
    <n v="603241.99"/>
    <x v="0"/>
    <x v="0"/>
    <n v="1.66"/>
    <n v="-672901.91"/>
    <n v="0.92282939594822977"/>
    <n v="0"/>
    <n v="0.87598164249181787"/>
    <n v="0"/>
    <x v="0"/>
    <x v="0"/>
    <n v="1.7180413149562159"/>
    <n v="0"/>
    <n v="31688067.390000001"/>
    <n v="15844033.695"/>
    <n v="8.2994804562614252E-2"/>
    <n v="123764.28"/>
    <n v="0.88540118360483322"/>
    <n v="4.1507793574532659E-2"/>
    <n v="7005249.8599999994"/>
    <n v="3502624.9299999997"/>
    <n v="5.4785883111955189E-2"/>
    <n v="1.211146124112053E-2"/>
    <n v="1.2847854185365448"/>
    <n v="14183.240000000005"/>
    <n v="4.8591808543999623E-2"/>
    <n v="1.0742143274645439E-2"/>
    <n v="77972.320000000007"/>
    <n v="6084331.3300000001"/>
    <n v="12055526.100000001"/>
    <n v="6027763.0500000007"/>
    <n v="0"/>
    <n v="0"/>
    <n v="0"/>
    <n v="0"/>
    <n v="111733.19"/>
    <n v="6992757.330000001"/>
    <n v="13479675.32"/>
    <n v="6739837.6600000001"/>
    <n v="0"/>
    <n v="0"/>
    <n v="0"/>
    <n v="0"/>
    <x v="0"/>
    <x v="0"/>
    <x v="0"/>
    <x v="0"/>
    <n v="0"/>
    <n v="0"/>
    <n v="0"/>
    <n v="0"/>
    <n v="0.15522638037339573"/>
    <n v="0"/>
    <n v="0.19893628713899913"/>
    <n v="0"/>
    <x v="0"/>
    <n v="0"/>
    <n v="436.39"/>
    <n v="11044.32"/>
    <n v="22373.67"/>
    <n v="11186.834999999999"/>
    <n v="0.46811095363433897"/>
    <n v="1036.18"/>
    <n v="87375.11"/>
    <n v="176650.55"/>
    <n v="88325.274999999994"/>
    <n v="0.14077691804525944"/>
    <n v="194741.37"/>
    <n v="13077088.66"/>
    <n v="25535201.419999998"/>
    <n v="12767600.709999999"/>
    <n v="0.18303332733217972"/>
    <n v="6528503.7899999991"/>
    <n v="966947.44"/>
    <n v="0.14811164565472359"/>
    <n v="-672901.91"/>
    <x v="0"/>
    <n v="56270.689999999828"/>
    <n v="1.5935095190665109E-2"/>
    <n v="0.20743112728383686"/>
    <n v="11802.76"/>
    <n v="3503448.83"/>
    <n v="3519440.0300000003"/>
    <n v="0.21893529050174557"/>
    <n v="1.0973675231818087"/>
    <n v="0.19950954067507334"/>
    <n v="672901.91"/>
    <n v="3878831.1600000006"/>
    <n v="0.17348058789957743"/>
    <n v="0"/>
    <n v="0"/>
    <n v="0"/>
    <x v="0"/>
    <x v="0"/>
    <x v="0"/>
    <n v="314697.005"/>
    <n v="14478498.039999999"/>
    <n v="14793195.045"/>
    <n v="3505706.1300000004"/>
    <x v="4"/>
    <n v="3514476.66"/>
    <n v="0.23757387429214419"/>
    <n v="10747497.58"/>
    <n v="-5561556.3499999996"/>
    <x v="0"/>
    <n v="987740.99"/>
    <n v="3.5588799347083895"/>
    <n v="142566.32"/>
    <n v="145843.4"/>
    <n v="123764.28"/>
    <n v="14183.240000000005"/>
    <n v="14183.240000000005"/>
    <n v="25084.250000000007"/>
    <n v="15991.200000000008"/>
    <n v="0"/>
    <n v="0"/>
    <n v="0"/>
    <n v="0"/>
    <n v="0"/>
    <n v="0"/>
    <n v="0"/>
    <n v="0"/>
    <n v="0"/>
    <x v="0"/>
    <x v="0"/>
    <n v="0"/>
    <n v="0"/>
    <n v="0"/>
    <x v="0"/>
    <n v="142565.94999999998"/>
    <n v="251099.78"/>
    <n v="397955.6"/>
    <n v="5292710"/>
    <n v="2581.8200000000002"/>
    <n v="1639.16"/>
    <n v="2029.83"/>
    <n v="8629.42"/>
    <n v="767.87"/>
    <n v="2263.4299999999998"/>
    <n v="2796.58"/>
    <n v="19817.650000000001"/>
    <n v="0"/>
    <n v="0"/>
    <n v="0"/>
    <n v="0"/>
    <n v="0"/>
    <n v="0"/>
    <n v="0"/>
    <n v="0"/>
    <n v="0"/>
    <n v="0"/>
    <n v="0"/>
    <n v="0"/>
    <n v="267383.65000000002"/>
    <n v="393757.20999999996"/>
    <n v="638592.84999999986"/>
    <n v="1182041.07"/>
    <n v="4510982.55"/>
    <n v="51362.14"/>
    <n v="42267.070000000007"/>
    <n v="39289.300000000003"/>
    <n v="68384.539999999994"/>
    <n v="177406.29"/>
    <n v="17052.12"/>
    <n v="40522.549999999996"/>
    <n v="45707.42"/>
    <n v="69716.77"/>
    <n v="136938.64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084331.3300000001"/>
    <n v="14880.23"/>
    <n v="25645.53"/>
    <n v="0"/>
    <n v="0"/>
    <n v="0"/>
    <n v="6992757.3300000001"/>
    <n v="378709.33999999997"/>
    <n v="309937.5"/>
    <x v="0"/>
    <x v="0"/>
    <x v="0"/>
    <n v="0"/>
    <x v="0"/>
    <x v="0"/>
    <n v="13077088.66"/>
    <n v="393589.56999999995"/>
    <n v="335583.03"/>
    <x v="0"/>
    <x v="0"/>
    <x v="0"/>
    <x v="0"/>
    <x v="0"/>
    <x v="0"/>
    <x v="0"/>
    <x v="0"/>
    <x v="0"/>
    <x v="0"/>
    <x v="0"/>
    <x v="0"/>
  </r>
  <r>
    <s v="0490009124001"/>
    <x v="10"/>
    <x v="1"/>
    <x v="0"/>
    <x v="1"/>
    <x v="0"/>
    <x v="0"/>
    <x v="0"/>
    <x v="0"/>
    <x v="0"/>
    <n v="14190050.6"/>
    <n v="-712734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200.93"/>
    <x v="0"/>
    <n v="2500"/>
    <n v="0"/>
    <n v="70018.83"/>
    <n v="214828.5"/>
    <x v="0"/>
    <n v="1553.14"/>
    <n v="16197.61"/>
    <n v="450784.47"/>
    <n v="397018.24"/>
    <x v="0"/>
    <n v="3249.04"/>
    <n v="0"/>
    <n v="4919.9799999999996"/>
    <n v="0"/>
    <n v="45597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54727.64"/>
    <n v="422299.01"/>
    <n v="450784.47"/>
    <n v="28485.459999999963"/>
    <n v="3583213.1"/>
    <n v="1314905.99"/>
    <n v="2.7250716988520223"/>
    <n v="17624300.940000001"/>
    <n v="1513682.9799999997"/>
    <n v="8.5886128769201528E-2"/>
    <n v="16110617.959999997"/>
    <n v="0.91411387123079824"/>
    <n v="13376010.9"/>
    <n v="1.2044411506871602"/>
    <n v="0"/>
    <n v="38369.99"/>
    <n v="0"/>
    <x v="0"/>
    <n v="673520.88"/>
    <x v="0"/>
    <n v="0"/>
    <n v="711890.87"/>
    <n v="0"/>
    <n v="6234184.6000000006"/>
    <n v="0"/>
    <n v="8668600.0700000003"/>
    <x v="0"/>
    <n v="0"/>
    <n v="0"/>
    <n v="14902784.67"/>
    <n v="4.7768983164137739E-2"/>
    <n v="0"/>
    <n v="7.769661474300775E-2"/>
    <n v="0"/>
    <x v="0"/>
    <x v="0"/>
    <n v="6.1547728310772203E-3"/>
    <n v="0"/>
    <n v="0"/>
    <n v="71551.900000000009"/>
    <n v="1.66"/>
    <n v="641147.18000000005"/>
    <x v="0"/>
    <x v="0"/>
    <n v="1.66"/>
    <n v="-712734.07"/>
    <n v="1.0011844512066856"/>
    <n v="0"/>
    <n v="0.95193363567288369"/>
    <n v="0"/>
    <x v="0"/>
    <x v="0"/>
    <n v="1.8647880804764352"/>
    <n v="0"/>
    <n v="49312368.329999998"/>
    <n v="16437456.109999999"/>
    <n v="7.84166960735386E-2"/>
    <n v="215467.49999999994"/>
    <n v="0.99703435552925646"/>
    <n v="3.9207402635005432E-2"/>
    <n v="10559977.5"/>
    <n v="3519992.5"/>
    <n v="4.8554864818603952E-2"/>
    <n v="1.039776221188035E-2"/>
    <n v="1.3594395476010261"/>
    <n v="638.99999999994179"/>
    <n v="1.0892068662077101E-3"/>
    <n v="2.3324777108711E-4"/>
    <n v="150851.68"/>
    <n v="6195814.6100000003"/>
    <n v="18251340.710000001"/>
    <n v="6083780.2366666673"/>
    <n v="0"/>
    <n v="0"/>
    <n v="0"/>
    <n v="0"/>
    <n v="225893.26"/>
    <n v="7995079.1900000004"/>
    <n v="21474754.510000002"/>
    <n v="7158251.5033333339"/>
    <n v="0"/>
    <n v="0"/>
    <n v="0"/>
    <n v="0"/>
    <x v="0"/>
    <x v="0"/>
    <x v="0"/>
    <x v="0"/>
    <n v="0"/>
    <n v="0"/>
    <n v="0"/>
    <n v="0"/>
    <n v="0.14877428914097565"/>
    <n v="0"/>
    <n v="0.18934226596660636"/>
    <n v="0"/>
    <x v="0"/>
    <n v="0"/>
    <n v="637.76"/>
    <n v="10544.44"/>
    <n v="32918.11"/>
    <n v="10972.703333333333"/>
    <n v="0.34873448080706942"/>
    <n v="1689.47"/>
    <n v="85349.219999999987"/>
    <n v="261999.76999999996"/>
    <n v="87333.256666666653"/>
    <n v="0.11607055990927016"/>
    <n v="384972.05"/>
    <n v="14190893.800000001"/>
    <n v="39726095.219999999"/>
    <n v="13242031.74"/>
    <n v="0.17443186554391993"/>
    <n v="6719889.1200000001"/>
    <n v="1419769.18"/>
    <n v="0.21127866169315601"/>
    <n v="-712734.07"/>
    <x v="0"/>
    <n v="-843.19999999995343"/>
    <n v="0"/>
    <n v="0.20026593936181281"/>
    <n v="45597.21"/>
    <n v="3509130.43"/>
    <n v="3537615.89"/>
    <n v="0.20072375647938748"/>
    <n v="1.0858861287692014"/>
    <n v="0.1848478870495362"/>
    <n v="712734.07"/>
    <n v="3930911.55"/>
    <n v="0.18131521427898828"/>
    <n v="0"/>
    <n v="0"/>
    <n v="0"/>
    <x v="0"/>
    <x v="0"/>
    <x v="0"/>
    <n v="316290.71999999997"/>
    <n v="15571475.01"/>
    <n v="15887765.73"/>
    <n v="3551429.31"/>
    <x v="4"/>
    <n v="3560199.84"/>
    <n v="0.22408436154603342"/>
    <n v="10964323.960000001"/>
    <n v="-5300119.9400000004"/>
    <x v="0"/>
    <n v="1002002.52"/>
    <n v="3.5476234530827329"/>
    <n v="279817.31"/>
    <n v="285486.32999999996"/>
    <n v="215467.49999999994"/>
    <n v="638.99999999994179"/>
    <n v="638.99999999994179"/>
    <n v="44683.069999999942"/>
    <n v="28485.459999999941"/>
    <n v="0"/>
    <n v="0"/>
    <n v="0"/>
    <n v="0"/>
    <n v="0"/>
    <n v="0"/>
    <n v="0"/>
    <n v="0"/>
    <n v="0"/>
    <x v="0"/>
    <x v="0"/>
    <n v="0"/>
    <n v="0"/>
    <n v="0"/>
    <x v="0"/>
    <n v="151075.18"/>
    <n v="250391.52000000002"/>
    <n v="390360.06"/>
    <n v="5403987.8499999996"/>
    <n v="2126.3000000000002"/>
    <n v="1390.43"/>
    <n v="2062.35"/>
    <n v="7127.47"/>
    <n v="759.21"/>
    <n v="1316.22"/>
    <n v="3165.5"/>
    <n v="20422.510000000002"/>
    <n v="0"/>
    <n v="0"/>
    <n v="0"/>
    <n v="0"/>
    <n v="0"/>
    <n v="0"/>
    <n v="0"/>
    <n v="0"/>
    <n v="0"/>
    <n v="0"/>
    <n v="0"/>
    <n v="0"/>
    <n v="281388.68"/>
    <n v="422310.05"/>
    <n v="756870.67999999993"/>
    <n v="1253190.23"/>
    <n v="5281319.55"/>
    <n v="51362.07"/>
    <n v="32476.48"/>
    <n v="39587.160000000003"/>
    <n v="58543.31"/>
    <n v="182378.9"/>
    <n v="17251.59"/>
    <n v="28663.9"/>
    <n v="47325.31"/>
    <n v="70865.45"/>
    <n v="145066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95814.6099999994"/>
    <n v="12706.55"/>
    <n v="25663.440000000002"/>
    <n v="0"/>
    <n v="0"/>
    <n v="0"/>
    <n v="7995079.1899999995"/>
    <n v="364347.92000000004"/>
    <n v="309172.95999999996"/>
    <x v="0"/>
    <x v="0"/>
    <x v="0"/>
    <n v="0"/>
    <x v="0"/>
    <x v="0"/>
    <n v="14190893.799999999"/>
    <n v="377054.47000000003"/>
    <n v="334836.39999999997"/>
    <x v="0"/>
    <x v="0"/>
    <x v="0"/>
    <x v="0"/>
    <x v="0"/>
    <x v="0"/>
    <x v="0"/>
    <x v="0"/>
    <x v="0"/>
    <x v="0"/>
    <x v="0"/>
    <x v="0"/>
  </r>
  <r>
    <s v="0490009124001"/>
    <x v="10"/>
    <x v="2"/>
    <x v="0"/>
    <x v="2"/>
    <x v="0"/>
    <x v="0"/>
    <x v="0"/>
    <x v="0"/>
    <x v="0"/>
    <n v="15347516.43"/>
    <n v="-729445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6265.39"/>
    <x v="0"/>
    <n v="2500"/>
    <n v="0"/>
    <n v="102033.72"/>
    <n v="334373.5"/>
    <x v="0"/>
    <n v="5731.18"/>
    <n v="25158.45"/>
    <n v="700306.41"/>
    <n v="626935.99"/>
    <x v="0"/>
    <n v="4954.54"/>
    <n v="0"/>
    <n v="7915.08"/>
    <n v="0"/>
    <n v="60500.80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603368.58"/>
    <n v="656062.24"/>
    <n v="700306.41"/>
    <n v="44244.170000000042"/>
    <n v="3647612.75"/>
    <n v="1282442.83"/>
    <n v="2.844269284113039"/>
    <n v="18220457.120000001"/>
    <n v="1454051.43"/>
    <n v="7.9803235474478582E-2"/>
    <n v="16766405.689999999"/>
    <n v="0.92019676452552135"/>
    <n v="13888199.630000001"/>
    <n v="1.207241121000505"/>
    <n v="0"/>
    <n v="37030.68"/>
    <n v="0"/>
    <x v="0"/>
    <n v="670466.78"/>
    <x v="0"/>
    <n v="0"/>
    <n v="707497.46000000008"/>
    <n v="0"/>
    <n v="6415596.2000000011"/>
    <n v="0"/>
    <n v="9661365.9499999993"/>
    <x v="0"/>
    <n v="0"/>
    <n v="0"/>
    <n v="16076962.15"/>
    <n v="4.4006912089421077E-2"/>
    <n v="0"/>
    <n v="6.9396686086608705E-2"/>
    <n v="0"/>
    <x v="0"/>
    <x v="0"/>
    <n v="5.7719779807837599E-3"/>
    <n v="0"/>
    <n v="0"/>
    <n v="72797.280000000013"/>
    <n v="1.66"/>
    <n v="656613.45000000007"/>
    <x v="0"/>
    <x v="0"/>
    <n v="1.66"/>
    <n v="-729445.72"/>
    <n v="1.0310223869920323"/>
    <n v="0"/>
    <n v="0.97933778314862974"/>
    <n v="0"/>
    <x v="0"/>
    <x v="0"/>
    <n v="1.9658639808936809"/>
    <n v="0"/>
    <n v="67532825.450000003"/>
    <n v="16883206.362500001"/>
    <n v="7.9220378598864022E-2"/>
    <n v="349006.5"/>
    <n v="0.95807241412409228"/>
    <n v="3.8600596711743242E-2"/>
    <n v="14163346.08"/>
    <n v="3540836.52"/>
    <n v="4.998160152279503E-2"/>
    <n v="1.048240933624377E-2"/>
    <n v="1.3864614722198871"/>
    <n v="14633"/>
    <n v="1.6530557022158141E-2"/>
    <n v="3.4668770104005799E-3"/>
    <n v="232250.28"/>
    <n v="6378565.5200000005"/>
    <n v="24629906.23"/>
    <n v="6157476.5575000001"/>
    <n v="0"/>
    <n v="0"/>
    <n v="0"/>
    <n v="0"/>
    <n v="362516.52"/>
    <n v="8990899.1699999999"/>
    <n v="30465653.68"/>
    <n v="7616413.4199999999"/>
    <n v="0"/>
    <n v="0"/>
    <n v="0"/>
    <n v="0"/>
    <x v="0"/>
    <x v="0"/>
    <x v="0"/>
    <x v="0"/>
    <n v="0"/>
    <n v="0"/>
    <n v="0"/>
    <n v="0"/>
    <n v="0.15087367549429764"/>
    <n v="0"/>
    <n v="0.19038699713860863"/>
    <n v="0"/>
    <x v="0"/>
    <n v="0"/>
    <n v="1066.33"/>
    <n v="10135.64"/>
    <n v="43053.75"/>
    <n v="10763.4375"/>
    <n v="0.39627860523183234"/>
    <n v="3844.92"/>
    <n v="83670.239999999991"/>
    <n v="345670.00999999995"/>
    <n v="86417.502499999988"/>
    <n v="0.17796950334221939"/>
    <n v="609573.19999999995"/>
    <n v="15369464.690000001"/>
    <n v="55095559.909999996"/>
    <n v="13773889.977499999"/>
    <n v="0.17702281664678701"/>
    <n v="7216048.1799999997"/>
    <n v="861408.45"/>
    <n v="0.11937398815981852"/>
    <n v="-729445.72"/>
    <x v="0"/>
    <n v="-21948.259999999893"/>
    <n v="0"/>
    <n v="0.19634335047679194"/>
    <n v="60500.800000000003"/>
    <n v="3542867.7800000003"/>
    <n v="3587111.95"/>
    <n v="0.19687277472652123"/>
    <n v="1.0798032354744787"/>
    <n v="0.18232282350961188"/>
    <n v="729445.72"/>
    <n v="3995314.6900000004"/>
    <n v="0.18257528545267104"/>
    <n v="0"/>
    <n v="0"/>
    <n v="0"/>
    <x v="0"/>
    <x v="0"/>
    <x v="0"/>
    <n v="320495.31"/>
    <n v="16717500.49"/>
    <n v="17037995.800000001"/>
    <n v="3607949.6050000004"/>
    <x v="4"/>
    <n v="3616720.1350000002"/>
    <n v="0.2122738013000332"/>
    <n v="11598133.439999999"/>
    <n v="-6354639.7299999995"/>
    <x v="0"/>
    <n v="1021437.74"/>
    <n v="3.5277417691654902"/>
    <n v="440670.6"/>
    <n v="451040.22"/>
    <n v="349006.5"/>
    <n v="14633"/>
    <n v="14633"/>
    <n v="69402.62"/>
    <n v="44244.17"/>
    <n v="0"/>
    <n v="0"/>
    <n v="0"/>
    <n v="0"/>
    <n v="0"/>
    <n v="0"/>
    <n v="0"/>
    <n v="0"/>
    <n v="0"/>
    <x v="0"/>
    <x v="0"/>
    <n v="0"/>
    <n v="0"/>
    <n v="0"/>
    <x v="0"/>
    <n v="143226.66999999998"/>
    <n v="277627.33"/>
    <n v="399040.68"/>
    <n v="5558670.8399999999"/>
    <n v="2004.82"/>
    <n v="1201.5899999999999"/>
    <n v="1852.82"/>
    <n v="6675.84"/>
    <n v="702.69"/>
    <n v="982.78"/>
    <n v="2837.56"/>
    <n v="20772.580000000002"/>
    <n v="0"/>
    <n v="0"/>
    <n v="0"/>
    <n v="0"/>
    <n v="0"/>
    <n v="0"/>
    <n v="0"/>
    <n v="0"/>
    <n v="0"/>
    <n v="0"/>
    <n v="0"/>
    <n v="0"/>
    <n v="274451.7"/>
    <n v="472927.31"/>
    <n v="835580.57000000007"/>
    <n v="1410748.65"/>
    <n v="5997190.9400000004"/>
    <n v="60477.85"/>
    <n v="23377.7"/>
    <n v="44340.160000000003"/>
    <n v="59673.27"/>
    <n v="177530.90000000002"/>
    <n v="17903.650000000001"/>
    <n v="25049.829999999998"/>
    <n v="47456.9"/>
    <n v="68628.19"/>
    <n v="146028.32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378565.5199999996"/>
    <n v="11735.07"/>
    <n v="25295.61"/>
    <n v="0"/>
    <n v="0"/>
    <n v="0"/>
    <n v="8990899.1699999999"/>
    <n v="365399.88"/>
    <n v="305066.90000000002"/>
    <x v="0"/>
    <x v="0"/>
    <x v="0"/>
    <n v="0"/>
    <x v="0"/>
    <x v="0"/>
    <n v="15369464.689999999"/>
    <n v="377134.95"/>
    <n v="330362.51"/>
    <x v="0"/>
    <x v="0"/>
    <x v="0"/>
    <x v="0"/>
    <x v="0"/>
    <x v="0"/>
    <x v="0"/>
    <x v="0"/>
    <x v="0"/>
    <x v="0"/>
    <x v="0"/>
    <x v="0"/>
  </r>
  <r>
    <s v="0490009124001"/>
    <x v="10"/>
    <x v="3"/>
    <x v="0"/>
    <x v="3"/>
    <x v="0"/>
    <x v="0"/>
    <x v="0"/>
    <x v="0"/>
    <x v="0"/>
    <n v="15543316.109999999"/>
    <n v="-750738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8607.18"/>
    <x v="0"/>
    <n v="2500"/>
    <n v="0"/>
    <n v="140262.64000000001"/>
    <n v="489564.97"/>
    <x v="0"/>
    <n v="8137.1"/>
    <n v="21609"/>
    <n v="958682.94"/>
    <n v="859509.73"/>
    <x v="0"/>
    <n v="6802.97"/>
    <n v="0"/>
    <n v="10356.219999999999"/>
    <n v="0"/>
    <n v="82014.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622990.86"/>
    <n v="920680.89"/>
    <n v="958682.94"/>
    <n v="38002.04999999993"/>
    <n v="3660992.9099999997"/>
    <n v="1312004.5399999998"/>
    <n v="2.7903812817598941"/>
    <n v="20238954.43"/>
    <n v="1507724.8800000004"/>
    <n v="7.449618433673208E-2"/>
    <n v="18731229.549999997"/>
    <n v="0.92550381566326778"/>
    <n v="16008340.790000003"/>
    <n v="1.1700918787099355"/>
    <n v="0"/>
    <n v="49547.520000000004"/>
    <n v="0"/>
    <x v="0"/>
    <n v="692084.11"/>
    <x v="0"/>
    <n v="0"/>
    <n v="741631.63"/>
    <n v="0"/>
    <n v="6428183.9099999992"/>
    <n v="0"/>
    <n v="9865870.7499999981"/>
    <x v="0"/>
    <n v="0"/>
    <n v="0"/>
    <n v="16294054.66"/>
    <n v="4.5515474538122123E-2"/>
    <n v="0"/>
    <n v="7.0149318548492046E-2"/>
    <n v="0"/>
    <x v="0"/>
    <x v="0"/>
    <n v="7.7078566347365202E-3"/>
    <n v="0"/>
    <n v="0"/>
    <n v="72390.38"/>
    <n v="1.66"/>
    <n v="678313.18"/>
    <x v="0"/>
    <x v="0"/>
    <n v="1.66"/>
    <n v="-750738.55"/>
    <n v="1.0122795733509911"/>
    <n v="0"/>
    <n v="0.98010223063783397"/>
    <n v="0"/>
    <x v="0"/>
    <x v="0"/>
    <n v="1.4610293310341265"/>
    <n v="0"/>
    <n v="87771779.879999995"/>
    <n v="17554355.976"/>
    <n v="8.3665553553088093E-2"/>
    <n v="475299.1"/>
    <n v="1.0300145108627388"/>
    <n v="3.7537038721379978E-2"/>
    <n v="17786336.940000001"/>
    <n v="3557267.3880000003"/>
    <n v="3.2048799700743799E-2"/>
    <n v="6.4944649724471204E-3"/>
    <n v="1.3228884230194968"/>
    <n v="-14265.869999999995"/>
    <n v="-1.203103543590016E-2"/>
    <n v="-2.4380051343673402E-3"/>
    <n v="312199.82"/>
    <n v="6378636.3899999997"/>
    <n v="31008542.620000001"/>
    <n v="6201708.5240000002"/>
    <n v="0"/>
    <n v="0"/>
    <n v="0"/>
    <n v="0"/>
    <n v="503654.92"/>
    <n v="9173786.6399999987"/>
    <n v="39639440.32"/>
    <n v="7927888.0640000002"/>
    <n v="0"/>
    <n v="0"/>
    <n v="0"/>
    <n v="0"/>
    <x v="0"/>
    <x v="0"/>
    <x v="0"/>
    <x v="0"/>
    <n v="0"/>
    <n v="0"/>
    <n v="0"/>
    <n v="0"/>
    <n v="0.15102281191956257"/>
    <n v="0"/>
    <n v="0.1905885587438082"/>
    <n v="0"/>
    <x v="0"/>
    <n v="0"/>
    <n v="1111.73"/>
    <n v="9796.5400000000009"/>
    <n v="52850.29"/>
    <n v="10570.058000000001"/>
    <n v="0.31553185422445174"/>
    <n v="5313.67"/>
    <n v="82242.819999999992"/>
    <n v="427912.82999999996"/>
    <n v="85582.565999999992"/>
    <n v="0.18626468853481212"/>
    <n v="835211.73"/>
    <n v="15552423.029999997"/>
    <n v="70647982.939999998"/>
    <n v="14129596.588"/>
    <n v="0.17733239405631643"/>
    <n v="7774974.9000000004"/>
    <n v="2664879.2400000002"/>
    <n v="0.34275084798022948"/>
    <n v="-750738.55"/>
    <x v="0"/>
    <n v="-9106.9200000000419"/>
    <n v="0"/>
    <n v="0.20470149074568739"/>
    <n v="82014.02"/>
    <n v="3540976.84"/>
    <n v="3578978.8899999997"/>
    <n v="0.17683615536457334"/>
    <n v="1.074496184336732"/>
    <n v="0.16457588025194456"/>
    <n v="750738.55"/>
    <n v="4008701.67"/>
    <n v="0.18727723133360535"/>
    <n v="0"/>
    <n v="0"/>
    <n v="0"/>
    <x v="0"/>
    <x v="0"/>
    <x v="0"/>
    <n v="321748.54499999998"/>
    <n v="16930401.679999996"/>
    <n v="17252150.224999998"/>
    <n v="3624450.8250000002"/>
    <x v="4"/>
    <n v="3633221.355"/>
    <n v="0.21059527697220712"/>
    <n v="12318283.24"/>
    <n v="-5110095.66"/>
    <x v="0"/>
    <n v="1029212.22"/>
    <n v="3.5201591951560776"/>
    <n v="600902.55000000005"/>
    <n v="615561.74"/>
    <n v="475299.1"/>
    <n v="-14265.869999999995"/>
    <n v="-14265.869999999995"/>
    <n v="59611.05000000001"/>
    <n v="38002.05000000001"/>
    <n v="0"/>
    <n v="0"/>
    <n v="0"/>
    <n v="0"/>
    <n v="0"/>
    <n v="0"/>
    <n v="0"/>
    <n v="0"/>
    <n v="0"/>
    <x v="0"/>
    <x v="0"/>
    <n v="0"/>
    <n v="0"/>
    <n v="0"/>
    <x v="0"/>
    <n v="147873.20000000001"/>
    <n v="310825.12000000005"/>
    <n v="396501.46"/>
    <n v="5523436.6100000003"/>
    <n v="5128.6499999999996"/>
    <n v="3604.29"/>
    <n v="3965.93"/>
    <n v="10659.970000000001"/>
    <n v="1951.77"/>
    <n v="1175.21"/>
    <n v="2304.0300000000002"/>
    <n v="20757.670000000002"/>
    <n v="0"/>
    <n v="0"/>
    <n v="0"/>
    <n v="0"/>
    <n v="0"/>
    <n v="0"/>
    <n v="0"/>
    <n v="0"/>
    <n v="0"/>
    <n v="0"/>
    <n v="0"/>
    <n v="0"/>
    <n v="284344.01"/>
    <n v="493256.89"/>
    <n v="805156.52"/>
    <n v="1403443.34"/>
    <n v="6187585.8800000008"/>
    <n v="56573.009999999995"/>
    <n v="30971.87"/>
    <n v="48024.63"/>
    <n v="60822.33"/>
    <n v="187832.58"/>
    <n v="24538.99"/>
    <n v="26597.86"/>
    <n v="46788.95"/>
    <n v="69047.210000000006"/>
    <n v="140886.68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378636.3900000006"/>
    <n v="23358.84"/>
    <n v="26188.68"/>
    <n v="0"/>
    <n v="0"/>
    <n v="0"/>
    <n v="9173786.6400000006"/>
    <n v="384224.41999999993"/>
    <n v="307859.69000000006"/>
    <x v="0"/>
    <x v="0"/>
    <x v="0"/>
    <n v="0"/>
    <x v="0"/>
    <x v="0"/>
    <n v="15552423.030000001"/>
    <n v="407583.25999999995"/>
    <n v="334048.37000000005"/>
    <x v="0"/>
    <x v="0"/>
    <x v="0"/>
    <x v="0"/>
    <x v="0"/>
    <x v="0"/>
    <x v="0"/>
    <x v="0"/>
    <x v="0"/>
    <x v="0"/>
    <x v="0"/>
    <x v="0"/>
  </r>
  <r>
    <s v="0490009124001"/>
    <x v="10"/>
    <x v="4"/>
    <x v="0"/>
    <x v="4"/>
    <x v="0"/>
    <x v="0"/>
    <x v="0"/>
    <x v="0"/>
    <x v="0"/>
    <n v="16486681.689999999"/>
    <n v="-785975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3461.61"/>
    <x v="0"/>
    <n v="2500"/>
    <n v="0"/>
    <n v="189140.82"/>
    <n v="617501.77"/>
    <x v="0"/>
    <n v="8454.7000000000007"/>
    <n v="31145.45"/>
    <n v="1246977.3600000001"/>
    <n v="1119819.9099999999"/>
    <x v="0"/>
    <n v="8279.02"/>
    <n v="0"/>
    <n v="12850.17"/>
    <n v="0"/>
    <n v="106028.2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663983.53"/>
    <n v="1192204.3500000001"/>
    <n v="1246977.3600000001"/>
    <n v="54773.010000000009"/>
    <n v="3718756.54"/>
    <n v="1336585.6399999999"/>
    <n v="2.7822807822475188"/>
    <n v="20709864.280000001"/>
    <n v="1597014.67"/>
    <n v="7.7113719742831641E-2"/>
    <n v="19112849.609999996"/>
    <n v="0.92288628025716812"/>
    <n v="16367889.34"/>
    <n v="1.1677039851003781"/>
    <n v="0"/>
    <n v="54184.58"/>
    <n v="0"/>
    <x v="0"/>
    <n v="731604.03999999992"/>
    <x v="0"/>
    <n v="0"/>
    <n v="785788.61999999988"/>
    <n v="0"/>
    <n v="6552890.2300000004"/>
    <n v="0"/>
    <n v="10719766.889999999"/>
    <x v="0"/>
    <n v="0"/>
    <n v="0"/>
    <n v="17272657.120000001"/>
    <n v="4.5493210137896832E-2"/>
    <n v="0"/>
    <n v="6.8248129600885374E-2"/>
    <n v="0"/>
    <x v="0"/>
    <x v="0"/>
    <n v="8.2688062974007707E-3"/>
    <n v="0"/>
    <n v="0"/>
    <n v="76086.3"/>
    <n v="1.66"/>
    <n v="709854.14"/>
    <x v="0"/>
    <x v="0"/>
    <n v="1.66"/>
    <n v="-785975.43"/>
    <n v="1.0002377356902932"/>
    <n v="0"/>
    <n v="0.97027094054866081"/>
    <n v="0"/>
    <x v="0"/>
    <x v="0"/>
    <n v="1.404205772195706"/>
    <n v="0"/>
    <n v="108481644.16"/>
    <n v="18080274.026666667"/>
    <n v="8.1968019169078199E-2"/>
    <n v="605846.66999999993"/>
    <n v="1.0192377058043418"/>
    <n v="3.7937487395839999E-2"/>
    <n v="21450320.470000003"/>
    <n v="3575053.4116666671"/>
    <n v="3.6770142670040903E-2"/>
    <n v="7.2706433434646103E-3"/>
    <n v="1.3485255035000223"/>
    <n v="-11655.100000000093"/>
    <n v="-7.8242858998181404E-3"/>
    <n v="-1.54711371955668E-3"/>
    <n v="398042.56"/>
    <n v="6498705.6500000004"/>
    <n v="37507248.270000003"/>
    <n v="6251208.0450000009"/>
    <n v="0"/>
    <n v="0"/>
    <n v="0"/>
    <n v="0"/>
    <n v="666401.64"/>
    <n v="9988162.8499999978"/>
    <n v="49627603.170000002"/>
    <n v="8271267.1950000003"/>
    <n v="0"/>
    <n v="0"/>
    <n v="0"/>
    <n v="0"/>
    <x v="0"/>
    <x v="0"/>
    <x v="0"/>
    <x v="0"/>
    <n v="0"/>
    <n v="0"/>
    <n v="0"/>
    <n v="0"/>
    <n v="0.15281880512105078"/>
    <n v="0"/>
    <n v="0.19336383389558726"/>
    <n v="0"/>
    <x v="0"/>
    <n v="0"/>
    <n v="1208.68"/>
    <n v="6694.29"/>
    <n v="59544.58"/>
    <n v="9924.0966666666664"/>
    <n v="0.29230186861675739"/>
    <n v="6795.91"/>
    <n v="80543.78"/>
    <n v="508456.61"/>
    <n v="84742.768333333326"/>
    <n v="0.19246697176382468"/>
    <n v="1090011.76"/>
    <n v="16486868.499999998"/>
    <n v="87134851.439999998"/>
    <n v="14522475.24"/>
    <n v="0.18013652499090094"/>
    <n v="8209802.9199999999"/>
    <n v="2174076.79"/>
    <n v="0.26481473565019514"/>
    <n v="-785975.43"/>
    <x v="0"/>
    <n v="-186.81000000017229"/>
    <n v="0"/>
    <n v="0.214462923636559"/>
    <n v="106028.26"/>
    <n v="3557955.27"/>
    <n v="3612728.2800000003"/>
    <n v="0.17444480712936861"/>
    <n v="1.0771137197428315"/>
    <n v="0.1619557934616398"/>
    <n v="785975.43"/>
    <n v="4066543.4699999997"/>
    <n v="0.19327850195094559"/>
    <n v="0"/>
    <n v="0"/>
    <n v="0"/>
    <x v="0"/>
    <x v="0"/>
    <x v="0"/>
    <n v="323091.40999999997"/>
    <n v="17889119.509999998"/>
    <n v="18212210.919999998"/>
    <n v="3673828.9749999996"/>
    <x v="4"/>
    <n v="3682599.5049999994"/>
    <n v="0.2022049668311221"/>
    <n v="12809917.300000001"/>
    <n v="-6035726.1299999999"/>
    <x v="0"/>
    <n v="1044424.58"/>
    <n v="3.5081360589962367"/>
    <n v="776358.29999999993"/>
    <n v="794987.49"/>
    <n v="605846.66999999993"/>
    <n v="-11655.100000000093"/>
    <n v="-11655.100000000093"/>
    <n v="85918.459999999905"/>
    <n v="54773.009999999907"/>
    <n v="0"/>
    <n v="0"/>
    <n v="0"/>
    <n v="0"/>
    <n v="0"/>
    <n v="0"/>
    <n v="0"/>
    <n v="0"/>
    <n v="0"/>
    <x v="0"/>
    <x v="0"/>
    <n v="0"/>
    <n v="0"/>
    <n v="0"/>
    <x v="0"/>
    <n v="211966.99000000002"/>
    <n v="256065.9"/>
    <n v="408705.49"/>
    <n v="5621967.2699999996"/>
    <n v="5465.08"/>
    <n v="3083.81"/>
    <n v="3487.82"/>
    <n v="16992.34"/>
    <n v="1864.61"/>
    <n v="1662.36"/>
    <n v="1720.21"/>
    <n v="19908.349999999999"/>
    <n v="0"/>
    <n v="0"/>
    <n v="0"/>
    <n v="0"/>
    <n v="0"/>
    <n v="0"/>
    <n v="0"/>
    <n v="0"/>
    <n v="0"/>
    <n v="0"/>
    <n v="0"/>
    <n v="0"/>
    <n v="324211.23000000004"/>
    <n v="536712.57999999996"/>
    <n v="805155.2"/>
    <n v="1534411.3900000001"/>
    <n v="6787672.4500000011"/>
    <n v="55274"/>
    <n v="34436.219999999994"/>
    <n v="47433.71"/>
    <n v="67929.789999999994"/>
    <n v="216668.15999999997"/>
    <n v="25993.919999999998"/>
    <n v="36293.39"/>
    <n v="35776.57"/>
    <n v="75547.8"/>
    <n v="136250.47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498705.6499999994"/>
    <n v="29029.05"/>
    <n v="25155.53"/>
    <n v="0"/>
    <n v="0"/>
    <n v="0"/>
    <n v="9988162.8500000015"/>
    <n v="421741.87999999995"/>
    <n v="309862.15999999997"/>
    <x v="0"/>
    <x v="0"/>
    <x v="0"/>
    <n v="0"/>
    <x v="0"/>
    <x v="0"/>
    <n v="16486868.5"/>
    <n v="450770.92999999993"/>
    <n v="335017.68999999994"/>
    <x v="0"/>
    <x v="0"/>
    <x v="0"/>
    <x v="0"/>
    <x v="0"/>
    <x v="0"/>
    <x v="0"/>
    <x v="0"/>
    <x v="0"/>
    <x v="0"/>
    <x v="0"/>
    <x v="0"/>
  </r>
  <r>
    <s v="0490009124001"/>
    <x v="10"/>
    <x v="5"/>
    <x v="0"/>
    <x v="5"/>
    <x v="0"/>
    <x v="0"/>
    <x v="0"/>
    <x v="0"/>
    <x v="0"/>
    <n v="17083748.359999999"/>
    <n v="-796717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8539.7"/>
    <x v="0"/>
    <n v="2500"/>
    <n v="0"/>
    <n v="213279.49"/>
    <n v="732429.81"/>
    <x v="0"/>
    <n v="8454.77"/>
    <n v="39742.11"/>
    <n v="1504837.15"/>
    <n v="1352069.22"/>
    <x v="0"/>
    <n v="10027.549999999999"/>
    <n v="0"/>
    <n v="16511.97"/>
    <n v="0"/>
    <n v="126228.4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00665.1"/>
    <n v="1434945.88"/>
    <n v="1504837.15"/>
    <n v="69891.270000000019"/>
    <n v="3770556.37"/>
    <n v="1321162.1299999999"/>
    <n v="2.8539694594485541"/>
    <n v="21061720.420000002"/>
    <n v="1557530.43"/>
    <n v="7.3950769402531064E-2"/>
    <n v="19504189.989999998"/>
    <n v="0.9260492305974688"/>
    <n v="16646422.469999999"/>
    <n v="1.1716745760327925"/>
    <n v="0"/>
    <n v="49471.67"/>
    <n v="0"/>
    <x v="0"/>
    <n v="741023.16"/>
    <x v="0"/>
    <n v="0"/>
    <n v="790494.83000000007"/>
    <n v="0"/>
    <n v="6627856.5099999998"/>
    <n v="0"/>
    <n v="11252608.959999999"/>
    <x v="0"/>
    <n v="0"/>
    <n v="0"/>
    <n v="17880465.469999999"/>
    <n v="4.4209969328052413E-2"/>
    <n v="0"/>
    <n v="6.5853453419925836E-2"/>
    <n v="0"/>
    <x v="0"/>
    <x v="0"/>
    <n v="7.4642035362953302E-3"/>
    <n v="0"/>
    <n v="0"/>
    <n v="79186.3"/>
    <n v="1.66"/>
    <n v="717495.82"/>
    <x v="0"/>
    <x v="0"/>
    <n v="1.66"/>
    <n v="-796717.11"/>
    <n v="1.0078713734282108"/>
    <n v="0"/>
    <n v="0.96825019612072571"/>
    <n v="0"/>
    <x v="0"/>
    <x v="0"/>
    <n v="1.60063931539"/>
    <n v="0"/>
    <n v="129543364.58"/>
    <n v="18506194.940000001"/>
    <n v="7.9155095077583781E-2"/>
    <n v="724289.55"/>
    <n v="1.0112389582315526"/>
    <n v="3.7152484464210447E-2"/>
    <n v="25150985.570000004"/>
    <n v="3592997.9385714293"/>
    <n v="3.8904152573930262E-2"/>
    <n v="7.5532836681552898E-3"/>
    <n v="1.3525189805250248"/>
    <n v="-8140.2600000000093"/>
    <n v="-4.5311798888682704E-3"/>
    <n v="-8.7973351911529996E-4"/>
    <n v="478831.14"/>
    <n v="6578384.8399999999"/>
    <n v="44085633.109999999"/>
    <n v="6297947.5871428568"/>
    <n v="0"/>
    <n v="0"/>
    <n v="0"/>
    <n v="0"/>
    <n v="808021.1"/>
    <n v="10511585.799999999"/>
    <n v="60139188.969999999"/>
    <n v="8591312.709999999"/>
    <n v="0"/>
    <n v="0"/>
    <n v="0"/>
    <n v="0"/>
    <x v="0"/>
    <x v="0"/>
    <x v="0"/>
    <x v="0"/>
    <n v="0"/>
    <n v="0"/>
    <n v="0"/>
    <n v="0"/>
    <n v="0.15205942360572353"/>
    <n v="0"/>
    <n v="0.188101894850013"/>
    <n v="0"/>
    <x v="0"/>
    <n v="0"/>
    <n v="1334.65"/>
    <n v="6345.02"/>
    <n v="65889.600000000006"/>
    <n v="9412.8000000000011"/>
    <n v="0.28358193098759132"/>
    <n v="8138.97"/>
    <n v="77662.820000000007"/>
    <n v="586119.42999999993"/>
    <n v="83731.347142857136"/>
    <n v="0.19440676109304211"/>
    <n v="1317098.55"/>
    <n v="17089970.639999997"/>
    <n v="104224822.08"/>
    <n v="14889260.297142858"/>
    <n v="0.17691927251117262"/>
    <n v="8474652.5500000007"/>
    <n v="1934859.82"/>
    <n v="0.22831140375188597"/>
    <n v="-796717.11"/>
    <x v="0"/>
    <n v="-6222.2799999999115"/>
    <n v="0"/>
    <n v="0.21360885371659274"/>
    <n v="126228.41"/>
    <n v="3574436.69"/>
    <n v="3644327.96"/>
    <n v="0.17303087721833882"/>
    <n v="1.073950769402531"/>
    <n v="0.16111620955828429"/>
    <n v="796717.11"/>
    <n v="4118346.31"/>
    <n v="0.19345558873119634"/>
    <n v="0"/>
    <n v="0"/>
    <n v="0"/>
    <x v="0"/>
    <x v="0"/>
    <x v="0"/>
    <n v="324788.65000000002"/>
    <n v="18477117.420000002"/>
    <n v="18801906.07"/>
    <n v="3718069.6749999998"/>
    <x v="4"/>
    <n v="3726840.2049999996"/>
    <n v="0.19821608464189075"/>
    <n v="13221668.949999999"/>
    <n v="-6539792.7300000004"/>
    <x v="0"/>
    <n v="1058455.29"/>
    <n v="3.4962885394998593"/>
    <n v="913529.52"/>
    <n v="937569.04"/>
    <n v="724289.55"/>
    <n v="-8140.2600000000093"/>
    <n v="-8140.2600000000093"/>
    <n v="109633.37999999999"/>
    <n v="69891.26999999999"/>
    <n v="0"/>
    <n v="0"/>
    <n v="0"/>
    <n v="0"/>
    <n v="0"/>
    <n v="0"/>
    <n v="0"/>
    <n v="0"/>
    <n v="0"/>
    <x v="0"/>
    <x v="0"/>
    <n v="0"/>
    <n v="0"/>
    <n v="0"/>
    <x v="0"/>
    <n v="161090.12"/>
    <n v="274795.96000000002"/>
    <n v="393516.69"/>
    <n v="5748982.0699999994"/>
    <n v="6136.95"/>
    <n v="3501.83"/>
    <n v="4259.26"/>
    <n v="9431.64"/>
    <n v="2086.37"/>
    <n v="2221.04"/>
    <n v="1272.43"/>
    <n v="20562.149999999998"/>
    <n v="0"/>
    <n v="0"/>
    <n v="0"/>
    <n v="0"/>
    <n v="0"/>
    <n v="0"/>
    <n v="0"/>
    <n v="0"/>
    <n v="0"/>
    <n v="0"/>
    <n v="0"/>
    <n v="0"/>
    <n v="319441.96999999997"/>
    <n v="595263.91999999993"/>
    <n v="814230.36"/>
    <n v="1574648.3499999999"/>
    <n v="7208001.2000000011"/>
    <n v="51782.19"/>
    <n v="36083.33"/>
    <n v="44672.43"/>
    <n v="73006.89"/>
    <n v="224680.2"/>
    <n v="27377.079999999998"/>
    <n v="42972.25"/>
    <n v="36276.590000000004"/>
    <n v="73212.930000000008"/>
    <n v="130959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578384.8399999999"/>
    <n v="23329.68"/>
    <n v="26141.989999999998"/>
    <n v="0"/>
    <n v="0"/>
    <n v="0"/>
    <n v="10511585.800000001"/>
    <n v="430225.04000000004"/>
    <n v="310798.12000000005"/>
    <x v="0"/>
    <x v="0"/>
    <x v="0"/>
    <n v="0"/>
    <x v="0"/>
    <x v="0"/>
    <n v="17089970.640000001"/>
    <n v="453554.72000000003"/>
    <n v="336940.11000000004"/>
    <x v="0"/>
    <x v="0"/>
    <x v="0"/>
    <x v="0"/>
    <x v="0"/>
    <x v="0"/>
    <x v="0"/>
    <x v="0"/>
    <x v="0"/>
    <x v="0"/>
    <x v="0"/>
    <x v="0"/>
  </r>
  <r>
    <s v="0490009124001"/>
    <x v="10"/>
    <x v="6"/>
    <x v="0"/>
    <x v="6"/>
    <x v="0"/>
    <x v="0"/>
    <x v="0"/>
    <x v="0"/>
    <x v="0"/>
    <n v="18207152.190000001"/>
    <n v="-814728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7326.46"/>
    <x v="0"/>
    <n v="2500"/>
    <n v="0"/>
    <n v="250049.78"/>
    <n v="857347.04"/>
    <x v="0"/>
    <n v="8526.24"/>
    <n v="56587.26"/>
    <n v="1801852.26"/>
    <n v="1619895.48"/>
    <x v="0"/>
    <n v="11727.86"/>
    <n v="0"/>
    <n v="19440.93"/>
    <n v="0"/>
    <n v="150787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49817.16"/>
    <n v="1702336.78"/>
    <n v="1801852.26"/>
    <n v="99515.479999999981"/>
    <n v="3849332.64"/>
    <n v="1327011.2299999997"/>
    <n v="2.9007536281362145"/>
    <n v="22983473.219999999"/>
    <n v="1576393.6399999994"/>
    <n v="6.8588138307496396E-2"/>
    <n v="21407079.580000002"/>
    <n v="0.93141186169250367"/>
    <n v="18436840.690000001"/>
    <n v="1.1611034634372599"/>
    <n v="0"/>
    <n v="54784.490000000005"/>
    <n v="0"/>
    <x v="0"/>
    <n v="742615.72"/>
    <x v="0"/>
    <n v="0"/>
    <n v="797400.21"/>
    <n v="0"/>
    <n v="6916136.0099999988"/>
    <n v="0"/>
    <n v="12105744.990000002"/>
    <x v="0"/>
    <n v="0"/>
    <n v="0"/>
    <n v="19021881"/>
    <n v="4.1920155530360013E-2"/>
    <n v="0"/>
    <n v="6.1344074289805428E-2"/>
    <n v="0"/>
    <x v="0"/>
    <x v="0"/>
    <n v="7.9212568869072904E-3"/>
    <n v="0"/>
    <n v="0"/>
    <n v="84186.3"/>
    <n v="1.66"/>
    <n v="730507.52"/>
    <x v="0"/>
    <x v="0"/>
    <n v="1.66"/>
    <n v="-814728.81"/>
    <n v="1.0217313712520844"/>
    <n v="0"/>
    <n v="0.98369520106576802"/>
    <n v="0"/>
    <x v="0"/>
    <x v="0"/>
    <n v="1.5366812760326873"/>
    <n v="0"/>
    <n v="152526837.80000001"/>
    <n v="19065854.725000001"/>
    <n v="7.7087432168984116E-2"/>
    <n v="871188.03"/>
    <n v="0.98411251127956845"/>
    <n v="3.6270885531239368E-2"/>
    <n v="28900802.730000004"/>
    <n v="3612600.3412500005"/>
    <n v="4.7223038697731187E-2"/>
    <n v="8.9478267916617404E-3"/>
    <n v="1.3940813017617757"/>
    <n v="13840.989999999991"/>
    <n v="6.5679591394716703E-3"/>
    <n v="1.2444976514721399E-3"/>
    <n v="565170.27"/>
    <n v="6861351.5199999996"/>
    <n v="50946984.629999995"/>
    <n v="6368373.0787499994"/>
    <n v="0"/>
    <n v="0"/>
    <n v="0"/>
    <n v="0"/>
    <n v="980018.61"/>
    <n v="11363129.27"/>
    <n v="71502318.239999995"/>
    <n v="8937789.7799999993"/>
    <n v="0"/>
    <n v="0"/>
    <n v="0"/>
    <n v="0"/>
    <x v="0"/>
    <x v="0"/>
    <x v="0"/>
    <x v="0"/>
    <n v="0"/>
    <n v="0"/>
    <n v="0"/>
    <n v="0"/>
    <n v="0.15213670870397106"/>
    <n v="0"/>
    <n v="0.18796950299911205"/>
    <n v="0"/>
    <x v="0"/>
    <n v="0"/>
    <n v="1680.4"/>
    <n v="5988.7"/>
    <n v="71878.3"/>
    <n v="8984.7875000000004"/>
    <n v="0.32061812416662211"/>
    <n v="9586.2800000000007"/>
    <n v="76418.64"/>
    <n v="662538.06999999995"/>
    <n v="82817.258749999994"/>
    <n v="0.19843234496267192"/>
    <n v="1579591.76"/>
    <n v="18224480.789999999"/>
    <n v="122449302.87"/>
    <n v="15306162.858750001"/>
    <n v="0.1769138100489655"/>
    <n v="8795528.1799999997"/>
    <n v="2707742.07"/>
    <n v="0.30785440221282995"/>
    <n v="-814728.81"/>
    <x v="0"/>
    <n v="-17328.600000000093"/>
    <n v="0"/>
    <n v="0.21265042426761946"/>
    <n v="150787.99"/>
    <n v="3599029.17"/>
    <n v="3698544.6500000004"/>
    <n v="0.16092192048595869"/>
    <n v="1.0685881383074964"/>
    <n v="0.15059302524248297"/>
    <n v="814728.81"/>
    <n v="4197126.74"/>
    <n v="0.19411584649931252"/>
    <n v="0"/>
    <n v="0"/>
    <n v="0"/>
    <x v="0"/>
    <x v="0"/>
    <x v="0"/>
    <n v="329044.3"/>
    <n v="19616910.890000004"/>
    <n v="19945955.190000005"/>
    <n v="3782033.84"/>
    <x v="4"/>
    <n v="3790804.3699999996"/>
    <n v="0.1900537895472931"/>
    <n v="13645840.720000001"/>
    <n v="-6087786.1099999994"/>
    <x v="0"/>
    <n v="1078406.6200000001"/>
    <n v="3.4771829942957879"/>
    <n v="1092569.02"/>
    <n v="1121237.81"/>
    <n v="871188.03"/>
    <n v="13840.989999999991"/>
    <n v="13840.989999999991"/>
    <n v="156102.74"/>
    <n v="99515.479999999981"/>
    <n v="0"/>
    <n v="0"/>
    <n v="0"/>
    <n v="0"/>
    <n v="0"/>
    <n v="0"/>
    <n v="0"/>
    <n v="0"/>
    <n v="0"/>
    <x v="0"/>
    <x v="0"/>
    <n v="0"/>
    <n v="0"/>
    <n v="0"/>
    <x v="0"/>
    <n v="150209.56"/>
    <n v="298821.49"/>
    <n v="394813.45"/>
    <n v="6017507.0200000005"/>
    <n v="7636.97"/>
    <n v="4044.35"/>
    <n v="5381.33"/>
    <n v="10212.41"/>
    <n v="2621.89"/>
    <n v="2293.17"/>
    <n v="1870.98"/>
    <n v="20723.39"/>
    <n v="0"/>
    <n v="0"/>
    <n v="0"/>
    <n v="0"/>
    <n v="0"/>
    <n v="0"/>
    <n v="0"/>
    <n v="0"/>
    <n v="0"/>
    <n v="0"/>
    <n v="0"/>
    <n v="0"/>
    <n v="370775.54"/>
    <n v="573518.30999999994"/>
    <n v="843802.94000000006"/>
    <n v="1681528.32"/>
    <n v="7893504.1600000001"/>
    <n v="54615.48"/>
    <n v="40613.660000000003"/>
    <n v="44697.65"/>
    <n v="78977.31"/>
    <n v="220686.14"/>
    <n v="19498.519999999997"/>
    <n v="46279.740000000005"/>
    <n v="41470.54"/>
    <n v="71833.590000000011"/>
    <n v="123943.09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861351.5200000005"/>
    <n v="27275.06"/>
    <n v="27509.43"/>
    <n v="0"/>
    <n v="0"/>
    <n v="0"/>
    <n v="11363129.27"/>
    <n v="439590.24"/>
    <n v="303025.48000000004"/>
    <x v="0"/>
    <x v="0"/>
    <x v="0"/>
    <n v="0"/>
    <x v="0"/>
    <x v="0"/>
    <n v="18224480.789999999"/>
    <n v="466865.3"/>
    <n v="330534.91000000003"/>
    <x v="0"/>
    <x v="0"/>
    <x v="0"/>
    <x v="0"/>
    <x v="0"/>
    <x v="0"/>
    <x v="0"/>
    <x v="0"/>
    <x v="0"/>
    <x v="0"/>
    <x v="0"/>
    <x v="0"/>
  </r>
  <r>
    <s v="0490009124001"/>
    <x v="10"/>
    <x v="7"/>
    <x v="0"/>
    <x v="7"/>
    <x v="0"/>
    <x v="0"/>
    <x v="0"/>
    <x v="0"/>
    <x v="0"/>
    <n v="19469763.239999998"/>
    <n v="-851009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8182.68999999994"/>
    <x v="0"/>
    <n v="2500"/>
    <n v="0"/>
    <n v="297258.76"/>
    <n v="977447.54"/>
    <x v="0"/>
    <n v="8407.3799999999992"/>
    <n v="73852.86"/>
    <n v="2117528.36"/>
    <n v="1900906.1"/>
    <x v="0"/>
    <n v="13413.07"/>
    <n v="0"/>
    <n v="22980.46"/>
    <n v="0"/>
    <n v="180228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11752.24"/>
    <n v="1987649.23"/>
    <n v="2117528.36"/>
    <n v="129879.12999999989"/>
    <n v="3941631.37"/>
    <n v="1316449.6400000001"/>
    <n v="2.994137603319182"/>
    <n v="23717449.390000001"/>
    <n v="1585385.28"/>
    <n v="6.6844678528899776E-2"/>
    <n v="22132064.109999999"/>
    <n v="0.93315532147110014"/>
    <n v="19046909.140000001"/>
    <n v="1.1619766728198924"/>
    <n v="0"/>
    <n v="87421.38"/>
    <n v="0"/>
    <x v="0"/>
    <n v="762964.32000000007"/>
    <x v="0"/>
    <n v="0"/>
    <n v="850385.70000000007"/>
    <n v="0"/>
    <n v="7101169.3200000003"/>
    <n v="0"/>
    <n v="13219603.530000001"/>
    <x v="0"/>
    <n v="0"/>
    <n v="0"/>
    <n v="20320772.849999998"/>
    <n v="4.1848098311871057E-2"/>
    <n v="0"/>
    <n v="5.7714614380723422E-2"/>
    <n v="0"/>
    <x v="0"/>
    <x v="0"/>
    <n v="1.2310842913403451E-2"/>
    <n v="0"/>
    <n v="0"/>
    <n v="86145.52"/>
    <n v="1.66"/>
    <n v="764829.1"/>
    <x v="0"/>
    <x v="0"/>
    <n v="1.66"/>
    <n v="-851009.61"/>
    <n v="1.0007336788471395"/>
    <n v="0"/>
    <n v="1.0024441247789935"/>
    <n v="0"/>
    <x v="0"/>
    <x v="0"/>
    <n v="0.98540562960685363"/>
    <n v="0"/>
    <n v="176244287.19"/>
    <n v="19582698.576666668"/>
    <n v="7.4870749006318474E-2"/>
    <n v="1009358.1800000002"/>
    <n v="0.96838521683155121"/>
    <n v="3.5643584170349407E-2"/>
    <n v="32712554.970000006"/>
    <n v="3634728.3300000005"/>
    <n v="5.3599245201360203E-2"/>
    <n v="9.9485111430010903E-3"/>
    <n v="1.4092391450144224"/>
    <n v="31910.64000000013"/>
    <n v="1.3169061248657391E-2"/>
    <n v="2.44429846134862E-3"/>
    <n v="653416.99"/>
    <n v="7013747.9400000004"/>
    <n v="57960732.569999993"/>
    <n v="6440081.3966666656"/>
    <n v="0"/>
    <n v="0"/>
    <n v="0"/>
    <n v="0"/>
    <n v="1159400.8400000001"/>
    <n v="12456639.210000001"/>
    <n v="83958957.449999988"/>
    <n v="9328773.0499999989"/>
    <n v="0"/>
    <n v="0"/>
    <n v="0"/>
    <n v="0"/>
    <x v="0"/>
    <x v="0"/>
    <x v="0"/>
    <x v="0"/>
    <n v="0"/>
    <n v="0"/>
    <n v="0"/>
    <n v="0"/>
    <n v="0.15219147470827077"/>
    <n v="0"/>
    <n v="0.18642336464600778"/>
    <n v="0"/>
    <x v="0"/>
    <n v="0"/>
    <n v="2089.1"/>
    <n v="7214.83"/>
    <n v="79093.13"/>
    <n v="8788.1255555555563"/>
    <n v="0.35657774575364509"/>
    <n v="10645.57"/>
    <n v="58811.91"/>
    <n v="721349.98"/>
    <n v="80149.997777777782"/>
    <n v="0.19923088512458265"/>
    <n v="1851764.44"/>
    <n v="19470387.149999999"/>
    <n v="141919690.02000001"/>
    <n v="15768854.446666667"/>
    <n v="0.17614765038224819"/>
    <n v="8656835.0999999996"/>
    <n v="2202154.7400000002"/>
    <n v="0.2543833531032606"/>
    <n v="-851009.61"/>
    <x v="0"/>
    <n v="-623.90999999991618"/>
    <n v="0"/>
    <n v="0.22309574349459818"/>
    <n v="180228.73"/>
    <n v="3631523.5100000002"/>
    <n v="3761402.64"/>
    <n v="0.15859220686630504"/>
    <n v="1.0668446785288999"/>
    <n v="0.1486553854165463"/>
    <n v="851009.61"/>
    <n v="4289540.53"/>
    <n v="0.19839178673059418"/>
    <n v="0"/>
    <n v="0"/>
    <n v="0"/>
    <x v="0"/>
    <x v="0"/>
    <x v="0"/>
    <n v="331153.66499999998"/>
    <n v="20852845.75"/>
    <n v="21183999.414999999"/>
    <n v="3859150.7450000001"/>
    <x v="4"/>
    <n v="3867921.2749999999"/>
    <n v="0.1825869232351468"/>
    <n v="14421207.939999999"/>
    <n v="-6454680.3599999994"/>
    <x v="0"/>
    <n v="1101070.31"/>
    <n v="3.4618608869764183"/>
    <n v="1272723.4100000001"/>
    <n v="1306616.9400000002"/>
    <n v="1009358.1800000002"/>
    <n v="31910.64000000013"/>
    <n v="31910.64000000013"/>
    <n v="203731.99000000014"/>
    <n v="129879.13000000014"/>
    <n v="0"/>
    <n v="0"/>
    <n v="0"/>
    <n v="0"/>
    <n v="0"/>
    <n v="0"/>
    <n v="0"/>
    <n v="0"/>
    <n v="0"/>
    <x v="0"/>
    <x v="0"/>
    <n v="0"/>
    <n v="0"/>
    <n v="0"/>
    <x v="0"/>
    <n v="192419.17"/>
    <n v="276007.78999999998"/>
    <n v="422308.68"/>
    <n v="6123012.2999999998"/>
    <n v="10251.450000000001"/>
    <n v="5613.9699999999993"/>
    <n v="7355.5999999999995"/>
    <n v="37678.01"/>
    <n v="3600.22"/>
    <n v="3748.03"/>
    <n v="2171.06"/>
    <n v="17003.04"/>
    <n v="0"/>
    <n v="0"/>
    <n v="0"/>
    <n v="0"/>
    <n v="0"/>
    <n v="0"/>
    <n v="0"/>
    <n v="0"/>
    <n v="0"/>
    <n v="0"/>
    <n v="0"/>
    <n v="0"/>
    <n v="381999.39999999997"/>
    <n v="558562.00999999989"/>
    <n v="927652.99"/>
    <n v="1779321.5699999998"/>
    <n v="8809103.2400000002"/>
    <n v="61085.48"/>
    <n v="36984.01"/>
    <n v="46449.97"/>
    <n v="85087.86"/>
    <n v="221509.52"/>
    <n v="21071.88"/>
    <n v="38981.21"/>
    <n v="51886.32"/>
    <n v="68821.919999999998"/>
    <n v="131086.1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13747.9399999995"/>
    <n v="60899.03"/>
    <n v="26522.35"/>
    <n v="0"/>
    <n v="0"/>
    <n v="0"/>
    <n v="12456639.210000001"/>
    <n v="451116.83999999997"/>
    <n v="311847.48"/>
    <x v="0"/>
    <x v="0"/>
    <x v="0"/>
    <n v="0"/>
    <x v="0"/>
    <x v="0"/>
    <n v="19470387.149999999"/>
    <n v="512015.87"/>
    <n v="338369.82999999996"/>
    <x v="0"/>
    <x v="0"/>
    <x v="0"/>
    <x v="0"/>
    <x v="0"/>
    <x v="0"/>
    <x v="0"/>
    <x v="0"/>
    <x v="0"/>
    <x v="0"/>
    <x v="0"/>
    <x v="0"/>
  </r>
  <r>
    <s v="0490009124001"/>
    <x v="10"/>
    <x v="8"/>
    <x v="0"/>
    <x v="8"/>
    <x v="0"/>
    <x v="0"/>
    <x v="0"/>
    <x v="0"/>
    <x v="0"/>
    <n v="20535780.969999999"/>
    <n v="-879668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2882.25"/>
    <x v="0"/>
    <n v="2500"/>
    <n v="0"/>
    <n v="340913.99"/>
    <n v="1108086.32"/>
    <x v="0"/>
    <n v="8407.44"/>
    <n v="94971.96"/>
    <n v="2444781.61"/>
    <n v="2200493.81"/>
    <x v="0"/>
    <n v="15174.62"/>
    <n v="0"/>
    <n v="26978.62"/>
    <n v="0"/>
    <n v="202134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76478.1"/>
    <n v="2277761.96"/>
    <n v="2444781.61"/>
    <n v="167019.64999999991"/>
    <n v="4043497.75"/>
    <n v="1319049.9999999998"/>
    <n v="3.0654620749782047"/>
    <n v="24006334.84"/>
    <n v="1531715.9000000001"/>
    <n v="6.3804654488440027E-2"/>
    <n v="22474618.939999998"/>
    <n v="0.93619534551155992"/>
    <n v="19222683.940000001"/>
    <n v="1.169171745743222"/>
    <n v="0"/>
    <n v="91532.23"/>
    <n v="0"/>
    <x v="0"/>
    <n v="784827.55999999994"/>
    <x v="0"/>
    <n v="0"/>
    <n v="876359.78999999992"/>
    <n v="0"/>
    <n v="7122510.8599999994"/>
    <n v="0"/>
    <n v="14292938.270000001"/>
    <x v="0"/>
    <n v="0"/>
    <n v="0"/>
    <n v="21415449.129999999"/>
    <n v="4.0921849674044171E-2"/>
    <n v="0"/>
    <n v="5.4910162289534603E-2"/>
    <n v="0"/>
    <x v="0"/>
    <x v="0"/>
    <n v="1.2851118348452749E-2"/>
    <n v="0"/>
    <n v="0"/>
    <n v="97765.52"/>
    <n v="1.66"/>
    <n v="781867.65"/>
    <x v="0"/>
    <x v="0"/>
    <n v="1.66"/>
    <n v="-879668.16"/>
    <n v="1.0037751275649014"/>
    <n v="0"/>
    <n v="0.99622858555069105"/>
    <n v="0"/>
    <x v="0"/>
    <x v="0"/>
    <n v="1.0680994006154991"/>
    <n v="0"/>
    <n v="200250622.03"/>
    <n v="20025062.203000002"/>
    <n v="7.3779966907934341E-2"/>
    <n v="1176350.8100000003"/>
    <n v="0.94196927530487251"/>
    <n v="3.5180200666798729E-2"/>
    <n v="36589033.070000008"/>
    <n v="3658903.307000001"/>
    <n v="6.0863282787665902E-2"/>
    <n v="1.112070786143698E-2"/>
    <n v="1.4508182183336418"/>
    <n v="68264.490000000224"/>
    <n v="2.4876120619494759E-2"/>
    <n v="4.5452702756830603E-3"/>
    <n v="741237.16"/>
    <n v="7030978.6299999999"/>
    <n v="64991711.199999996"/>
    <n v="6499171.1199999992"/>
    <n v="0"/>
    <n v="0"/>
    <n v="0"/>
    <n v="0"/>
    <n v="1349834.54"/>
    <n v="13508110.710000001"/>
    <n v="97467068.159999996"/>
    <n v="9746706.8159999996"/>
    <n v="0"/>
    <n v="0"/>
    <n v="0"/>
    <n v="0"/>
    <x v="0"/>
    <x v="0"/>
    <x v="0"/>
    <x v="0"/>
    <n v="0"/>
    <n v="0"/>
    <n v="0"/>
    <n v="0"/>
    <n v="0.15206803992157902"/>
    <n v="0"/>
    <n v="0.18465512717712865"/>
    <n v="0"/>
    <x v="0"/>
    <n v="0"/>
    <n v="2198.1"/>
    <n v="6619.59"/>
    <n v="85712.72"/>
    <n v="8571.2720000000008"/>
    <n v="0.34193291264120423"/>
    <n v="11696.29"/>
    <n v="56748.869999999995"/>
    <n v="778098.85"/>
    <n v="77809.884999999995"/>
    <n v="0.20042509166198275"/>
    <n v="2144226.08"/>
    <n v="20539089.34"/>
    <n v="162458779.36000001"/>
    <n v="16245877.936000001"/>
    <n v="0.1759811392114024"/>
    <n v="9082031.6600000001"/>
    <n v="1417623.59"/>
    <n v="0.15609102049749957"/>
    <n v="-879668.16"/>
    <x v="0"/>
    <n v="-3308.3700000001118"/>
    <n v="0"/>
    <n v="0.22607113142210192"/>
    <n v="202134.56"/>
    <n v="3674343.54"/>
    <n v="3841363.19"/>
    <n v="0.16001456347261381"/>
    <n v="1.0638046544884401"/>
    <n v="0.15041724323866701"/>
    <n v="879668.16"/>
    <n v="4391409.5600000005"/>
    <n v="0.20031567267435652"/>
    <n v="0"/>
    <n v="0"/>
    <n v="0"/>
    <x v="0"/>
    <x v="0"/>
    <x v="0"/>
    <n v="332210.69"/>
    <n v="21923161.27"/>
    <n v="22255371.960000001"/>
    <n v="3942446.8650000002"/>
    <x v="4"/>
    <n v="3951217.395"/>
    <n v="0.17753993966497605"/>
    <n v="14763194.130000001"/>
    <n v="-7664408.0700000003"/>
    <x v="0"/>
    <n v="1121033.33"/>
    <n v="3.4579507997322434"/>
    <n v="1477611.56"/>
    <n v="1517264.8000000003"/>
    <n v="1176350.8100000003"/>
    <n v="68264.490000000224"/>
    <n v="68264.490000000224"/>
    <n v="261991.61000000022"/>
    <n v="167019.6500000002"/>
    <n v="0"/>
    <n v="0"/>
    <n v="0"/>
    <n v="0"/>
    <n v="0"/>
    <n v="0"/>
    <n v="0"/>
    <n v="0"/>
    <n v="0"/>
    <x v="0"/>
    <x v="0"/>
    <n v="0"/>
    <n v="0"/>
    <n v="0"/>
    <x v="0"/>
    <n v="165498.37"/>
    <n v="273935.3"/>
    <n v="444110.51"/>
    <n v="6147434.4500000002"/>
    <n v="9483.0500000000011"/>
    <n v="5512.92"/>
    <n v="5958.36"/>
    <n v="41553.929999999993"/>
    <n v="3504.4900000000002"/>
    <n v="5390.03"/>
    <n v="2739.48"/>
    <n v="17389.97"/>
    <n v="0"/>
    <n v="0"/>
    <n v="0"/>
    <n v="0"/>
    <n v="0"/>
    <n v="0"/>
    <n v="0"/>
    <n v="0"/>
    <n v="0"/>
    <n v="0"/>
    <n v="0"/>
    <n v="0"/>
    <n v="379872.54000000004"/>
    <n v="613227.71"/>
    <n v="1042356.14"/>
    <n v="1843919.0100000002"/>
    <n v="9628735.3100000005"/>
    <n v="60484.08"/>
    <n v="33324.49"/>
    <n v="53833.99"/>
    <n v="84417.65"/>
    <n v="239226.75"/>
    <n v="25765.96"/>
    <n v="35330.47"/>
    <n v="58392.159999999996"/>
    <n v="68579.45"/>
    <n v="125472.5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30978.6299999999"/>
    <n v="62508.259999999995"/>
    <n v="29023.97"/>
    <n v="0"/>
    <n v="0"/>
    <n v="0"/>
    <n v="13508110.710000001"/>
    <n v="471286.95999999996"/>
    <n v="313540.59999999998"/>
    <x v="0"/>
    <x v="0"/>
    <x v="0"/>
    <n v="0"/>
    <x v="0"/>
    <x v="0"/>
    <n v="20539089.34"/>
    <n v="533795.22"/>
    <n v="342564.56999999995"/>
    <x v="0"/>
    <x v="0"/>
    <x v="0"/>
    <x v="0"/>
    <x v="0"/>
    <x v="0"/>
    <x v="0"/>
    <x v="0"/>
    <x v="0"/>
    <x v="0"/>
    <x v="0"/>
    <x v="0"/>
  </r>
  <r>
    <s v="0490009124001"/>
    <x v="10"/>
    <x v="9"/>
    <x v="0"/>
    <x v="9"/>
    <x v="0"/>
    <x v="0"/>
    <x v="0"/>
    <x v="0"/>
    <x v="0"/>
    <n v="21050319.280000001"/>
    <n v="-918978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8506.06"/>
    <x v="0"/>
    <n v="4730"/>
    <n v="0"/>
    <n v="380935.51"/>
    <n v="1234821.0900000001"/>
    <x v="0"/>
    <n v="8046.66"/>
    <n v="110779.75"/>
    <n v="2782638.65"/>
    <n v="2528682.7999999998"/>
    <x v="0"/>
    <n v="16914.53"/>
    <n v="0"/>
    <n v="30209.759999999998"/>
    <n v="0"/>
    <n v="206831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22111.87"/>
    <n v="2587819.0699999998"/>
    <n v="2782638.65"/>
    <n v="194819.58000000007"/>
    <n v="4116931.45"/>
    <n v="1355453.87"/>
    <n v="3.0373084183233767"/>
    <n v="25195181.940000001"/>
    <n v="1594931.91"/>
    <n v="6.330305190088259E-2"/>
    <n v="23600250.029999997"/>
    <n v="0.9366969480991173"/>
    <n v="20297817.989999998"/>
    <n v="1.1626988694857245"/>
    <n v="0"/>
    <n v="77248.42"/>
    <n v="0"/>
    <x v="0"/>
    <n v="824187.25000000012"/>
    <x v="0"/>
    <n v="0"/>
    <n v="901435.67000000016"/>
    <n v="0"/>
    <n v="7151969.3799999999"/>
    <n v="0"/>
    <n v="14817328.800000001"/>
    <x v="0"/>
    <n v="0"/>
    <n v="0"/>
    <n v="21969298.18"/>
    <n v="4.1031609777167681E-2"/>
    <n v="0"/>
    <n v="5.562320045162257E-2"/>
    <n v="0"/>
    <x v="0"/>
    <x v="0"/>
    <n v="1.0800999821953939E-2"/>
    <n v="0"/>
    <n v="0"/>
    <n v="109806.01000000001"/>
    <n v="1.66"/>
    <n v="809137.9"/>
    <x v="0"/>
    <x v="0"/>
    <n v="1.66"/>
    <n v="-918978.9"/>
    <n v="1.0194614331159093"/>
    <n v="0"/>
    <n v="0.98174037513926593"/>
    <n v="0"/>
    <x v="0"/>
    <x v="0"/>
    <n v="1.4214660960055883"/>
    <n v="0"/>
    <n v="225445803.97"/>
    <n v="20495073.08818182"/>
    <n v="7.2299586423746384E-2"/>
    <n v="1341635.5199999998"/>
    <n v="0.92038491199159689"/>
    <n v="3.4397636981666473E-2"/>
    <n v="40511144.940000005"/>
    <n v="3682831.3581818189"/>
    <n v="6.3479283535647968E-2"/>
    <n v="1.1406814457022249E-2"/>
    <n v="1.5093319510516325"/>
    <n v="106814.4299999997"/>
    <n v="3.4804014502385378E-2"/>
    <n v="6.2540550818484903E-3"/>
    <n v="833293.48"/>
    <n v="7074720.96"/>
    <n v="72066432.159999996"/>
    <n v="6551493.8327272721"/>
    <n v="0"/>
    <n v="0"/>
    <n v="0"/>
    <n v="0"/>
    <n v="1555446.76"/>
    <n v="13993141.550000001"/>
    <n v="111460209.70999999"/>
    <n v="10132746.337272726"/>
    <n v="0"/>
    <n v="0"/>
    <n v="0"/>
    <n v="0"/>
    <x v="0"/>
    <x v="0"/>
    <x v="0"/>
    <x v="0"/>
    <n v="0"/>
    <n v="0"/>
    <n v="0"/>
    <n v="0"/>
    <n v="0.15262964470863849"/>
    <n v="0"/>
    <n v="0.18420831331127419"/>
    <n v="0"/>
    <x v="0"/>
    <n v="0"/>
    <n v="2562.87"/>
    <n v="5825.68"/>
    <n v="91538.4"/>
    <n v="8321.6727272727276"/>
    <n v="0.36957040979523348"/>
    <n v="12798.62"/>
    <n v="55727.99"/>
    <n v="833826.84"/>
    <n v="75802.44"/>
    <n v="0.20261015344624789"/>
    <n v="2450112.9700000002"/>
    <n v="21067862.509999998"/>
    <n v="183526641.87"/>
    <n v="16684240.17"/>
    <n v="0.17622232322492393"/>
    <n v="8798557.9100000001"/>
    <n v="1886676.79"/>
    <n v="0.2144302292828803"/>
    <n v="-918978.9"/>
    <x v="0"/>
    <n v="-17543.229999999865"/>
    <n v="0"/>
    <n v="0.22983425763426787"/>
    <n v="206831.56"/>
    <n v="3715280.31"/>
    <n v="3910099.89"/>
    <n v="0.15519236571942771"/>
    <n v="1.0633030519008826"/>
    <n v="0.14595308970663445"/>
    <n v="918978.9"/>
    <n v="4464845.0600000005"/>
    <n v="0.20582548501694253"/>
    <n v="0"/>
    <n v="0"/>
    <n v="0"/>
    <x v="0"/>
    <x v="0"/>
    <x v="0"/>
    <n v="409519.12"/>
    <n v="22489320.75"/>
    <n v="22898839.870000001"/>
    <n v="4001980.6"/>
    <x v="4"/>
    <n v="4010751.13"/>
    <n v="0.17515084400649156"/>
    <n v="14558781.35"/>
    <n v="-6911881.1200000001"/>
    <x v="0"/>
    <n v="1136090.72"/>
    <n v="3.4522875690772303"/>
    <n v="1680176.7399999998"/>
    <n v="1722571.0299999998"/>
    <n v="1341635.5199999998"/>
    <n v="106814.4299999997"/>
    <n v="106814.4299999997"/>
    <n v="305599.32999999973"/>
    <n v="194819.57999999973"/>
    <n v="0"/>
    <n v="0"/>
    <n v="0"/>
    <n v="0"/>
    <n v="0"/>
    <n v="0"/>
    <n v="0"/>
    <n v="0"/>
    <n v="0"/>
    <x v="0"/>
    <x v="0"/>
    <n v="0"/>
    <n v="0"/>
    <n v="0"/>
    <x v="0"/>
    <n v="162929.69"/>
    <n v="289209.63999999996"/>
    <n v="436468.18"/>
    <n v="6186113.4499999993"/>
    <n v="11468.6"/>
    <n v="6914.31"/>
    <n v="6989.12"/>
    <n v="19878.97"/>
    <n v="4297.5"/>
    <n v="5551.51"/>
    <n v="3966.32"/>
    <n v="18182.09"/>
    <n v="0"/>
    <n v="0"/>
    <n v="0"/>
    <n v="0"/>
    <n v="0"/>
    <n v="0"/>
    <n v="0"/>
    <n v="0"/>
    <n v="0"/>
    <n v="0"/>
    <n v="0"/>
    <n v="0"/>
    <n v="415134.95"/>
    <n v="605820.29999999993"/>
    <n v="1075838.5900000001"/>
    <n v="1859664.2"/>
    <n v="10036683.51"/>
    <n v="68648.58"/>
    <n v="37989.449999999997"/>
    <n v="67178.17"/>
    <n v="98343.44"/>
    <n v="232087.43"/>
    <n v="26721.82"/>
    <n v="38382.22"/>
    <n v="60103.659999999996"/>
    <n v="67891.72"/>
    <n v="126840.76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74720.959999999"/>
    <n v="45251"/>
    <n v="31997.42"/>
    <n v="0"/>
    <n v="0"/>
    <n v="0"/>
    <n v="13993141.550000001"/>
    <n v="504247.07"/>
    <n v="319940.18"/>
    <x v="0"/>
    <x v="0"/>
    <x v="0"/>
    <n v="0"/>
    <x v="0"/>
    <x v="0"/>
    <n v="21067862.509999998"/>
    <n v="549498.07000000007"/>
    <n v="351937.6"/>
    <x v="0"/>
    <x v="0"/>
    <x v="0"/>
    <x v="0"/>
    <x v="0"/>
    <x v="0"/>
    <x v="0"/>
    <x v="0"/>
    <x v="0"/>
    <x v="0"/>
    <x v="0"/>
    <x v="0"/>
  </r>
  <r>
    <s v="0590024937001"/>
    <x v="11"/>
    <x v="0"/>
    <x v="0"/>
    <x v="0"/>
    <x v="0"/>
    <x v="0"/>
    <x v="0"/>
    <x v="0"/>
    <x v="0"/>
    <n v="18062794.600000001"/>
    <n v="-482884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431.39000000001"/>
    <x v="0"/>
    <n v="0"/>
    <n v="0"/>
    <n v="10000"/>
    <n v="92001.64"/>
    <x v="0"/>
    <n v="706.83"/>
    <n v="0"/>
    <n v="256754.36"/>
    <n v="238451.82"/>
    <x v="0"/>
    <n v="0"/>
    <n v="0"/>
    <n v="683.04"/>
    <n v="0"/>
    <n v="17619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73662.45"/>
    <n v="234139.86"/>
    <n v="256754.36"/>
    <n v="22614.5"/>
    <n v="3596276.95"/>
    <n v="327631.77999999997"/>
    <n v="10.97658154529454"/>
    <n v="22027970.93"/>
    <n v="571220.60000000009"/>
    <n v="2.5931603133816199E-2"/>
    <n v="21456750.329999994"/>
    <n v="0.97406839686618352"/>
    <n v="17966403.399999999"/>
    <n v="1.1942707648432294"/>
    <n v="0"/>
    <n v="195116.98"/>
    <n v="0"/>
    <x v="0"/>
    <n v="63428.92"/>
    <x v="0"/>
    <n v="0"/>
    <n v="258545.90000000002"/>
    <n v="0"/>
    <n v="17565702.640000001"/>
    <n v="351134.4"/>
    <n v="628841.6399999999"/>
    <x v="0"/>
    <n v="0"/>
    <n v="351134.4"/>
    <n v="18545678.68"/>
    <n v="1.3941032003256949E-2"/>
    <n v="0"/>
    <n v="0.10086628487261118"/>
    <n v="0"/>
    <x v="0"/>
    <x v="0"/>
    <n v="1.11078380409154E-2"/>
    <n v="0"/>
    <n v="0"/>
    <n v="232949.08"/>
    <n v="0"/>
    <n v="249935"/>
    <x v="0"/>
    <x v="0"/>
    <n v="0"/>
    <n v="-482884.08"/>
    <n v="1.8676918875913329"/>
    <n v="0"/>
    <n v="3.9403950122436266"/>
    <n v="0"/>
    <x v="0"/>
    <x v="0"/>
    <n v="1.1938944524459121"/>
    <n v="0"/>
    <n v="43956827.759999998"/>
    <n v="21978413.879999999"/>
    <n v="5.0231999726087613E-2"/>
    <n v="97703.469999999987"/>
    <n v="0.94164147905903461"/>
    <n v="3.2659084678225203E-2"/>
    <n v="7113589.6200000001"/>
    <n v="3556794.81"/>
    <n v="7.6297344799600625E-2"/>
    <n v="1.234729682868271E-2"/>
    <n v="1.0465766435643447"/>
    <n v="5701.8299999999872"/>
    <n v="1.923697138998014E-2"/>
    <n v="3.1131436678541501E-3"/>
    <n v="218499.22"/>
    <n v="17370585.66"/>
    <n v="34581902.879999995"/>
    <n v="17290951.439999998"/>
    <n v="2547.58"/>
    <n v="351134.4"/>
    <n v="653555.96"/>
    <n v="326777.98"/>
    <n v="7718.17"/>
    <n v="565412.72"/>
    <n v="1152277.27"/>
    <n v="576138.63500000001"/>
    <n v="0"/>
    <n v="0"/>
    <n v="0"/>
    <n v="0"/>
    <x v="0"/>
    <x v="0"/>
    <x v="0"/>
    <x v="0"/>
    <n v="0"/>
    <n v="0"/>
    <n v="0"/>
    <n v="0"/>
    <n v="0.15163946582687299"/>
    <n v="9.3552692871165924E-2"/>
    <n v="0.1607565165283526"/>
    <n v="0"/>
    <x v="0"/>
    <n v="0"/>
    <n v="0"/>
    <n v="0"/>
    <n v="0"/>
    <n v="0"/>
    <n v="0"/>
    <n v="0"/>
    <n v="0"/>
    <n v="0"/>
    <n v="0"/>
    <n v="0"/>
    <n v="229344.21"/>
    <n v="18287132.779999997"/>
    <n v="36387736.109999999"/>
    <n v="18193868.055"/>
    <n v="0.15126692749888693"/>
    <n v="6979046.4800000004"/>
    <n v="1776022.23"/>
    <n v="0.25447920931456525"/>
    <n v="-482884.08"/>
    <x v="0"/>
    <n v="-224338.18"/>
    <n v="0"/>
    <n v="7.2347599589323269E-2"/>
    <n v="17619.5"/>
    <n v="3556042.95"/>
    <n v="3578657.45"/>
    <n v="0.1624596955104117"/>
    <n v="1.0259316031338162"/>
    <n v="0.15835333955417832"/>
    <n v="482884.08"/>
    <n v="3596276.95"/>
    <n v="0.13427332953319959"/>
    <n v="0"/>
    <n v="0"/>
    <n v="0"/>
    <x v="0"/>
    <x v="0"/>
    <x v="0"/>
    <n v="937854.61499999999"/>
    <n v="18376239.470000003"/>
    <n v="19314094.085000001"/>
    <n v="3584969.7"/>
    <x v="0"/>
    <n v="3584969.7"/>
    <n v="0.18561417813451642"/>
    <n v="17966403.399999999"/>
    <n v="-5203024.25"/>
    <x v="0"/>
    <n v="3081407.67"/>
    <n v="1.1597499690782558"/>
    <n v="107020.43"/>
    <n v="107703.46999999999"/>
    <n v="97703.469999999987"/>
    <n v="5701.8299999999872"/>
    <n v="5701.8299999999872"/>
    <n v="22614.499999999985"/>
    <n v="22614.499999999985"/>
    <n v="0"/>
    <n v="0"/>
    <n v="0"/>
    <n v="0"/>
    <n v="0"/>
    <n v="0"/>
    <n v="0"/>
    <n v="0"/>
    <n v="0"/>
    <x v="0"/>
    <x v="0"/>
    <n v="0"/>
    <n v="0"/>
    <n v="0"/>
    <x v="0"/>
    <n v="883360.35"/>
    <n v="1041834.22"/>
    <n v="1184477.98"/>
    <n v="14260913.109999999"/>
    <n v="6237.09"/>
    <n v="8241.16"/>
    <n v="6670.46"/>
    <n v="121010.45999999999"/>
    <n v="1"/>
    <n v="3563.31"/>
    <n v="7194.98"/>
    <n v="42198.520000000004"/>
    <n v="2665.56"/>
    <n v="3023.71"/>
    <n v="12584.55"/>
    <n v="332860.58"/>
    <n v="0"/>
    <n v="0"/>
    <n v="0"/>
    <n v="0"/>
    <n v="0"/>
    <n v="0"/>
    <n v="0"/>
    <n v="0"/>
    <n v="30201.3"/>
    <n v="40372.43"/>
    <n v="55145.74"/>
    <n v="99519.57"/>
    <n v="340173.68"/>
    <n v="2927.32"/>
    <n v="3860.77"/>
    <n v="3635.57"/>
    <n v="7353.51"/>
    <n v="14733.53"/>
    <n v="0"/>
    <n v="1487.04"/>
    <n v="3759.67"/>
    <n v="8840.36"/>
    <n v="16831.15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370585.66"/>
    <n v="142159.16999999998"/>
    <n v="52957.810000000005"/>
    <n v="351134.4"/>
    <n v="0"/>
    <n v="0"/>
    <n v="565412.72"/>
    <n v="32510.699999999997"/>
    <n v="30918.22"/>
    <x v="0"/>
    <x v="0"/>
    <x v="0"/>
    <n v="0"/>
    <x v="0"/>
    <x v="0"/>
    <n v="18287132.779999997"/>
    <n v="174669.87"/>
    <n v="83876.03"/>
    <x v="0"/>
    <x v="0"/>
    <x v="0"/>
    <x v="0"/>
    <x v="0"/>
    <x v="0"/>
    <x v="0"/>
    <x v="0"/>
    <x v="0"/>
    <x v="0"/>
    <x v="0"/>
    <x v="0"/>
  </r>
  <r>
    <s v="0590024937001"/>
    <x v="11"/>
    <x v="1"/>
    <x v="0"/>
    <x v="1"/>
    <x v="0"/>
    <x v="0"/>
    <x v="0"/>
    <x v="0"/>
    <x v="0"/>
    <n v="18402137.539999999"/>
    <n v="-486027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760.96"/>
    <x v="0"/>
    <n v="0"/>
    <n v="0"/>
    <n v="20000"/>
    <n v="198481.1"/>
    <x v="0"/>
    <n v="636.29999999999995"/>
    <n v="8197.76"/>
    <n v="477181.48"/>
    <n v="441951.12"/>
    <x v="0"/>
    <n v="0"/>
    <n v="0"/>
    <n v="1421.07"/>
    <n v="5174.9799999999996"/>
    <n v="28634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08793.17"/>
    <n v="471076.12"/>
    <n v="477181.48"/>
    <n v="6105.359999999986"/>
    <n v="3714898.53"/>
    <n v="343063.66000000003"/>
    <n v="10.828598196614585"/>
    <n v="23115682.23"/>
    <n v="480160.39000000007"/>
    <n v="2.077206223992983E-2"/>
    <n v="22635521.84"/>
    <n v="0.97922793776007011"/>
    <n v="18945714.920000002"/>
    <n v="1.1947568057252282"/>
    <n v="0"/>
    <n v="170499.53"/>
    <n v="0"/>
    <x v="0"/>
    <n v="61955.42"/>
    <x v="0"/>
    <n v="0"/>
    <n v="232454.95"/>
    <n v="0"/>
    <n v="17906069.009999998"/>
    <n v="349903.28"/>
    <n v="632193.23999999987"/>
    <x v="0"/>
    <n v="0"/>
    <n v="349903.28"/>
    <n v="18888165.529999997"/>
    <n v="1.230690982831513E-2"/>
    <n v="0"/>
    <n v="9.8000763184370662E-2"/>
    <n v="0"/>
    <x v="0"/>
    <x v="0"/>
    <n v="9.5218850047311399E-3"/>
    <n v="0"/>
    <n v="0"/>
    <n v="236092.99"/>
    <n v="0"/>
    <n v="249935"/>
    <x v="0"/>
    <x v="0"/>
    <n v="0"/>
    <n v="-486027.99"/>
    <n v="2.0908480976636548"/>
    <n v="0"/>
    <n v="4.034110332881288"/>
    <n v="0"/>
    <x v="0"/>
    <x v="0"/>
    <n v="1.3847134358669493"/>
    <n v="0"/>
    <n v="67072509.989999995"/>
    <n v="22357503.329999998"/>
    <n v="5.3265634468318793E-2"/>
    <n v="179611.23"/>
    <n v="1.105059522169076"/>
    <n v="3.1958658775697923E-2"/>
    <n v="10822382.789999999"/>
    <n v="3607460.9299999997"/>
    <n v="1.0154554882455759E-2"/>
    <n v="1.6384727515994901E-3"/>
    <n v="1.0331903704972005"/>
    <n v="-18869.869999999995"/>
    <n v="-3.1384739071865703E-2"/>
    <n v="-5.0640368170304104E-3"/>
    <n v="403483.65"/>
    <n v="17735569.48"/>
    <n v="52317472.359999999"/>
    <n v="17439157.453333333"/>
    <n v="4984.3"/>
    <n v="349903.28"/>
    <n v="1003459.24"/>
    <n v="334486.41333333333"/>
    <n v="14080.66"/>
    <n v="570237.81999999995"/>
    <n v="1722515.0899999999"/>
    <n v="574171.69666666666"/>
    <n v="0"/>
    <n v="0"/>
    <n v="0"/>
    <n v="0"/>
    <x v="0"/>
    <x v="0"/>
    <x v="0"/>
    <x v="0"/>
    <n v="0"/>
    <n v="0"/>
    <n v="0"/>
    <n v="0"/>
    <n v="0.13881988888960156"/>
    <n v="8.9408115869260424E-2"/>
    <n v="0.14714058615300724"/>
    <n v="0"/>
    <x v="0"/>
    <n v="0"/>
    <n v="0"/>
    <n v="0"/>
    <n v="0"/>
    <n v="0"/>
    <n v="0"/>
    <n v="0"/>
    <n v="0"/>
    <n v="0"/>
    <n v="0"/>
    <n v="0"/>
    <n v="423661.63"/>
    <n v="18655710.580000002"/>
    <n v="55043446.689999998"/>
    <n v="18347815.563333333"/>
    <n v="0.13854345609838845"/>
    <n v="6652613.7999999998"/>
    <n v="2480002.87"/>
    <n v="0.37278623779423364"/>
    <n v="-486027.99"/>
    <x v="0"/>
    <n v="-253573.03999999998"/>
    <n v="0"/>
    <n v="6.267670893063039E-2"/>
    <n v="28634.31"/>
    <n v="3680158.86"/>
    <n v="3686264.2199999997"/>
    <n v="0.15947027577736345"/>
    <n v="1.0207720622399299"/>
    <n v="0.1562251570908299"/>
    <n v="486027.99"/>
    <n v="3714898.53"/>
    <n v="0.13083210377754248"/>
    <n v="0"/>
    <n v="0"/>
    <n v="0"/>
    <x v="0"/>
    <x v="0"/>
    <x v="0"/>
    <n v="934512.05500000005"/>
    <n v="18766655.25"/>
    <n v="19701167.305"/>
    <n v="3711845.85"/>
    <x v="0"/>
    <n v="3711845.85"/>
    <n v="0.18840740716200929"/>
    <n v="18964476.07"/>
    <n v="-4172610.9299999997"/>
    <x v="0"/>
    <n v="3190638.35"/>
    <n v="1.1623984805423027"/>
    <n v="198190.16"/>
    <n v="199611.23"/>
    <n v="179611.23"/>
    <n v="-18869.869999999995"/>
    <n v="-13694.889999999996"/>
    <n v="14303.120000000006"/>
    <n v="6105.360000000006"/>
    <n v="0"/>
    <n v="0"/>
    <n v="0"/>
    <n v="0"/>
    <n v="0"/>
    <n v="0"/>
    <n v="0"/>
    <n v="0"/>
    <n v="0"/>
    <x v="0"/>
    <x v="0"/>
    <n v="0"/>
    <n v="0"/>
    <n v="0"/>
    <x v="0"/>
    <n v="712540.82"/>
    <n v="910157.28"/>
    <n v="1409310.29"/>
    <n v="14703561.09"/>
    <n v="5680.11"/>
    <n v="6509.08"/>
    <n v="5957.67"/>
    <n v="100100.37999999999"/>
    <n v="2"/>
    <n v="3154.29"/>
    <n v="5539.53"/>
    <n v="43556.469999999994"/>
    <n v="1821.22"/>
    <n v="2900.99"/>
    <n v="13950.27"/>
    <n v="331230.8"/>
    <n v="0"/>
    <n v="0"/>
    <n v="0"/>
    <n v="0"/>
    <n v="0"/>
    <n v="0"/>
    <n v="0"/>
    <n v="0"/>
    <n v="29267.46"/>
    <n v="36007.53"/>
    <n v="57701.68"/>
    <n v="105062.36"/>
    <n v="342198.79"/>
    <n v="2323.6999999999998"/>
    <n v="3817.77"/>
    <n v="3666.01"/>
    <n v="6017.26"/>
    <n v="14276.22"/>
    <n v="0"/>
    <n v="1424.33"/>
    <n v="3609.81"/>
    <n v="8805.66"/>
    <n v="18014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735569.48"/>
    <n v="118247.23999999999"/>
    <n v="52252.289999999994"/>
    <n v="349903.27999999997"/>
    <n v="0"/>
    <n v="0"/>
    <n v="570237.81999999995"/>
    <n v="30100.959999999999"/>
    <n v="31854.46"/>
    <x v="0"/>
    <x v="0"/>
    <x v="0"/>
    <n v="0"/>
    <x v="0"/>
    <x v="0"/>
    <n v="18655710.580000002"/>
    <n v="148348.19999999998"/>
    <n v="84106.75"/>
    <x v="0"/>
    <x v="0"/>
    <x v="0"/>
    <x v="0"/>
    <x v="0"/>
    <x v="0"/>
    <x v="0"/>
    <x v="0"/>
    <x v="0"/>
    <x v="0"/>
    <x v="0"/>
    <x v="0"/>
  </r>
  <r>
    <s v="0590024937001"/>
    <x v="11"/>
    <x v="2"/>
    <x v="0"/>
    <x v="2"/>
    <x v="0"/>
    <x v="0"/>
    <x v="0"/>
    <x v="0"/>
    <x v="0"/>
    <n v="18428681.510000002"/>
    <n v="-489037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7587.57"/>
    <x v="0"/>
    <n v="0"/>
    <n v="0"/>
    <n v="30000"/>
    <n v="303216.03000000003"/>
    <x v="0"/>
    <n v="1277.81"/>
    <n v="5184.88"/>
    <n v="745454.46"/>
    <n v="703998.3"/>
    <x v="0"/>
    <n v="129.93"/>
    <n v="0"/>
    <n v="2127.19"/>
    <n v="6283.98"/>
    <n v="32915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81378.98"/>
    <n v="727266.29"/>
    <n v="745454.46"/>
    <n v="18188.169999999925"/>
    <n v="3799567.15"/>
    <n v="175909.64"/>
    <n v="21.599539115650511"/>
    <n v="22924198.300000001"/>
    <n v="364588.47999999981"/>
    <n v="1.590408856304475E-2"/>
    <n v="22559609.82"/>
    <n v="0.98409591143695518"/>
    <n v="18686749.510000002"/>
    <n v="1.2072516842978753"/>
    <n v="0"/>
    <n v="160457.56"/>
    <n v="0"/>
    <x v="0"/>
    <n v="54067.81"/>
    <x v="0"/>
    <n v="0"/>
    <n v="214525.37"/>
    <n v="50000"/>
    <n v="17908437.59"/>
    <n v="347462.95"/>
    <n v="611818.91999999993"/>
    <x v="0"/>
    <n v="0"/>
    <n v="347462.95"/>
    <n v="18917719.460000001"/>
    <n v="1.1339917078990239E-2"/>
    <n v="0"/>
    <n v="8.837224255830467E-2"/>
    <n v="0"/>
    <x v="0"/>
    <x v="0"/>
    <n v="8.9598860421859893E-3"/>
    <n v="0"/>
    <n v="0"/>
    <n v="239102.95"/>
    <n v="0"/>
    <n v="249935"/>
    <x v="0"/>
    <x v="0"/>
    <n v="0"/>
    <n v="-489037.95"/>
    <n v="2.2796275797123671"/>
    <n v="0"/>
    <n v="4.6226211122662448"/>
    <n v="0"/>
    <x v="0"/>
    <x v="0"/>
    <n v="1.4901320324202862"/>
    <n v="0"/>
    <n v="89996708.289999992"/>
    <n v="22499177.072499998"/>
    <n v="5.390704362616195E-2"/>
    <n v="288667.85000000003"/>
    <n v="1.050397645598566"/>
    <n v="3.176287015730362E-2"/>
    <n v="14603761.77"/>
    <n v="3650940.4424999999"/>
    <n v="1.9927106767642019E-2"/>
    <n v="3.2335707108560401E-3"/>
    <n v="1.0272353439271911"/>
    <n v="-14548.179999999993"/>
    <n v="-1.5939104161379371E-2"/>
    <n v="-2.5864377089207902E-3"/>
    <n v="637776.25"/>
    <n v="17747980.030000001"/>
    <n v="70065452.390000001"/>
    <n v="17516363.0975"/>
    <n v="7944.11"/>
    <n v="347462.95"/>
    <n v="1350922.19"/>
    <n v="337730.54749999999"/>
    <n v="22219.11"/>
    <n v="557751.11"/>
    <n v="2280266.1999999997"/>
    <n v="570066.54999999993"/>
    <n v="130.94"/>
    <n v="50000"/>
    <n v="50000"/>
    <n v="12500"/>
    <x v="0"/>
    <x v="0"/>
    <x v="0"/>
    <x v="0"/>
    <n v="0"/>
    <n v="0"/>
    <n v="0"/>
    <n v="0"/>
    <n v="0.14564124903097625"/>
    <n v="9.4088142855955306E-2"/>
    <n v="0.15590537631088863"/>
    <n v="4.1900800000000002E-2"/>
    <x v="0"/>
    <n v="0"/>
    <n v="0"/>
    <n v="0"/>
    <n v="0"/>
    <n v="0"/>
    <n v="0"/>
    <n v="0"/>
    <n v="0"/>
    <n v="0"/>
    <n v="0"/>
    <n v="0"/>
    <n v="670216.28"/>
    <n v="18703194.09"/>
    <n v="73746640.780000001"/>
    <n v="18436660.195"/>
    <n v="0.1454094771854095"/>
    <n v="6536736.1100000003"/>
    <n v="2433245.17"/>
    <n v="0.37224160942914364"/>
    <n v="-489037.95"/>
    <x v="0"/>
    <n v="-274512.58"/>
    <n v="0"/>
    <n v="5.6732046995194331E-2"/>
    <n v="32915.06"/>
    <n v="3748463.92"/>
    <n v="3766652.09"/>
    <n v="0.16430899963031639"/>
    <n v="1.0159040885630448"/>
    <n v="0.16173672444091136"/>
    <n v="489037.95"/>
    <n v="3799567.15"/>
    <n v="0.12870885832350668"/>
    <n v="0"/>
    <n v="0"/>
    <n v="0"/>
    <x v="0"/>
    <x v="0"/>
    <x v="0"/>
    <n v="915753.52500000002"/>
    <n v="18659446.080000002"/>
    <n v="19575199.605"/>
    <n v="3790473.0649999999"/>
    <x v="0"/>
    <n v="3790473.0649999999"/>
    <n v="0.19363649625477217"/>
    <n v="18686749.510000002"/>
    <n v="-4103490.9400000004"/>
    <x v="0"/>
    <n v="3243562.79"/>
    <n v="1.1658103218035745"/>
    <n v="316410.73000000004"/>
    <n v="318667.85000000003"/>
    <n v="288667.85000000003"/>
    <n v="-14548.179999999993"/>
    <n v="-8264.1999999999935"/>
    <n v="23373.050000000003"/>
    <n v="18188.170000000002"/>
    <n v="839"/>
    <n v="1700.52"/>
    <n v="2608.12"/>
    <n v="5429.51"/>
    <n v="39422.85"/>
    <n v="0"/>
    <n v="0"/>
    <n v="0"/>
    <n v="0"/>
    <x v="0"/>
    <x v="0"/>
    <n v="0"/>
    <n v="0"/>
    <n v="0"/>
    <x v="0"/>
    <n v="663463.28"/>
    <n v="624462.93999999994"/>
    <n v="1452439.18"/>
    <n v="15007614.629999999"/>
    <n v="4033.92"/>
    <n v="7247.8"/>
    <n v="5801.11"/>
    <n v="92601.91"/>
    <n v="2"/>
    <n v="1378.43"/>
    <n v="6604.89"/>
    <n v="42787.5"/>
    <n v="2017.82"/>
    <n v="1796.02"/>
    <n v="14061.03"/>
    <n v="329588.08"/>
    <n v="0"/>
    <n v="0"/>
    <n v="0"/>
    <n v="0"/>
    <n v="0"/>
    <n v="0"/>
    <n v="0"/>
    <n v="0"/>
    <n v="23639.75"/>
    <n v="32573.4"/>
    <n v="56414.82"/>
    <n v="105577.2"/>
    <n v="339545.94"/>
    <n v="2225.77"/>
    <n v="3370.03"/>
    <n v="3508.78"/>
    <n v="5666.77"/>
    <n v="9866.52"/>
    <n v="0"/>
    <n v="1383"/>
    <n v="3616.8"/>
    <n v="8277.5300000000007"/>
    <n v="16152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0000"/>
    <n v="0"/>
    <n v="0"/>
    <n v="17747980.029999997"/>
    <n v="109684.74"/>
    <n v="50772.82"/>
    <n v="347462.95"/>
    <n v="0"/>
    <n v="0"/>
    <n v="557751.11"/>
    <n v="24637.870000000003"/>
    <n v="29429.940000000002"/>
    <x v="0"/>
    <x v="0"/>
    <x v="0"/>
    <n v="0"/>
    <x v="0"/>
    <x v="0"/>
    <n v="18703194.089999996"/>
    <n v="134322.61000000002"/>
    <n v="80202.760000000009"/>
    <x v="0"/>
    <x v="0"/>
    <x v="0"/>
    <x v="0"/>
    <x v="0"/>
    <x v="0"/>
    <x v="0"/>
    <x v="0"/>
    <x v="0"/>
    <x v="0"/>
    <x v="0"/>
    <x v="0"/>
  </r>
  <r>
    <s v="0590024937001"/>
    <x v="11"/>
    <x v="3"/>
    <x v="0"/>
    <x v="3"/>
    <x v="0"/>
    <x v="0"/>
    <x v="0"/>
    <x v="0"/>
    <x v="0"/>
    <n v="19078895.550000001"/>
    <n v="-4977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8619.03"/>
    <x v="0"/>
    <n v="0"/>
    <n v="0"/>
    <n v="55000"/>
    <n v="411586.35"/>
    <x v="0"/>
    <n v="1280.3599999999999"/>
    <n v="8472.73"/>
    <n v="1009866.94"/>
    <n v="944093.19"/>
    <x v="0"/>
    <n v="116.09"/>
    <n v="0"/>
    <n v="2769.26"/>
    <n v="6283.98"/>
    <n v="56604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65823.52"/>
    <n v="994958.47"/>
    <n v="1009866.94"/>
    <n v="14908.469999999972"/>
    <n v="3880731.99"/>
    <n v="183852.82000000007"/>
    <n v="21.107818688883853"/>
    <n v="23132608.579999998"/>
    <n v="328375.95999999985"/>
    <n v="1.4195370957165091E-2"/>
    <n v="22804232.620000001"/>
    <n v="0.98580462904283506"/>
    <n v="18801601.599999998"/>
    <n v="1.2128877690930333"/>
    <n v="0"/>
    <n v="173658.43"/>
    <n v="0"/>
    <x v="0"/>
    <n v="55528.12"/>
    <x v="0"/>
    <n v="0"/>
    <n v="229186.55"/>
    <n v="154161"/>
    <n v="18452475.59"/>
    <n v="346206.71999999997"/>
    <n v="623765.24"/>
    <x v="0"/>
    <n v="0"/>
    <n v="346206.71999999997"/>
    <n v="19576608.550000001"/>
    <n v="1.170716313883694E-2"/>
    <n v="0"/>
    <n v="8.9020863041358325E-2"/>
    <n v="0"/>
    <x v="0"/>
    <x v="0"/>
    <n v="9.4111182617746501E-3"/>
    <n v="0"/>
    <n v="0"/>
    <n v="242778"/>
    <n v="5000"/>
    <n v="249935"/>
    <x v="0"/>
    <x v="0"/>
    <n v="5000"/>
    <n v="-497713"/>
    <n v="2.1716501251927744"/>
    <n v="0"/>
    <n v="4.5010527999147101"/>
    <n v="0"/>
    <x v="0"/>
    <x v="0"/>
    <n v="1.3980202400770294"/>
    <n v="0"/>
    <n v="113129316.86999999"/>
    <n v="22625863.373999998"/>
    <n v="5.4572903123727673E-2"/>
    <n v="373359.50999999995"/>
    <n v="1.1023861425144896"/>
    <n v="3.1777757520900687E-2"/>
    <n v="18469585.289999999"/>
    <n v="3693917.0579999997"/>
    <n v="1.2107854426004769E-2"/>
    <n v="1.97673826897563E-3"/>
    <n v="1.0568353289948982"/>
    <n v="-38226.840000000026"/>
    <n v="-3.104577558167796E-2"/>
    <n v="-5.0685588480916298E-3"/>
    <n v="857114.14"/>
    <n v="18278817.16"/>
    <n v="88344269.549999997"/>
    <n v="17668853.91"/>
    <n v="10688.44"/>
    <n v="346206.71999999997"/>
    <n v="1697128.91"/>
    <n v="339425.78200000001"/>
    <n v="29258.3"/>
    <n v="568237.12"/>
    <n v="2848503.32"/>
    <n v="569700.66399999999"/>
    <n v="941.4"/>
    <n v="154161"/>
    <n v="204161"/>
    <n v="40832.199999999997"/>
    <x v="0"/>
    <x v="0"/>
    <x v="0"/>
    <x v="0"/>
    <n v="0"/>
    <n v="0"/>
    <n v="0"/>
    <n v="0"/>
    <n v="0.14552966667208128"/>
    <n v="9.4469311703611253E-2"/>
    <n v="0.15407196365844503"/>
    <n v="6.9166001342078065E-2"/>
    <x v="0"/>
    <n v="0"/>
    <n v="0"/>
    <n v="0"/>
    <n v="0"/>
    <n v="0"/>
    <n v="0"/>
    <n v="0"/>
    <n v="0"/>
    <n v="0"/>
    <n v="0"/>
    <n v="0"/>
    <n v="900374.38"/>
    <n v="19347422"/>
    <n v="93094062.780000001"/>
    <n v="18618812.556000002"/>
    <n v="0.14507494137318389"/>
    <n v="6877940.9000000004"/>
    <n v="2087506.43"/>
    <n v="0.30350746834710368"/>
    <n v="-497713"/>
    <x v="0"/>
    <n v="-268526.45"/>
    <n v="0"/>
    <n v="5.928531108942086E-2"/>
    <n v="56604.42"/>
    <n v="3809219.1"/>
    <n v="3824127.5700000003"/>
    <n v="0.16531328737850456"/>
    <n v="1.0141953709571652"/>
    <n v="0.16299944972386057"/>
    <n v="497713"/>
    <n v="3880731.99"/>
    <n v="0.12825235066026808"/>
    <n v="0"/>
    <n v="0"/>
    <n v="0"/>
    <x v="0"/>
    <x v="0"/>
    <x v="0"/>
    <n v="866114.375"/>
    <n v="19312873.400000002"/>
    <n v="20178987.775000002"/>
    <n v="3873277.7549999999"/>
    <x v="0"/>
    <n v="3873277.7549999999"/>
    <n v="0.19194608759308787"/>
    <n v="18801601.600000001"/>
    <n v="-4790434.4700000007"/>
    <x v="0"/>
    <n v="3310396.12"/>
    <n v="1.1677827606926992"/>
    <n v="425474.15999999992"/>
    <n v="428359.50999999995"/>
    <n v="373359.50999999995"/>
    <n v="-38226.840000000026"/>
    <n v="-31942.860000000026"/>
    <n v="23381.199999999972"/>
    <n v="14908.469999999972"/>
    <n v="1869.03"/>
    <n v="5462.04"/>
    <n v="8380.52"/>
    <n v="17458.650000000001"/>
    <n v="120990.76"/>
    <n v="0"/>
    <n v="0"/>
    <n v="0"/>
    <n v="0"/>
    <x v="0"/>
    <x v="0"/>
    <n v="0"/>
    <n v="0"/>
    <n v="0"/>
    <x v="0"/>
    <n v="409851.69"/>
    <n v="911081.02"/>
    <n v="1472474.07"/>
    <n v="15485410.379999999"/>
    <n v="6101.57"/>
    <n v="6858.58"/>
    <n v="6954.47"/>
    <n v="100453.06"/>
    <n v="2"/>
    <n v="4915.05"/>
    <n v="4963.22"/>
    <n v="43410.479999999996"/>
    <n v="1154.58"/>
    <n v="2947.17"/>
    <n v="14172.65"/>
    <n v="327932.32"/>
    <n v="0"/>
    <n v="0"/>
    <n v="0"/>
    <n v="0"/>
    <n v="0"/>
    <n v="0"/>
    <n v="0"/>
    <n v="0"/>
    <n v="22073.360000000001"/>
    <n v="34083.449999999997"/>
    <n v="55081.56"/>
    <n v="102980.18"/>
    <n v="354018.57"/>
    <n v="2577.36"/>
    <n v="3817.6"/>
    <n v="3630.46"/>
    <n v="5392.01"/>
    <n v="9420.65"/>
    <n v="0"/>
    <n v="1339.68"/>
    <n v="4096.78"/>
    <n v="7692.12"/>
    <n v="17561.4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4161"/>
    <n v="0"/>
    <n v="0"/>
    <n v="18278817.16"/>
    <n v="120367.67999999999"/>
    <n v="53290.75"/>
    <n v="346206.72000000003"/>
    <n v="0"/>
    <n v="0"/>
    <n v="568237.12"/>
    <n v="24838.080000000002"/>
    <n v="30690.04"/>
    <x v="0"/>
    <x v="0"/>
    <x v="0"/>
    <n v="0"/>
    <x v="0"/>
    <x v="0"/>
    <n v="19347422"/>
    <n v="145205.76000000001"/>
    <n v="83980.790000000008"/>
    <x v="0"/>
    <x v="0"/>
    <x v="0"/>
    <x v="0"/>
    <x v="0"/>
    <x v="0"/>
    <x v="0"/>
    <x v="0"/>
    <x v="0"/>
    <x v="0"/>
    <x v="0"/>
    <x v="0"/>
  </r>
  <r>
    <s v="0590024937001"/>
    <x v="11"/>
    <x v="4"/>
    <x v="0"/>
    <x v="4"/>
    <x v="0"/>
    <x v="0"/>
    <x v="0"/>
    <x v="0"/>
    <x v="0"/>
    <n v="19661484.780000001"/>
    <n v="-508895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7914.06000000006"/>
    <x v="0"/>
    <n v="0"/>
    <n v="1350"/>
    <n v="85000"/>
    <n v="534280.39"/>
    <x v="0"/>
    <n v="1280.3599999999999"/>
    <n v="8475.68"/>
    <n v="1285455.82"/>
    <n v="1202728.2"/>
    <x v="0"/>
    <n v="116.09"/>
    <n v="0"/>
    <n v="3514.1"/>
    <n v="6283.98"/>
    <n v="72813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48074.63"/>
    <n v="1288300.49"/>
    <n v="1285455.82"/>
    <n v="-2844.6699999999255"/>
    <n v="3945229.96"/>
    <n v="150422.95999999996"/>
    <n v="26.227578289910003"/>
    <n v="23934823.329999998"/>
    <n v="296678.14999999991"/>
    <n v="1.2395251300148199E-2"/>
    <n v="23638145.180000003"/>
    <n v="0.98760474869985204"/>
    <n v="19497287.09"/>
    <n v="1.2123812441641595"/>
    <n v="0"/>
    <n v="145730.45000000001"/>
    <n v="0"/>
    <x v="0"/>
    <n v="61627.81"/>
    <x v="0"/>
    <n v="0"/>
    <n v="207358.26"/>
    <n v="152291.97"/>
    <n v="19068537.199999999"/>
    <n v="344495.42"/>
    <n v="605055.78"/>
    <x v="0"/>
    <n v="0"/>
    <n v="344495.42"/>
    <n v="20170380.370000001"/>
    <n v="1.0280334639023961E-2"/>
    <n v="0"/>
    <n v="0.10185475792000531"/>
    <n v="0"/>
    <x v="0"/>
    <x v="0"/>
    <n v="7.6424556572698204E-3"/>
    <n v="0"/>
    <n v="10000"/>
    <n v="243960.59"/>
    <n v="5000"/>
    <n v="249935"/>
    <x v="0"/>
    <x v="0"/>
    <n v="5000"/>
    <n v="-508895.59"/>
    <n v="2.4541852829976487"/>
    <n v="0"/>
    <n v="4.0555554383645953"/>
    <n v="0"/>
    <x v="0"/>
    <x v="0"/>
    <n v="1.6740536380694631"/>
    <n v="0"/>
    <n v="137064140.19999999"/>
    <n v="22844023.366666663"/>
    <n v="5.6131659271153413E-2"/>
    <n v="462094.32999999984"/>
    <n v="1.1562149875329573"/>
    <n v="3.1599500859087581E-2"/>
    <n v="22417659.919999998"/>
    <n v="3736276.6533333329"/>
    <n v="-1.82727582388983E-3"/>
    <n v="-2.9886189006276002E-4"/>
    <n v="1.0500416994566417"/>
    <n v="-72186.060000000172"/>
    <n v="-4.6368767646110427E-2"/>
    <n v="-7.5838892833911499E-3"/>
    <n v="1093849.31"/>
    <n v="18922806.75"/>
    <n v="107267076.3"/>
    <n v="17877846.050000001"/>
    <n v="13499.43"/>
    <n v="344495.42"/>
    <n v="2041624.3299999998"/>
    <n v="340270.72166666662"/>
    <n v="36645.620000000003"/>
    <n v="543427.97"/>
    <n v="3391931.29"/>
    <n v="565321.88166666671"/>
    <n v="2357.39"/>
    <n v="152291.97"/>
    <n v="356452.97"/>
    <n v="59408.828333333331"/>
    <x v="0"/>
    <x v="0"/>
    <x v="0"/>
    <x v="0"/>
    <n v="0"/>
    <n v="0"/>
    <n v="0"/>
    <n v="0"/>
    <n v="0.14684310048636984"/>
    <n v="9.5214280680128854E-2"/>
    <n v="0.15557417968805609"/>
    <n v="9.523392665237157E-2"/>
    <x v="0"/>
    <n v="0"/>
    <n v="0"/>
    <n v="0"/>
    <n v="0"/>
    <n v="0"/>
    <n v="0"/>
    <n v="0"/>
    <n v="0"/>
    <n v="0"/>
    <n v="0"/>
    <n v="0"/>
    <n v="1149556.75"/>
    <n v="19963022.109999999"/>
    <n v="113057084.89"/>
    <n v="18842847.481666666"/>
    <n v="0.1464182206369995"/>
    <n v="7376721.0199999996"/>
    <n v="2303316.4300000002"/>
    <n v="0.3122412280137985"/>
    <n v="-508895.59"/>
    <x v="0"/>
    <n v="-301537.33"/>
    <n v="0"/>
    <n v="5.2521362799061382E-2"/>
    <n v="72813.45"/>
    <n v="3875261.1799999997"/>
    <n v="3872416.51"/>
    <n v="0.16179006030707979"/>
    <n v="1.0123952513001482"/>
    <n v="0.15980918529527294"/>
    <n v="508895.59"/>
    <n v="3945229.96"/>
    <n v="0.12899009567492994"/>
    <n v="0"/>
    <n v="1350"/>
    <n v="-1350"/>
    <x v="0"/>
    <x v="0"/>
    <x v="0"/>
    <n v="867900.97499999998"/>
    <n v="19895704.949999999"/>
    <n v="20763605.925000001"/>
    <n v="3945229.96"/>
    <x v="0"/>
    <n v="3945229.96"/>
    <n v="0.19000697539004174"/>
    <n v="19497287.09"/>
    <n v="-5073404.59"/>
    <x v="0"/>
    <n v="3375130.57"/>
    <n v="1.1697546355962163"/>
    <n v="544814.1399999999"/>
    <n v="547094.32999999984"/>
    <n v="462094.32999999984"/>
    <n v="-72186.060000000172"/>
    <n v="-65902.080000000176"/>
    <n v="5631.009999999821"/>
    <n v="-2844.6700000001792"/>
    <n v="2718.68"/>
    <n v="5511.64"/>
    <n v="8456.6299999999992"/>
    <n v="17617.25"/>
    <n v="117987.77"/>
    <n v="0"/>
    <n v="0"/>
    <n v="0"/>
    <n v="0"/>
    <x v="0"/>
    <x v="0"/>
    <n v="0"/>
    <n v="0"/>
    <n v="0"/>
    <x v="0"/>
    <n v="674536.67"/>
    <n v="621030.25"/>
    <n v="1485418.2"/>
    <n v="16141821.629999999"/>
    <n v="5452.49"/>
    <n v="6540.79"/>
    <n v="6593.09"/>
    <n v="81164.77"/>
    <n v="2"/>
    <n v="3042.46"/>
    <n v="7059.74"/>
    <n v="35875.11"/>
    <n v="2122.19"/>
    <n v="1824.64"/>
    <n v="14285.17"/>
    <n v="326263.42"/>
    <n v="0"/>
    <n v="0"/>
    <n v="0"/>
    <n v="0"/>
    <n v="0"/>
    <n v="0"/>
    <n v="0"/>
    <n v="0"/>
    <n v="22117.55"/>
    <n v="30468.65"/>
    <n v="52567.73"/>
    <n v="97001.99"/>
    <n v="341272.05"/>
    <n v="2853.82"/>
    <n v="4098.6000000000004"/>
    <n v="4118.28"/>
    <n v="6088.82"/>
    <n v="13207.53"/>
    <n v="1"/>
    <n v="1221.52"/>
    <n v="4007.89"/>
    <n v="7741.99"/>
    <n v="18288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2291.97"/>
    <n v="0"/>
    <n v="0"/>
    <n v="18922806.75"/>
    <n v="99751.14"/>
    <n v="45979.31"/>
    <n v="344495.42"/>
    <n v="0"/>
    <n v="0"/>
    <n v="543427.97"/>
    <n v="30367.050000000003"/>
    <n v="31260.760000000002"/>
    <x v="0"/>
    <x v="0"/>
    <x v="0"/>
    <n v="0"/>
    <x v="0"/>
    <x v="0"/>
    <n v="19963022.109999999"/>
    <n v="130118.19"/>
    <n v="77240.070000000007"/>
    <x v="0"/>
    <x v="0"/>
    <x v="0"/>
    <x v="0"/>
    <x v="0"/>
    <x v="0"/>
    <x v="0"/>
    <x v="0"/>
    <x v="0"/>
    <x v="0"/>
    <x v="0"/>
    <x v="0"/>
  </r>
  <r>
    <s v="0590061123001"/>
    <x v="12"/>
    <x v="0"/>
    <x v="0"/>
    <x v="0"/>
    <x v="0"/>
    <x v="0"/>
    <x v="0"/>
    <x v="0"/>
    <x v="0"/>
    <n v="9286770.8800000008"/>
    <n v="-567710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38.98"/>
    <x v="0"/>
    <n v="597.16999999999996"/>
    <n v="0"/>
    <n v="13307.36"/>
    <n v="93220.37"/>
    <x v="0"/>
    <n v="3120.36"/>
    <n v="13562.3"/>
    <n v="172979.5"/>
    <n v="151140.37"/>
    <x v="0"/>
    <n v="611.28"/>
    <n v="0"/>
    <n v="4609.01"/>
    <n v="0"/>
    <n v="16618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94240.75"/>
    <n v="149446.54"/>
    <n v="172979.5"/>
    <n v="23532.959999999992"/>
    <n v="3817773.71"/>
    <n v="836287.53999999992"/>
    <n v="4.5651447945762778"/>
    <n v="12618126.710000001"/>
    <n v="1119884.77"/>
    <n v="8.8752062468391554E-2"/>
    <n v="11498241.939999998"/>
    <n v="0.91124793753160815"/>
    <n v="8360517.9400000004"/>
    <n v="1.3753025856194738"/>
    <n v="116.41"/>
    <n v="17425.89"/>
    <n v="15692.570000000002"/>
    <x v="0"/>
    <n v="580201.07000000007"/>
    <x v="0"/>
    <n v="15692.570000000002"/>
    <n v="613435.94000000006"/>
    <n v="116.41"/>
    <n v="152262.92999999996"/>
    <n v="800417.84"/>
    <n v="8901684.6100000013"/>
    <x v="0"/>
    <n v="0"/>
    <n v="800417.84"/>
    <n v="9854481.790000001"/>
    <n v="6.2249436659621647E-2"/>
    <n v="1.9605472561681041E-2"/>
    <n v="6.5178794286669298E-2"/>
    <n v="1"/>
    <x v="0"/>
    <x v="0"/>
    <n v="0.11444604408965467"/>
    <n v="1.9605472561681041E-2"/>
    <n v="2"/>
    <n v="20016.099999999999"/>
    <n v="18869.55"/>
    <n v="528823.26"/>
    <x v="0"/>
    <x v="0"/>
    <n v="18869.55"/>
    <n v="-567710.91"/>
    <n v="0.92546079057578523"/>
    <n v="1.2024512237319953"/>
    <n v="0.91144826740840024"/>
    <n v="1.718065458293961E-2"/>
    <x v="0"/>
    <x v="0"/>
    <n v="1.1486414754138812"/>
    <n v="1.2024512237319953"/>
    <n v="25324228.340000004"/>
    <n v="12662114.170000002"/>
    <n v="8.8345786886867075E-2"/>
    <n v="116817.15"/>
    <n v="0.79800243371799429"/>
    <n v="3.3210567710431557E-2"/>
    <n v="7571385.6099999994"/>
    <n v="3785692.8049999997"/>
    <n v="7.4595466284803319E-2"/>
    <n v="2.2302398810229641E-2"/>
    <n v="1.8125319872160317"/>
    <n v="23596.78"/>
    <n v="7.4797764791166149E-2"/>
    <n v="2.2362881600837749E-2"/>
    <n v="1551.43"/>
    <n v="134837.03999999998"/>
    <n v="275177.78999999998"/>
    <n v="137588.89499999999"/>
    <n v="6375.69"/>
    <n v="784725.27"/>
    <n v="1555435.6600000001"/>
    <n v="777717.83000000007"/>
    <n v="127978.45"/>
    <n v="8321483.54"/>
    <n v="16338093.02"/>
    <n v="8169046.5099999998"/>
    <n v="0"/>
    <n v="0"/>
    <n v="0"/>
    <n v="0"/>
    <x v="0"/>
    <x v="0"/>
    <x v="0"/>
    <x v="0"/>
    <n v="0"/>
    <n v="0"/>
    <n v="0"/>
    <n v="0"/>
    <n v="0.13531004809654151"/>
    <n v="9.8375370923410602E-2"/>
    <n v="0.18799518378553093"/>
    <n v="0"/>
    <x v="0"/>
    <n v="0"/>
    <n v="8478.1"/>
    <n v="501747.75"/>
    <n v="1028009.35"/>
    <n v="514004.67499999999"/>
    <n v="0.19793049547652461"/>
    <n v="3121.88"/>
    <n v="11935.08"/>
    <n v="24229.34"/>
    <n v="12114.67"/>
    <n v="3.0923302079214707"/>
    <n v="150900.87"/>
    <n v="9241045.8499999996"/>
    <n v="18168706.469999999"/>
    <n v="9084353.2349999994"/>
    <n v="0.19933289615196256"/>
    <n v="4467892.8"/>
    <n v="1628432.98"/>
    <n v="0.36447449679186572"/>
    <n v="-567710.91"/>
    <x v="0"/>
    <n v="45725.030000000028"/>
    <n v="1.1976883250107571E-2"/>
    <n v="0.16167554470548556"/>
    <n v="16618.84"/>
    <n v="3777621.91"/>
    <n v="3801154.87"/>
    <n v="0.30124557768052401"/>
    <n v="1.0887520624683915"/>
    <n v="0.27668886982179169"/>
    <n v="567710.91"/>
    <n v="4131903.89"/>
    <n v="0.13739693011107285"/>
    <n v="0"/>
    <n v="0"/>
    <n v="0"/>
    <x v="0"/>
    <x v="0"/>
    <x v="0"/>
    <n v="798581.95"/>
    <n v="9392439.2100000009"/>
    <n v="10191021.16"/>
    <n v="3806007.23"/>
    <x v="0"/>
    <n v="3806007.23"/>
    <n v="0.37346671842255302"/>
    <n v="5436859.5199999996"/>
    <n v="-2839459.82"/>
    <x v="0"/>
    <n v="722604.33"/>
    <n v="5.2507860698814248"/>
    <n v="125501.39"/>
    <n v="130124.51"/>
    <n v="116817.15"/>
    <n v="23596.78"/>
    <n v="23596.78"/>
    <n v="37095.259999999995"/>
    <n v="23532.959999999995"/>
    <n v="0"/>
    <n v="0"/>
    <n v="0"/>
    <n v="0"/>
    <n v="0"/>
    <n v="0"/>
    <n v="0"/>
    <n v="0"/>
    <n v="0"/>
    <x v="0"/>
    <x v="0"/>
    <n v="0"/>
    <n v="0"/>
    <n v="114.41"/>
    <x v="4"/>
    <n v="12611.529999999999"/>
    <n v="20162.73"/>
    <n v="26854.760000000002"/>
    <n v="75208.02"/>
    <n v="1851.23"/>
    <n v="2314.14"/>
    <n v="1739.79"/>
    <n v="3161.13"/>
    <n v="387.62"/>
    <n v="1607.06"/>
    <n v="2292.6"/>
    <n v="4072.32"/>
    <n v="14103.49"/>
    <n v="22683.83"/>
    <n v="98088.09"/>
    <n v="649849.86"/>
    <n v="154.94999999999999"/>
    <n v="309.25"/>
    <n v="0"/>
    <n v="0"/>
    <n v="156.33000000000001"/>
    <n v="327.08"/>
    <n v="2844.07"/>
    <n v="11900.89"/>
    <n v="352524.06"/>
    <n v="640551.04"/>
    <n v="928207.79"/>
    <n v="1728804.95"/>
    <n v="4671395.7"/>
    <n v="28146.22"/>
    <n v="38961.200000000004"/>
    <n v="32866.42"/>
    <n v="62251.469999999994"/>
    <n v="198804.37"/>
    <n v="3568.7999999999997"/>
    <n v="22028.940000000002"/>
    <n v="40070.22"/>
    <n v="50043.86"/>
    <n v="103459.56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16.41"/>
    <n v="134837.04"/>
    <n v="9066.2900000000009"/>
    <n v="8359.6"/>
    <n v="784725.27"/>
    <n v="464.2"/>
    <n v="15228.369999999999"/>
    <n v="8321483.54"/>
    <n v="361029.68"/>
    <n v="219171.39"/>
    <x v="0"/>
    <x v="0"/>
    <x v="0"/>
    <n v="0"/>
    <x v="0"/>
    <x v="0"/>
    <n v="9241045.8499999996"/>
    <n v="370560.17"/>
    <n v="242875.77000000002"/>
    <x v="0"/>
    <x v="0"/>
    <x v="0"/>
    <x v="0"/>
    <x v="0"/>
    <x v="0"/>
    <x v="0"/>
    <x v="0"/>
    <x v="0"/>
    <x v="0"/>
    <x v="0"/>
    <x v="0"/>
  </r>
  <r>
    <s v="0590061123001"/>
    <x v="12"/>
    <x v="1"/>
    <x v="0"/>
    <x v="1"/>
    <x v="0"/>
    <x v="0"/>
    <x v="0"/>
    <x v="0"/>
    <x v="0"/>
    <n v="9616864.1999999993"/>
    <n v="-602315.07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465.52"/>
    <x v="0"/>
    <n v="1205.1500000000001"/>
    <n v="0"/>
    <n v="58190.97"/>
    <n v="212793.96"/>
    <x v="0"/>
    <n v="3577"/>
    <n v="13562.3"/>
    <n v="340289.99"/>
    <n v="293736.28999999998"/>
    <x v="0"/>
    <n v="1138.72"/>
    <n v="0"/>
    <n v="7218.53"/>
    <n v="0"/>
    <n v="38196.44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12720.36"/>
    <n v="339794.9"/>
    <n v="340289.99"/>
    <n v="495.0899999999674"/>
    <n v="3813215.4499999997"/>
    <n v="823245.19999999984"/>
    <n v="4.6319315921914885"/>
    <n v="13610916.029999999"/>
    <n v="1113816.96"/>
    <n v="8.1832622987682929E-2"/>
    <n v="12497099.069999998"/>
    <n v="0.91816737701231699"/>
    <n v="9358549.5899999999"/>
    <n v="1.3353670833088997"/>
    <n v="1360.07"/>
    <n v="16100.210000000001"/>
    <n v="15692.57"/>
    <x v="0"/>
    <n v="581809.81999999995"/>
    <x v="0"/>
    <n v="15692.57"/>
    <n v="614962.66999999993"/>
    <n v="1360.07"/>
    <n v="146716.86999999997"/>
    <n v="871540.69"/>
    <n v="9199561.6500000004"/>
    <x v="0"/>
    <n v="0"/>
    <n v="871540.69"/>
    <n v="10219179.279999999"/>
    <n v="6.0177305158306223E-2"/>
    <n v="1.8005550607166718E-2"/>
    <n v="6.3243211158870813E-2"/>
    <n v="1"/>
    <x v="0"/>
    <x v="0"/>
    <n v="0.10973659675264341"/>
    <n v="1.8005550607166718E-2"/>
    <n v="2"/>
    <n v="20295.669999999998"/>
    <n v="24377.72"/>
    <n v="557639.69000000006"/>
    <x v="0"/>
    <x v="0"/>
    <n v="24377.72"/>
    <n v="-602315.07999999996"/>
    <n v="0.97943356464222464"/>
    <n v="1.5534561897764356"/>
    <n v="0.9584569920115823"/>
    <n v="1.4705125471483099E-3"/>
    <x v="0"/>
    <x v="0"/>
    <n v="1.2605841787156811"/>
    <n v="1.5534561897764356"/>
    <n v="38935144.370000005"/>
    <n v="12978381.456666669"/>
    <n v="9.8376193076383844E-2"/>
    <n v="192231.9"/>
    <n v="1.106964868994168"/>
    <n v="3.5065303136565709E-2"/>
    <n v="11384105.969999999"/>
    <n v="3794701.9899999998"/>
    <n v="7.8281246006349004E-4"/>
    <n v="2.2888370248000999E-4"/>
    <n v="1.8654240338465475"/>
    <n v="-20562.059999999998"/>
    <n v="-3.2511738820365177E-2"/>
    <n v="-9.5059896653466504E-3"/>
    <n v="2898.62"/>
    <n v="130616.65999999999"/>
    <n v="405794.44999999995"/>
    <n v="135264.81666666665"/>
    <n v="12253.43"/>
    <n v="855848.12"/>
    <n v="2411283.7800000003"/>
    <n v="803761.26000000013"/>
    <n v="245911.63"/>
    <n v="8617751.8300000001"/>
    <n v="24955844.850000001"/>
    <n v="8318614.9500000002"/>
    <n v="0"/>
    <n v="0"/>
    <n v="0"/>
    <n v="0"/>
    <x v="0"/>
    <x v="0"/>
    <x v="0"/>
    <x v="0"/>
    <n v="0"/>
    <n v="0"/>
    <n v="0"/>
    <n v="0"/>
    <n v="0.12857534153066905"/>
    <n v="9.1470668790381848E-2"/>
    <n v="0.17736964493109517"/>
    <n v="0"/>
    <x v="0"/>
    <n v="0"/>
    <n v="16077.51"/>
    <n v="493278.24"/>
    <n v="1521287.5899999999"/>
    <n v="507095.86333333328"/>
    <n v="0.19023042184942823"/>
    <n v="6346.15"/>
    <n v="11127.95"/>
    <n v="35357.29"/>
    <n v="11785.763333333334"/>
    <n v="3.230753827569929"/>
    <n v="292544.2"/>
    <n v="9604216.6099999994"/>
    <n v="27772923.079999998"/>
    <n v="9257641.0266666654"/>
    <n v="0.18960177813591528"/>
    <n v="4469321.5199999996"/>
    <n v="2267775.4"/>
    <n v="0.50740932149361229"/>
    <n v="-602315.07999999996"/>
    <x v="0"/>
    <n v="12647.589999999967"/>
    <n v="3.3167782323970099E-3"/>
    <n v="0.16129236134170616"/>
    <n v="38196.449999999997"/>
    <n v="3774523.9099999997"/>
    <n v="3775018.9999999995"/>
    <n v="0.27735230984302822"/>
    <n v="1.0818326229876829"/>
    <n v="0.25637266241525236"/>
    <n v="602315.07999999996"/>
    <n v="4127345.63"/>
    <n v="0.14593279409943674"/>
    <n v="0"/>
    <n v="0"/>
    <n v="0"/>
    <x v="0"/>
    <x v="0"/>
    <x v="0"/>
    <n v="834631.67"/>
    <n v="9673789.1699999999"/>
    <n v="10508420.84"/>
    <n v="3812967.9049999998"/>
    <x v="0"/>
    <n v="3812967.9049999998"/>
    <n v="0.36284880126669916"/>
    <n v="5478207.1500000004"/>
    <n v="-2201546.1199999996"/>
    <x v="0"/>
    <n v="723668.87"/>
    <n v="5.2685979984188069"/>
    <n v="243270.77"/>
    <n v="250422.87"/>
    <n v="192231.9"/>
    <n v="-20562.059999999998"/>
    <n v="-20562.059999999998"/>
    <n v="14057.39"/>
    <n v="495.09000000000015"/>
    <n v="0"/>
    <n v="0"/>
    <n v="0"/>
    <n v="0"/>
    <n v="0"/>
    <n v="0"/>
    <n v="0"/>
    <n v="0"/>
    <n v="0"/>
    <x v="0"/>
    <x v="0"/>
    <n v="0"/>
    <n v="0"/>
    <n v="1358.07"/>
    <x v="4"/>
    <n v="11174.390000000001"/>
    <n v="19084.820000000003"/>
    <n v="25765.85"/>
    <n v="74591.600000000006"/>
    <n v="1498.7600000000002"/>
    <n v="1671.93"/>
    <n v="935.65"/>
    <n v="1385.82"/>
    <n v="666.93000000000006"/>
    <n v="2162.63"/>
    <n v="3277.65"/>
    <n v="4500.84"/>
    <n v="13518.92"/>
    <n v="25846.639999999999"/>
    <n v="112816.9"/>
    <n v="703665.66"/>
    <n v="156.33000000000001"/>
    <n v="312.01"/>
    <n v="0"/>
    <n v="0"/>
    <n v="167.86"/>
    <n v="323.14999999999998"/>
    <n v="2866.14"/>
    <n v="11867.08"/>
    <n v="379320.3"/>
    <n v="645585.44999999995"/>
    <n v="954258.48"/>
    <n v="1769065.99"/>
    <n v="4869521.6100000003"/>
    <n v="27269.65"/>
    <n v="36195.79"/>
    <n v="28053.360000000004"/>
    <n v="50170.23"/>
    <n v="150264.46"/>
    <n v="6591.2100000000009"/>
    <n v="28561.07"/>
    <n v="45961.04"/>
    <n v="63391.97"/>
    <n v="145351.04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60.07"/>
    <n v="130616.66"/>
    <n v="5492.16"/>
    <n v="10608.050000000001"/>
    <n v="855848.12"/>
    <n v="468.34000000000003"/>
    <n v="15224.23"/>
    <n v="8617751.8300000001"/>
    <n v="291953.49"/>
    <n v="289856.33"/>
    <x v="0"/>
    <x v="0"/>
    <x v="0"/>
    <n v="0"/>
    <x v="0"/>
    <x v="0"/>
    <n v="9604216.6099999994"/>
    <n v="297913.99"/>
    <n v="317048.68"/>
    <x v="0"/>
    <x v="0"/>
    <x v="0"/>
    <x v="0"/>
    <x v="0"/>
    <x v="0"/>
    <x v="0"/>
    <x v="0"/>
    <x v="0"/>
    <x v="0"/>
    <x v="0"/>
    <x v="0"/>
  </r>
  <r>
    <s v="0590061123001"/>
    <x v="12"/>
    <x v="2"/>
    <x v="0"/>
    <x v="2"/>
    <x v="0"/>
    <x v="0"/>
    <x v="0"/>
    <x v="0"/>
    <x v="0"/>
    <n v="9730526.4000000004"/>
    <n v="-59805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173.95"/>
    <x v="0"/>
    <n v="1635.15"/>
    <n v="0"/>
    <n v="53928.9"/>
    <n v="339802.92"/>
    <x v="0"/>
    <n v="1737.8"/>
    <n v="31591.07"/>
    <n v="541073.31000000006"/>
    <n v="468617.73"/>
    <x v="0"/>
    <n v="1671.05"/>
    <n v="0"/>
    <n v="10554.03"/>
    <n v="0"/>
    <n v="60230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29176.65"/>
    <n v="508869.79"/>
    <n v="541073.31000000006"/>
    <n v="32203.520000000077"/>
    <n v="3861380.17"/>
    <n v="796007.03999999992"/>
    <n v="4.8509372103040702"/>
    <n v="12441349.949999999"/>
    <n v="1128664.06"/>
    <n v="9.071877766769193E-2"/>
    <n v="11312685.890000001"/>
    <n v="0.90928122233230824"/>
    <n v="8161063.54"/>
    <n v="1.386177896367659"/>
    <n v="1456.53"/>
    <n v="18403.02"/>
    <n v="15692.57"/>
    <x v="0"/>
    <n v="559553.3899999999"/>
    <x v="0"/>
    <n v="15692.57"/>
    <n v="595105.50999999989"/>
    <n v="1456.53"/>
    <n v="161748.22000000003"/>
    <n v="888886.85000000009"/>
    <n v="9276487.8099999987"/>
    <x v="0"/>
    <n v="0"/>
    <n v="888886.85000000009"/>
    <n v="10328579.41"/>
    <n v="5.7617363083235458E-2"/>
    <n v="1.7654181744279369E-2"/>
    <n v="6.0319530565954571E-2"/>
    <n v="1"/>
    <x v="0"/>
    <x v="0"/>
    <n v="0.11377571883016702"/>
    <n v="1.7654181744279369E-2"/>
    <n v="2"/>
    <n v="20725.91"/>
    <n v="22285.07"/>
    <n v="555040.03"/>
    <x v="0"/>
    <x v="0"/>
    <n v="22285.07"/>
    <n v="-598053.01"/>
    <n v="1.004952903225514"/>
    <n v="1.4201032718031528"/>
    <n v="0.99193399578903474"/>
    <n v="1.37312654047634E-3"/>
    <x v="0"/>
    <x v="0"/>
    <n v="1.1262233046532579"/>
    <n v="1.4201032718031528"/>
    <n v="51376494.320000008"/>
    <n v="12844123.580000002"/>
    <n v="0.10582362210501246"/>
    <n v="345104.80999999994"/>
    <n v="0.9846368701728615"/>
    <n v="3.8940111163271743E-2"/>
    <n v="15213282.619999999"/>
    <n v="3803320.6549999998"/>
    <n v="3.3868845591721493E-2"/>
    <n v="1.002902838778201E-2"/>
    <n v="1.8805548595766701"/>
    <n v="5301.8899999999558"/>
    <n v="5.5760641617528398E-3"/>
    <n v="1.65114885946931E-3"/>
    <n v="4435.3"/>
    <n v="143345.20000000001"/>
    <n v="549139.64999999991"/>
    <n v="137284.91249999998"/>
    <n v="19636.189999999999"/>
    <n v="873194.28"/>
    <n v="3284478.0600000005"/>
    <n v="821119.51500000013"/>
    <n v="379920.4"/>
    <n v="8716934.4199999999"/>
    <n v="33672779.270000003"/>
    <n v="8418194.8175000008"/>
    <n v="0"/>
    <n v="0"/>
    <n v="0"/>
    <n v="0"/>
    <x v="0"/>
    <x v="0"/>
    <x v="0"/>
    <x v="0"/>
    <n v="0"/>
    <n v="0"/>
    <n v="0"/>
    <n v="0"/>
    <n v="0.12922905858282135"/>
    <n v="9.5655697575279253E-2"/>
    <n v="0.1805234534179275"/>
    <n v="0"/>
    <x v="0"/>
    <n v="0"/>
    <n v="24634.79"/>
    <n v="468788.01"/>
    <n v="1990075.5999999999"/>
    <n v="497518.89999999997"/>
    <n v="0.19806113898386574"/>
    <n v="10177.35"/>
    <n v="10266.76"/>
    <n v="45624.05"/>
    <n v="11406.012500000001"/>
    <n v="3.5691176035446217"/>
    <n v="454326.12"/>
    <n v="9733473.9000000004"/>
    <n v="37506396.979999997"/>
    <n v="9376599.2449999992"/>
    <n v="0.19381274943248364"/>
    <n v="4428739.6500000004"/>
    <n v="1085717.79"/>
    <n v="0.24515276936633654"/>
    <n v="-598053.01"/>
    <x v="0"/>
    <n v="-2947.5000000001164"/>
    <n v="0"/>
    <n v="0.1554134385521232"/>
    <n v="60230.5"/>
    <n v="3768946.15"/>
    <n v="3801149.67"/>
    <n v="0.30552550047030869"/>
    <n v="1.0907187776676919"/>
    <n v="0.28011390903493993"/>
    <n v="598053.01"/>
    <n v="4175510.35"/>
    <n v="0.14322872172978807"/>
    <n v="0"/>
    <n v="0"/>
    <n v="0"/>
    <x v="0"/>
    <x v="0"/>
    <x v="0"/>
    <n v="816400.92500000005"/>
    <n v="9722703.3100000005"/>
    <n v="10539104.235000001"/>
    <n v="3845278.41"/>
    <x v="0"/>
    <n v="3845278.41"/>
    <n v="0.36485818189651864"/>
    <n v="5492304.2300000004"/>
    <n v="-3343021.8600000003"/>
    <x v="0"/>
    <n v="724841.98"/>
    <n v="5.2827743917370791"/>
    <n v="388443.77999999997"/>
    <n v="399033.70999999996"/>
    <n v="345104.80999999994"/>
    <n v="5301.8899999999558"/>
    <n v="5301.8899999999558"/>
    <n v="63794.589999999953"/>
    <n v="32203.519999999953"/>
    <n v="0"/>
    <n v="0"/>
    <n v="0"/>
    <n v="0"/>
    <n v="0"/>
    <n v="0"/>
    <n v="0"/>
    <n v="0"/>
    <n v="0"/>
    <x v="0"/>
    <x v="0"/>
    <n v="0"/>
    <n v="0"/>
    <n v="1454.53"/>
    <x v="4"/>
    <n v="10937.279999999999"/>
    <n v="19328.46"/>
    <n v="25301.53"/>
    <n v="87777.93"/>
    <n v="1719.47"/>
    <n v="2207.66"/>
    <n v="1487.5"/>
    <n v="2016.36"/>
    <n v="547.03"/>
    <n v="2053.1000000000004"/>
    <n v="3474.06"/>
    <n v="4897.84"/>
    <n v="13138.01"/>
    <n v="26427.54"/>
    <n v="112535.16999999998"/>
    <n v="721093.56"/>
    <n v="167.86"/>
    <n v="311.27999999999997"/>
    <n v="0"/>
    <n v="0"/>
    <n v="159.22"/>
    <n v="326.02999999999997"/>
    <n v="2891.91"/>
    <n v="11836.27"/>
    <n v="352213.47"/>
    <n v="654035.51"/>
    <n v="967347.7"/>
    <n v="1836907.34"/>
    <n v="4906430.3999999994"/>
    <n v="26277.43"/>
    <n v="35491.57"/>
    <n v="27999.05"/>
    <n v="50258.04"/>
    <n v="130167.23999999999"/>
    <n v="6371.2300000000005"/>
    <n v="27181.519999999997"/>
    <n v="47085.36"/>
    <n v="63862.150000000009"/>
    <n v="144859.79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456.53"/>
    <n v="143345.19999999998"/>
    <n v="7430.99"/>
    <n v="10972.03"/>
    <n v="873194.28"/>
    <n v="479.14"/>
    <n v="15213.43"/>
    <n v="8716934.4199999999"/>
    <n v="270193.32999999996"/>
    <n v="289360.06"/>
    <x v="0"/>
    <x v="0"/>
    <x v="0"/>
    <n v="0"/>
    <x v="0"/>
    <x v="0"/>
    <n v="9733473.9000000004"/>
    <n v="278103.45999999996"/>
    <n v="317002.05"/>
    <x v="0"/>
    <x v="0"/>
    <x v="0"/>
    <x v="0"/>
    <x v="0"/>
    <x v="0"/>
    <x v="0"/>
    <x v="0"/>
    <x v="0"/>
    <x v="0"/>
    <x v="0"/>
    <x v="0"/>
  </r>
  <r>
    <s v="0590061123001"/>
    <x v="12"/>
    <x v="3"/>
    <x v="0"/>
    <x v="3"/>
    <x v="0"/>
    <x v="0"/>
    <x v="0"/>
    <x v="0"/>
    <x v="0"/>
    <n v="9800535.7599999998"/>
    <n v="-59805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073.03"/>
    <x v="0"/>
    <n v="2423.31"/>
    <n v="0"/>
    <n v="53928.9"/>
    <n v="451213.34"/>
    <x v="0"/>
    <n v="827.71"/>
    <n v="31290.880000000001"/>
    <n v="709052.2"/>
    <n v="624866.26"/>
    <x v="0"/>
    <n v="2363.4299999999998"/>
    <n v="0"/>
    <n v="13100.33"/>
    <n v="0"/>
    <n v="68722.17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42942.77"/>
    <n v="654757.17000000004"/>
    <n v="709052.2"/>
    <n v="54295.029999999912"/>
    <n v="3897237.8"/>
    <n v="782383.55999999994"/>
    <n v="4.9812368245569987"/>
    <n v="12685451.789999999"/>
    <n v="1153584.8900000001"/>
    <n v="9.0937627535613394E-2"/>
    <n v="11531866.9"/>
    <n v="0.9090623724643867"/>
    <n v="8452215.8399999999"/>
    <n v="1.3643602007210456"/>
    <n v="1597.88"/>
    <n v="15764.82"/>
    <n v="15692.57"/>
    <x v="0"/>
    <n v="546949.18000000005"/>
    <x v="0"/>
    <n v="15692.57"/>
    <n v="580004.45000000007"/>
    <n v="1597.88"/>
    <n v="160409.40000000002"/>
    <n v="916901.61"/>
    <n v="9319679.8799999971"/>
    <x v="0"/>
    <n v="0"/>
    <n v="916901.61"/>
    <n v="10398588.77"/>
    <n v="5.5777227355438552E-2"/>
    <n v="1.7114780723310109E-2"/>
    <n v="5.8687550113577527E-2"/>
    <n v="1"/>
    <x v="0"/>
    <x v="0"/>
    <n v="9.8278654492816489E-2"/>
    <n v="1.7114780723310109E-2"/>
    <n v="2"/>
    <n v="20273.82"/>
    <n v="22636.38"/>
    <n v="545600.25"/>
    <x v="0"/>
    <x v="0"/>
    <n v="22636.38"/>
    <n v="-598053.01"/>
    <n v="1.0311179681466236"/>
    <n v="1.4424902995494047"/>
    <n v="0.99753371967757576"/>
    <n v="1.25165844744286E-3"/>
    <x v="0"/>
    <x v="0"/>
    <n v="1.2860165862978454"/>
    <n v="1.4424902995494047"/>
    <n v="64061946.110000007"/>
    <n v="12812389.222000001"/>
    <n v="0.10565086624715403"/>
    <n v="468904.77999999997"/>
    <n v="0.9622707194411626"/>
    <n v="3.8755488254086069E-2"/>
    <n v="19056225.390000001"/>
    <n v="3811245.0780000002"/>
    <n v="4.2738025675713172E-2"/>
    <n v="1.27130925526608E-2"/>
    <n v="1.9197622353829691"/>
    <n v="17691.439999999944"/>
    <n v="1.3925716901903159E-2"/>
    <n v="4.1424217669618199E-3"/>
    <n v="6196.91"/>
    <n v="144644.58000000002"/>
    <n v="693784.23"/>
    <n v="138756.84599999999"/>
    <n v="26773.599999999999"/>
    <n v="901209.03999999992"/>
    <n v="4185687.1000000006"/>
    <n v="837137.42000000016"/>
    <n v="511107.08"/>
    <n v="8772730.6999999993"/>
    <n v="42445509.969999999"/>
    <n v="8489101.993999999"/>
    <n v="0"/>
    <n v="0"/>
    <n v="0"/>
    <n v="0"/>
    <x v="0"/>
    <x v="0"/>
    <x v="0"/>
    <x v="0"/>
    <n v="0"/>
    <n v="0"/>
    <n v="0"/>
    <n v="0"/>
    <n v="0.13398063256641046"/>
    <n v="9.5946971286984151E-2"/>
    <n v="0.18062231330048031"/>
    <n v="0"/>
    <x v="0"/>
    <n v="0"/>
    <n v="32055.41"/>
    <n v="455755.03"/>
    <n v="2445830.63"/>
    <n v="489166.12599999999"/>
    <n v="0.1965921695894372"/>
    <n v="13786.07"/>
    <n v="9540.89"/>
    <n v="55164.94"/>
    <n v="11032.988000000001"/>
    <n v="3.748595575378129"/>
    <n v="609572.17000000004"/>
    <n v="9818584.3200000003"/>
    <n v="47324981.299999997"/>
    <n v="9464996.2599999998"/>
    <n v="0.19320837111455974"/>
    <n v="4452879.96"/>
    <n v="1209192.3500000001"/>
    <n v="0.27155287383942867"/>
    <n v="-598053.01"/>
    <x v="0"/>
    <n v="-18048.559999999939"/>
    <n v="0"/>
    <n v="0.15092716303969317"/>
    <n v="68722.179999999993"/>
    <n v="3774220.59"/>
    <n v="3828515.6199999996"/>
    <n v="0.30180364746788413"/>
    <n v="1.0909376275356133"/>
    <n v="0.27664610684448304"/>
    <n v="598053.01"/>
    <n v="4211367.9800000004"/>
    <n v="0.142009202909882"/>
    <n v="0"/>
    <n v="0"/>
    <n v="0"/>
    <x v="0"/>
    <x v="0"/>
    <x v="0"/>
    <n v="855506.30499999993"/>
    <n v="9765203.0600000005"/>
    <n v="10620709.365"/>
    <n v="3870090.2850000006"/>
    <x v="0"/>
    <n v="3870090.2850000006"/>
    <n v="0.36439094150845364"/>
    <n v="5416602.4199999999"/>
    <n v="-3243687.61"/>
    <x v="0"/>
    <n v="725332.26"/>
    <n v="5.2981826149577298"/>
    <n v="509793.23"/>
    <n v="522833.68"/>
    <n v="468904.77999999997"/>
    <n v="17691.439999999944"/>
    <n v="17691.439999999944"/>
    <n v="85585.909999999931"/>
    <n v="54295.029999999926"/>
    <n v="0"/>
    <n v="0"/>
    <n v="0"/>
    <n v="0"/>
    <n v="0"/>
    <n v="0"/>
    <n v="0"/>
    <n v="0"/>
    <n v="0"/>
    <x v="0"/>
    <x v="0"/>
    <n v="0"/>
    <n v="0"/>
    <n v="1595.88"/>
    <x v="4"/>
    <n v="10615.26"/>
    <n v="18942.3"/>
    <n v="24529.479999999996"/>
    <n v="90557.54"/>
    <n v="1149.45"/>
    <n v="1700.92"/>
    <n v="808.48"/>
    <n v="893.39"/>
    <n v="556.68000000000006"/>
    <n v="1631.9899999999998"/>
    <n v="3699.16"/>
    <n v="5324.75"/>
    <n v="13243.07"/>
    <n v="26377.859999999997"/>
    <n v="112215.43999999999"/>
    <n v="749372.66999999993"/>
    <n v="159.22"/>
    <n v="324.19"/>
    <n v="0"/>
    <n v="0"/>
    <n v="163.93"/>
    <n v="328.84"/>
    <n v="2914.51"/>
    <n v="11801.88"/>
    <n v="362645.63999999996"/>
    <n v="666225.39"/>
    <n v="983362.78"/>
    <n v="1844663.29"/>
    <n v="4915833.6000000006"/>
    <n v="25083.649999999998"/>
    <n v="33904.04"/>
    <n v="26246.089999999997"/>
    <n v="45589.58"/>
    <n v="127668.02"/>
    <n v="6729.75"/>
    <n v="27528.35"/>
    <n v="45460.02"/>
    <n v="65244.51"/>
    <n v="143495.16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597.88"/>
    <n v="144644.57999999999"/>
    <n v="4552.24"/>
    <n v="11212.58"/>
    <n v="901209.03999999992"/>
    <n v="483.40999999999997"/>
    <n v="15209.16"/>
    <n v="8772730.7000000011"/>
    <n v="258491.38"/>
    <n v="288457.8"/>
    <x v="0"/>
    <x v="0"/>
    <x v="0"/>
    <n v="0"/>
    <x v="0"/>
    <x v="0"/>
    <n v="9818584.3200000003"/>
    <n v="263527.03000000003"/>
    <n v="316477.42"/>
    <x v="0"/>
    <x v="0"/>
    <x v="0"/>
    <x v="0"/>
    <x v="0"/>
    <x v="0"/>
    <x v="0"/>
    <x v="0"/>
    <x v="0"/>
    <x v="0"/>
    <x v="0"/>
    <x v="0"/>
  </r>
  <r>
    <s v="0590061123001"/>
    <x v="12"/>
    <x v="4"/>
    <x v="0"/>
    <x v="4"/>
    <x v="0"/>
    <x v="0"/>
    <x v="0"/>
    <x v="0"/>
    <x v="0"/>
    <n v="9936166.5099999998"/>
    <n v="-555747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663.82999999999"/>
    <x v="0"/>
    <n v="2991.31"/>
    <n v="0"/>
    <n v="68678.23"/>
    <n v="560132.26"/>
    <x v="0"/>
    <n v="489.13"/>
    <n v="52594.5"/>
    <n v="910809.79"/>
    <n v="787008.8"/>
    <x v="0"/>
    <n v="2871.87"/>
    <n v="0"/>
    <n v="15641.99"/>
    <n v="0"/>
    <n v="105287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56528.93"/>
    <n v="819549.26"/>
    <n v="910809.79"/>
    <n v="91260.530000000028"/>
    <n v="3947789.46"/>
    <n v="760786.08"/>
    <n v="5.189092655323031"/>
    <n v="12517174.720000001"/>
    <n v="1095561.2700000003"/>
    <n v="8.7524644698735998E-2"/>
    <n v="11421613.450000001"/>
    <n v="0.91247535530126411"/>
    <n v="8215198.5199999996"/>
    <n v="1.3903027933158214"/>
    <n v="157.4"/>
    <n v="14681.6"/>
    <n v="23492.57"/>
    <x v="0"/>
    <n v="466359.57999999996"/>
    <x v="0"/>
    <n v="23492.57"/>
    <n v="504691.14999999997"/>
    <n v="157.4"/>
    <n v="164691.35"/>
    <n v="958231.37000000011"/>
    <n v="9368833.8499999996"/>
    <x v="0"/>
    <n v="0"/>
    <n v="958231.37000000011"/>
    <n v="10491913.969999999"/>
    <n v="4.8102867736343063E-2"/>
    <n v="2.4516594567343369E-2"/>
    <n v="4.977776182891748E-2"/>
    <n v="1"/>
    <x v="0"/>
    <x v="0"/>
    <n v="8.9146151270239754E-2"/>
    <n v="2.4516594567343369E-2"/>
    <n v="2"/>
    <n v="16013.490000000002"/>
    <n v="23620.679999999997"/>
    <n v="516111.29000000004"/>
    <x v="0"/>
    <x v="0"/>
    <n v="23620.679999999997"/>
    <n v="-555747.46"/>
    <n v="1.101163473938467"/>
    <n v="1.0054532135053762"/>
    <n v="1.1066810078180447"/>
    <n v="1.270648030495553E-2"/>
    <x v="0"/>
    <x v="0"/>
    <n v="1.0907183140802093"/>
    <n v="1.0054532135053762"/>
    <n v="76579120.830000013"/>
    <n v="12763186.805000002"/>
    <n v="0.10532772453611361"/>
    <n v="599189.29"/>
    <n v="0.93481687564876192"/>
    <n v="3.833709115722686E-2"/>
    <n v="22912754.32"/>
    <n v="3818792.3866666667"/>
    <n v="5.7354590096263917E-2"/>
    <n v="1.7160704089530091E-2"/>
    <n v="1.9381739980528097"/>
    <n v="39057.030000000028"/>
    <n v="2.4546207939264469E-2"/>
    <n v="7.3443156033161303E-3"/>
    <n v="7942.95"/>
    <n v="150009.75"/>
    <n v="843793.98"/>
    <n v="140632.32999999999"/>
    <n v="34234.61"/>
    <n v="934738.8"/>
    <n v="5120425.9000000004"/>
    <n v="853404.31666666677"/>
    <n v="647518.82999999996"/>
    <n v="8902474.2699999996"/>
    <n v="51347984.239999995"/>
    <n v="8557997.3733333331"/>
    <n v="0"/>
    <n v="0"/>
    <n v="0"/>
    <n v="0"/>
    <x v="0"/>
    <x v="0"/>
    <x v="0"/>
    <x v="0"/>
    <n v="0"/>
    <n v="0"/>
    <n v="0"/>
    <n v="0"/>
    <n v="0.13555261439528166"/>
    <n v="9.6276831972121682E-2"/>
    <n v="0.18158981876325353"/>
    <n v="0"/>
    <x v="0"/>
    <n v="0"/>
    <n v="40502.75"/>
    <n v="451115.14999999997"/>
    <n v="2896945.78"/>
    <n v="482824.29666666663"/>
    <n v="0.2013291391321794"/>
    <n v="17239.79"/>
    <n v="6819.89"/>
    <n v="61984.83"/>
    <n v="10330.805"/>
    <n v="4.0050602058600466"/>
    <n v="771615.53"/>
    <n v="9987222.8200000003"/>
    <n v="57312204.119999997"/>
    <n v="9552034.0199999996"/>
    <n v="0.1938725582553987"/>
    <n v="4349678.42"/>
    <n v="893874.26"/>
    <n v="0.20550352777573844"/>
    <n v="-555747.46"/>
    <x v="0"/>
    <n v="-51056.31"/>
    <n v="0"/>
    <n v="0.1308666832689882"/>
    <n v="105287.13"/>
    <n v="3751241.8000000003"/>
    <n v="3842502.33"/>
    <n v="0.30697840494791784"/>
    <n v="1.0875246446987359"/>
    <n v="0.28227259625270967"/>
    <n v="555747.46"/>
    <n v="4261919.6399999997"/>
    <n v="0.13039839014890484"/>
    <n v="0"/>
    <n v="0"/>
    <n v="0"/>
    <x v="0"/>
    <x v="0"/>
    <x v="0"/>
    <n v="879312.4"/>
    <n v="9864467.6199999992"/>
    <n v="10743780.02"/>
    <n v="3902159.1949999998"/>
    <x v="0"/>
    <n v="3902159.1949999998"/>
    <n v="0.36320170254193274"/>
    <n v="5413298.2800000003"/>
    <n v="-3455804.16"/>
    <x v="0"/>
    <n v="725628.26"/>
    <n v="5.3147446738085975"/>
    <n v="652344.97000000009"/>
    <n v="667867.52"/>
    <n v="599189.29"/>
    <n v="39057.030000000028"/>
    <n v="39057.030000000028"/>
    <n v="143855.03000000003"/>
    <n v="91260.530000000028"/>
    <n v="0"/>
    <n v="0"/>
    <n v="0"/>
    <n v="0"/>
    <n v="0"/>
    <n v="0"/>
    <n v="0"/>
    <n v="0"/>
    <n v="0"/>
    <x v="0"/>
    <x v="0"/>
    <n v="0"/>
    <n v="0"/>
    <n v="155.4"/>
    <x v="4"/>
    <n v="10587.88"/>
    <n v="19385.23"/>
    <n v="25942.95"/>
    <n v="94093.69"/>
    <n v="1203.79"/>
    <n v="1672.21"/>
    <n v="1153.8899999999999"/>
    <n v="1400.38"/>
    <n v="0"/>
    <n v="881.91000000000008"/>
    <n v="2400.31"/>
    <n v="5969.1100000000006"/>
    <n v="12716.429999999998"/>
    <n v="24784.99"/>
    <n v="109205.85"/>
    <n v="788031.52999999991"/>
    <n v="763.93"/>
    <n v="1527.08"/>
    <n v="2700"/>
    <n v="2100"/>
    <n v="162.1"/>
    <n v="331.78"/>
    <n v="3239.38"/>
    <n v="12668.3"/>
    <n v="376153.5"/>
    <n v="689573.20000000007"/>
    <n v="1013455.48"/>
    <n v="1889490.06"/>
    <n v="4933802.0299999993"/>
    <n v="22988.85"/>
    <n v="31579.3"/>
    <n v="25797.03"/>
    <n v="42859.65"/>
    <n v="101555.65"/>
    <n v="5176.8099999999995"/>
    <n v="24204.07"/>
    <n v="42662.53"/>
    <n v="60753.49"/>
    <n v="108782.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57.4"/>
    <n v="150009.75"/>
    <n v="5430.27"/>
    <n v="9251.3300000000017"/>
    <n v="934738.79999999993"/>
    <n v="7091.01"/>
    <n v="16401.559999999998"/>
    <n v="8902474.2699999996"/>
    <n v="224780.47999999998"/>
    <n v="241579.09999999998"/>
    <x v="0"/>
    <x v="0"/>
    <x v="0"/>
    <n v="0"/>
    <x v="0"/>
    <x v="0"/>
    <n v="9987222.8200000003"/>
    <n v="237301.75999999998"/>
    <n v="267389.38999999996"/>
    <x v="0"/>
    <x v="0"/>
    <x v="0"/>
    <x v="0"/>
    <x v="0"/>
    <x v="0"/>
    <x v="0"/>
    <x v="0"/>
    <x v="0"/>
    <x v="0"/>
    <x v="0"/>
    <x v="0"/>
  </r>
  <r>
    <s v="0590061123001"/>
    <x v="12"/>
    <x v="5"/>
    <x v="0"/>
    <x v="5"/>
    <x v="0"/>
    <x v="0"/>
    <x v="0"/>
    <x v="0"/>
    <x v="0"/>
    <n v="10422941.57"/>
    <n v="-582108.55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3544.46"/>
    <x v="0"/>
    <n v="3509.24"/>
    <n v="0"/>
    <n v="95039.32"/>
    <n v="684443.12"/>
    <x v="0"/>
    <n v="445.63"/>
    <n v="63854.79"/>
    <n v="1121635.6399999999"/>
    <n v="951509.28"/>
    <x v="0"/>
    <n v="3586.88"/>
    <n v="0"/>
    <n v="17982.71"/>
    <n v="0"/>
    <n v="148556.76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880613.93"/>
    <n v="1010836.56"/>
    <n v="1121635.6399999999"/>
    <n v="110799.07999999984"/>
    <n v="3991413.01"/>
    <n v="886030.57000000007"/>
    <n v="4.5048253921983745"/>
    <n v="12450882.49"/>
    <n v="1183992.3299999998"/>
    <n v="9.5093045087441014E-2"/>
    <n v="11266890.16"/>
    <n v="0.90490695491255901"/>
    <n v="8153156.8700000001"/>
    <n v="1.381905234947356"/>
    <n v="929.02"/>
    <n v="11824.53"/>
    <n v="23492.57"/>
    <x v="0"/>
    <n v="626773.24"/>
    <x v="0"/>
    <n v="23492.57"/>
    <n v="663019.36"/>
    <n v="929.02"/>
    <n v="161219.83000000002"/>
    <n v="1056467.4099999999"/>
    <n v="9786433.8600000031"/>
    <x v="0"/>
    <n v="0"/>
    <n v="1056467.4099999999"/>
    <n v="11005050.120000001"/>
    <n v="6.0246827844524162E-2"/>
    <n v="2.223690932406519E-2"/>
    <n v="6.4045110707977526E-2"/>
    <n v="1"/>
    <x v="0"/>
    <x v="0"/>
    <n v="7.3344141350353734E-2"/>
    <n v="2.223690932406519E-2"/>
    <n v="2"/>
    <n v="16300.34"/>
    <n v="23845.37"/>
    <n v="521051.68"/>
    <x v="0"/>
    <x v="0"/>
    <n v="23845.37"/>
    <n v="-582108.55000000005"/>
    <n v="0.87796614264778039"/>
    <n v="1.0150175140480586"/>
    <n v="0.83132406865360109"/>
    <n v="2.1528061828593602E-3"/>
    <x v="0"/>
    <x v="0"/>
    <n v="1.3785190616455791"/>
    <n v="1.0150175140480586"/>
    <n v="89030003.320000008"/>
    <n v="12718571.902857143"/>
    <n v="0.10762892645930544"/>
    <n v="710985.85000000009"/>
    <n v="0.96266770991293271"/>
    <n v="3.9960951896323031E-2"/>
    <n v="26793368.25"/>
    <n v="3827624.0357142859"/>
    <n v="5.789444259215145E-2"/>
    <n v="1.7423195126979561E-2"/>
    <n v="2.0108806364505987"/>
    <n v="26542.730000000098"/>
    <n v="1.3869037163701929E-2"/>
    <n v="4.1738538261575503E-3"/>
    <n v="9713.17"/>
    <n v="149395.30000000002"/>
    <n v="993189.28"/>
    <n v="141884.18285714285"/>
    <n v="42267.97"/>
    <n v="1032974.84"/>
    <n v="6153400.7400000002"/>
    <n v="879057.24857142859"/>
    <n v="775940.16"/>
    <n v="9159660.620000001"/>
    <n v="60507644.859999999"/>
    <n v="8643949.2657142859"/>
    <n v="0"/>
    <n v="0"/>
    <n v="0"/>
    <n v="0"/>
    <x v="0"/>
    <x v="0"/>
    <x v="0"/>
    <x v="0"/>
    <n v="0"/>
    <n v="0"/>
    <n v="0"/>
    <n v="0"/>
    <n v="0.13691688255032314"/>
    <n v="9.616659226390642E-2"/>
    <n v="0.17953371454358735"/>
    <n v="0"/>
    <x v="0"/>
    <n v="0"/>
    <n v="48605.61"/>
    <n v="459100.61"/>
    <n v="3356046.3899999997"/>
    <n v="479435.19857142854"/>
    <n v="0.20276195884169529"/>
    <n v="20061.29"/>
    <n v="7843.7"/>
    <n v="69828.53"/>
    <n v="9975.5042857142853"/>
    <n v="4.0221104468331212"/>
    <n v="923778.46"/>
    <n v="10342030.76"/>
    <n v="67654234.879999995"/>
    <n v="9664890.6971428562"/>
    <n v="0.19116169834659141"/>
    <n v="4533067.67"/>
    <n v="635394.13"/>
    <n v="0.14016868404702196"/>
    <n v="-582108.55000000005"/>
    <x v="0"/>
    <n v="80910.809999999939"/>
    <n v="2.0271219690191859E-2"/>
    <n v="0.17085424418914044"/>
    <n v="148556.76999999999"/>
    <n v="3732057.16"/>
    <n v="3842856.2399999998"/>
    <n v="0.30864127447081863"/>
    <n v="1.095093045087441"/>
    <n v="0.28184022887861027"/>
    <n v="582108.55000000005"/>
    <n v="4305543.1900000004"/>
    <n v="0.13519979345509711"/>
    <n v="0"/>
    <n v="0"/>
    <n v="0"/>
    <x v="0"/>
    <x v="0"/>
    <x v="0"/>
    <n v="784848.42999999993"/>
    <n v="10245750.76"/>
    <n v="11030599.189999999"/>
    <n v="3936013.47"/>
    <x v="0"/>
    <n v="3936013.47"/>
    <n v="0.35682680534419819"/>
    <n v="5472751.5499999998"/>
    <n v="-3897673.54"/>
    <x v="0"/>
    <n v="728249.56"/>
    <n v="5.3286869545104842"/>
    <n v="787964.82000000007"/>
    <n v="806025.17"/>
    <n v="710985.85000000009"/>
    <n v="26542.730000000098"/>
    <n v="26542.730000000098"/>
    <n v="174653.87000000008"/>
    <n v="110799.08000000007"/>
    <n v="0"/>
    <n v="0"/>
    <n v="0"/>
    <n v="0"/>
    <n v="0"/>
    <n v="0"/>
    <n v="0"/>
    <n v="0"/>
    <n v="0"/>
    <x v="0"/>
    <x v="0"/>
    <n v="0"/>
    <n v="0"/>
    <n v="927.02"/>
    <x v="4"/>
    <n v="10137.070000000002"/>
    <n v="19002.899999999998"/>
    <n v="25672.86"/>
    <n v="94582.47"/>
    <n v="453.69"/>
    <n v="889.93999999999994"/>
    <n v="0"/>
    <n v="0"/>
    <n v="165.91"/>
    <n v="920.3"/>
    <n v="2988"/>
    <n v="6406.6900000000005"/>
    <n v="13366.310000000001"/>
    <n v="25862.44"/>
    <n v="113486.34"/>
    <n v="880259.75"/>
    <n v="762.1"/>
    <n v="1523.15"/>
    <n v="2700"/>
    <n v="1800"/>
    <n v="166.74"/>
    <n v="331.55"/>
    <n v="3575.73"/>
    <n v="12633.3"/>
    <n v="392788.19999999995"/>
    <n v="700503.92999999993"/>
    <n v="1035951.3"/>
    <n v="1910200.33"/>
    <n v="5120216.8599999994"/>
    <n v="30591.289999999997"/>
    <n v="42196.68"/>
    <n v="35136.449999999997"/>
    <n v="57380.37"/>
    <n v="132307.68"/>
    <n v="7262.18"/>
    <n v="32689.440000000002"/>
    <n v="50129.719999999994"/>
    <n v="73036.39"/>
    <n v="166043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29.02"/>
    <n v="149395.29999999999"/>
    <n v="1343.6299999999999"/>
    <n v="10480.900000000001"/>
    <n v="1032974.84"/>
    <n v="6785.25"/>
    <n v="16707.32"/>
    <n v="9159660.6199999992"/>
    <n v="297612.46999999997"/>
    <n v="329160.77"/>
    <x v="0"/>
    <x v="0"/>
    <x v="0"/>
    <n v="0"/>
    <x v="0"/>
    <x v="0"/>
    <n v="10342030.76"/>
    <n v="305741.34999999998"/>
    <n v="357278.01"/>
    <x v="0"/>
    <x v="0"/>
    <x v="0"/>
    <x v="0"/>
    <x v="0"/>
    <x v="0"/>
    <x v="0"/>
    <x v="0"/>
    <x v="0"/>
    <x v="0"/>
    <x v="0"/>
    <x v="0"/>
  </r>
  <r>
    <s v="0590061123001"/>
    <x v="12"/>
    <x v="6"/>
    <x v="0"/>
    <x v="6"/>
    <x v="0"/>
    <x v="0"/>
    <x v="0"/>
    <x v="0"/>
    <x v="0"/>
    <n v="11034234.74"/>
    <n v="-580351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1951.35999999999"/>
    <x v="0"/>
    <n v="3888.95"/>
    <n v="0"/>
    <n v="93282.42"/>
    <n v="810049.84"/>
    <x v="0"/>
    <n v="402.81"/>
    <n v="76066.83"/>
    <n v="1307631.28"/>
    <n v="1128914.58"/>
    <x v="0"/>
    <n v="4118.0600000000004"/>
    <n v="0"/>
    <n v="21943.65"/>
    <n v="0"/>
    <n v="152654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06539.15"/>
    <n v="1175642.21"/>
    <n v="1307631.28"/>
    <n v="131989.07000000007"/>
    <n v="4038528.2199999997"/>
    <n v="830011.13"/>
    <n v="4.8656314042439401"/>
    <n v="12855135.91"/>
    <n v="1019841.33"/>
    <n v="7.9333375947170354E-2"/>
    <n v="11835294.58"/>
    <n v="0.92066662405282962"/>
    <n v="8502701.3000000007"/>
    <n v="1.391945237450597"/>
    <n v="1013.61"/>
    <n v="13526.359999999999"/>
    <n v="23492.57"/>
    <x v="0"/>
    <n v="563090.09"/>
    <x v="0"/>
    <n v="23492.57"/>
    <n v="601122.63"/>
    <n v="1013.61"/>
    <n v="176137.92"/>
    <n v="1044743.4100000001"/>
    <n v="10392691.450000001"/>
    <x v="0"/>
    <n v="0"/>
    <n v="1044743.4100000001"/>
    <n v="11614586.390000001"/>
    <n v="5.1755836137011159E-2"/>
    <n v="2.2486449567554578E-2"/>
    <n v="5.4181353570349672E-2"/>
    <n v="1"/>
    <x v="0"/>
    <x v="0"/>
    <n v="7.6794139501590558E-2"/>
    <n v="2.2486449567554578E-2"/>
    <n v="2"/>
    <n v="14998.97"/>
    <n v="24459"/>
    <n v="540891.68000000005"/>
    <x v="0"/>
    <x v="0"/>
    <n v="24459"/>
    <n v="-580351.65"/>
    <n v="0.96544635160383163"/>
    <n v="1.0411376873624298"/>
    <n v="0.96057751611291908"/>
    <n v="1.9731454898826999E-3"/>
    <x v="0"/>
    <x v="0"/>
    <n v="1.1088696441614745"/>
    <n v="1.0411376873624298"/>
    <n v="101885139.23"/>
    <n v="12735642.403750001"/>
    <n v="0.10903704929423423"/>
    <n v="865853.56000000017"/>
    <n v="0.93555062590491611"/>
    <n v="4.0365157495094402E-2"/>
    <n v="30699907.399999999"/>
    <n v="3837488.4249999998"/>
    <n v="5.8962256581362088E-2"/>
    <n v="1.7766436114461971E-2"/>
    <n v="2.1306282294372632"/>
    <n v="55803.720000000205"/>
    <n v="2.4928679752304492E-2"/>
    <n v="7.5114797485074103E-3"/>
    <n v="11584.29"/>
    <n v="162611.56"/>
    <n v="1155800.8400000001"/>
    <n v="144475.10500000001"/>
    <n v="51069.17"/>
    <n v="1021250.8400000001"/>
    <n v="7174651.5800000001"/>
    <n v="896831.44750000001"/>
    <n v="922243.64"/>
    <n v="9829601.3600000013"/>
    <n v="70337246.219999999"/>
    <n v="8792155.7774999999"/>
    <n v="0"/>
    <n v="0"/>
    <n v="0"/>
    <n v="0"/>
    <x v="0"/>
    <x v="0"/>
    <x v="0"/>
    <x v="0"/>
    <n v="0"/>
    <n v="0"/>
    <n v="0"/>
    <n v="0"/>
    <n v="0.13745470444297553"/>
    <n v="9.7618285816665207E-2"/>
    <n v="0.17981813984560707"/>
    <n v="0"/>
    <x v="0"/>
    <n v="0"/>
    <n v="58951.03"/>
    <n v="538126.73"/>
    <n v="3894173.1199999996"/>
    <n v="486771.63999999996"/>
    <n v="0.20761051028245725"/>
    <n v="23804.53"/>
    <n v="3797.25"/>
    <n v="73625.78"/>
    <n v="9203.2224999999999"/>
    <n v="4.4340735774111426"/>
    <n v="1098528.46"/>
    <n v="11013463.760000002"/>
    <n v="78667698.640000001"/>
    <n v="9833462.3300000001"/>
    <n v="0.19150850255143914"/>
    <n v="4440672.8499999996"/>
    <n v="648971.88"/>
    <n v="0.14614269096630256"/>
    <n v="-580351.65"/>
    <x v="0"/>
    <n v="20770.979999999981"/>
    <n v="5.1432053630666398E-3"/>
    <n v="0.15387600300895488"/>
    <n v="152654.99"/>
    <n v="3753884.16"/>
    <n v="3885873.2299999995"/>
    <n v="0.30228176949706004"/>
    <n v="1.0793333759471704"/>
    <n v="0.28006339490038679"/>
    <n v="580351.65"/>
    <n v="4352658.4000000004"/>
    <n v="0.13333268928248537"/>
    <n v="0"/>
    <n v="0"/>
    <n v="0"/>
    <x v="0"/>
    <x v="0"/>
    <x v="0"/>
    <n v="666760.77"/>
    <n v="10872463.129999999"/>
    <n v="11539223.899999999"/>
    <n v="3972533.6850000005"/>
    <x v="0"/>
    <n v="3972533.6850000005"/>
    <n v="0.34426350675109102"/>
    <n v="5451249.6500000004"/>
    <n v="-3791700.9699999997"/>
    <x v="0"/>
    <n v="730438.47"/>
    <n v="5.3482111231080145"/>
    <n v="936963.22000000009"/>
    <n v="959135.98000000021"/>
    <n v="865853.56000000017"/>
    <n v="55803.720000000205"/>
    <n v="55803.720000000205"/>
    <n v="208055.9000000002"/>
    <n v="131989.07000000018"/>
    <n v="0"/>
    <n v="0"/>
    <n v="0"/>
    <n v="0"/>
    <n v="0"/>
    <n v="0"/>
    <n v="0"/>
    <n v="0"/>
    <n v="0"/>
    <x v="0"/>
    <x v="0"/>
    <n v="0"/>
    <n v="0"/>
    <n v="1011.61"/>
    <x v="4"/>
    <n v="9689.73"/>
    <n v="18325.23"/>
    <n v="25777.05"/>
    <n v="108819.54999999999"/>
    <n v="625.77"/>
    <n v="782.35"/>
    <n v="500.49"/>
    <n v="345.78"/>
    <n v="316.04999999999995"/>
    <n v="1150.5"/>
    <n v="2846.5299999999997"/>
    <n v="6958.89"/>
    <n v="14462.05"/>
    <n v="26181"/>
    <n v="112797.62000000001"/>
    <n v="867810.17"/>
    <n v="766.74"/>
    <n v="1526.03"/>
    <n v="2700"/>
    <n v="1500"/>
    <n v="165.04"/>
    <n v="337.55"/>
    <n v="3898.08"/>
    <n v="12599.130000000001"/>
    <n v="403585.42"/>
    <n v="737974.52"/>
    <n v="1078349.6099999999"/>
    <n v="2009627.8699999999"/>
    <n v="5600063.9400000004"/>
    <n v="29430.02"/>
    <n v="39890.35"/>
    <n v="28234.58"/>
    <n v="41949.9"/>
    <n v="87220.95"/>
    <n v="7665.420000000001"/>
    <n v="33074.400000000001"/>
    <n v="54942"/>
    <n v="76790.59"/>
    <n v="163891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013.61"/>
    <n v="162611.56"/>
    <n v="2254.39"/>
    <n v="11271.970000000001"/>
    <n v="1021250.8400000001"/>
    <n v="6492.77"/>
    <n v="16999.800000000003"/>
    <n v="9829601.3599999994"/>
    <n v="226725.8"/>
    <n v="336364.29000000004"/>
    <x v="0"/>
    <x v="0"/>
    <x v="0"/>
    <n v="0"/>
    <x v="0"/>
    <x v="0"/>
    <n v="11013463.76"/>
    <n v="235472.96"/>
    <n v="365649.67000000004"/>
    <x v="0"/>
    <x v="0"/>
    <x v="0"/>
    <x v="0"/>
    <x v="0"/>
    <x v="0"/>
    <x v="0"/>
    <x v="0"/>
    <x v="0"/>
    <x v="0"/>
    <x v="0"/>
    <x v="0"/>
  </r>
  <r>
    <s v="0590061123001"/>
    <x v="12"/>
    <x v="7"/>
    <x v="0"/>
    <x v="7"/>
    <x v="0"/>
    <x v="0"/>
    <x v="0"/>
    <x v="0"/>
    <x v="0"/>
    <n v="11705265.33"/>
    <n v="-626124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3293.04"/>
    <x v="0"/>
    <n v="4473.55"/>
    <n v="0"/>
    <n v="139054.89000000001"/>
    <n v="933434.02"/>
    <x v="0"/>
    <n v="402.81"/>
    <n v="76066.83"/>
    <n v="1496529.07"/>
    <n v="1311283.1200000001"/>
    <x v="0"/>
    <n v="4635.74"/>
    <n v="0"/>
    <n v="25218.15"/>
    <n v="0"/>
    <n v="155392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36882.93"/>
    <n v="1376725.14"/>
    <n v="1496529.07"/>
    <n v="119803.93000000017"/>
    <n v="4056686.8600000003"/>
    <n v="801685.62999999989"/>
    <n v="5.0601965511094429"/>
    <n v="13345847.17"/>
    <n v="982270.19000000006"/>
    <n v="7.360118675778303E-2"/>
    <n v="12363576.98"/>
    <n v="0.92639881324221707"/>
    <n v="8981323.9800000004"/>
    <n v="1.376587350320704"/>
    <n v="1099.4100000000001"/>
    <n v="13883.78"/>
    <n v="23492.57"/>
    <x v="0"/>
    <n v="595155.56999999995"/>
    <x v="0"/>
    <n v="23492.57"/>
    <n v="633631.32999999996"/>
    <n v="1099.4100000000001"/>
    <n v="192537.65"/>
    <n v="1063604.6700000002"/>
    <n v="11074147.720000001"/>
    <x v="0"/>
    <n v="0"/>
    <n v="1063604.6700000002"/>
    <n v="12331389.449999999"/>
    <n v="5.1383611925418508E-2"/>
    <n v="2.2087689780451981E-2"/>
    <n v="5.3742787711341812E-2"/>
    <n v="1"/>
    <x v="0"/>
    <x v="0"/>
    <n v="7.2109428987005925E-2"/>
    <n v="2.2087689780451981E-2"/>
    <n v="2"/>
    <n v="14980.64"/>
    <n v="24335.98"/>
    <n v="586805.5"/>
    <x v="0"/>
    <x v="0"/>
    <n v="24335.98"/>
    <n v="-626124.12"/>
    <n v="0.98815208521964981"/>
    <n v="1.0359011381045156"/>
    <n v="0.98596993723842663"/>
    <n v="1.8191575481394601E-3"/>
    <x v="0"/>
    <x v="0"/>
    <n v="1.079002980456331"/>
    <n v="1.0359011381045156"/>
    <n v="115230986.40000001"/>
    <n v="12803442.933333334"/>
    <n v="0.10935738436063583"/>
    <n v="974315.52999999991"/>
    <n v="0.95804078992767372"/>
    <n v="3.9445158043010548E-2"/>
    <n v="34636790.329999998"/>
    <n v="3848532.2588888886"/>
    <n v="4.6694657316418788E-2"/>
    <n v="1.40357477231489E-2"/>
    <n v="2.2656465545468487"/>
    <n v="40881.509999999893"/>
    <n v="1.59339355564358E-2"/>
    <n v="4.7895136737282898E-3"/>
    <n v="13720.68"/>
    <n v="178653.87"/>
    <n v="1334454.71"/>
    <n v="148272.74555555556"/>
    <n v="59948.04"/>
    <n v="1040112.1000000001"/>
    <n v="8214763.6799999997"/>
    <n v="912751.52"/>
    <n v="1075803.04"/>
    <n v="10478992.15"/>
    <n v="80816238.370000005"/>
    <n v="8979582.0411111116"/>
    <n v="0"/>
    <n v="0"/>
    <n v="0"/>
    <n v="0"/>
    <x v="0"/>
    <x v="0"/>
    <x v="0"/>
    <x v="0"/>
    <n v="0"/>
    <n v="0"/>
    <n v="0"/>
    <n v="0"/>
    <n v="0.13880514536158367"/>
    <n v="9.8517568067155892E-2"/>
    <n v="0.17970820385759559"/>
    <n v="0"/>
    <x v="0"/>
    <n v="0"/>
    <n v="68023.86"/>
    <n v="524418.1"/>
    <n v="4418591.22"/>
    <n v="490954.57999999996"/>
    <n v="0.2078314250576907"/>
    <n v="26779.39"/>
    <n v="2916.55"/>
    <n v="76542.33"/>
    <n v="8504.7033333333329"/>
    <n v="4.7231612233387725"/>
    <n v="1277466.83"/>
    <n v="11697758.120000001"/>
    <n v="90365456.760000005"/>
    <n v="10040606.306666667"/>
    <n v="0.19084507314341165"/>
    <n v="4388049.04"/>
    <n v="480633.08"/>
    <n v="0.10953229456159405"/>
    <n v="-626124.12"/>
    <x v="0"/>
    <n v="7507.2099999999627"/>
    <n v="1.8505766550588399E-3"/>
    <n v="0.16094746561336024"/>
    <n v="155392.06"/>
    <n v="3781490.87"/>
    <n v="3901294.8000000003"/>
    <n v="0.29232275406013064"/>
    <n v="1.073601186757783"/>
    <n v="0.27228244311365696"/>
    <n v="626124.12"/>
    <n v="4370817.040000001"/>
    <n v="0.14325104763479185"/>
    <n v="0"/>
    <n v="0"/>
    <n v="0"/>
    <x v="0"/>
    <x v="0"/>
    <x v="0"/>
    <n v="673630.99"/>
    <n v="11517844.639999999"/>
    <n v="12191475.629999999"/>
    <n v="3996784.8950000005"/>
    <x v="0"/>
    <n v="3996784.8950000005"/>
    <n v="0.32783438332640957"/>
    <n v="5442768.3899999997"/>
    <n v="-3907415.96"/>
    <x v="0"/>
    <n v="732810.29"/>
    <n v="5.372308472906405"/>
    <n v="1087990.08"/>
    <n v="1113370.42"/>
    <n v="974315.52999999991"/>
    <n v="40881.509999999893"/>
    <n v="40881.509999999893"/>
    <n v="195870.75999999989"/>
    <n v="119803.92999999989"/>
    <n v="0"/>
    <n v="0"/>
    <n v="0"/>
    <n v="0"/>
    <n v="0"/>
    <n v="0"/>
    <n v="0"/>
    <n v="0"/>
    <n v="0"/>
    <x v="0"/>
    <x v="0"/>
    <n v="0"/>
    <n v="0"/>
    <n v="1097.4100000000001"/>
    <x v="4"/>
    <n v="10055.81"/>
    <n v="18823.239999999998"/>
    <n v="27254.91"/>
    <n v="122519.91"/>
    <n v="855.75"/>
    <n v="906.33999999999992"/>
    <n v="507.69"/>
    <n v="174.23"/>
    <n v="320.51"/>
    <n v="917.5"/>
    <n v="2598.2600000000002"/>
    <n v="7603.5"/>
    <n v="13632.02"/>
    <n v="25219.21"/>
    <n v="110375.15999999999"/>
    <n v="890885.71"/>
    <n v="465.04"/>
    <n v="928.84"/>
    <n v="0"/>
    <n v="0"/>
    <n v="466.51"/>
    <n v="940.56"/>
    <n v="6928.1"/>
    <n v="13763.52"/>
    <n v="416294.08"/>
    <n v="762388.02"/>
    <n v="1122756.5699999998"/>
    <n v="2095205.26"/>
    <n v="6082348.2200000007"/>
    <n v="31639.5"/>
    <n v="40004.049999999996"/>
    <n v="28381.96"/>
    <n v="40591.06"/>
    <n v="88986.849999999991"/>
    <n v="9202.5500000000011"/>
    <n v="36721.350000000006"/>
    <n v="63903.580000000009"/>
    <n v="87443.680000000008"/>
    <n v="168280.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099.4100000000001"/>
    <n v="178653.87"/>
    <n v="2444.0099999999998"/>
    <n v="11439.77"/>
    <n v="1040112.1"/>
    <n v="1393.88"/>
    <n v="22098.690000000002"/>
    <n v="10478992.15"/>
    <n v="229603.41999999998"/>
    <n v="365552.15"/>
    <x v="0"/>
    <x v="0"/>
    <x v="0"/>
    <n v="0"/>
    <x v="0"/>
    <x v="0"/>
    <n v="11697758.120000001"/>
    <n v="233441.31"/>
    <n v="400190.02"/>
    <x v="0"/>
    <x v="0"/>
    <x v="0"/>
    <x v="0"/>
    <x v="0"/>
    <x v="0"/>
    <x v="0"/>
    <x v="0"/>
    <x v="0"/>
    <x v="0"/>
    <x v="0"/>
    <x v="0"/>
  </r>
  <r>
    <s v="0590061123001"/>
    <x v="12"/>
    <x v="8"/>
    <x v="0"/>
    <x v="8"/>
    <x v="0"/>
    <x v="0"/>
    <x v="0"/>
    <x v="0"/>
    <x v="0"/>
    <n v="11989952.91"/>
    <n v="-547796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923.59"/>
    <x v="0"/>
    <n v="4959.53"/>
    <n v="0"/>
    <n v="155130.29999999999"/>
    <n v="1047953.69"/>
    <x v="0"/>
    <n v="377.86"/>
    <n v="85579.36"/>
    <n v="1699419.25"/>
    <n v="1501220.26"/>
    <x v="0"/>
    <n v="5186.8100000000004"/>
    <n v="0"/>
    <n v="29886.22"/>
    <n v="0"/>
    <n v="163125.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59007.52"/>
    <n v="1550924.33"/>
    <n v="1699419.25"/>
    <n v="148494.91999999993"/>
    <n v="4107502.44"/>
    <n v="694683.85000000009"/>
    <n v="5.912765123300332"/>
    <n v="13721438.289999999"/>
    <n v="1007324.13"/>
    <n v="7.3412430148384986E-2"/>
    <n v="12714114.160000002"/>
    <n v="0.92658756985161528"/>
    <n v="9300484.4100000001"/>
    <n v="1.367037844429869"/>
    <n v="1195.1600000000001"/>
    <n v="14267.05"/>
    <n v="23492.57"/>
    <x v="0"/>
    <n v="416445.04000000004"/>
    <x v="0"/>
    <n v="23492.57"/>
    <n v="455399.82000000007"/>
    <n v="1195.1600000000001"/>
    <n v="202348.92000000004"/>
    <n v="1051467.5999999999"/>
    <n v="11282737.6"/>
    <x v="0"/>
    <n v="0"/>
    <n v="1051467.5999999999"/>
    <n v="12537749.279999999"/>
    <n v="3.6322294363187339E-2"/>
    <n v="2.234264755281095E-2"/>
    <n v="3.6909928668375662E-2"/>
    <n v="1"/>
    <x v="0"/>
    <x v="0"/>
    <n v="7.0507171473907532E-2"/>
    <n v="2.234264755281095E-2"/>
    <n v="2"/>
    <n v="15352.079999999998"/>
    <n v="26528.1"/>
    <n v="472253.36"/>
    <x v="0"/>
    <x v="0"/>
    <n v="26528.1"/>
    <n v="-547796.37"/>
    <n v="1.2028910551611547"/>
    <n v="1.1292123424555083"/>
    <n v="1.1340112491194514"/>
    <n v="1.6734161116503199E-3"/>
    <x v="0"/>
    <x v="0"/>
    <n v="1.0760514612341023"/>
    <n v="1.1292123424555083"/>
    <n v="128952424.69"/>
    <n v="12895242.469000001"/>
    <n v="0.10835558850682256"/>
    <n v="1119279.8699999999"/>
    <n v="0.93627493720583044"/>
    <n v="3.885351887497468E-2"/>
    <n v="38595797.850000001"/>
    <n v="3859579.7850000001"/>
    <n v="5.129916666994528E-2"/>
    <n v="1.535397470366608E-2"/>
    <n v="2.2880372006301086"/>
    <n v="71326.179999999935"/>
    <n v="2.464039575057864E-2"/>
    <n v="7.3749348693486197E-3"/>
    <n v="15912.65"/>
    <n v="188081.87000000002"/>
    <n v="1522536.58"/>
    <n v="152253.658"/>
    <n v="68442.61"/>
    <n v="1027975.0299999999"/>
    <n v="9242738.709999999"/>
    <n v="924273.87099999993"/>
    <n v="1235425.6499999999"/>
    <n v="10866292.560000001"/>
    <n v="91682530.930000007"/>
    <n v="9168253.0930000003"/>
    <n v="0"/>
    <n v="0"/>
    <n v="0"/>
    <n v="0"/>
    <x v="0"/>
    <x v="0"/>
    <x v="0"/>
    <x v="0"/>
    <n v="0"/>
    <n v="0"/>
    <n v="0"/>
    <n v="0"/>
    <n v="0.13935209797499029"/>
    <n v="9.8733520655084422E-2"/>
    <n v="0.17966718231826193"/>
    <n v="0"/>
    <x v="0"/>
    <n v="0"/>
    <n v="78670.960000000006"/>
    <n v="487999.06"/>
    <n v="4906590.2799999993"/>
    <n v="490659.02799999993"/>
    <n v="0.2137831107702218"/>
    <n v="31800.799999999999"/>
    <n v="1241.6400000000001"/>
    <n v="77783.97"/>
    <n v="7778.3969999999999"/>
    <n v="5.4511317263269881"/>
    <n v="1467219.19"/>
    <n v="12082349.460000001"/>
    <n v="102447806.22"/>
    <n v="10244780.622"/>
    <n v="0.19095501656056185"/>
    <n v="4398765.3599999994"/>
    <n v="578634.64"/>
    <n v="0.13154478419371751"/>
    <n v="-547796.37"/>
    <x v="0"/>
    <n v="-92396.54999999993"/>
    <n v="0"/>
    <n v="0.11502878377962769"/>
    <n v="163125.96"/>
    <n v="3795881.56"/>
    <n v="3944376.48"/>
    <n v="0.28746086209305105"/>
    <n v="1.0734124301483849"/>
    <n v="0.26780094399811771"/>
    <n v="547796.37"/>
    <n v="4421632.62"/>
    <n v="0.12389006891305229"/>
    <n v="0"/>
    <n v="0"/>
    <n v="0"/>
    <x v="0"/>
    <x v="0"/>
    <x v="0"/>
    <n v="667727.88500000001"/>
    <n v="11807243.27"/>
    <n v="12474971.154999999"/>
    <n v="4033254.98"/>
    <x v="0"/>
    <n v="4033254.98"/>
    <n v="0.32330775998495687"/>
    <n v="5479696.4299999997"/>
    <n v="-3820130.7199999993"/>
    <x v="0"/>
    <n v="733909.88"/>
    <n v="5.3944055365489838"/>
    <n v="1244296.67"/>
    <n v="1274410.17"/>
    <n v="1119279.8699999999"/>
    <n v="71326.179999999935"/>
    <n v="71326.179999999935"/>
    <n v="234074.27999999994"/>
    <n v="148494.91999999993"/>
    <n v="0"/>
    <n v="0"/>
    <n v="0"/>
    <n v="0"/>
    <n v="0"/>
    <n v="0"/>
    <n v="0"/>
    <n v="0"/>
    <n v="0"/>
    <x v="0"/>
    <x v="0"/>
    <n v="0"/>
    <n v="0"/>
    <n v="1193.1600000000001"/>
    <x v="4"/>
    <n v="10279.26"/>
    <n v="18424.8"/>
    <n v="27116.05"/>
    <n v="132261.76000000001"/>
    <n v="803.54"/>
    <n v="1050.3399999999999"/>
    <n v="773.28"/>
    <n v="178.14"/>
    <n v="173.92"/>
    <n v="899.42000000000007"/>
    <n v="2241.84"/>
    <n v="8146.5700000000006"/>
    <n v="14067.64"/>
    <n v="24948.27"/>
    <n v="110195.00000000001"/>
    <n v="878764.12"/>
    <n v="466.51"/>
    <n v="931.78"/>
    <n v="0"/>
    <n v="0"/>
    <n v="471.04"/>
    <n v="943.5"/>
    <n v="7252.15"/>
    <n v="13427.59"/>
    <n v="426112.92"/>
    <n v="779108.33000000007"/>
    <n v="1165548.74"/>
    <n v="2096791.89"/>
    <n v="6398730.6799999997"/>
    <n v="24255.99"/>
    <n v="30698.3"/>
    <n v="19663.95"/>
    <n v="25142.039999999997"/>
    <n v="34331.200000000004"/>
    <n v="7995.34"/>
    <n v="30402.34"/>
    <n v="54956.420000000006"/>
    <n v="72442.460000000006"/>
    <n v="11655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195.1600000000001"/>
    <n v="188081.87"/>
    <n v="2805.2999999999997"/>
    <n v="11461.75"/>
    <n v="1027975.03"/>
    <n v="1398.29"/>
    <n v="22094.28"/>
    <n v="10866292.559999999"/>
    <n v="134091.48000000001"/>
    <n v="282353.56"/>
    <x v="0"/>
    <x v="0"/>
    <x v="0"/>
    <n v="0"/>
    <x v="0"/>
    <x v="0"/>
    <n v="12082349.459999999"/>
    <n v="138295.07"/>
    <n v="317104.75"/>
    <x v="0"/>
    <x v="0"/>
    <x v="0"/>
    <x v="0"/>
    <x v="0"/>
    <x v="0"/>
    <x v="0"/>
    <x v="0"/>
    <x v="0"/>
    <x v="0"/>
    <x v="0"/>
    <x v="0"/>
  </r>
  <r>
    <s v="0590061123001"/>
    <x v="12"/>
    <x v="9"/>
    <x v="0"/>
    <x v="9"/>
    <x v="0"/>
    <x v="0"/>
    <x v="0"/>
    <x v="0"/>
    <x v="0"/>
    <n v="11944737.34"/>
    <n v="-547796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2229.88"/>
    <x v="0"/>
    <n v="5439.33"/>
    <n v="0"/>
    <n v="155130.29999999999"/>
    <n v="1166193.04"/>
    <x v="0"/>
    <n v="370.03"/>
    <n v="117061.67"/>
    <n v="1939546.44"/>
    <n v="1703449.5"/>
    <x v="0"/>
    <n v="5660.29"/>
    <n v="0"/>
    <n v="34370.75"/>
    <n v="0"/>
    <n v="196065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70463.8"/>
    <n v="1736424.25"/>
    <n v="1939546.44"/>
    <n v="203122.18999999994"/>
    <n v="4173585.9899999998"/>
    <n v="648637.59"/>
    <n v="6.4343880995241118"/>
    <n v="14036272.57"/>
    <n v="1039316.32"/>
    <n v="7.4045036872634626E-2"/>
    <n v="12996956.25"/>
    <n v="0.92595496312736536"/>
    <n v="9488970.8000000007"/>
    <n v="1.3696908256899682"/>
    <n v="1308.8499999999999"/>
    <n v="12250.529999999999"/>
    <n v="23492.57"/>
    <x v="0"/>
    <n v="382016.72"/>
    <x v="0"/>
    <n v="23492.57"/>
    <n v="419068.67"/>
    <n v="1308.8499999999999"/>
    <n v="192199.06999999998"/>
    <n v="1037682.9199999999"/>
    <n v="11261342.869999997"/>
    <x v="0"/>
    <n v="0"/>
    <n v="1037682.9199999999"/>
    <n v="12492533.709999999"/>
    <n v="3.3545530452685088E-2"/>
    <n v="2.2639449437984391E-2"/>
    <n v="3.3922838902071373E-2"/>
    <n v="1"/>
    <x v="0"/>
    <x v="0"/>
    <n v="6.3738757945082672E-2"/>
    <n v="2.2639449437984391E-2"/>
    <n v="2"/>
    <n v="14398.490000000002"/>
    <n v="24879.079999999998"/>
    <n v="466264.63"/>
    <x v="0"/>
    <x v="0"/>
    <n v="24879.079999999998"/>
    <n v="-547796.37"/>
    <n v="1.3071756712330702"/>
    <n v="1.0590190856087689"/>
    <n v="1.2205346142964633"/>
    <n v="1.5280589830767501E-3"/>
    <x v="0"/>
    <x v="0"/>
    <n v="1.1753360874998879"/>
    <n v="1.0590190856087689"/>
    <n v="142988697.25999999"/>
    <n v="12998972.478181817"/>
    <n v="0.1076570975397388"/>
    <n v="1290681.03"/>
    <n v="0.9035486017796357"/>
    <n v="3.8213732418754962E-2"/>
    <n v="42566261.649999999"/>
    <n v="3869660.15"/>
    <n v="6.2989156295805426E-2"/>
    <n v="1.8751222714650531E-2"/>
    <n v="2.1351777004088661"/>
    <n v="124487.98999999999"/>
    <n v="3.8604317229253317E-2"/>
    <n v="1.149210741470042E-2"/>
    <n v="18241.79"/>
    <n v="179948.53999999998"/>
    <n v="1702485.12"/>
    <n v="154771.37454545454"/>
    <n v="77132.67"/>
    <n v="1014190.35"/>
    <n v="10256929.059999999"/>
    <n v="932448.0963636362"/>
    <n v="1404877.56"/>
    <n v="10879326.15"/>
    <n v="102561857.08000001"/>
    <n v="9323805.1890909094"/>
    <n v="0"/>
    <n v="0"/>
    <n v="0"/>
    <n v="0"/>
    <x v="0"/>
    <x v="0"/>
    <x v="0"/>
    <x v="0"/>
    <n v="0"/>
    <n v="0"/>
    <n v="0"/>
    <n v="0"/>
    <n v="0.1414353788889503"/>
    <n v="9.9264725147665225E-2"/>
    <n v="0.18081170056754203"/>
    <n v="0"/>
    <x v="0"/>
    <n v="0"/>
    <n v="86128.26"/>
    <n v="437240.36"/>
    <n v="5343830.6399999997"/>
    <n v="485802.7854545454"/>
    <n v="0.21274870193116752"/>
    <n v="35189.19"/>
    <n v="961.55"/>
    <n v="78745.52"/>
    <n v="7158.6836363636367"/>
    <n v="5.8987140855759161"/>
    <n v="1667715.95"/>
    <n v="12073465.039999999"/>
    <n v="114521271.25999999"/>
    <n v="10411024.659999998"/>
    <n v="0.19222499277030822"/>
    <n v="4537017.13"/>
    <n v="946793.62"/>
    <n v="0.20868195840380263"/>
    <n v="-547796.37"/>
    <x v="0"/>
    <n v="-128727.70000000001"/>
    <n v="0"/>
    <n v="0.10554652834260823"/>
    <n v="196065.9"/>
    <n v="3774397.9"/>
    <n v="3977520.09"/>
    <n v="0.28337438377345503"/>
    <n v="1.0740450368726346"/>
    <n v="0.26383845560012481"/>
    <n v="547796.37"/>
    <n v="4487716.17"/>
    <n v="0.12206573438444526"/>
    <n v="0"/>
    <n v="0"/>
    <n v="0"/>
    <x v="0"/>
    <x v="0"/>
    <x v="0"/>
    <n v="662216.87"/>
    <n v="11764966.789999999"/>
    <n v="12427183.659999998"/>
    <n v="4072024.8950000005"/>
    <x v="0"/>
    <n v="4072024.8950000005"/>
    <n v="0.32767077452205295"/>
    <n v="5850816.8700000001"/>
    <n v="-3590223.51"/>
    <x v="0"/>
    <n v="734960.41"/>
    <n v="5.4022825528792762"/>
    <n v="1411219.62"/>
    <n v="1445811.33"/>
    <n v="1290681.03"/>
    <n v="124487.98999999999"/>
    <n v="124487.98999999999"/>
    <n v="320183.86"/>
    <n v="203122.19"/>
    <n v="0"/>
    <n v="0"/>
    <n v="0"/>
    <n v="0"/>
    <n v="0"/>
    <n v="0"/>
    <n v="0"/>
    <n v="0"/>
    <n v="0"/>
    <x v="0"/>
    <x v="0"/>
    <n v="0"/>
    <n v="0"/>
    <n v="1306.8499999999999"/>
    <x v="4"/>
    <n v="9373.5400000000009"/>
    <n v="18074.75"/>
    <n v="25393.29"/>
    <n v="127106.95999999999"/>
    <n v="337.03999999999996"/>
    <n v="568.42000000000007"/>
    <n v="262"/>
    <n v="89.7"/>
    <n v="174.93"/>
    <n v="715.93000000000006"/>
    <n v="1486.72"/>
    <n v="8615.7899999999991"/>
    <n v="12631.73"/>
    <n v="24770.04"/>
    <n v="110393.89"/>
    <n v="866394.69000000006"/>
    <n v="471.04"/>
    <n v="931.55"/>
    <n v="0"/>
    <n v="0"/>
    <n v="469.52"/>
    <n v="946.56"/>
    <n v="7581.39"/>
    <n v="13092.51"/>
    <n v="424682.79"/>
    <n v="780363.62"/>
    <n v="1172455.7"/>
    <n v="2102724.2400000002"/>
    <n v="6399099.7999999998"/>
    <n v="20338.059999999998"/>
    <n v="26018.14"/>
    <n v="12255.210000000001"/>
    <n v="17324.55"/>
    <n v="21960.7"/>
    <n v="9672"/>
    <n v="32940.89"/>
    <n v="59317.06"/>
    <n v="72004.239999999991"/>
    <n v="110185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08.8499999999999"/>
    <n v="179948.53999999998"/>
    <n v="1257.1600000000001"/>
    <n v="10993.369999999999"/>
    <n v="1014190.3500000001"/>
    <n v="1402.59"/>
    <n v="22089.980000000003"/>
    <n v="10879326.149999999"/>
    <n v="97896.659999999989"/>
    <n v="284120.06"/>
    <x v="0"/>
    <x v="0"/>
    <x v="0"/>
    <n v="0"/>
    <x v="0"/>
    <x v="0"/>
    <n v="12073465.039999999"/>
    <n v="100556.40999999999"/>
    <n v="318512.26"/>
    <x v="0"/>
    <x v="0"/>
    <x v="0"/>
    <x v="0"/>
    <x v="0"/>
    <x v="0"/>
    <x v="0"/>
    <x v="0"/>
    <x v="0"/>
    <x v="0"/>
    <x v="0"/>
    <x v="0"/>
  </r>
  <r>
    <s v="0591711563001"/>
    <x v="13"/>
    <x v="0"/>
    <x v="0"/>
    <x v="0"/>
    <x v="0"/>
    <x v="0"/>
    <x v="0"/>
    <x v="0"/>
    <x v="0"/>
    <n v="17490826.579999998"/>
    <n v="-1554874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501.68"/>
    <x v="0"/>
    <n v="0"/>
    <n v="0"/>
    <n v="74026.710000000006"/>
    <n v="113870.21"/>
    <x v="0"/>
    <n v="8046.23"/>
    <n v="0"/>
    <n v="307119.23"/>
    <n v="295853.57"/>
    <x v="0"/>
    <n v="0"/>
    <n v="0"/>
    <n v="3068.86"/>
    <n v="0"/>
    <n v="8196.7999999999993"/>
    <x v="0"/>
    <x v="0"/>
    <x v="0"/>
    <x v="1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85735.4900000002"/>
    <n v="310444.83"/>
    <n v="307119.23"/>
    <n v="-3325.6000000000349"/>
    <n v="2482409.89"/>
    <n v="66194.230000000112"/>
    <n v="37.501907492541207"/>
    <n v="21882490.98"/>
    <n v="349219.40000000049"/>
    <n v="1.5958850403236888E-2"/>
    <n v="21533271.579999998"/>
    <n v="0.98404114959676303"/>
    <n v="18919111.640000001"/>
    <n v="1.1381756178484075"/>
    <n v="0"/>
    <n v="3"/>
    <n v="0"/>
    <x v="0"/>
    <n v="1014579.1200000001"/>
    <x v="0"/>
    <n v="0"/>
    <n v="1014582.1200000001"/>
    <n v="0"/>
    <n v="392195.22"/>
    <n v="0"/>
    <n v="18653506.329999994"/>
    <x v="0"/>
    <n v="0"/>
    <n v="0"/>
    <n v="19045701.549999997"/>
    <n v="5.3270924010672648E-2"/>
    <n v="0"/>
    <n v="5.4390799351662723E-2"/>
    <n v="0"/>
    <x v="0"/>
    <x v="0"/>
    <n v="7.6492518190299998E-6"/>
    <n v="0"/>
    <n v="0"/>
    <n v="5455.96"/>
    <n v="0"/>
    <n v="1169240.1099999999"/>
    <x v="0"/>
    <x v="0"/>
    <n v="0"/>
    <n v="-1554874.97"/>
    <n v="1.5325274705215579"/>
    <n v="0"/>
    <n v="1.1524385697982822"/>
    <n v="0"/>
    <x v="0"/>
    <x v="0"/>
    <n v="1818.6533333333334"/>
    <n v="0"/>
    <n v="43530846.640000001"/>
    <n v="21765423.32"/>
    <n v="6.27804247089645E-2"/>
    <n v="110394.04"/>
    <n v="1.0314887470374308"/>
    <n v="3.46134025938164E-2"/>
    <n v="4944971.9000000004"/>
    <n v="2472485.9500000002"/>
    <n v="-1.614051638999214E-2"/>
    <n v="-1.83351361530056E-3"/>
    <n v="1.2894739571118965"/>
    <n v="-3476.1700000000128"/>
    <n v="-1.687129506236432E-2"/>
    <n v="-1.9165278518460799E-3"/>
    <n v="4948.8100000000004"/>
    <n v="392192.22"/>
    <n v="726047.08"/>
    <n v="363023.54"/>
    <n v="0"/>
    <n v="0"/>
    <n v="0"/>
    <n v="0"/>
    <n v="273287.63"/>
    <n v="17638927.209999997"/>
    <n v="35398874.989999995"/>
    <n v="17699437.494999997"/>
    <n v="0"/>
    <n v="0"/>
    <n v="0"/>
    <n v="0"/>
    <x v="0"/>
    <x v="0"/>
    <x v="0"/>
    <x v="0"/>
    <n v="0"/>
    <n v="0"/>
    <n v="0"/>
    <n v="0"/>
    <n v="0.16358641646213909"/>
    <n v="0"/>
    <n v="0.18528563751963467"/>
    <n v="0"/>
    <x v="0"/>
    <n v="0"/>
    <n v="361.29"/>
    <n v="20543.22"/>
    <n v="41861.410000000003"/>
    <n v="20930.705000000002"/>
    <n v="0.20713492450445409"/>
    <n v="825.41"/>
    <n v="47945.9"/>
    <n v="97218.18"/>
    <n v="48609.09"/>
    <n v="0.20376682632816209"/>
    <n v="282720.32"/>
    <n v="18031119.429999996"/>
    <n v="36124922.069999993"/>
    <n v="18062461.034999996"/>
    <n v="0.18782843785384534"/>
    <n v="7728447.209999999"/>
    <n v="2891483.22"/>
    <n v="0.37413508062248907"/>
    <n v="-1554874.97"/>
    <x v="0"/>
    <n v="-540292.84999999986"/>
    <n v="0"/>
    <n v="0.40816173888236196"/>
    <n v="8196.7999999999993"/>
    <n v="2477538.6900000004"/>
    <n v="2474213.0900000003"/>
    <n v="0.11306816450930397"/>
    <n v="1.0159588504032369"/>
    <n v="0.11129207099719335"/>
    <n v="1554874.97"/>
    <n v="3015565.24"/>
    <n v="0.51561642552956333"/>
    <n v="0"/>
    <n v="0"/>
    <n v="0"/>
    <x v="0"/>
    <x v="0"/>
    <x v="0"/>
    <n v="446834.55"/>
    <n v="18085552.329999998"/>
    <n v="18532386.879999999"/>
    <n v="2482409.89"/>
    <x v="0"/>
    <n v="2482409.89"/>
    <n v="0.133949820175565"/>
    <n v="14811325.24"/>
    <n v="-4836963.9899999984"/>
    <x v="0"/>
    <n v="449048.64"/>
    <n v="5.5355595554192085"/>
    <n v="181351.89"/>
    <n v="184420.75"/>
    <n v="110394.04"/>
    <n v="-3476.1700000000128"/>
    <n v="-3476.1700000000128"/>
    <n v="-3325.6000000000131"/>
    <n v="-3325.6000000000131"/>
    <n v="0"/>
    <n v="0"/>
    <n v="0"/>
    <n v="0"/>
    <n v="0"/>
    <n v="0"/>
    <n v="0"/>
    <n v="0"/>
    <n v="0"/>
    <x v="0"/>
    <x v="0"/>
    <n v="0"/>
    <n v="0"/>
    <n v="0"/>
    <x v="0"/>
    <n v="16232.84"/>
    <n v="25336.080000000002"/>
    <n v="43852.67"/>
    <n v="306770.6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779762.57"/>
    <n v="1372442.7"/>
    <n v="2038173.07"/>
    <n v="3613687.67"/>
    <n v="9834861.2000000011"/>
    <n v="43671.040000000001"/>
    <n v="60954.79"/>
    <n v="56397.659999999996"/>
    <n v="99751.11"/>
    <n v="227482.68"/>
    <n v="22803.85"/>
    <n v="61897.36"/>
    <n v="83785.3"/>
    <n v="126141.28"/>
    <n v="231694.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2192.22"/>
    <n v="0"/>
    <n v="3"/>
    <n v="0"/>
    <n v="0"/>
    <n v="0"/>
    <n v="17638927.210000001"/>
    <n v="488257.27999999997"/>
    <n v="526321.84000000008"/>
    <x v="0"/>
    <x v="0"/>
    <x v="0"/>
    <n v="0"/>
    <x v="0"/>
    <x v="0"/>
    <n v="18031119.43"/>
    <n v="488257.27999999997"/>
    <n v="526324.84000000008"/>
    <x v="0"/>
    <x v="0"/>
    <x v="0"/>
    <x v="0"/>
    <x v="0"/>
    <x v="0"/>
    <x v="0"/>
    <x v="0"/>
    <x v="0"/>
    <x v="0"/>
    <x v="0"/>
    <x v="0"/>
  </r>
  <r>
    <s v="0591711563001"/>
    <x v="13"/>
    <x v="1"/>
    <x v="0"/>
    <x v="1"/>
    <x v="0"/>
    <x v="0"/>
    <x v="0"/>
    <x v="0"/>
    <x v="0"/>
    <n v="17969322.640000001"/>
    <n v="-1551121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4593.18"/>
    <x v="0"/>
    <n v="0"/>
    <n v="0"/>
    <n v="109926.32"/>
    <n v="254804.31"/>
    <x v="0"/>
    <n v="6323.94"/>
    <n v="0"/>
    <n v="619907.79"/>
    <n v="585635.78"/>
    <x v="0"/>
    <n v="0"/>
    <n v="0"/>
    <n v="12042.35"/>
    <n v="0"/>
    <n v="22229.66"/>
    <x v="0"/>
    <x v="0"/>
    <x v="0"/>
    <x v="2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20010.5099999998"/>
    <n v="595647.75"/>
    <n v="619907.79"/>
    <n v="24260.040000000037"/>
    <n v="2544270.5499999998"/>
    <n v="13551.620000000028"/>
    <n v="187.74659782372842"/>
    <n v="22390579.829999998"/>
    <n v="207922.66999999972"/>
    <n v="9.2861672890406696E-3"/>
    <n v="22182657.16"/>
    <n v="0.99071383271095936"/>
    <n v="19308511.039999999"/>
    <n v="1.1488538455423025"/>
    <n v="0"/>
    <n v="3"/>
    <n v="0"/>
    <x v="0"/>
    <n v="948974.71000000008"/>
    <x v="0"/>
    <n v="0"/>
    <n v="948977.71000000008"/>
    <n v="0"/>
    <n v="487734.85"/>
    <n v="0"/>
    <n v="19032709.57"/>
    <x v="0"/>
    <n v="0"/>
    <n v="0"/>
    <n v="19520444.420000002"/>
    <n v="4.8614554545065011E-2"/>
    <n v="0"/>
    <n v="4.9860200225815783E-2"/>
    <n v="0"/>
    <x v="0"/>
    <x v="0"/>
    <n v="6.1508830053900001E-6"/>
    <n v="0"/>
    <n v="0"/>
    <n v="6666.2"/>
    <n v="0"/>
    <n v="1162818.4100000001"/>
    <x v="0"/>
    <x v="0"/>
    <n v="0"/>
    <n v="-1551121.78"/>
    <n v="1.6345186653541102"/>
    <n v="0"/>
    <n v="1.22534183234451"/>
    <n v="0"/>
    <x v="0"/>
    <x v="0"/>
    <n v="2222.0666666666666"/>
    <n v="0"/>
    <n v="65921426.469999999"/>
    <n v="21973808.823333334"/>
    <n v="6.9574914039326002E-2"/>
    <n v="263158.63"/>
    <n v="0.96825367269923845"/>
    <n v="3.6840200372563317E-2"/>
    <n v="7464982.4100000001"/>
    <n v="2488327.4700000002"/>
    <n v="5.849722022318881E-2"/>
    <n v="6.62426078110929E-3"/>
    <n v="1.282738639580715"/>
    <n v="8354.320000000007"/>
    <n v="2.0144422550621939E-2"/>
    <n v="2.2811666563137098E-3"/>
    <n v="10221.41"/>
    <n v="487731.85"/>
    <n v="1213778.93"/>
    <n v="404592.97666666663"/>
    <n v="0"/>
    <n v="0"/>
    <n v="0"/>
    <n v="0"/>
    <n v="539660.76"/>
    <n v="18083734.859999999"/>
    <n v="53482609.849999994"/>
    <n v="17827536.616666663"/>
    <n v="0"/>
    <n v="0"/>
    <n v="0"/>
    <n v="0"/>
    <x v="0"/>
    <x v="0"/>
    <x v="0"/>
    <x v="0"/>
    <n v="0"/>
    <n v="0"/>
    <n v="0"/>
    <n v="0"/>
    <n v="0.15158063420988863"/>
    <n v="0"/>
    <n v="0.18162714398650465"/>
    <n v="0"/>
    <x v="0"/>
    <n v="0"/>
    <n v="672.59"/>
    <n v="19585.400000000001"/>
    <n v="61446.810000000005"/>
    <n v="20482.27"/>
    <n v="0.19702601322997892"/>
    <n v="1594.8"/>
    <n v="46773.32"/>
    <n v="143991.5"/>
    <n v="47997.166666666664"/>
    <n v="0.19936176788213195"/>
    <n v="560614.25"/>
    <n v="18571466.710000001"/>
    <n v="54696388.779999994"/>
    <n v="18232129.59333333"/>
    <n v="0.18449218906550272"/>
    <n v="7785172.9500000002"/>
    <n v="2911347.82"/>
    <n v="0.37396058362454232"/>
    <n v="-1551121.78"/>
    <x v="0"/>
    <n v="-602144.06999999995"/>
    <n v="0"/>
    <n v="0.37657688578449627"/>
    <n v="22229.66"/>
    <n v="2497780.8499999996"/>
    <n v="2522040.8899999997"/>
    <n v="0.11263848051942119"/>
    <n v="1.0092861672890407"/>
    <n v="0.111602124521304"/>
    <n v="1551121.78"/>
    <n v="3077425.9"/>
    <n v="0.50403221081618899"/>
    <n v="0"/>
    <n v="0"/>
    <n v="0"/>
    <x v="0"/>
    <x v="0"/>
    <x v="0"/>
    <n v="447094.34"/>
    <n v="18573227.300000001"/>
    <n v="19020321.640000001"/>
    <n v="2532140.5299999998"/>
    <x v="0"/>
    <n v="2532140.5299999998"/>
    <n v="0.13312816564967403"/>
    <n v="15258213.390000001"/>
    <n v="-4873825.1300000008"/>
    <x v="0"/>
    <n v="453023.84"/>
    <n v="5.562644363263531"/>
    <n v="361042.60000000003"/>
    <n v="373084.95"/>
    <n v="263158.63"/>
    <n v="8354.320000000007"/>
    <n v="8354.320000000007"/>
    <n v="24260.040000000008"/>
    <n v="24260.040000000008"/>
    <n v="0"/>
    <n v="0"/>
    <n v="0"/>
    <n v="0"/>
    <n v="0"/>
    <n v="0"/>
    <n v="0"/>
    <n v="0"/>
    <n v="0"/>
    <x v="0"/>
    <x v="0"/>
    <n v="0"/>
    <n v="0"/>
    <n v="0"/>
    <x v="0"/>
    <n v="16701.41"/>
    <n v="29591.86"/>
    <n v="53155.85"/>
    <n v="388282.7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09594.12999999989"/>
    <n v="1429154.52"/>
    <n v="2029079.34"/>
    <n v="3674613.7699999996"/>
    <n v="10141293.1"/>
    <n v="41234.039999999994"/>
    <n v="57454.58"/>
    <n v="53284.37"/>
    <n v="94410.16"/>
    <n v="198600.59"/>
    <n v="21567.79"/>
    <n v="58517.759999999995"/>
    <n v="85938.2"/>
    <n v="117792.81999999999"/>
    <n v="220174.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7731.85"/>
    <n v="0"/>
    <n v="3"/>
    <n v="0"/>
    <n v="0"/>
    <n v="0"/>
    <n v="18083734.859999999"/>
    <n v="444983.74"/>
    <n v="503990.97"/>
    <x v="0"/>
    <x v="0"/>
    <x v="0"/>
    <n v="0"/>
    <x v="0"/>
    <x v="0"/>
    <n v="18571466.710000001"/>
    <n v="444983.74"/>
    <n v="503993.97"/>
    <x v="0"/>
    <x v="0"/>
    <x v="0"/>
    <x v="0"/>
    <x v="0"/>
    <x v="0"/>
    <x v="0"/>
    <x v="0"/>
    <x v="0"/>
    <x v="0"/>
    <x v="0"/>
    <x v="0"/>
  </r>
  <r>
    <s v="0591711563001"/>
    <x v="13"/>
    <x v="2"/>
    <x v="0"/>
    <x v="2"/>
    <x v="0"/>
    <x v="0"/>
    <x v="0"/>
    <x v="0"/>
    <x v="0"/>
    <n v="18738147.379999999"/>
    <n v="-1582802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7147.74"/>
    <x v="0"/>
    <n v="0"/>
    <n v="0"/>
    <n v="146428.63"/>
    <n v="420284.59"/>
    <x v="0"/>
    <n v="3237.34"/>
    <n v="0"/>
    <n v="965680.92"/>
    <n v="907001.63"/>
    <x v="0"/>
    <n v="0"/>
    <n v="0"/>
    <n v="9137.64"/>
    <n v="0"/>
    <n v="49541.65"/>
    <x v="0"/>
    <x v="0"/>
    <x v="0"/>
    <x v="3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77731.0099999998"/>
    <n v="917098.3"/>
    <n v="965680.92"/>
    <n v="48582.619999999995"/>
    <n v="2626313.63"/>
    <n v="45738.619999999908"/>
    <n v="57.420045248413814"/>
    <n v="22747952.34"/>
    <n v="240992.5600000002"/>
    <n v="1.059403309792587E-2"/>
    <n v="22506959.779999994"/>
    <n v="0.98940596690207383"/>
    <n v="19600233.229999997"/>
    <n v="1.1483006102984008"/>
    <n v="0"/>
    <n v="3"/>
    <n v="0"/>
    <x v="0"/>
    <n v="950757.79999999993"/>
    <x v="0"/>
    <n v="0"/>
    <n v="950760.79999999993"/>
    <n v="0"/>
    <n v="754617.48"/>
    <n v="0"/>
    <n v="19566331.909999993"/>
    <x v="0"/>
    <n v="0"/>
    <n v="0"/>
    <n v="20320949.390000001"/>
    <n v="4.6787223458559082E-2"/>
    <n v="0"/>
    <n v="4.8591519574197002E-2"/>
    <n v="0"/>
    <x v="0"/>
    <x v="0"/>
    <n v="3.9755241291300001E-6"/>
    <n v="0"/>
    <n v="0"/>
    <n v="10239.94"/>
    <n v="0"/>
    <n v="1175652.68"/>
    <x v="0"/>
    <x v="0"/>
    <n v="0"/>
    <n v="-1582802.01"/>
    <n v="1.6647741577061235"/>
    <n v="0"/>
    <n v="1.2365427662018655"/>
    <n v="0"/>
    <x v="0"/>
    <x v="0"/>
    <n v="3413.3133333333335"/>
    <n v="0"/>
    <n v="88669378.810000002"/>
    <n v="22167344.702500001"/>
    <n v="7.5838508516105851E-2"/>
    <n v="422562.9"/>
    <n v="0.9946083529812958"/>
    <n v="3.715730733898439E-2"/>
    <n v="10042713.42"/>
    <n v="2510678.355"/>
    <n v="7.7401583366101909E-2"/>
    <n v="8.7665204203768998E-3"/>
    <n v="1.2894452541359995"/>
    <n v="2278.3099999999977"/>
    <n v="3.62979191733223E-3"/>
    <n v="4.1111103392424999E-4"/>
    <n v="18343.599999999999"/>
    <n v="754614.48"/>
    <n v="1968393.41"/>
    <n v="492098.35249999998"/>
    <n v="0"/>
    <n v="0"/>
    <n v="0"/>
    <n v="0"/>
    <n v="834982.37"/>
    <n v="18615574.109999996"/>
    <n v="72098183.959999993"/>
    <n v="18024545.989999998"/>
    <n v="0"/>
    <n v="0"/>
    <n v="0"/>
    <n v="0"/>
    <x v="0"/>
    <x v="0"/>
    <x v="0"/>
    <x v="0"/>
    <n v="0"/>
    <n v="0"/>
    <n v="0"/>
    <n v="0"/>
    <n v="0.14910515271436517"/>
    <n v="0"/>
    <n v="0.18529895187667916"/>
    <n v="0"/>
    <x v="0"/>
    <n v="0"/>
    <n v="1003.56"/>
    <n v="21404.99"/>
    <n v="82851.8"/>
    <n v="20712.95"/>
    <n v="0.19380339352916892"/>
    <n v="2274.77"/>
    <n v="48992.81"/>
    <n v="192984.31"/>
    <n v="48246.077499999999"/>
    <n v="0.18859730099301855"/>
    <n v="869510.91"/>
    <n v="19370188.589999996"/>
    <n v="74066577.36999999"/>
    <n v="18516644.342499997"/>
    <n v="0.18783336633069542"/>
    <n v="7450406.2400000002"/>
    <n v="2331533.5699999998"/>
    <n v="0.312940461888156"/>
    <n v="-1582802.01"/>
    <x v="0"/>
    <n v="-632041.21000000008"/>
    <n v="0"/>
    <n v="0.36883631236604475"/>
    <n v="49541.65"/>
    <n v="2528189.36"/>
    <n v="2576771.98"/>
    <n v="0.11327489795505699"/>
    <n v="1.0105940330979259"/>
    <n v="0.11208743990682234"/>
    <n v="1582802.01"/>
    <n v="3159468.9800000004"/>
    <n v="0.50097089733098121"/>
    <n v="0"/>
    <n v="0"/>
    <n v="0"/>
    <x v="0"/>
    <x v="0"/>
    <x v="0"/>
    <n v="500233.28"/>
    <n v="19405047.419999998"/>
    <n v="19905280.699999999"/>
    <n v="2602022.3200000003"/>
    <x v="0"/>
    <n v="2602022.3200000003"/>
    <n v="0.13072020230289946"/>
    <n v="15798549.460000001"/>
    <n v="-5118872.67"/>
    <x v="0"/>
    <n v="473777.06"/>
    <n v="5.4408100932535648"/>
    <n v="559853.89"/>
    <n v="568991.53"/>
    <n v="422562.9"/>
    <n v="2278.3099999999977"/>
    <n v="2278.3099999999977"/>
    <n v="48582.619999999995"/>
    <n v="48582.619999999995"/>
    <n v="0"/>
    <n v="0"/>
    <n v="0"/>
    <n v="0"/>
    <n v="0"/>
    <n v="0"/>
    <n v="0"/>
    <n v="0"/>
    <n v="0"/>
    <x v="0"/>
    <x v="0"/>
    <n v="0"/>
    <n v="0"/>
    <n v="0"/>
    <x v="0"/>
    <n v="23025.17"/>
    <n v="43557.84"/>
    <n v="79820.28"/>
    <n v="608211.19000000006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779290.22999999986"/>
    <n v="1448888.0999999999"/>
    <n v="2069834.36"/>
    <n v="3833458.17"/>
    <n v="10484103.25"/>
    <n v="40662.19"/>
    <n v="58960.04"/>
    <n v="51485.700000000004"/>
    <n v="93187.16"/>
    <n v="180281.58"/>
    <n v="21588.04"/>
    <n v="57677.9"/>
    <n v="88369.11"/>
    <n v="123517.54"/>
    <n v="235028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4614.48"/>
    <n v="0"/>
    <n v="3"/>
    <n v="0"/>
    <n v="0"/>
    <n v="0"/>
    <n v="18615574.109999999"/>
    <n v="424576.67000000004"/>
    <n v="526181.13"/>
    <x v="0"/>
    <x v="0"/>
    <x v="0"/>
    <n v="0"/>
    <x v="0"/>
    <x v="0"/>
    <n v="19370188.59"/>
    <n v="424576.67000000004"/>
    <n v="526184.13"/>
    <x v="0"/>
    <x v="0"/>
    <x v="0"/>
    <x v="0"/>
    <x v="0"/>
    <x v="0"/>
    <x v="0"/>
    <x v="0"/>
    <x v="0"/>
    <x v="0"/>
    <x v="0"/>
    <x v="0"/>
  </r>
  <r>
    <s v="0591711563001"/>
    <x v="13"/>
    <x v="3"/>
    <x v="0"/>
    <x v="3"/>
    <x v="0"/>
    <x v="0"/>
    <x v="0"/>
    <x v="0"/>
    <x v="0"/>
    <n v="19486520.16"/>
    <n v="-1585519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8115"/>
    <x v="0"/>
    <n v="0"/>
    <n v="0"/>
    <n v="155021.26999999999"/>
    <n v="606000.69999999995"/>
    <x v="0"/>
    <n v="2307.61"/>
    <n v="0"/>
    <n v="1296951.68"/>
    <n v="1225483.47"/>
    <x v="0"/>
    <n v="0"/>
    <n v="0"/>
    <n v="11047.78"/>
    <n v="0"/>
    <n v="60420.43"/>
    <x v="0"/>
    <x v="0"/>
    <x v="0"/>
    <x v="4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7056.31"/>
    <n v="1231444.58"/>
    <n v="1296951.68"/>
    <n v="65507.09999999986"/>
    <n v="2702563.41"/>
    <n v="72701.439999999944"/>
    <n v="37.173450897258739"/>
    <n v="23704702.23"/>
    <n v="270283.08999999985"/>
    <n v="1.1402087542695951E-2"/>
    <n v="23434419.139999997"/>
    <n v="0.98859791245730388"/>
    <n v="20485574.080000002"/>
    <n v="1.1439473967624341"/>
    <n v="0"/>
    <n v="3"/>
    <n v="0"/>
    <x v="0"/>
    <n v="939200.19"/>
    <x v="0"/>
    <n v="0"/>
    <n v="939203.19"/>
    <n v="0"/>
    <n v="912972.64"/>
    <n v="0"/>
    <n v="20159067.25"/>
    <x v="0"/>
    <n v="0"/>
    <n v="0"/>
    <n v="21072039.890000001"/>
    <n v="4.4571061696106147E-2"/>
    <n v="0"/>
    <n v="4.6589466583579153E-2"/>
    <n v="0"/>
    <x v="0"/>
    <x v="0"/>
    <n v="3.28596922685E-6"/>
    <n v="0"/>
    <n v="0"/>
    <n v="12412.5"/>
    <n v="0"/>
    <n v="1175337.7499999998"/>
    <x v="0"/>
    <x v="0"/>
    <n v="0"/>
    <n v="-1585519.73"/>
    <n v="1.6881541149791028"/>
    <n v="0"/>
    <n v="1.2514240973481914"/>
    <n v="0"/>
    <x v="0"/>
    <x v="0"/>
    <n v="4137.5"/>
    <n v="0"/>
    <n v="112374081.04000001"/>
    <n v="22474816.208000001"/>
    <n v="8.0890632571797169E-2"/>
    <n v="613394.98"/>
    <n v="0.9879453203219889"/>
    <n v="3.8796076992595449E-2"/>
    <n v="12679769.73"/>
    <n v="2535953.946"/>
    <n v="7.7494033481947097E-2"/>
    <n v="8.7440670562657207E-3"/>
    <n v="1.2551462478694724"/>
    <n v="7394.2800000000279"/>
    <n v="8.7473355085921096E-3"/>
    <n v="9.8700873879021991E-4"/>
    <n v="28749.360000000001"/>
    <n v="912969.64"/>
    <n v="2881363.05"/>
    <n v="576272.61"/>
    <n v="0"/>
    <n v="0"/>
    <n v="0"/>
    <n v="0"/>
    <n v="1127598.23"/>
    <n v="19219867.059999999"/>
    <n v="91318051.019999996"/>
    <n v="18263610.204"/>
    <n v="0"/>
    <n v="0"/>
    <n v="0"/>
    <n v="0"/>
    <x v="0"/>
    <x v="0"/>
    <x v="0"/>
    <x v="0"/>
    <n v="0"/>
    <n v="0"/>
    <n v="0"/>
    <n v="0"/>
    <n v="0.14966541616475579"/>
    <n v="0"/>
    <n v="0.18522048227130461"/>
    <n v="0"/>
    <x v="0"/>
    <n v="0"/>
    <n v="1350.39"/>
    <n v="20618.73"/>
    <n v="103470.53"/>
    <n v="20694.106"/>
    <n v="0.19576443650187161"/>
    <n v="3063.18"/>
    <n v="47795.68"/>
    <n v="240779.99"/>
    <n v="48155.998"/>
    <n v="0.19082856511456786"/>
    <n v="1177418.0900000001"/>
    <n v="20132836.699999999"/>
    <n v="94199414.069999993"/>
    <n v="18839882.813999999"/>
    <n v="0.18748812319443764"/>
    <n v="8331048.3100000005"/>
    <n v="2547794.65"/>
    <n v="0.30581921448490551"/>
    <n v="-1585519.73"/>
    <x v="0"/>
    <n v="-646316.54"/>
    <n v="0"/>
    <n v="0.35615591007231845"/>
    <n v="60420.43"/>
    <n v="2576635.88"/>
    <n v="2642142.98"/>
    <n v="0.1114607116496987"/>
    <n v="1.0114020875426959"/>
    <n v="0.11020415423553635"/>
    <n v="1585519.73"/>
    <n v="3235718.76"/>
    <n v="0.49000542000133535"/>
    <n v="0"/>
    <n v="0"/>
    <n v="0"/>
    <x v="0"/>
    <x v="0"/>
    <x v="0"/>
    <n v="475672.22"/>
    <n v="20194530.539999995"/>
    <n v="20670202.759999994"/>
    <n v="2669809.86"/>
    <x v="0"/>
    <n v="2669809.86"/>
    <n v="0.12916224823718181"/>
    <n v="16828012.02"/>
    <n v="-5783253.6600000001"/>
    <x v="0"/>
    <n v="496607.45"/>
    <n v="5.3101424676573012"/>
    <n v="757368.47"/>
    <n v="768416.25"/>
    <n v="613394.98"/>
    <n v="7394.2800000000279"/>
    <n v="7394.2800000000279"/>
    <n v="65507.10000000002"/>
    <n v="65507.10000000002"/>
    <n v="0"/>
    <n v="0"/>
    <n v="0"/>
    <n v="0"/>
    <n v="0"/>
    <n v="0"/>
    <n v="0"/>
    <n v="0"/>
    <n v="0"/>
    <x v="0"/>
    <x v="0"/>
    <n v="0"/>
    <n v="0"/>
    <n v="0"/>
    <x v="0"/>
    <n v="27144.58"/>
    <n v="67755.75"/>
    <n v="91369.7"/>
    <n v="726699.6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67923.86"/>
    <n v="1411891.31"/>
    <n v="2109074.23"/>
    <n v="3916033.92"/>
    <n v="10914943.74"/>
    <n v="42317.13"/>
    <n v="60228.090000000004"/>
    <n v="54142.54"/>
    <n v="93913.12"/>
    <n v="151145.37"/>
    <n v="23044.799999999999"/>
    <n v="62524.29"/>
    <n v="90901.989999999991"/>
    <n v="125287.87"/>
    <n v="235694.99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12969.64"/>
    <n v="0"/>
    <n v="3"/>
    <n v="0"/>
    <n v="0"/>
    <n v="0"/>
    <n v="19219867.060000002"/>
    <n v="401746.25"/>
    <n v="537453.93999999994"/>
    <x v="0"/>
    <x v="0"/>
    <x v="0"/>
    <n v="0"/>
    <x v="0"/>
    <x v="0"/>
    <n v="20132836.700000003"/>
    <n v="401746.25"/>
    <n v="537456.93999999994"/>
    <x v="0"/>
    <x v="0"/>
    <x v="0"/>
    <x v="0"/>
    <x v="0"/>
    <x v="0"/>
    <x v="0"/>
    <x v="0"/>
    <x v="0"/>
    <x v="0"/>
    <x v="0"/>
    <x v="0"/>
  </r>
  <r>
    <s v="0591711563001"/>
    <x v="13"/>
    <x v="4"/>
    <x v="0"/>
    <x v="4"/>
    <x v="0"/>
    <x v="0"/>
    <x v="0"/>
    <x v="0"/>
    <x v="0"/>
    <n v="20263731.609999999"/>
    <n v="-1651980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8849.89"/>
    <x v="0"/>
    <n v="0"/>
    <n v="0"/>
    <n v="221481.94"/>
    <n v="736745.45"/>
    <x v="0"/>
    <n v="1541.7"/>
    <n v="0"/>
    <n v="1641809.7"/>
    <n v="1563538.25"/>
    <x v="0"/>
    <n v="0"/>
    <n v="0"/>
    <n v="14010.29"/>
    <n v="0"/>
    <n v="64261.16"/>
    <x v="0"/>
    <x v="0"/>
    <x v="0"/>
    <x v="5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03484.84"/>
    <n v="1568618.98"/>
    <n v="1641809.7"/>
    <n v="73190.719999999972"/>
    <n v="2776675.5599999996"/>
    <n v="168193.17000000016"/>
    <n v="16.508848486534841"/>
    <n v="24060411.289999999"/>
    <n v="372726.08000000042"/>
    <n v="1.5491259709052151E-2"/>
    <n v="23687685.210000001"/>
    <n v="0.98450874029094793"/>
    <n v="20729281.02"/>
    <n v="1.142716198750245"/>
    <n v="0"/>
    <n v="3"/>
    <n v="0"/>
    <x v="0"/>
    <n v="1016217.4500000001"/>
    <x v="0"/>
    <n v="0"/>
    <n v="1016220.4500000001"/>
    <n v="0"/>
    <n v="1069270"/>
    <n v="0"/>
    <n v="20846442.010000002"/>
    <x v="0"/>
    <n v="0"/>
    <n v="0"/>
    <n v="21915712.009999998"/>
    <n v="4.636949278838421E-2"/>
    <n v="0"/>
    <n v="4.8747764703085658E-2"/>
    <n v="0"/>
    <x v="0"/>
    <x v="0"/>
    <n v="2.8056524544799998E-6"/>
    <n v="0"/>
    <n v="0"/>
    <n v="14460.81"/>
    <n v="0"/>
    <n v="1268113.98"/>
    <x v="0"/>
    <x v="0"/>
    <n v="0"/>
    <n v="-1651980.4"/>
    <n v="1.6256122379745457"/>
    <n v="0"/>
    <n v="1.2478766035753468"/>
    <n v="0"/>
    <x v="0"/>
    <x v="0"/>
    <n v="4820.2699999999995"/>
    <n v="0"/>
    <n v="136434492.33000001"/>
    <n v="22739082.055000003"/>
    <n v="7.7759914658085322E-2"/>
    <n v="747216.71"/>
    <n v="0.98598631446558516"/>
    <n v="3.8310188155042481E-2"/>
    <n v="15383254.57"/>
    <n v="2563875.7616666667"/>
    <n v="6.8512574059287568E-2"/>
    <n v="7.7249260799151396E-3"/>
    <n v="1.2743771871674672"/>
    <n v="10471.260000000009"/>
    <n v="9.8019663728414908E-3"/>
    <n v="1.10519078735081E-3"/>
    <n v="41548.720000000001"/>
    <n v="1069267"/>
    <n v="3950630.05"/>
    <n v="658438.34166666667"/>
    <n v="0"/>
    <n v="0"/>
    <n v="0"/>
    <n v="0"/>
    <n v="1438396.15"/>
    <n v="19830224.560000002"/>
    <n v="111148275.58"/>
    <n v="18524712.596666668"/>
    <n v="0"/>
    <n v="0"/>
    <n v="0"/>
    <n v="0"/>
    <x v="0"/>
    <x v="0"/>
    <x v="0"/>
    <x v="0"/>
    <n v="0"/>
    <n v="0"/>
    <n v="0"/>
    <n v="0"/>
    <n v="0.15144459502098911"/>
    <n v="0"/>
    <n v="0.18635380937684176"/>
    <n v="0"/>
    <x v="0"/>
    <n v="0"/>
    <n v="1697.77"/>
    <n v="19658.169999999998"/>
    <n v="123128.7"/>
    <n v="20521.45"/>
    <n v="0.19855556015778608"/>
    <n v="3785.32"/>
    <n v="43647.92"/>
    <n v="284427.90999999997"/>
    <n v="47404.651666666665"/>
    <n v="0.19164296499594574"/>
    <n v="1505759.97"/>
    <n v="20899491.560000002"/>
    <n v="115098905.63"/>
    <n v="19183150.938333333"/>
    <n v="0.18838531478051204"/>
    <n v="8498951.6699999999"/>
    <n v="2038901.54"/>
    <n v="0.2399003570283863"/>
    <n v="-1651980.4"/>
    <x v="0"/>
    <n v="-635759.94999999984"/>
    <n v="0"/>
    <n v="0.37589278658577574"/>
    <n v="64261.16"/>
    <n v="2639223.6799999997"/>
    <n v="2712414.3999999994"/>
    <n v="0.11273350099078874"/>
    <n v="1.0154912597090522"/>
    <n v="0.11101375803380913"/>
    <n v="1651980.4"/>
    <n v="3309830.91"/>
    <n v="0.49911323113481948"/>
    <n v="0"/>
    <n v="0"/>
    <n v="0"/>
    <x v="0"/>
    <x v="0"/>
    <x v="0"/>
    <n v="476900.01"/>
    <n v="21056875.669999998"/>
    <n v="21533775.68"/>
    <n v="2740080.2"/>
    <x v="0"/>
    <n v="2740080.2"/>
    <n v="0.12724569256774204"/>
    <n v="17236642.620000001"/>
    <n v="-6460050.1299999999"/>
    <x v="0"/>
    <n v="521670.13"/>
    <n v="5.1823646487100952"/>
    <n v="954688.36"/>
    <n v="968698.65"/>
    <n v="747216.71"/>
    <n v="10471.260000000009"/>
    <n v="10471.260000000009"/>
    <n v="73190.720000000016"/>
    <n v="73190.720000000016"/>
    <n v="0"/>
    <n v="0"/>
    <n v="0"/>
    <n v="0"/>
    <n v="0"/>
    <n v="0"/>
    <n v="0"/>
    <n v="0"/>
    <n v="0"/>
    <x v="0"/>
    <x v="0"/>
    <n v="0"/>
    <n v="0"/>
    <n v="0"/>
    <x v="0"/>
    <n v="37428.339999999997"/>
    <n v="71230.559999999998"/>
    <n v="99002.03"/>
    <n v="861606.07000000007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15952.33"/>
    <n v="1430876.1599999999"/>
    <n v="2145074.96"/>
    <n v="4043040.07"/>
    <n v="11395281.040000001"/>
    <n v="45888.71"/>
    <n v="65885.52"/>
    <n v="60511.060000000005"/>
    <n v="102899.19"/>
    <n v="180307.94"/>
    <n v="24348.34"/>
    <n v="64058.46"/>
    <n v="97932.35"/>
    <n v="130028.53"/>
    <n v="244357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69267"/>
    <n v="0"/>
    <n v="3"/>
    <n v="0"/>
    <n v="0"/>
    <n v="0"/>
    <n v="19830224.560000002"/>
    <n v="455492.42"/>
    <n v="560725.03"/>
    <x v="0"/>
    <x v="0"/>
    <x v="0"/>
    <n v="0"/>
    <x v="0"/>
    <x v="0"/>
    <n v="20899491.560000002"/>
    <n v="455492.42"/>
    <n v="560728.03"/>
    <x v="0"/>
    <x v="0"/>
    <x v="0"/>
    <x v="0"/>
    <x v="0"/>
    <x v="0"/>
    <x v="0"/>
    <x v="0"/>
    <x v="0"/>
    <x v="0"/>
    <x v="0"/>
    <x v="0"/>
  </r>
  <r>
    <s v="0591712470001"/>
    <x v="14"/>
    <x v="0"/>
    <x v="0"/>
    <x v="0"/>
    <x v="0"/>
    <x v="0"/>
    <x v="0"/>
    <x v="0"/>
    <x v="0"/>
    <n v="4339804.8099999996"/>
    <n v="-419563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621.57"/>
    <x v="0"/>
    <n v="0"/>
    <n v="0"/>
    <n v="0"/>
    <n v="28944.95"/>
    <x v="0"/>
    <n v="0"/>
    <n v="0"/>
    <n v="65750.539999999994"/>
    <n v="62884.18"/>
    <x v="0"/>
    <n v="0"/>
    <n v="0"/>
    <n v="1523.05"/>
    <n v="0"/>
    <n v="1343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836654.4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17088.15"/>
    <n v="90566.52"/>
    <n v="65750.539999999994"/>
    <n v="-24815.98000000001"/>
    <n v="792272.17"/>
    <n v="1047946.2100000001"/>
    <n v="0.75602369896447263"/>
    <n v="6524976.4100000001"/>
    <n v="2211160.5300000003"/>
    <n v="0.33887640216005016"/>
    <n v="4313815.88"/>
    <n v="0.66112359783994989"/>
    <n v="5677479.8499999996"/>
    <n v="0.75981174640364424"/>
    <n v="0"/>
    <n v="0"/>
    <n v="1"/>
    <x v="0"/>
    <n v="1024637.9600000001"/>
    <x v="0"/>
    <n v="1"/>
    <n v="1024638.9600000001"/>
    <n v="0"/>
    <n v="0"/>
    <n v="251676.59"/>
    <n v="4507691.4800000004"/>
    <x v="0"/>
    <n v="0"/>
    <n v="251676.59"/>
    <n v="4759368.0699999994"/>
    <n v="0.21528886712054615"/>
    <n v="3.9733532626100001E-6"/>
    <n v="0.22730880419526847"/>
    <n v="0"/>
    <x v="0"/>
    <x v="0"/>
    <n v="0"/>
    <n v="3.9733532626100001E-6"/>
    <n v="0"/>
    <n v="0"/>
    <n v="1980.8"/>
    <n v="417582.46"/>
    <x v="0"/>
    <x v="0"/>
    <n v="1980.8"/>
    <n v="-419563.26"/>
    <n v="0.409474240565672"/>
    <n v="1980.8"/>
    <n v="0.4075414695742875"/>
    <n v="0"/>
    <x v="0"/>
    <x v="0"/>
    <n v="0"/>
    <n v="1980.8"/>
    <n v="12981125.350000001"/>
    <n v="6490562.6750000007"/>
    <n v="5.3514528307054672E-2"/>
    <n v="2785.6600000000008"/>
    <n v="10.390697357179265"/>
    <n v="2.8050461742132389E-2"/>
    <n v="1627333.52"/>
    <n v="813666.76"/>
    <n v="-0.36598737301250933"/>
    <n v="-4.5880730979922339E-2"/>
    <n v="0.8779138835445599"/>
    <n v="-26159.29"/>
    <n v="-0.3857985792611216"/>
    <n v="-4.8364293778274003E-2"/>
    <n v="0"/>
    <n v="0"/>
    <n v="0"/>
    <n v="0"/>
    <n v="2411.85"/>
    <n v="251675.59"/>
    <n v="507966.29000000004"/>
    <n v="253983.14500000002"/>
    <n v="53380.2"/>
    <n v="3483053.52"/>
    <n v="7129954.5199999996"/>
    <n v="3564977.26"/>
    <n v="0"/>
    <n v="0"/>
    <n v="0"/>
    <n v="0"/>
    <x v="0"/>
    <x v="0"/>
    <x v="0"/>
    <x v="0"/>
    <n v="0"/>
    <n v="0"/>
    <n v="0"/>
    <n v="0"/>
    <n v="0"/>
    <n v="0.11395323103035043"/>
    <n v="0.17968204375025945"/>
    <n v="0"/>
    <x v="0"/>
    <n v="0"/>
    <n v="1699.77"/>
    <n v="0"/>
    <n v="0"/>
    <n v="0"/>
    <n v="0"/>
    <n v="0"/>
    <n v="0"/>
    <n v="0"/>
    <n v="0"/>
    <n v="0"/>
    <n v="57491.82"/>
    <n v="3734729.11"/>
    <n v="7637920.8100000005"/>
    <n v="3818960.4050000003"/>
    <n v="0.18065173943587925"/>
    <n v="2259502.1999999997"/>
    <n v="1369979.7"/>
    <n v="0.60631925917133433"/>
    <n v="-419563.26"/>
    <x v="0"/>
    <n v="605075.70000000007"/>
    <n v="0.76372201739712764"/>
    <n v="1.2540127524796438"/>
    <n v="1343.31"/>
    <n v="815744.84"/>
    <n v="790928.86"/>
    <n v="0.12121558919168567"/>
    <n v="1.3388764021600501"/>
    <n v="9.0535309305716988E-2"/>
    <n v="419563.26"/>
    <n v="792272.16999999993"/>
    <n v="0.52956960484930327"/>
    <n v="0"/>
    <n v="0"/>
    <n v="0"/>
    <x v="0"/>
    <x v="0"/>
    <x v="0"/>
    <n v="304909.93"/>
    <n v="4545176.8499999996"/>
    <n v="4850086.7799999993"/>
    <n v="792272.16999999993"/>
    <x v="0"/>
    <n v="792272.16999999993"/>
    <n v="0.16335216377303666"/>
    <n v="5654520.2199999997"/>
    <n v="-889522.49999999977"/>
    <x v="0"/>
    <n v="383353.99"/>
    <n v="2.1314194486406679"/>
    <n v="1262.6100000000006"/>
    <n v="2785.6600000000008"/>
    <n v="2785.6600000000008"/>
    <n v="-26159.29"/>
    <n v="-26159.29"/>
    <n v="-24815.98"/>
    <n v="-24815.98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10418.77"/>
    <n v="16139.96"/>
    <n v="66268.66"/>
    <n v="158848.20000000001"/>
    <n v="0"/>
    <n v="0"/>
    <n v="0"/>
    <n v="0"/>
    <n v="0"/>
    <n v="0"/>
    <n v="0"/>
    <n v="1"/>
    <n v="202072.31"/>
    <n v="304601.90999999997"/>
    <n v="403361.17"/>
    <n v="708076.38"/>
    <n v="1864941.75"/>
    <n v="61581.27"/>
    <n v="84729.45"/>
    <n v="76402.28"/>
    <n v="129657.83"/>
    <n v="275621.59999999998"/>
    <n v="1639.77"/>
    <n v="31847.64"/>
    <n v="57393.85"/>
    <n v="66536.75"/>
    <n v="239227.51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51675.59000000003"/>
    <n v="0"/>
    <n v="1"/>
    <n v="3483053.52"/>
    <n v="627992.42999999993"/>
    <n v="396645.53"/>
    <x v="0"/>
    <x v="0"/>
    <x v="0"/>
    <n v="0"/>
    <x v="0"/>
    <x v="0"/>
    <n v="3734729.11"/>
    <n v="627992.42999999993"/>
    <n v="396646.53"/>
    <x v="0"/>
    <x v="0"/>
    <x v="0"/>
    <x v="0"/>
    <x v="0"/>
    <x v="0"/>
    <x v="0"/>
    <x v="0"/>
    <x v="0"/>
    <x v="0"/>
    <x v="0"/>
    <x v="0"/>
  </r>
  <r>
    <s v="0591712470001"/>
    <x v="14"/>
    <x v="1"/>
    <x v="0"/>
    <x v="1"/>
    <x v="0"/>
    <x v="0"/>
    <x v="0"/>
    <x v="0"/>
    <x v="0"/>
    <n v="4392518.97"/>
    <n v="-41882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738.09"/>
    <x v="0"/>
    <n v="0"/>
    <n v="0"/>
    <n v="0"/>
    <n v="59213.37"/>
    <x v="0"/>
    <n v="0"/>
    <n v="0"/>
    <n v="145649.71"/>
    <n v="139284.99"/>
    <x v="0"/>
    <n v="0"/>
    <n v="0"/>
    <n v="3705.01"/>
    <n v="0"/>
    <n v="2659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847245.6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21975.17"/>
    <n v="161951.46"/>
    <n v="145649.71"/>
    <n v="-16301.75"/>
    <n v="805673.42"/>
    <n v="1151088.4100000001"/>
    <n v="0.69992314491290897"/>
    <n v="6707104.1799999997"/>
    <n v="2357484.3299999996"/>
    <n v="0.35149063839351302"/>
    <n v="4349619.8500000006"/>
    <n v="0.64850936160648709"/>
    <n v="5851524.3599999994"/>
    <n v="0.74333106766729773"/>
    <n v="0"/>
    <n v="0"/>
    <n v="1"/>
    <x v="0"/>
    <n v="1092017.7000000002"/>
    <x v="0"/>
    <n v="1"/>
    <n v="1092018.7000000002"/>
    <n v="0"/>
    <n v="0"/>
    <n v="241613.73"/>
    <n v="4569731.5100000007"/>
    <x v="0"/>
    <n v="0"/>
    <n v="241613.73"/>
    <n v="4811345.24"/>
    <n v="0.22696743748947854"/>
    <n v="4.13883763973E-6"/>
    <n v="0.23896758433407395"/>
    <n v="0"/>
    <x v="0"/>
    <x v="0"/>
    <n v="0"/>
    <n v="4.13883763973E-6"/>
    <n v="0"/>
    <n v="0"/>
    <n v="1980.8"/>
    <n v="416845.47"/>
    <x v="0"/>
    <x v="0"/>
    <n v="1980.8"/>
    <n v="-418826.27"/>
    <n v="0.38353397244937282"/>
    <n v="1980.8"/>
    <n v="0.38172043365231156"/>
    <n v="0"/>
    <x v="0"/>
    <x v="0"/>
    <n v="0"/>
    <n v="1980.8"/>
    <n v="19688229.530000001"/>
    <n v="6562743.1766666668"/>
    <n v="5.4135932252106382E-2"/>
    <n v="40251.909999999996"/>
    <n v="1.4710698200408381"/>
    <n v="2.8891263134313939E-2"/>
    <n v="2449308.69"/>
    <n v="816436.23"/>
    <n v="-0.11980176332939077"/>
    <n v="-1.490390487132847E-2"/>
    <n v="0.86058293962566179"/>
    <n v="-18961.460000000006"/>
    <n v="-0.13934800517120613"/>
    <n v="-1.733554962267855E-2"/>
    <n v="0"/>
    <n v="0"/>
    <n v="0"/>
    <n v="0"/>
    <n v="4722.9799999999996"/>
    <n v="241612.73"/>
    <n v="749579.02"/>
    <n v="249859.67333333334"/>
    <n v="119040.78"/>
    <n v="3477713.81"/>
    <n v="10607668.33"/>
    <n v="3535889.4433333334"/>
    <n v="0"/>
    <n v="0"/>
    <n v="0"/>
    <n v="0"/>
    <x v="0"/>
    <x v="0"/>
    <x v="0"/>
    <x v="0"/>
    <n v="0"/>
    <n v="0"/>
    <n v="0"/>
    <n v="0"/>
    <n v="0"/>
    <n v="0.11341518069702644"/>
    <n v="0.20199858944873328"/>
    <n v="0"/>
    <x v="0"/>
    <n v="0"/>
    <n v="3973.51"/>
    <n v="0"/>
    <n v="0"/>
    <n v="0"/>
    <n v="0"/>
    <n v="0"/>
    <n v="0"/>
    <n v="0"/>
    <n v="0"/>
    <n v="0"/>
    <n v="127737.27"/>
    <n v="3719326.54"/>
    <n v="11357247.350000001"/>
    <n v="3785749.1166666672"/>
    <n v="0.20244965959995578"/>
    <n v="2237858.48"/>
    <n v="1463248.76"/>
    <n v="0.65386116820041273"/>
    <n v="-418826.27"/>
    <x v="0"/>
    <n v="673192.43000000017"/>
    <n v="0.83556489923671573"/>
    <n v="1.3285300333342187"/>
    <n v="2659.71"/>
    <n v="819315.46000000008"/>
    <n v="803013.71000000008"/>
    <n v="0.11972584418690214"/>
    <n v="1.351490638393513"/>
    <n v="8.8587993720191507E-2"/>
    <n v="418826.27"/>
    <n v="805673.41999999993"/>
    <n v="0.51984620517827196"/>
    <n v="0"/>
    <n v="0"/>
    <n v="0"/>
    <x v="0"/>
    <x v="0"/>
    <x v="0"/>
    <n v="300438.03999999998"/>
    <n v="4642979.34"/>
    <n v="4943417.38"/>
    <n v="805673.41999999993"/>
    <x v="0"/>
    <n v="805673.41999999993"/>
    <n v="0.16297904022014825"/>
    <n v="5821564.7300000004"/>
    <n v="-774609.72"/>
    <x v="0"/>
    <n v="382327.26"/>
    <n v="2.1499256160808415"/>
    <n v="36546.899999999994"/>
    <n v="40251.909999999996"/>
    <n v="40251.909999999996"/>
    <n v="-18961.460000000006"/>
    <n v="-18961.460000000006"/>
    <n v="-16301.750000000007"/>
    <n v="-16301.75000000000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6816.6"/>
    <n v="16240.32"/>
    <n v="67705.440000000002"/>
    <n v="150850.37"/>
    <n v="0"/>
    <n v="0"/>
    <n v="0"/>
    <n v="0"/>
    <n v="0"/>
    <n v="0"/>
    <n v="0"/>
    <n v="1"/>
    <n v="199673.72"/>
    <n v="305569.01"/>
    <n v="394823.97"/>
    <n v="681759.33"/>
    <n v="1895887.78"/>
    <n v="67143.710000000006"/>
    <n v="94116.160000000003"/>
    <n v="86235.39"/>
    <n v="141150.98000000001"/>
    <n v="290642.56"/>
    <n v="1413.26"/>
    <n v="34861"/>
    <n v="60804.98"/>
    <n v="68663.42"/>
    <n v="246986.23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41612.72999999998"/>
    <n v="0"/>
    <n v="1"/>
    <n v="3477713.8099999996"/>
    <n v="679288.8"/>
    <n v="412728.9"/>
    <x v="0"/>
    <x v="0"/>
    <x v="0"/>
    <n v="0"/>
    <x v="0"/>
    <x v="0"/>
    <n v="3719326.5399999996"/>
    <n v="679288.8"/>
    <n v="412729.9"/>
    <x v="0"/>
    <x v="0"/>
    <x v="0"/>
    <x v="0"/>
    <x v="0"/>
    <x v="0"/>
    <x v="0"/>
    <x v="0"/>
    <x v="0"/>
    <x v="0"/>
    <x v="0"/>
    <x v="0"/>
  </r>
  <r>
    <s v="0591712470001"/>
    <x v="14"/>
    <x v="2"/>
    <x v="0"/>
    <x v="2"/>
    <x v="0"/>
    <x v="0"/>
    <x v="0"/>
    <x v="0"/>
    <x v="0"/>
    <n v="4426021.5199999996"/>
    <n v="-41882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1307.71"/>
    <x v="0"/>
    <n v="0"/>
    <n v="0"/>
    <n v="0"/>
    <n v="91137.73"/>
    <x v="0"/>
    <n v="0"/>
    <n v="0"/>
    <n v="229021.74"/>
    <n v="219699.5"/>
    <x v="0"/>
    <n v="0"/>
    <n v="0"/>
    <n v="6253.49"/>
    <n v="0"/>
    <n v="3068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869117.4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27653.42"/>
    <n v="232445.44"/>
    <n v="229021.74"/>
    <n v="-3423.7000000000116"/>
    <n v="824229.72"/>
    <n v="1142283.24"/>
    <n v="0.7215633488590798"/>
    <n v="6690547.3600000003"/>
    <n v="2286827.7899999996"/>
    <n v="0.34179980604755772"/>
    <n v="4403719.57"/>
    <n v="0.65820019395244223"/>
    <n v="5806614.4000000004"/>
    <n v="0.75839710830462581"/>
    <n v="0"/>
    <n v="0"/>
    <n v="1584.6599999999999"/>
    <x v="0"/>
    <n v="1093529.6299999999"/>
    <x v="0"/>
    <n v="1584.6599999999999"/>
    <n v="1095114.2899999998"/>
    <n v="0"/>
    <n v="0"/>
    <n v="229952.5"/>
    <n v="4614895.29"/>
    <x v="0"/>
    <n v="0"/>
    <n v="229952.5"/>
    <n v="4844847.7899999991"/>
    <n v="0.22603688236818684"/>
    <n v="6.8912492797425602E-3"/>
    <n v="0.23695654208440337"/>
    <n v="0"/>
    <x v="0"/>
    <x v="0"/>
    <n v="0"/>
    <n v="6.8912492797425602E-3"/>
    <n v="0"/>
    <n v="0"/>
    <n v="1980.8"/>
    <n v="416845.47"/>
    <x v="0"/>
    <x v="0"/>
    <n v="1980.8"/>
    <n v="-418826.27"/>
    <n v="0.3824498263099097"/>
    <n v="1.2499842237451568"/>
    <n v="0.38119266141878572"/>
    <n v="0"/>
    <x v="0"/>
    <x v="0"/>
    <n v="0"/>
    <n v="1.2499842237451568"/>
    <n v="26378776.890000001"/>
    <n v="6594694.2225000001"/>
    <n v="5.5279427324501702E-2"/>
    <n v="84645.280000000013"/>
    <n v="1.0767018550827641"/>
    <n v="2.9115788165718859E-2"/>
    <n v="3276962.11"/>
    <n v="819240.52749999997"/>
    <n v="-1.6716458158864689E-2"/>
    <n v="-2.0766391189565199E-3"/>
    <n v="0.87174144819692789"/>
    <n v="-6492.4499999999825"/>
    <n v="-3.1699847759301597E-2"/>
    <n v="-3.9379839494900802E-3"/>
    <n v="0"/>
    <n v="0"/>
    <n v="0"/>
    <n v="0"/>
    <n v="6787.54"/>
    <n v="228367.84"/>
    <n v="977946.86"/>
    <n v="244486.715"/>
    <n v="190562.55"/>
    <n v="3521365.66"/>
    <n v="14129033.99"/>
    <n v="3532258.4975000001"/>
    <n v="0"/>
    <n v="0"/>
    <n v="0"/>
    <n v="0"/>
    <x v="0"/>
    <x v="0"/>
    <x v="0"/>
    <x v="0"/>
    <n v="0"/>
    <n v="0"/>
    <n v="0"/>
    <n v="0"/>
    <n v="0"/>
    <n v="0.11104963310583152"/>
    <n v="0.21579683382161641"/>
    <n v="0"/>
    <x v="0"/>
    <n v="0"/>
    <n v="6995.23"/>
    <n v="0"/>
    <n v="0"/>
    <n v="0"/>
    <n v="0"/>
    <n v="0"/>
    <n v="0"/>
    <n v="0"/>
    <n v="0"/>
    <n v="0"/>
    <n v="204345.32"/>
    <n v="3749733.5"/>
    <n v="15106980.850000001"/>
    <n v="3776745.2125000004"/>
    <n v="0.21642478748491956"/>
    <n v="2627648.7200000002"/>
    <n v="1424116.45"/>
    <n v="0.54197368132221257"/>
    <n v="-418826.27"/>
    <x v="0"/>
    <n v="676288.01999999979"/>
    <n v="0.82050914155340071"/>
    <n v="1.3231556392287966"/>
    <n v="3068.75"/>
    <n v="824584.67"/>
    <n v="821160.97"/>
    <n v="0.12273449776461935"/>
    <n v="1.3417998060475578"/>
    <n v="9.1470051800163432E-2"/>
    <n v="418826.27"/>
    <n v="824229.72"/>
    <n v="0.50814264498979733"/>
    <n v="0"/>
    <n v="0"/>
    <n v="0"/>
    <x v="0"/>
    <x v="0"/>
    <x v="0"/>
    <n v="294302.44500000001"/>
    <n v="4677826.0199999996"/>
    <n v="4972128.4649999999"/>
    <n v="824229.72"/>
    <x v="0"/>
    <n v="824229.72"/>
    <n v="0.16576999685385241"/>
    <n v="5780531.29"/>
    <n v="-1203532.2700000003"/>
    <x v="0"/>
    <n v="381835.6"/>
    <n v="2.1675648368041118"/>
    <n v="78391.790000000008"/>
    <n v="84645.280000000013"/>
    <n v="84645.280000000013"/>
    <n v="-6492.4499999999825"/>
    <n v="-6492.4499999999825"/>
    <n v="-3423.6999999999825"/>
    <n v="-3423.699999999982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6129.83"/>
    <n v="14878.27"/>
    <n v="64994.460000000006"/>
    <n v="142365.28"/>
    <n v="166.68"/>
    <n v="333.36"/>
    <n v="666.72"/>
    <n v="333.56"/>
    <n v="0"/>
    <n v="0"/>
    <n v="83.34"/>
    <n v="1"/>
    <n v="186208.34"/>
    <n v="319709.56"/>
    <n v="398150.79"/>
    <n v="698071.17"/>
    <n v="1919225.8"/>
    <n v="63719.06"/>
    <n v="92888.42"/>
    <n v="84079.46"/>
    <n v="145896.10999999999"/>
    <n v="288054.03000000003"/>
    <n v="1380.12"/>
    <n v="32379.18"/>
    <n v="65227.09"/>
    <n v="68011.19"/>
    <n v="251894.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28367.84"/>
    <n v="1500.32"/>
    <n v="84.34"/>
    <n v="3521365.66"/>
    <n v="674637.08000000007"/>
    <n v="418892.55000000005"/>
    <x v="0"/>
    <x v="0"/>
    <x v="0"/>
    <n v="0"/>
    <x v="0"/>
    <x v="0"/>
    <n v="3749733.5"/>
    <n v="676137.4"/>
    <n v="418976.89000000007"/>
    <x v="0"/>
    <x v="0"/>
    <x v="0"/>
    <x v="0"/>
    <x v="0"/>
    <x v="0"/>
    <x v="0"/>
    <x v="0"/>
    <x v="0"/>
    <x v="0"/>
    <x v="0"/>
    <x v="0"/>
  </r>
  <r>
    <s v="0591712470001"/>
    <x v="14"/>
    <x v="3"/>
    <x v="0"/>
    <x v="3"/>
    <x v="0"/>
    <x v="0"/>
    <x v="0"/>
    <x v="0"/>
    <x v="0"/>
    <n v="4463172.26"/>
    <n v="-41882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9811.9"/>
    <x v="0"/>
    <n v="0"/>
    <n v="0"/>
    <n v="0"/>
    <n v="128207.82"/>
    <x v="0"/>
    <n v="0"/>
    <n v="0"/>
    <n v="301259.58"/>
    <n v="289448.65999999997"/>
    <x v="0"/>
    <n v="0"/>
    <n v="0"/>
    <n v="8742.17"/>
    <n v="0"/>
    <n v="3068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909741.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34279.25"/>
    <n v="298019.71999999997"/>
    <n v="301259.58"/>
    <n v="3239.8600000000442"/>
    <n v="837519.1100000001"/>
    <n v="1247736.1100000001"/>
    <n v="0.67123096245086633"/>
    <n v="6688232.5300000003"/>
    <n v="2430059.9199999995"/>
    <n v="0.36333364743226104"/>
    <n v="4258172.6100000003"/>
    <n v="0.63666635256773885"/>
    <n v="5793089.79"/>
    <n v="0.73504343353186663"/>
    <n v="0"/>
    <n v="0"/>
    <n v="7819.96"/>
    <x v="0"/>
    <n v="1198999.47"/>
    <x v="0"/>
    <n v="7819.96"/>
    <n v="1206819.43"/>
    <n v="0"/>
    <n v="0"/>
    <n v="217571.39"/>
    <n v="4664427.1399999997"/>
    <x v="0"/>
    <n v="0"/>
    <n v="217571.39"/>
    <n v="4881998.5299999993"/>
    <n v="0.247197827402869"/>
    <n v="3.5942041828201772E-2"/>
    <n v="0.25705181665673954"/>
    <n v="0"/>
    <x v="0"/>
    <x v="0"/>
    <n v="0"/>
    <n v="3.5942041828201772E-2"/>
    <n v="0"/>
    <n v="0"/>
    <n v="1980.8"/>
    <n v="416845.47"/>
    <x v="0"/>
    <x v="0"/>
    <n v="1980.8"/>
    <n v="-418826.27"/>
    <n v="0.34704965762773643"/>
    <n v="0.25330052839144956"/>
    <n v="0.34766109613042612"/>
    <n v="0"/>
    <x v="0"/>
    <x v="0"/>
    <n v="0"/>
    <n v="0.25330052839144956"/>
    <n v="33067009.420000002"/>
    <n v="6613401.8840000005"/>
    <n v="5.8158186474427172E-2"/>
    <n v="128378.92999999998"/>
    <n v="0.99866714888494579"/>
    <n v="2.9784356592111799E-2"/>
    <n v="4111241.36"/>
    <n v="822248.272"/>
    <n v="1.1820736304326181E-2"/>
    <n v="1.46967932245506E-3"/>
    <n v="0.8825833069314537"/>
    <n v="171.10999999997148"/>
    <n v="6.2430049108076996E-4"/>
    <n v="7.761965914121E-5"/>
    <n v="0"/>
    <n v="0"/>
    <n v="0"/>
    <n v="0"/>
    <n v="8893.84"/>
    <n v="209751.43"/>
    <n v="1187698.29"/>
    <n v="237539.658"/>
    <n v="251755.96"/>
    <n v="3465427.67"/>
    <n v="17594461.66"/>
    <n v="3518892.3319999999"/>
    <n v="0"/>
    <n v="0"/>
    <n v="0"/>
    <n v="0"/>
    <x v="0"/>
    <x v="0"/>
    <x v="0"/>
    <x v="0"/>
    <n v="0"/>
    <n v="0"/>
    <n v="0"/>
    <n v="0"/>
    <n v="0"/>
    <n v="0.11232448604434717"/>
    <n v="0.21463227878038982"/>
    <n v="0"/>
    <x v="0"/>
    <n v="0"/>
    <n v="10158.469999999999"/>
    <n v="0"/>
    <n v="0"/>
    <n v="0"/>
    <n v="0"/>
    <n v="0"/>
    <n v="0"/>
    <n v="0"/>
    <n v="0"/>
    <n v="0"/>
    <n v="270808.27"/>
    <n v="3675179.1"/>
    <n v="18782159.950000003"/>
    <n v="3756431.9900000007"/>
    <n v="0.21627566056373615"/>
    <n v="2985662.85"/>
    <n v="1385438.31"/>
    <n v="0.46403039445662797"/>
    <n v="-418826.27"/>
    <x v="0"/>
    <n v="787993.15999999992"/>
    <n v="0.94086588663033588"/>
    <n v="1.4465413469171142"/>
    <n v="3068.75"/>
    <n v="831210.5"/>
    <n v="834450.3600000001"/>
    <n v="0.12476395763112023"/>
    <n v="1.363333647432261"/>
    <n v="9.1513884268978468E-2"/>
    <n v="418826.27"/>
    <n v="837519.1100000001"/>
    <n v="0.50007965788386599"/>
    <n v="0"/>
    <n v="0"/>
    <n v="0"/>
    <x v="0"/>
    <x v="0"/>
    <x v="0"/>
    <n v="287726.66000000003"/>
    <n v="4727340.9000000004"/>
    <n v="5015067.5600000005"/>
    <n v="835899.18"/>
    <x v="0"/>
    <n v="835899.18"/>
    <n v="0.1666775511993302"/>
    <n v="5769150.5899999999"/>
    <n v="-1600224.54"/>
    <x v="0"/>
    <n v="383171.96"/>
    <n v="2.1772972375118469"/>
    <n v="119636.75999999998"/>
    <n v="128378.92999999998"/>
    <n v="128378.92999999998"/>
    <n v="171.10999999997148"/>
    <n v="171.10999999997148"/>
    <n v="3239.8599999999715"/>
    <n v="3239.859999999971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3820.25"/>
    <n v="14269.75"/>
    <n v="60096.6"/>
    <n v="131564.82999999999"/>
    <n v="617.57000000000005"/>
    <n v="1241.99"/>
    <n v="2855.16"/>
    <n v="2728.17"/>
    <n v="0"/>
    <n v="0"/>
    <n v="376.07"/>
    <n v="1"/>
    <n v="199461.69"/>
    <n v="322430.76"/>
    <n v="387164.75"/>
    <n v="690101.82"/>
    <n v="1866268.65"/>
    <n v="70234.64"/>
    <n v="102770.74"/>
    <n v="88991.360000000001"/>
    <n v="152122.47"/>
    <n v="346901.47"/>
    <n v="1045.9100000000001"/>
    <n v="38357.71"/>
    <n v="67402.149999999994"/>
    <n v="71069.460000000006"/>
    <n v="260103.5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09751.43"/>
    <n v="7442.8899999999994"/>
    <n v="377.07"/>
    <n v="3465427.67"/>
    <n v="761020.67999999993"/>
    <n v="437978.79"/>
    <x v="0"/>
    <x v="0"/>
    <x v="0"/>
    <n v="0"/>
    <x v="0"/>
    <x v="0"/>
    <n v="3675179.1"/>
    <n v="768463.57"/>
    <n v="438355.86"/>
    <x v="0"/>
    <x v="0"/>
    <x v="0"/>
    <x v="0"/>
    <x v="0"/>
    <x v="0"/>
    <x v="0"/>
    <x v="0"/>
    <x v="0"/>
    <x v="0"/>
    <x v="0"/>
    <x v="0"/>
  </r>
  <r>
    <s v="0591712470001"/>
    <x v="14"/>
    <x v="4"/>
    <x v="0"/>
    <x v="4"/>
    <x v="0"/>
    <x v="0"/>
    <x v="0"/>
    <x v="0"/>
    <x v="0"/>
    <n v="4521167.03"/>
    <n v="-41882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3062.68"/>
    <x v="0"/>
    <n v="0"/>
    <n v="0"/>
    <n v="0"/>
    <n v="163186.32999999999"/>
    <x v="0"/>
    <n v="0"/>
    <n v="0"/>
    <n v="378188.38"/>
    <n v="363320.37"/>
    <x v="0"/>
    <n v="0"/>
    <n v="0"/>
    <n v="11315.26"/>
    <n v="0"/>
    <n v="3552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964349.8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38928.22"/>
    <n v="366249.01"/>
    <n v="378188.38"/>
    <n v="11939.369999999995"/>
    <n v="850867.59"/>
    <n v="1282912.8800000001"/>
    <n v="0.66323099819529441"/>
    <n v="6853449.7400000002"/>
    <n v="2549137.0099999993"/>
    <n v="0.37194947168314674"/>
    <n v="4304312.7299999995"/>
    <n v="0.62805052831685304"/>
    <n v="5941946.7000000002"/>
    <n v="0.72439436893636211"/>
    <n v="0"/>
    <n v="0"/>
    <n v="1584.66"/>
    <x v="0"/>
    <n v="1236679.5"/>
    <x v="0"/>
    <n v="1584.66"/>
    <n v="1238264.1599999999"/>
    <n v="0"/>
    <n v="0"/>
    <n v="212011.5"/>
    <n v="4727981.8"/>
    <x v="0"/>
    <n v="0"/>
    <n v="212011.5"/>
    <n v="4939993.3000000007"/>
    <n v="0.2506611010990642"/>
    <n v="7.4744058694929299E-3"/>
    <n v="0.26156604494543528"/>
    <n v="0"/>
    <x v="0"/>
    <x v="0"/>
    <n v="0"/>
    <n v="7.4744058694929299E-3"/>
    <n v="0"/>
    <n v="0"/>
    <n v="1980.8"/>
    <n v="416845.47"/>
    <x v="0"/>
    <x v="0"/>
    <n v="1980.8"/>
    <n v="-418826.27"/>
    <n v="0.33823660857631543"/>
    <n v="1.2499842237451566"/>
    <n v="0.33706831074664045"/>
    <n v="0"/>
    <x v="0"/>
    <x v="0"/>
    <n v="0"/>
    <n v="1.2499842237451566"/>
    <n v="39920459.160000004"/>
    <n v="6653409.8600000003"/>
    <n v="5.8864131361358818E-2"/>
    <n v="171572.95"/>
    <n v="0.95111921780210673"/>
    <n v="2.973214820107295E-2"/>
    <n v="4950169.58"/>
    <n v="825028.26333333331"/>
    <n v="3.473152287441441E-2"/>
    <n v="4.3067372374381296E-3"/>
    <n v="0.86969562215773877"/>
    <n v="8386.6200000000244"/>
    <n v="2.43966042068402E-2"/>
    <n v="3.0251988714851299E-3"/>
    <n v="0"/>
    <n v="0"/>
    <n v="0"/>
    <n v="0"/>
    <n v="10936.21"/>
    <n v="210426.84"/>
    <n v="1398125.1300000001"/>
    <n v="233020.85500000001"/>
    <n v="317853.3"/>
    <n v="3491302.3"/>
    <n v="21085763.960000001"/>
    <n v="3514293.9933333336"/>
    <n v="0"/>
    <n v="0"/>
    <n v="0"/>
    <n v="0"/>
    <x v="0"/>
    <x v="0"/>
    <x v="0"/>
    <x v="0"/>
    <n v="0"/>
    <n v="0"/>
    <n v="0"/>
    <n v="0"/>
    <n v="0"/>
    <n v="0.11263757486427556"/>
    <n v="0.21707003496211"/>
    <n v="0"/>
    <x v="0"/>
    <n v="0"/>
    <n v="12507.36"/>
    <n v="0"/>
    <n v="0"/>
    <n v="0"/>
    <n v="0"/>
    <n v="0"/>
    <n v="0"/>
    <n v="0"/>
    <n v="0"/>
    <n v="0"/>
    <n v="341296.87"/>
    <n v="3701729.1399999997"/>
    <n v="22483889.090000004"/>
    <n v="3747314.8483333341"/>
    <n v="0.21858651358433642"/>
    <n v="3046625.13"/>
    <n v="1484103.24"/>
    <n v="0.48713024303058911"/>
    <n v="-418826.27"/>
    <x v="0"/>
    <n v="819437.8899999999"/>
    <n v="0.96306158517566753"/>
    <n v="1.4760072798600099"/>
    <n v="3552.75"/>
    <n v="835375.47"/>
    <n v="847314.84"/>
    <n v="0.12363333388945229"/>
    <n v="1.3719494716831466"/>
    <n v="9.0115078172503971E-2"/>
    <n v="418826.27"/>
    <n v="850867.59"/>
    <n v="0.49223436751187105"/>
    <n v="0"/>
    <n v="0"/>
    <n v="0"/>
    <x v="0"/>
    <x v="0"/>
    <x v="0"/>
    <n v="290477.09999999998"/>
    <n v="4788392.3"/>
    <n v="5078869.3999999994"/>
    <n v="844897.90500000003"/>
    <x v="0"/>
    <n v="844897.90500000003"/>
    <n v="0.1663555091611531"/>
    <n v="5919760.4100000001"/>
    <n v="-1562521.89"/>
    <x v="0"/>
    <n v="381883.41"/>
    <n v="2.196817662228375"/>
    <n v="160257.69"/>
    <n v="171572.95"/>
    <n v="171572.95"/>
    <n v="8386.6200000000244"/>
    <n v="8386.6200000000244"/>
    <n v="11939.370000000024"/>
    <n v="11939.37000000002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7774.04"/>
    <n v="12654.92"/>
    <n v="62453.229999999996"/>
    <n v="127544.65"/>
    <n v="166.68"/>
    <n v="333.36"/>
    <n v="666.72"/>
    <n v="166.88"/>
    <n v="0"/>
    <n v="0"/>
    <n v="250.02"/>
    <n v="1"/>
    <n v="206718.87"/>
    <n v="308598.84000000003"/>
    <n v="395258.74"/>
    <n v="689537.12"/>
    <n v="1891188.73"/>
    <n v="70837.52"/>
    <n v="103751.54"/>
    <n v="93156.93"/>
    <n v="157708.45000000001"/>
    <n v="359892.02"/>
    <n v="764.65"/>
    <n v="40349.69"/>
    <n v="74216.67"/>
    <n v="76568.89"/>
    <n v="259433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10426.84"/>
    <n v="1333.6399999999999"/>
    <n v="251.02"/>
    <n v="3491302.3"/>
    <n v="785346.46"/>
    <n v="451333.04000000004"/>
    <x v="0"/>
    <x v="0"/>
    <x v="0"/>
    <n v="0"/>
    <x v="0"/>
    <x v="0"/>
    <n v="3701729.1399999997"/>
    <n v="786680.1"/>
    <n v="451584.06000000006"/>
    <x v="0"/>
    <x v="0"/>
    <x v="0"/>
    <x v="0"/>
    <x v="0"/>
    <x v="0"/>
    <x v="0"/>
    <x v="0"/>
    <x v="0"/>
    <x v="0"/>
    <x v="0"/>
    <x v="0"/>
  </r>
  <r>
    <s v="0591712470001"/>
    <x v="14"/>
    <x v="5"/>
    <x v="0"/>
    <x v="5"/>
    <x v="0"/>
    <x v="0"/>
    <x v="0"/>
    <x v="0"/>
    <x v="0"/>
    <n v="4480821.46"/>
    <n v="-41882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708.63"/>
    <x v="0"/>
    <n v="0"/>
    <n v="0"/>
    <n v="0"/>
    <n v="193783.28"/>
    <x v="0"/>
    <n v="0"/>
    <n v="0"/>
    <n v="445939.44"/>
    <n v="429051.34"/>
    <x v="0"/>
    <n v="0"/>
    <n v="0"/>
    <n v="13217.31"/>
    <n v="0"/>
    <n v="3670.7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4941934.3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41062.88"/>
    <n v="561491.91"/>
    <n v="445939.44"/>
    <n v="-115552.47000000003"/>
    <n v="725510.40999999992"/>
    <n v="1412971.59"/>
    <n v="0.51346425868336099"/>
    <n v="6783965.9500000002"/>
    <n v="2396125.0300000003"/>
    <n v="0.35320416518305198"/>
    <n v="4387840.92"/>
    <n v="0.64679583481694802"/>
    <n v="5879774.9699999997"/>
    <n v="0.74626000865471898"/>
    <n v="0"/>
    <n v="0"/>
    <n v="1584.6599999999999"/>
    <x v="0"/>
    <n v="1363872.17"/>
    <x v="0"/>
    <n v="1584.6599999999999"/>
    <n v="1365456.8299999998"/>
    <n v="0"/>
    <n v="0"/>
    <n v="204549.64999999997"/>
    <n v="4695098.08"/>
    <x v="0"/>
    <n v="0"/>
    <n v="204549.64999999997"/>
    <n v="4899647.7300000004"/>
    <n v="0.27868469433821924"/>
    <n v="7.7470677656989399E-3"/>
    <n v="0.29048853650358669"/>
    <n v="0"/>
    <x v="0"/>
    <x v="0"/>
    <n v="0"/>
    <n v="7.7470677656989399E-3"/>
    <n v="0"/>
    <n v="0"/>
    <n v="1980.8"/>
    <n v="416845.47"/>
    <x v="0"/>
    <x v="0"/>
    <n v="1980.8"/>
    <n v="-418826.27"/>
    <n v="0.30672977775503901"/>
    <n v="1.2499842237451568"/>
    <n v="0.30563382637245246"/>
    <n v="0"/>
    <x v="0"/>
    <x v="0"/>
    <n v="0"/>
    <n v="1.2499842237451568"/>
    <n v="46704425.110000007"/>
    <n v="6672060.7300000014"/>
    <n v="5.8087984459937597E-2"/>
    <n v="74560.020000000019"/>
    <n v="2.5990239809485023"/>
    <n v="2.9695898766197229E-2"/>
    <n v="5791232.46"/>
    <n v="827318.92285714287"/>
    <n v="-0.27934202109372763"/>
    <n v="-3.463771529549612E-2"/>
    <n v="0.87163445612370349"/>
    <n v="-119223.25999999998"/>
    <n v="-0.28821596292820884"/>
    <n v="-3.5738061994528628E-2"/>
    <n v="0"/>
    <n v="0"/>
    <n v="0"/>
    <n v="0"/>
    <n v="12623.75"/>
    <n v="202964.99"/>
    <n v="1601090.12"/>
    <n v="228727.16"/>
    <n v="376415.59"/>
    <n v="3331225.91"/>
    <n v="24416989.870000001"/>
    <n v="3488141.41"/>
    <n v="0"/>
    <n v="0"/>
    <n v="0"/>
    <n v="0"/>
    <x v="0"/>
    <x v="0"/>
    <x v="0"/>
    <x v="0"/>
    <n v="0"/>
    <n v="0"/>
    <n v="0"/>
    <n v="0"/>
    <n v="0"/>
    <n v="0.11038260607091872"/>
    <n v="0.21582587731155087"/>
    <n v="0"/>
    <x v="0"/>
    <n v="0"/>
    <n v="14599.89"/>
    <n v="0"/>
    <n v="0"/>
    <n v="0"/>
    <n v="0"/>
    <n v="0"/>
    <n v="0"/>
    <n v="0"/>
    <n v="0"/>
    <n v="0"/>
    <n v="403639.23"/>
    <n v="3534190.9000000004"/>
    <n v="26018079.990000002"/>
    <n v="3716868.5700000003"/>
    <n v="0.21719316806512745"/>
    <n v="2828180.17"/>
    <n v="1164361.07"/>
    <n v="0.41169975037340006"/>
    <n v="-418826.27"/>
    <x v="0"/>
    <n v="946630.55999999982"/>
    <n v="1.3047787419066805"/>
    <n v="1.6234895897438724"/>
    <n v="3670.79"/>
    <n v="837392.09"/>
    <n v="721839.61999999988"/>
    <n v="0.10640377993052867"/>
    <n v="1.353204165183052"/>
    <n v="7.8630987598338586E-2"/>
    <n v="418826.27"/>
    <n v="725510.40999999992"/>
    <n v="0.57728499030082847"/>
    <n v="0"/>
    <n v="0"/>
    <n v="0"/>
    <x v="0"/>
    <x v="0"/>
    <x v="0"/>
    <n v="430615.13"/>
    <n v="4758374.6199999992"/>
    <n v="5188989.7499999991"/>
    <n v="725510.40999999992"/>
    <x v="0"/>
    <n v="725510.40999999992"/>
    <n v="0.13981727560745327"/>
    <n v="5859545.8300000001"/>
    <n v="-1663819.0999999999"/>
    <x v="0"/>
    <n v="381075.35"/>
    <n v="2.2070776291355503"/>
    <n v="61342.710000000021"/>
    <n v="74560.020000000019"/>
    <n v="74560.020000000019"/>
    <n v="-119223.25999999998"/>
    <n v="-119223.25999999998"/>
    <n v="-115552.46999999999"/>
    <n v="-115552.46999999999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9337.3799999999992"/>
    <n v="10592.82"/>
    <n v="61890.45"/>
    <n v="121144.34"/>
    <n v="166.68"/>
    <n v="333.36"/>
    <n v="666.72"/>
    <n v="83.54"/>
    <n v="0"/>
    <n v="0"/>
    <n v="333.36"/>
    <n v="1"/>
    <n v="203764.64"/>
    <n v="289874.06"/>
    <n v="388259.62"/>
    <n v="660947.35"/>
    <n v="1788380.24"/>
    <n v="79904.289999999994"/>
    <n v="118166.76"/>
    <n v="107505.93"/>
    <n v="181509.41"/>
    <n v="395795.79"/>
    <n v="780.45"/>
    <n v="41841"/>
    <n v="85800.79"/>
    <n v="84222.06"/>
    <n v="268345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202964.99"/>
    <n v="1250.3"/>
    <n v="334.36"/>
    <n v="3331225.91"/>
    <n v="882882.17999999993"/>
    <n v="480989.99"/>
    <x v="0"/>
    <x v="0"/>
    <x v="0"/>
    <n v="0"/>
    <x v="0"/>
    <x v="0"/>
    <n v="3534190.9000000004"/>
    <n v="884132.48"/>
    <n v="481324.35"/>
    <x v="0"/>
    <x v="0"/>
    <x v="0"/>
    <x v="0"/>
    <x v="0"/>
    <x v="0"/>
    <x v="0"/>
    <x v="0"/>
    <x v="0"/>
    <x v="0"/>
    <x v="0"/>
    <x v="0"/>
  </r>
  <r>
    <s v="0591712470001"/>
    <x v="14"/>
    <x v="6"/>
    <x v="0"/>
    <x v="6"/>
    <x v="0"/>
    <x v="0"/>
    <x v="0"/>
    <x v="0"/>
    <x v="0"/>
    <n v="4547749.79"/>
    <n v="-417995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9332.06"/>
    <x v="0"/>
    <n v="0"/>
    <n v="0"/>
    <n v="0"/>
    <n v="230320.15"/>
    <x v="0"/>
    <n v="0"/>
    <n v="0"/>
    <n v="530814.14"/>
    <n v="511498.12"/>
    <x v="0"/>
    <n v="0"/>
    <n v="0"/>
    <n v="15495.45"/>
    <n v="0"/>
    <n v="3820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000193.7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50737.58"/>
    <n v="529652.21"/>
    <n v="530814.14"/>
    <n v="1161.9300000000512"/>
    <n v="851899.51"/>
    <n v="1373888.2700000003"/>
    <n v="0.62006462141204532"/>
    <n v="6855238.6799999997"/>
    <n v="2446217.92"/>
    <n v="0.3568392049042412"/>
    <n v="4409020.7600000007"/>
    <n v="0.64316079509575896"/>
    <n v="5976179.4499999993"/>
    <n v="0.73776579115274077"/>
    <n v="0"/>
    <n v="0"/>
    <n v="1584.66"/>
    <x v="0"/>
    <n v="1355421.62"/>
    <x v="0"/>
    <n v="1584.66"/>
    <n v="1357006.28"/>
    <n v="0"/>
    <n v="0"/>
    <n v="175342.34"/>
    <n v="4790402.68"/>
    <x v="0"/>
    <n v="0"/>
    <n v="175342.34"/>
    <n v="4965745.0199999996"/>
    <n v="0.27327345132191266"/>
    <n v="9.0375205440967697E-3"/>
    <n v="0.28294523666223403"/>
    <n v="0"/>
    <x v="0"/>
    <x v="0"/>
    <n v="0"/>
    <n v="9.0375205440967697E-3"/>
    <n v="0"/>
    <n v="0"/>
    <n v="1980.8"/>
    <n v="416014.43"/>
    <x v="0"/>
    <x v="0"/>
    <n v="1980.8"/>
    <n v="-417995.23"/>
    <n v="0.30802748385217493"/>
    <n v="1.2499842237451566"/>
    <n v="0.3069262168032999"/>
    <n v="0"/>
    <x v="0"/>
    <x v="0"/>
    <n v="0"/>
    <n v="1.2499842237451566"/>
    <n v="53559663.790000007"/>
    <n v="6694957.9737500008"/>
    <n v="5.8974909835914448E-2"/>
    <n v="227661.51"/>
    <n v="1.011678039032597"/>
    <n v="2.9627695636116631E-2"/>
    <n v="6641970.04"/>
    <n v="830246.255"/>
    <n v="2.3991436131197501E-3"/>
    <n v="2.9751941801726002E-4"/>
    <n v="0.8726846039180205"/>
    <n v="-2658.6399999999849"/>
    <n v="-5.4895382472138297E-3"/>
    <n v="-6.8076134148990005E-4"/>
    <n v="0"/>
    <n v="0"/>
    <n v="0"/>
    <n v="0"/>
    <n v="14224.19"/>
    <n v="173757.68"/>
    <n v="1774847.8"/>
    <n v="221855.97500000001"/>
    <n v="449779.21"/>
    <n v="3434981.06"/>
    <n v="27851970.93"/>
    <n v="3481496.36625"/>
    <n v="0"/>
    <n v="0"/>
    <n v="0"/>
    <n v="0"/>
    <x v="0"/>
    <x v="0"/>
    <x v="0"/>
    <x v="0"/>
    <n v="0"/>
    <n v="0"/>
    <n v="0"/>
    <n v="0"/>
    <n v="0"/>
    <n v="0.10991061076577141"/>
    <n v="0.22147088296870179"/>
    <n v="0"/>
    <x v="0"/>
    <n v="0"/>
    <n v="17960.98"/>
    <n v="0"/>
    <n v="0"/>
    <n v="0"/>
    <n v="0"/>
    <n v="0"/>
    <n v="0"/>
    <n v="0"/>
    <n v="0"/>
    <n v="0"/>
    <n v="481964.38"/>
    <n v="3608738.74"/>
    <n v="29626818.730000004"/>
    <n v="3703352.3412500005"/>
    <n v="0.22310182107859988"/>
    <n v="2565708.92"/>
    <n v="1195748.79"/>
    <n v="0.46605005761916285"/>
    <n v="-417995.23"/>
    <x v="0"/>
    <n v="939011.05"/>
    <n v="1.1022556521954099"/>
    <n v="1.5950938478584666"/>
    <n v="3820.57"/>
    <n v="846917.01"/>
    <n v="848078.94000000006"/>
    <n v="0.1237125327925125"/>
    <n v="1.3568392049042413"/>
    <n v="9.1177003395360681E-2"/>
    <n v="417995.23"/>
    <n v="851899.51000000013"/>
    <n v="0.49066260174278059"/>
    <n v="0"/>
    <n v="0"/>
    <n v="0"/>
    <x v="0"/>
    <x v="0"/>
    <x v="0"/>
    <n v="418221.72"/>
    <n v="4823046.45"/>
    <n v="5241268.17"/>
    <n v="851318.54500000016"/>
    <x v="0"/>
    <n v="851318.54500000016"/>
    <n v="0.16242606128661419"/>
    <n v="5957916.0800000001"/>
    <n v="-1369960.13"/>
    <x v="0"/>
    <n v="380155.43"/>
    <n v="2.2378677584586915"/>
    <n v="212166.06"/>
    <n v="227661.51"/>
    <n v="227661.51"/>
    <n v="-2658.6399999999849"/>
    <n v="-2658.6399999999849"/>
    <n v="1161.9300000000153"/>
    <n v="1161.930000000015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4485.33"/>
    <n v="9302.3799999999992"/>
    <n v="55009.9"/>
    <n v="104960.07"/>
    <n v="166.68"/>
    <n v="333.36"/>
    <n v="666.92000000000007"/>
    <n v="0"/>
    <n v="0"/>
    <n v="0"/>
    <n v="416.70000000000005"/>
    <n v="1"/>
    <n v="169548.16"/>
    <n v="311287.32"/>
    <n v="376133.98"/>
    <n v="673885.9"/>
    <n v="1904125.7"/>
    <n v="79073.600000000006"/>
    <n v="115275.19"/>
    <n v="103452.08"/>
    <n v="172942.19"/>
    <n v="387305.75"/>
    <n v="940.64"/>
    <n v="42588.17"/>
    <n v="92079.71"/>
    <n v="88368.87"/>
    <n v="273395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173757.68"/>
    <n v="1166.96"/>
    <n v="417.70000000000005"/>
    <n v="3434981.0599999996"/>
    <n v="858048.81"/>
    <n v="497372.81"/>
    <x v="0"/>
    <x v="0"/>
    <x v="0"/>
    <n v="0"/>
    <x v="0"/>
    <x v="0"/>
    <n v="3608738.7399999998"/>
    <n v="859215.77"/>
    <n v="497790.51"/>
    <x v="0"/>
    <x v="0"/>
    <x v="0"/>
    <x v="0"/>
    <x v="0"/>
    <x v="0"/>
    <x v="0"/>
    <x v="0"/>
    <x v="0"/>
    <x v="0"/>
    <x v="0"/>
    <x v="0"/>
  </r>
  <r>
    <s v="0591712470001"/>
    <x v="14"/>
    <x v="7"/>
    <x v="0"/>
    <x v="7"/>
    <x v="0"/>
    <x v="0"/>
    <x v="0"/>
    <x v="0"/>
    <x v="0"/>
    <n v="4377593.57"/>
    <n v="-618391.9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0431.01"/>
    <x v="0"/>
    <n v="0"/>
    <n v="0"/>
    <n v="0"/>
    <n v="264241.23"/>
    <x v="0"/>
    <n v="0"/>
    <n v="0"/>
    <n v="616801.85"/>
    <n v="594248.85"/>
    <x v="0"/>
    <n v="0"/>
    <n v="0"/>
    <n v="18472.25"/>
    <n v="0"/>
    <n v="4080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045938.360000000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96684.43"/>
    <n v="614672.24"/>
    <n v="616801.85"/>
    <n v="2129.609999999986"/>
    <n v="898814.04"/>
    <n v="1157566.5899999999"/>
    <n v="0.7764685399221829"/>
    <n v="6746364.7599999998"/>
    <n v="2279024.27"/>
    <n v="0.33781515691422531"/>
    <n v="4467340.49"/>
    <n v="0.66218484308577474"/>
    <n v="5818565.7599999998"/>
    <n v="0.76777348134671597"/>
    <n v="0"/>
    <n v="0"/>
    <n v="1417.98"/>
    <x v="0"/>
    <n v="1339502.44"/>
    <x v="0"/>
    <n v="1417.98"/>
    <n v="1340920.42"/>
    <n v="0"/>
    <n v="0"/>
    <n v="166465.81999999998"/>
    <n v="4829519.67"/>
    <x v="0"/>
    <n v="0"/>
    <n v="166465.81999999998"/>
    <n v="4995985.49"/>
    <n v="0.26839958256163787"/>
    <n v="8.5181450462323092E-3"/>
    <n v="0.27735728012885386"/>
    <n v="0"/>
    <x v="0"/>
    <x v="0"/>
    <n v="0"/>
    <n v="8.5181450462323092E-3"/>
    <n v="0"/>
    <n v="0"/>
    <n v="2377.4899999999998"/>
    <n v="616014.43000000005"/>
    <x v="0"/>
    <x v="0"/>
    <n v="2377.4899999999998"/>
    <n v="-618391.92000000004"/>
    <n v="0.46116973891709401"/>
    <n v="1.6766738599980251"/>
    <n v="0.45988302193760849"/>
    <n v="0"/>
    <x v="0"/>
    <x v="0"/>
    <n v="0"/>
    <n v="1.6766738599980251"/>
    <n v="60306028.550000004"/>
    <n v="6700669.8388888892"/>
    <n v="5.9152570493717242E-2"/>
    <n v="262290.08999999997"/>
    <n v="1.0074388628255075"/>
    <n v="2.9627437968637382E-2"/>
    <n v="7538654.4699999997"/>
    <n v="837628.27444444445"/>
    <n v="3.81364275473947E-3"/>
    <n v="4.7673069660296999E-4"/>
    <n v="0.86186124002015796"/>
    <n v="-1951.140000000014"/>
    <n v="-3.4940439444229102E-3"/>
    <n v="-4.3677872069061003E-4"/>
    <n v="0"/>
    <n v="0"/>
    <n v="0"/>
    <n v="0"/>
    <n v="16012.91"/>
    <n v="165047.84"/>
    <n v="1939895.6400000001"/>
    <n v="215543.96000000002"/>
    <n v="523093.16"/>
    <n v="3490017.23"/>
    <n v="31341988.16"/>
    <n v="3482443.1288888888"/>
    <n v="0"/>
    <n v="0"/>
    <n v="0"/>
    <n v="0"/>
    <x v="0"/>
    <x v="0"/>
    <x v="0"/>
    <x v="0"/>
    <n v="0"/>
    <n v="0"/>
    <n v="0"/>
    <n v="0"/>
    <n v="0"/>
    <n v="0.11143603838400296"/>
    <n v="0.22531300898813178"/>
    <n v="0"/>
    <x v="0"/>
    <n v="0"/>
    <n v="21678.41"/>
    <n v="0"/>
    <n v="0"/>
    <n v="0"/>
    <n v="0"/>
    <n v="0"/>
    <n v="0"/>
    <n v="0"/>
    <n v="0"/>
    <n v="0"/>
    <n v="560784.48"/>
    <n v="3655065.07"/>
    <n v="33281883.800000004"/>
    <n v="3697987.0888888892"/>
    <n v="0.22746880932262611"/>
    <n v="2742012.37"/>
    <n v="1235720.51"/>
    <n v="0.45066190201031076"/>
    <n v="-618391.92000000004"/>
    <x v="0"/>
    <n v="722528.49999999988"/>
    <n v="0.80386872906435669"/>
    <n v="1.4954206576331428"/>
    <n v="4080.75"/>
    <n v="892603.68"/>
    <n v="894733.29"/>
    <n v="0.13262450546774171"/>
    <n v="1.3378151569142254"/>
    <n v="9.9135149413055262E-2"/>
    <n v="618391.92000000004"/>
    <n v="898814.03999999992"/>
    <n v="0.68800874539075974"/>
    <n v="0"/>
    <n v="0"/>
    <n v="0"/>
    <x v="0"/>
    <x v="0"/>
    <x v="0"/>
    <n v="424441.65499999997"/>
    <n v="4661760.9400000004"/>
    <n v="5086202.5950000007"/>
    <n v="897749.23499999987"/>
    <x v="0"/>
    <n v="897749.23499999987"/>
    <n v="0.17650677853110563"/>
    <n v="5802272.8600000003"/>
    <n v="-1506291.86"/>
    <x v="0"/>
    <n v="621045.89"/>
    <n v="1.4438295856043746"/>
    <n v="243817.83999999997"/>
    <n v="262290.08999999997"/>
    <n v="262290.08999999997"/>
    <n v="-1951.140000000014"/>
    <n v="-1951.140000000014"/>
    <n v="2129.609999999986"/>
    <n v="2129.60999999998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2538.66"/>
    <n v="8580.6"/>
    <n v="54431.05"/>
    <n v="99497.53"/>
    <n v="166.68"/>
    <n v="333.36"/>
    <n v="583.57999999999993"/>
    <n v="0"/>
    <n v="0"/>
    <n v="0"/>
    <n v="333.36"/>
    <n v="1"/>
    <n v="193989.35"/>
    <n v="299346.61"/>
    <n v="379855.7"/>
    <n v="692656.85"/>
    <n v="1924168.72"/>
    <n v="78573.740000000005"/>
    <n v="113803.06"/>
    <n v="102145.17"/>
    <n v="173000.87"/>
    <n v="364213.27"/>
    <n v="547.74"/>
    <n v="40662.699999999997"/>
    <n v="92073.38"/>
    <n v="94049.21"/>
    <n v="280433.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165047.84"/>
    <n v="1083.6199999999999"/>
    <n v="334.36"/>
    <n v="3490017.2299999995"/>
    <n v="831736.11"/>
    <n v="507766.33"/>
    <x v="0"/>
    <x v="0"/>
    <x v="0"/>
    <n v="0"/>
    <x v="0"/>
    <x v="0"/>
    <n v="3655065.0699999994"/>
    <n v="832819.73"/>
    <n v="508100.69"/>
    <x v="0"/>
    <x v="0"/>
    <x v="0"/>
    <x v="0"/>
    <x v="0"/>
    <x v="0"/>
    <x v="0"/>
    <x v="0"/>
    <x v="0"/>
    <x v="0"/>
    <x v="0"/>
    <x v="0"/>
  </r>
  <r>
    <s v="0591712470001"/>
    <x v="14"/>
    <x v="8"/>
    <x v="0"/>
    <x v="8"/>
    <x v="0"/>
    <x v="0"/>
    <x v="0"/>
    <x v="0"/>
    <x v="0"/>
    <n v="4464186.84"/>
    <n v="-617995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2910.94"/>
    <x v="0"/>
    <n v="0"/>
    <n v="0"/>
    <n v="55.98"/>
    <n v="298191.49"/>
    <x v="0"/>
    <n v="0"/>
    <n v="0"/>
    <n v="709523.47"/>
    <n v="683574.23"/>
    <x v="0"/>
    <n v="0"/>
    <n v="0"/>
    <n v="21868.49"/>
    <n v="0"/>
    <n v="4080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166215.3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96158.01"/>
    <n v="691158.41"/>
    <n v="709523.47"/>
    <n v="18365.059999999939"/>
    <n v="914523.07"/>
    <n v="1054059.2399999998"/>
    <n v="0.86762018233434413"/>
    <n v="6957086.8799999999"/>
    <n v="2206928.5499999998"/>
    <n v="0.31722020840998894"/>
    <n v="4750158.33"/>
    <n v="0.68277979159001101"/>
    <n v="6006623.8799999999"/>
    <n v="0.79082000553029475"/>
    <n v="0"/>
    <n v="0"/>
    <n v="1251.3"/>
    <x v="0"/>
    <n v="1215737.6399999999"/>
    <x v="0"/>
    <n v="1251.3"/>
    <n v="1216988.94"/>
    <n v="0"/>
    <n v="0"/>
    <n v="161103.78999999998"/>
    <n v="4921079.0399999991"/>
    <x v="0"/>
    <n v="0"/>
    <n v="161103.78999999998"/>
    <n v="5082182.83"/>
    <n v="0.23946185737674452"/>
    <n v="7.7670426003013304E-3"/>
    <n v="0.24704696472422441"/>
    <n v="0"/>
    <x v="0"/>
    <x v="0"/>
    <n v="0"/>
    <n v="7.7670426003013304E-3"/>
    <n v="0"/>
    <n v="0"/>
    <n v="2377.4899999999998"/>
    <n v="615618.5"/>
    <x v="0"/>
    <x v="0"/>
    <n v="2377.4899999999998"/>
    <n v="-617995.99"/>
    <n v="0.50780740045180695"/>
    <n v="1.9000159833772876"/>
    <n v="0.5063744674385503"/>
    <n v="0"/>
    <x v="0"/>
    <x v="0"/>
    <n v="0"/>
    <n v="1.9000159833772876"/>
    <n v="67263115.430000007"/>
    <n v="6726311.5430000005"/>
    <n v="5.9109461521612019E-2"/>
    <n v="312475.8"/>
    <n v="0.95428666795956685"/>
    <n v="2.943069943576257E-2"/>
    <n v="8434812.4800000004"/>
    <n v="843481.24800000002"/>
    <n v="2.9030576227661042E-2"/>
    <n v="3.6404419435715398E-3"/>
    <n v="0.85255275710977418"/>
    <n v="14284.309999999998"/>
    <n v="2.2579928969169761E-2"/>
    <n v="2.8315290698194598E-3"/>
    <n v="0"/>
    <n v="0"/>
    <n v="0"/>
    <n v="0"/>
    <n v="17487.53"/>
    <n v="159852.49"/>
    <n v="2099748.13"/>
    <n v="209974.81299999999"/>
    <n v="601116.71"/>
    <n v="3705341.4"/>
    <n v="35047329.560000002"/>
    <n v="3504732.9560000002"/>
    <n v="0"/>
    <n v="0"/>
    <n v="0"/>
    <n v="0"/>
    <x v="0"/>
    <x v="0"/>
    <x v="0"/>
    <x v="0"/>
    <n v="0"/>
    <n v="0"/>
    <n v="0"/>
    <n v="0"/>
    <n v="0"/>
    <n v="0.11104525506431415"/>
    <n v="0.2286875938135432"/>
    <n v="0"/>
    <x v="0"/>
    <n v="0"/>
    <n v="27430.51"/>
    <n v="0"/>
    <n v="0"/>
    <n v="0"/>
    <n v="0"/>
    <n v="0"/>
    <n v="0"/>
    <n v="0"/>
    <n v="0"/>
    <n v="0"/>
    <n v="646034.75"/>
    <n v="3865193.8899999997"/>
    <n v="37147077.690000005"/>
    <n v="3714707.7690000003"/>
    <n v="0.23188356130058385"/>
    <n v="3311987.92"/>
    <n v="1338628.74"/>
    <n v="0.40417681837438585"/>
    <n v="-617995.99"/>
    <x v="0"/>
    <n v="598992.94999999995"/>
    <n v="0.65497850152648418"/>
    <n v="1.3580070996631497"/>
    <n v="4080.75"/>
    <n v="892077.26"/>
    <n v="910442.32"/>
    <n v="0.13086545212153508"/>
    <n v="1.3172202084099889"/>
    <n v="9.9349714866204669E-2"/>
    <n v="617995.99"/>
    <n v="914523.07"/>
    <n v="0.67575768208887288"/>
    <n v="0"/>
    <n v="0"/>
    <n v="0"/>
    <x v="0"/>
    <x v="0"/>
    <x v="0"/>
    <n v="422440.19"/>
    <n v="4773577.7599999988"/>
    <n v="5196017.9499999993"/>
    <n v="905340.54"/>
    <x v="0"/>
    <n v="905340.54"/>
    <n v="0.17423737729774397"/>
    <n v="5993101.2000000002"/>
    <n v="-1973359.18"/>
    <x v="0"/>
    <n v="612905.22"/>
    <n v="1.4621477852644167"/>
    <n v="290663.28999999998"/>
    <n v="312531.77999999997"/>
    <n v="312475.8"/>
    <n v="14284.309999999998"/>
    <n v="14284.309999999998"/>
    <n v="18365.059999999998"/>
    <n v="18365.059999999998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3276.67"/>
    <n v="8456.02"/>
    <n v="54037.55"/>
    <n v="94082.25"/>
    <n v="166.68"/>
    <n v="333.36"/>
    <n v="500.24"/>
    <n v="0"/>
    <n v="0"/>
    <n v="0"/>
    <n v="250.02"/>
    <n v="1"/>
    <n v="216142.98"/>
    <n v="304163.57"/>
    <n v="406391.25"/>
    <n v="732398.24"/>
    <n v="2046245.36"/>
    <n v="68539.81"/>
    <n v="101145.12"/>
    <n v="91564.11"/>
    <n v="143611.82999999999"/>
    <n v="308215.84000000003"/>
    <n v="0"/>
    <n v="34857.230000000003"/>
    <n v="82240.990000000005"/>
    <n v="97088.81"/>
    <n v="288473.9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159852.49"/>
    <n v="1000.28"/>
    <n v="251.02"/>
    <n v="3705341.4000000004"/>
    <n v="713076.71"/>
    <n v="502660.93000000005"/>
    <x v="0"/>
    <x v="0"/>
    <x v="0"/>
    <n v="0"/>
    <x v="0"/>
    <x v="0"/>
    <n v="3865193.8900000006"/>
    <n v="714076.99"/>
    <n v="502911.95000000007"/>
    <x v="0"/>
    <x v="0"/>
    <x v="0"/>
    <x v="0"/>
    <x v="0"/>
    <x v="0"/>
    <x v="0"/>
    <x v="0"/>
    <x v="0"/>
    <x v="0"/>
    <x v="0"/>
    <x v="0"/>
  </r>
  <r>
    <s v="0591713094001"/>
    <x v="15"/>
    <x v="0"/>
    <x v="0"/>
    <x v="0"/>
    <x v="0"/>
    <x v="0"/>
    <x v="0"/>
    <x v="0"/>
    <x v="0"/>
    <n v="16410542.18"/>
    <n v="-1522278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711.56"/>
    <x v="0"/>
    <n v="0"/>
    <n v="3353.94"/>
    <n v="5077.63"/>
    <n v="183442.4"/>
    <x v="0"/>
    <n v="21186.05"/>
    <n v="265.81"/>
    <n v="366504.86"/>
    <n v="306608.67"/>
    <x v="0"/>
    <n v="0"/>
    <n v="0"/>
    <n v="16598.900000000001"/>
    <n v="0"/>
    <n v="43297.29"/>
    <x v="0"/>
    <x v="0"/>
    <x v="0"/>
    <x v="0"/>
    <n v="307833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59136.56"/>
    <n v="366037.39"/>
    <n v="366504.86"/>
    <n v="467.46999999997206"/>
    <n v="1859604.03"/>
    <n v="2891109.91"/>
    <n v="0.64321457429475581"/>
    <n v="23626236.68"/>
    <n v="3214167.3100000005"/>
    <n v="0.13604228864433776"/>
    <n v="20412069.370000005"/>
    <n v="0.86395771135566246"/>
    <n v="20465320.079999998"/>
    <n v="0.99739800258232791"/>
    <n v="0"/>
    <n v="283676.77"/>
    <n v="0"/>
    <x v="0"/>
    <n v="1638529"/>
    <x v="0"/>
    <n v="0"/>
    <n v="1922205.77"/>
    <n v="31100"/>
    <n v="3730510.17"/>
    <n v="21568.080000000002"/>
    <n v="14149642.639999997"/>
    <x v="0"/>
    <n v="0"/>
    <n v="21568.080000000002"/>
    <n v="17932820.890000001"/>
    <n v="0.10718925827625327"/>
    <n v="0"/>
    <n v="0.11580002701750214"/>
    <n v="0"/>
    <x v="0"/>
    <x v="0"/>
    <n v="7.6042352673709512E-2"/>
    <n v="0"/>
    <n v="155.5"/>
    <n v="246262.07"/>
    <n v="65.73"/>
    <n v="1275795.4100000001"/>
    <x v="0"/>
    <x v="0"/>
    <n v="65.73"/>
    <n v="-1522278.71"/>
    <n v="0.79194367936997712"/>
    <n v="0"/>
    <n v="0.77862241681410593"/>
    <n v="0"/>
    <x v="0"/>
    <x v="0"/>
    <n v="0.86810798783418186"/>
    <n v="0"/>
    <n v="46891748.230000004"/>
    <n v="23445874.115000002"/>
    <n v="9.3888962689246264E-2"/>
    <n v="162064.43999999997"/>
    <n v="1.1319102450852268"/>
    <n v="4.2671483907692223E-2"/>
    <n v="3705022.18"/>
    <n v="1852511.09"/>
    <n v="3.0281276210874699E-3"/>
    <n v="2.3925915376347E-4"/>
    <n v="0.87726329274128723"/>
    <n v="-21377.960000000021"/>
    <n v="-0.13847988354013052"/>
    <n v="-1.094160613256369E-2"/>
    <n v="42815.21"/>
    <n v="3446833.4"/>
    <n v="7044693.5600000005"/>
    <n v="3522346.7800000003"/>
    <n v="193.8"/>
    <n v="21568.080000000002"/>
    <n v="43478.559999999998"/>
    <n v="21739.279999999999"/>
    <n v="233696.27"/>
    <n v="12511113.639999999"/>
    <n v="24707883.210000001"/>
    <n v="12353941.605"/>
    <n v="293.19"/>
    <n v="31100"/>
    <n v="62200"/>
    <n v="31100"/>
    <x v="0"/>
    <x v="0"/>
    <x v="0"/>
    <x v="0"/>
    <n v="0"/>
    <n v="0"/>
    <n v="0"/>
    <n v="0"/>
    <n v="0.14586369602143487"/>
    <n v="0.10697686399917569"/>
    <n v="0.2270008495802664"/>
    <n v="0.11312797427652732"/>
    <x v="0"/>
    <n v="0"/>
    <n v="2198.98"/>
    <n v="134579.97"/>
    <n v="279019.46999999997"/>
    <n v="139509.73499999999"/>
    <n v="0.18914637032318929"/>
    <n v="1347.36"/>
    <n v="160058.93"/>
    <n v="328470.28000000003"/>
    <n v="164235.14000000001"/>
    <n v="9.8446166879998992E-2"/>
    <n v="287778.34999999998"/>
    <n v="16010615.119999999"/>
    <n v="31858255.329999998"/>
    <n v="15929127.664999999"/>
    <n v="0.2167940563115576"/>
    <n v="7345805.8899999997"/>
    <n v="3991320.99"/>
    <n v="0.54334691792407275"/>
    <n v="-1522278.71"/>
    <x v="0"/>
    <n v="399927.06000000006"/>
    <n v="0.21506033195679838"/>
    <n v="1.0339239254162158"/>
    <n v="43297.29"/>
    <n v="1815839.27"/>
    <n v="1816306.74"/>
    <n v="7.6876684365798031E-2"/>
    <n v="1.1360422886443378"/>
    <n v="6.7670618544963257E-2"/>
    <n v="1522278.71"/>
    <n v="1859604.03"/>
    <n v="0.81860368414021989"/>
    <n v="0"/>
    <n v="3353.94"/>
    <n v="-3353.94"/>
    <x v="0"/>
    <x v="0"/>
    <x v="0"/>
    <n v="377367.37"/>
    <n v="18572347.879999999"/>
    <n v="18949715.25"/>
    <n v="1859370.2949999999"/>
    <x v="0"/>
    <n v="1859370.2949999999"/>
    <n v="9.8121278893623473E-2"/>
    <n v="20469724.07"/>
    <n v="-3354484.8999999994"/>
    <x v="0"/>
    <n v="1329538.1399999999"/>
    <n v="1.3983326269978236"/>
    <n v="153897.10999999999"/>
    <n v="167142.06999999998"/>
    <n v="162064.43999999997"/>
    <n v="-21377.960000000021"/>
    <n v="-21377.960000000021"/>
    <n v="733.27999999998065"/>
    <n v="467.46999999998064"/>
    <n v="0"/>
    <n v="4951.87"/>
    <n v="7597.74"/>
    <n v="15827.92"/>
    <n v="2722.47"/>
    <n v="0"/>
    <n v="0"/>
    <n v="0"/>
    <n v="0"/>
    <x v="0"/>
    <x v="0"/>
    <n v="0"/>
    <n v="0"/>
    <n v="0"/>
    <x v="0"/>
    <n v="120118.04"/>
    <n v="191323.77"/>
    <n v="339757.02"/>
    <n v="2795634.57"/>
    <n v="15143.76"/>
    <n v="20454.73"/>
    <n v="18787.36"/>
    <n v="135265.62"/>
    <n v="0"/>
    <n v="7463.31"/>
    <n v="16857.66"/>
    <n v="69704.33"/>
    <n v="345.52"/>
    <n v="719.45"/>
    <n v="3340.06"/>
    <n v="17163.05"/>
    <n v="0"/>
    <n v="0"/>
    <n v="0"/>
    <n v="0"/>
    <n v="0"/>
    <n v="0"/>
    <n v="0"/>
    <n v="0"/>
    <n v="561195.8600000001"/>
    <n v="858816.12000000011"/>
    <n v="1225504.31"/>
    <n v="2334792.13"/>
    <n v="7530805.2199999997"/>
    <n v="98753.47"/>
    <n v="128149.06999999999"/>
    <n v="111218.76999999999"/>
    <n v="176633.54"/>
    <n v="477974.45999999996"/>
    <n v="160.01"/>
    <n v="54685.32"/>
    <n v="102159.27"/>
    <n v="162600.95000000001"/>
    <n v="326194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1100"/>
    <n v="0"/>
    <n v="0"/>
    <n v="3446833.4"/>
    <n v="189651.47"/>
    <n v="94025.3"/>
    <n v="21568.079999999998"/>
    <n v="0"/>
    <n v="0"/>
    <n v="12511113.640000001"/>
    <n v="992729.30999999994"/>
    <n v="645799.69000000006"/>
    <x v="0"/>
    <x v="0"/>
    <x v="0"/>
    <n v="0"/>
    <x v="0"/>
    <x v="0"/>
    <n v="16010615.120000001"/>
    <n v="1182380.78"/>
    <n v="739824.99000000011"/>
    <x v="0"/>
    <x v="0"/>
    <x v="0"/>
    <x v="0"/>
    <x v="0"/>
    <x v="0"/>
    <x v="0"/>
    <x v="0"/>
    <x v="0"/>
    <x v="0"/>
    <x v="0"/>
    <x v="0"/>
  </r>
  <r>
    <s v="0591713094001"/>
    <x v="15"/>
    <x v="1"/>
    <x v="0"/>
    <x v="1"/>
    <x v="0"/>
    <x v="0"/>
    <x v="0"/>
    <x v="0"/>
    <x v="0"/>
    <n v="16795621.579999998"/>
    <n v="-1494702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7393.89"/>
    <x v="0"/>
    <n v="0"/>
    <n v="4613.6899999999996"/>
    <n v="6902.41"/>
    <n v="372053.55"/>
    <x v="0"/>
    <n v="29364.43"/>
    <n v="325.25"/>
    <n v="701225.21"/>
    <n v="574752.03"/>
    <x v="0"/>
    <n v="0"/>
    <n v="0"/>
    <n v="35101.07"/>
    <n v="0"/>
    <n v="91372.11"/>
    <x v="0"/>
    <x v="0"/>
    <x v="0"/>
    <x v="0"/>
    <n v="303388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88025.7"/>
    <n v="700653.22"/>
    <n v="701225.21"/>
    <n v="571.98999999999069"/>
    <n v="1888597.69"/>
    <n v="3081392.83"/>
    <n v="0.61290390229148417"/>
    <n v="23528391.719999999"/>
    <n v="3388021.59"/>
    <n v="0.14399716012548605"/>
    <n v="20140370.129999999"/>
    <n v="0.85600283987451398"/>
    <n v="20613240.900000002"/>
    <n v="0.9770598533101118"/>
    <n v="0"/>
    <n v="351039.80000000005"/>
    <n v="0"/>
    <x v="0"/>
    <n v="1675012.2399999998"/>
    <x v="0"/>
    <n v="0"/>
    <n v="2026052.0399999998"/>
    <n v="0"/>
    <n v="3671989.17"/>
    <n v="53022.559999999998"/>
    <n v="14565312.040000001"/>
    <x v="0"/>
    <n v="0"/>
    <n v="53022.559999999998"/>
    <n v="18290323.77"/>
    <n v="0.11077179745298735"/>
    <n v="0"/>
    <n v="0.1150000930567087"/>
    <n v="0"/>
    <x v="0"/>
    <x v="0"/>
    <n v="9.5599356029691135E-2"/>
    <n v="0"/>
    <n v="155.5"/>
    <n v="240509.9"/>
    <n v="65.73"/>
    <n v="1253971.06"/>
    <x v="0"/>
    <x v="0"/>
    <n v="65.73"/>
    <n v="-1494702.19"/>
    <n v="0.73774126255908024"/>
    <n v="0"/>
    <n v="0.74863396819118189"/>
    <n v="0"/>
    <x v="0"/>
    <x v="0"/>
    <n v="0.68513570256136191"/>
    <n v="0"/>
    <n v="70420139.950000003"/>
    <n v="23473379.983333334"/>
    <n v="9.5100121992870296E-2"/>
    <n v="310943.11000000004"/>
    <n v="1.1965325425605988"/>
    <n v="4.3728663734358283E-2"/>
    <n v="5593047.8799999999"/>
    <n v="1864349.2933333332"/>
    <n v="1.8408245773858299E-3"/>
    <n v="1.4620561684924001E-4"/>
    <n v="0.88840273352242638"/>
    <n v="-61110.439999999944"/>
    <n v="-0.1966705709660399"/>
    <n v="-1.562035975476642E-2"/>
    <n v="79835.25"/>
    <n v="3320949.37"/>
    <n v="10365642.93"/>
    <n v="3455214.31"/>
    <n v="394.58"/>
    <n v="53022.559999999998"/>
    <n v="96501.119999999995"/>
    <n v="32167.039999999997"/>
    <n v="440429.87"/>
    <n v="12890299.800000001"/>
    <n v="37598183.010000005"/>
    <n v="12532727.670000002"/>
    <n v="207.24"/>
    <n v="0"/>
    <n v="0"/>
    <n v="0"/>
    <x v="0"/>
    <x v="0"/>
    <x v="0"/>
    <x v="0"/>
    <n v="0"/>
    <n v="0"/>
    <n v="0"/>
    <n v="0"/>
    <n v="0.13863438184243917"/>
    <n v="7.3599560295258742E-2"/>
    <n v="0.21085427606678375"/>
    <n v="0"/>
    <x v="0"/>
    <n v="0"/>
    <n v="4240.07"/>
    <n v="146357.09"/>
    <n v="425376.55999999994"/>
    <n v="141792.18666666665"/>
    <n v="0.17942046454087646"/>
    <n v="2263.5500000000002"/>
    <n v="149705.29"/>
    <n v="478175.57000000007"/>
    <n v="159391.85666666669"/>
    <n v="8.5206987885223823E-2"/>
    <n v="542976.78"/>
    <n v="16264271.73"/>
    <n v="48122527.060000002"/>
    <n v="16040842.353333334"/>
    <n v="0.20309785535190472"/>
    <n v="8192061.8699999992"/>
    <n v="3662727.16"/>
    <n v="0.44710687225315116"/>
    <n v="-1494702.19"/>
    <x v="0"/>
    <n v="531349.84999999986"/>
    <n v="0.2813462352588178"/>
    <n v="1.0731061764678309"/>
    <n v="91372.11"/>
    <n v="1796653.5899999999"/>
    <n v="1797225.5799999998"/>
    <n v="7.6385398602161661E-2"/>
    <n v="1.1439971601254861"/>
    <n v="6.6770619075472951E-2"/>
    <n v="1494702.19"/>
    <n v="1888597.6899999997"/>
    <n v="0.79143493498607431"/>
    <n v="0"/>
    <n v="4613.6899999999996"/>
    <n v="-4613.6899999999996"/>
    <x v="0"/>
    <x v="0"/>
    <x v="0"/>
    <n v="286511.28000000003"/>
    <n v="18989253.669999998"/>
    <n v="19275764.949999999"/>
    <n v="1888311.6949999998"/>
    <x v="0"/>
    <n v="1888311.6949999998"/>
    <n v="9.7962996534671887E-2"/>
    <n v="20616372.949999999"/>
    <n v="-4529334.709999999"/>
    <x v="0"/>
    <n v="1334138.1399999999"/>
    <n v="1.4151650742853361"/>
    <n v="287358.14"/>
    <n v="317845.52"/>
    <n v="310943.11000000004"/>
    <n v="-61110.439999999944"/>
    <n v="-61110.439999999944"/>
    <n v="897.24000000005617"/>
    <n v="571.99000000005617"/>
    <n v="0"/>
    <n v="0"/>
    <n v="0"/>
    <n v="0"/>
    <n v="0"/>
    <n v="0"/>
    <n v="0"/>
    <n v="0"/>
    <n v="0"/>
    <x v="0"/>
    <x v="0"/>
    <n v="0"/>
    <n v="0"/>
    <n v="0"/>
    <x v="0"/>
    <n v="120178.51999999999"/>
    <n v="252506.37"/>
    <n v="271913.42"/>
    <n v="2676351.06"/>
    <n v="16738.84"/>
    <n v="24041.690000000002"/>
    <n v="22560.59"/>
    <n v="193858.34"/>
    <n v="0"/>
    <n v="8929.24"/>
    <n v="17198.169999999998"/>
    <n v="67712.929999999993"/>
    <n v="367.42"/>
    <n v="1016.38"/>
    <n v="4786.8899999999994"/>
    <n v="46851.87"/>
    <n v="0"/>
    <n v="0"/>
    <n v="0"/>
    <n v="0"/>
    <n v="0"/>
    <n v="0"/>
    <n v="0"/>
    <n v="0"/>
    <n v="554497.68000000005"/>
    <n v="855268.91999999993"/>
    <n v="1237605.0199999998"/>
    <n v="2383943.13"/>
    <n v="7858985.0499999998"/>
    <n v="102325.55"/>
    <n v="129543.34999999999"/>
    <n v="112560.59"/>
    <n v="184955.08"/>
    <n v="509363.55"/>
    <n v="0"/>
    <n v="51533.34"/>
    <n v="102414.98"/>
    <n v="158207.56"/>
    <n v="324108.24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20949.37"/>
    <n v="257199.46"/>
    <n v="93840.34"/>
    <n v="53022.560000000005"/>
    <n v="0"/>
    <n v="0"/>
    <n v="12890299.800000001"/>
    <n v="1038748.1199999999"/>
    <n v="636264.12000000011"/>
    <x v="0"/>
    <x v="0"/>
    <x v="0"/>
    <n v="0"/>
    <x v="0"/>
    <x v="0"/>
    <n v="16264271.73"/>
    <n v="1295947.5799999998"/>
    <n v="730104.46000000008"/>
    <x v="0"/>
    <x v="0"/>
    <x v="0"/>
    <x v="0"/>
    <x v="0"/>
    <x v="0"/>
    <x v="0"/>
    <x v="0"/>
    <x v="0"/>
    <x v="0"/>
    <x v="0"/>
    <x v="0"/>
  </r>
  <r>
    <s v="0591713094001"/>
    <x v="15"/>
    <x v="2"/>
    <x v="0"/>
    <x v="2"/>
    <x v="0"/>
    <x v="0"/>
    <x v="0"/>
    <x v="0"/>
    <x v="0"/>
    <n v="17107018.710000001"/>
    <n v="-1512325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7188.55"/>
    <x v="0"/>
    <n v="0"/>
    <n v="5660.53"/>
    <n v="28278.22"/>
    <n v="578651.01"/>
    <x v="0"/>
    <n v="44398.01"/>
    <n v="670.87"/>
    <n v="1096026.98"/>
    <n v="874592.41"/>
    <x v="0"/>
    <n v="0"/>
    <n v="0"/>
    <n v="58371.91"/>
    <n v="0"/>
    <n v="163062.66"/>
    <x v="0"/>
    <x v="0"/>
    <x v="0"/>
    <x v="0"/>
    <n v="299920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26857.76"/>
    <n v="1094847.19"/>
    <n v="1096026.98"/>
    <n v="1179.7900000000373"/>
    <n v="1928037.55"/>
    <n v="3239641.65"/>
    <n v="0.59513914139238211"/>
    <n v="23972494.510000002"/>
    <n v="3523309.6"/>
    <n v="0.14697300685709908"/>
    <n v="20449184.909999996"/>
    <n v="0.85302699314290076"/>
    <n v="21323941.75"/>
    <n v="0.95897771386474528"/>
    <n v="0"/>
    <n v="269334.33999999997"/>
    <n v="0"/>
    <x v="0"/>
    <n v="1774551.53"/>
    <x v="0"/>
    <n v="0"/>
    <n v="2043885.87"/>
    <n v="0"/>
    <n v="3626039.3999999994"/>
    <n v="52504.18"/>
    <n v="14940800.809999999"/>
    <x v="0"/>
    <n v="0"/>
    <n v="52504.18"/>
    <n v="18619344.390000001"/>
    <n v="0.10977217173649367"/>
    <n v="0"/>
    <n v="0.11877218313574453"/>
    <n v="0"/>
    <x v="0"/>
    <x v="0"/>
    <n v="7.4277830516678883E-2"/>
    <n v="0"/>
    <n v="155.5"/>
    <n v="240509.9"/>
    <n v="65.73"/>
    <n v="1271594.55"/>
    <x v="0"/>
    <x v="0"/>
    <n v="65.73"/>
    <n v="-1512325.68"/>
    <n v="0.7399266770213544"/>
    <n v="0"/>
    <n v="0.71657234433761419"/>
    <n v="0"/>
    <x v="0"/>
    <x v="0"/>
    <n v="0.8929789643608016"/>
    <n v="0"/>
    <n v="94392634.460000008"/>
    <n v="23598158.615000002"/>
    <n v="9.8084095363641571E-2"/>
    <n v="461837.02"/>
    <n v="1.2529333616434646"/>
    <n v="4.3696009371873609E-2"/>
    <n v="7519905.6399999997"/>
    <n v="1879976.41"/>
    <n v="2.51022298731913E-3"/>
    <n v="1.9998001017758999E-4"/>
    <n v="0.88670888943998849"/>
    <n v="-116813.98999999999"/>
    <n v="-0.24854352294771614"/>
    <n v="-1.9800526287800779E-2"/>
    <n v="132015.23000000001"/>
    <n v="3356705.0599999996"/>
    <n v="13722347.989999998"/>
    <n v="3430586.9974999996"/>
    <n v="848.97"/>
    <n v="52504.18"/>
    <n v="149005.29999999999"/>
    <n v="37251.324999999997"/>
    <n v="648638.21"/>
    <n v="13166249.279999999"/>
    <n v="50764432.290000007"/>
    <n v="12691108.072500002"/>
    <n v="207.24"/>
    <n v="0"/>
    <n v="0"/>
    <n v="0"/>
    <x v="0"/>
    <x v="0"/>
    <x v="0"/>
    <x v="0"/>
    <n v="0"/>
    <n v="0"/>
    <n v="0"/>
    <n v="0"/>
    <n v="0.15392727844675511"/>
    <n v="9.1161321107370019E-2"/>
    <n v="0.2044386372866891"/>
    <n v="0"/>
    <x v="0"/>
    <n v="0"/>
    <n v="6819.26"/>
    <n v="176481.72"/>
    <n v="601858.27999999991"/>
    <n v="150464.56999999998"/>
    <n v="0.18128546806733309"/>
    <n v="2184.94"/>
    <n v="20161.54"/>
    <n v="498337.11000000004"/>
    <n v="124584.27750000001"/>
    <n v="7.0151388083460206E-2"/>
    <n v="818192.97"/>
    <n v="16575458.52"/>
    <n v="64697985.579999998"/>
    <n v="16174496.395"/>
    <n v="0.20234150109376559"/>
    <n v="8766552.6400000006"/>
    <n v="3333837.9"/>
    <n v="0.38029063839625787"/>
    <n v="-1512325.68"/>
    <x v="0"/>
    <n v="531560.19000000018"/>
    <n v="0.27570012316409509"/>
    <n v="1.0607352096399685"/>
    <n v="163062.66"/>
    <n v="1763795.1"/>
    <n v="1764974.8900000001"/>
    <n v="7.3624999236677272E-2"/>
    <n v="1.1469730068570991"/>
    <n v="6.4190699167735676E-2"/>
    <n v="1512325.68"/>
    <n v="1928037.5500000003"/>
    <n v="0.78438600949447257"/>
    <n v="0"/>
    <n v="5660.53"/>
    <n v="-5660.53"/>
    <x v="0"/>
    <x v="0"/>
    <x v="0"/>
    <n v="438030.31"/>
    <n v="19462675.760000002"/>
    <n v="19900706.07"/>
    <n v="1927447.6550000003"/>
    <x v="0"/>
    <n v="1927447.6550000003"/>
    <n v="9.6853229640208455E-2"/>
    <n v="21027288.510000002"/>
    <n v="-5432714.7400000002"/>
    <x v="0"/>
    <n v="1338117.57"/>
    <n v="1.4399764289770143"/>
    <n v="437403.86000000004"/>
    <n v="490115.24"/>
    <n v="461837.02"/>
    <n v="-116813.98999999999"/>
    <n v="-116813.98999999999"/>
    <n v="1850.6600000000108"/>
    <n v="1179.7900000000109"/>
    <n v="0"/>
    <n v="0"/>
    <n v="0"/>
    <n v="0"/>
    <n v="0"/>
    <n v="0"/>
    <n v="0"/>
    <n v="0"/>
    <n v="0"/>
    <x v="0"/>
    <x v="0"/>
    <n v="0"/>
    <n v="0"/>
    <n v="0"/>
    <x v="0"/>
    <n v="108647.32"/>
    <n v="261036.24"/>
    <n v="272471.48"/>
    <n v="2714550.02"/>
    <n v="14735.02"/>
    <n v="21435.99"/>
    <n v="18139.97"/>
    <n v="117569.54000000001"/>
    <n v="0"/>
    <n v="8376.17"/>
    <n v="17123.87"/>
    <n v="71953.78"/>
    <n v="352.03"/>
    <n v="1025.2"/>
    <n v="4843.3"/>
    <n v="46283.65"/>
    <n v="0"/>
    <n v="0"/>
    <n v="0"/>
    <n v="0"/>
    <n v="0"/>
    <n v="0"/>
    <n v="0"/>
    <n v="0"/>
    <n v="526465.11"/>
    <n v="868451.65"/>
    <n v="1261626.22"/>
    <n v="2483235.08"/>
    <n v="8026471.2199999997"/>
    <n v="98023.5"/>
    <n v="142642.79"/>
    <n v="118931.44"/>
    <n v="199594.42"/>
    <n v="560240.57999999996"/>
    <n v="0"/>
    <n v="51690.720000000001"/>
    <n v="107846.39"/>
    <n v="159633.59"/>
    <n v="335948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56705.06"/>
    <n v="171880.52000000002"/>
    <n v="97453.82"/>
    <n v="52504.18"/>
    <n v="0"/>
    <n v="0"/>
    <n v="13166249.280000001"/>
    <n v="1119432.73"/>
    <n v="655118.79999999993"/>
    <x v="0"/>
    <x v="0"/>
    <x v="0"/>
    <n v="0"/>
    <x v="0"/>
    <x v="0"/>
    <n v="16575458.520000001"/>
    <n v="1291313.25"/>
    <n v="752572.61999999988"/>
    <x v="0"/>
    <x v="0"/>
    <x v="0"/>
    <x v="0"/>
    <x v="0"/>
    <x v="0"/>
    <x v="0"/>
    <x v="0"/>
    <x v="0"/>
    <x v="0"/>
    <x v="0"/>
    <x v="0"/>
  </r>
  <r>
    <s v="0591713094001"/>
    <x v="15"/>
    <x v="3"/>
    <x v="0"/>
    <x v="3"/>
    <x v="0"/>
    <x v="0"/>
    <x v="0"/>
    <x v="0"/>
    <x v="0"/>
    <n v="17493910.010000002"/>
    <n v="-1585761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0266.65"/>
    <x v="0"/>
    <n v="0"/>
    <n v="7787.06"/>
    <n v="194179.48"/>
    <n v="765843.43"/>
    <x v="0"/>
    <n v="62208.67"/>
    <n v="670.87"/>
    <n v="1476155.84"/>
    <n v="1178940.1399999999"/>
    <x v="0"/>
    <n v="0"/>
    <n v="0"/>
    <n v="78871.179999999993"/>
    <n v="0"/>
    <n v="218344.52"/>
    <x v="0"/>
    <x v="0"/>
    <x v="0"/>
    <x v="0"/>
    <n v="225324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59620.6"/>
    <n v="1620956.1599999999"/>
    <n v="1476155.84"/>
    <n v="-144800.31999999983"/>
    <n v="1814820.2800000003"/>
    <n v="3254388.2000000007"/>
    <n v="0.55765328795132674"/>
    <n v="24753623.25"/>
    <n v="3579161.35"/>
    <n v="0.14459141249150265"/>
    <n v="21174461.900000002"/>
    <n v="0.85540858750849746"/>
    <n v="21804021.630000003"/>
    <n v="0.97112643985209623"/>
    <n v="0"/>
    <n v="291296.64000000001"/>
    <n v="0"/>
    <x v="0"/>
    <n v="1815659.89"/>
    <x v="0"/>
    <n v="0"/>
    <n v="2106956.5299999998"/>
    <n v="0"/>
    <n v="3524207.11"/>
    <n v="52000.04"/>
    <n v="15503463.890000001"/>
    <x v="0"/>
    <n v="0"/>
    <n v="52000.04"/>
    <n v="19079671.040000003"/>
    <n v="0.110429395013301"/>
    <n v="0"/>
    <n v="0.11711317566722181"/>
    <n v="0"/>
    <x v="0"/>
    <x v="0"/>
    <n v="8.2655936756225443E-2"/>
    <n v="0"/>
    <n v="0"/>
    <n v="246214.72"/>
    <n v="143.53"/>
    <n v="1339402.7799999998"/>
    <x v="0"/>
    <x v="0"/>
    <n v="143.53"/>
    <n v="-1585761.03"/>
    <n v="0.75263110910029085"/>
    <n v="0"/>
    <n v="0.73769475625746184"/>
    <n v="0"/>
    <x v="0"/>
    <x v="0"/>
    <n v="0.84523707516846058"/>
    <n v="0"/>
    <n v="119146257.71000001"/>
    <n v="23829251.542000003"/>
    <n v="9.6416384960749252E-2"/>
    <n v="465578.12999999989"/>
    <n v="1.6449299927382763"/>
    <n v="4.3656428241836708E-2"/>
    <n v="9479526.2400000002"/>
    <n v="1895905.2480000001"/>
    <n v="-0.22912588087313565"/>
    <n v="-1.8229735803256372E-2"/>
    <n v="0.88849725580912164"/>
    <n v="-300265.30000000016"/>
    <n v="-0.47512706710963248"/>
    <n v="-3.7802106306709292E-2"/>
    <n v="172494"/>
    <n v="3232910.4699999997"/>
    <n v="16955258.459999997"/>
    <n v="3391051.6919999993"/>
    <n v="1276.57"/>
    <n v="52000.04"/>
    <n v="201005.34"/>
    <n v="40201.067999999999"/>
    <n v="888820.74"/>
    <n v="13687804"/>
    <n v="64452236.290000007"/>
    <n v="12890447.258000001"/>
    <n v="207.24"/>
    <n v="0"/>
    <n v="0"/>
    <n v="0"/>
    <x v="0"/>
    <x v="0"/>
    <x v="0"/>
    <x v="0"/>
    <n v="0"/>
    <n v="0"/>
    <n v="0"/>
    <n v="0"/>
    <n v="0.15260221518321818"/>
    <n v="9.5263887019120974E-2"/>
    <n v="0.20685567898702306"/>
    <n v="0"/>
    <x v="0"/>
    <n v="0"/>
    <n v="9093.01"/>
    <n v="167741.22999999998"/>
    <n v="769599.50999999989"/>
    <n v="153919.90199999997"/>
    <n v="0.177228738100418"/>
    <n v="2172.2399999999998"/>
    <n v="5057.54"/>
    <n v="503394.65"/>
    <n v="100678.93000000001"/>
    <n v="6.4727743928148618E-2"/>
    <n v="1112186.8600000001"/>
    <n v="16972714.510000002"/>
    <n v="81670700.090000004"/>
    <n v="16334140.018000001"/>
    <n v="0.20426913056476531"/>
    <n v="9215097.4600000009"/>
    <n v="3702964.1"/>
    <n v="0.4018366724902766"/>
    <n v="-1585761.03"/>
    <x v="0"/>
    <n v="521195.49999999977"/>
    <n v="0.28718849229522592"/>
    <n v="1.0751859467082556"/>
    <n v="218344.52"/>
    <n v="1741276.08"/>
    <n v="1596475.7600000002"/>
    <n v="6.4494629488230593E-2"/>
    <n v="1.1445914124915026"/>
    <n v="5.6347294575486248E-2"/>
    <n v="1585761.03"/>
    <n v="1814820.2800000003"/>
    <n v="0.87378405866172038"/>
    <n v="0"/>
    <n v="7787.06"/>
    <n v="-7787.06"/>
    <x v="0"/>
    <x v="0"/>
    <x v="0"/>
    <n v="437778.24"/>
    <n v="19949777.930000007"/>
    <n v="20387556.170000006"/>
    <n v="1814820.2800000003"/>
    <x v="0"/>
    <n v="1814820.2800000003"/>
    <n v="8.9016077496844967E-2"/>
    <n v="21506142.629999999"/>
    <n v="-5512133.3600000013"/>
    <x v="0"/>
    <n v="1344788.37"/>
    <n v="1.4571962724514043"/>
    <n v="588673.48999999987"/>
    <n v="659757.60999999987"/>
    <n v="465578.12999999989"/>
    <n v="-300265.30000000016"/>
    <n v="-300265.30000000016"/>
    <n v="-144129.45000000019"/>
    <n v="-144800.32000000018"/>
    <n v="0"/>
    <n v="0"/>
    <n v="0"/>
    <n v="0"/>
    <n v="0"/>
    <n v="0"/>
    <n v="0"/>
    <n v="0"/>
    <n v="0"/>
    <x v="0"/>
    <x v="0"/>
    <n v="0"/>
    <n v="0"/>
    <n v="0"/>
    <x v="0"/>
    <n v="164010.67000000001"/>
    <n v="193252.39"/>
    <n v="247636.16999999998"/>
    <n v="2628011.2400000002"/>
    <n v="16502"/>
    <n v="23494.89"/>
    <n v="20531.650000000001"/>
    <n v="129481.23999999999"/>
    <n v="0"/>
    <n v="8334.8000000000011"/>
    <n v="17770.03"/>
    <n v="75182.03"/>
    <n v="361.28"/>
    <n v="1033.8900000000001"/>
    <n v="4879.5600000000004"/>
    <n v="45725.31"/>
    <n v="0"/>
    <n v="0"/>
    <n v="0"/>
    <n v="0"/>
    <n v="0"/>
    <n v="0"/>
    <n v="0"/>
    <n v="0"/>
    <n v="513913.53"/>
    <n v="876434.5199999999"/>
    <n v="1285912.4500000002"/>
    <n v="2518053.5299999998"/>
    <n v="8493489.9700000007"/>
    <n v="102152.89"/>
    <n v="142729.09"/>
    <n v="122057.8"/>
    <n v="206460.75"/>
    <n v="576682.91999999993"/>
    <n v="0"/>
    <n v="61203.880000000005"/>
    <n v="114942.17"/>
    <n v="158370.88"/>
    <n v="331059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32910.47"/>
    <n v="190009.78"/>
    <n v="101286.86"/>
    <n v="52000.04"/>
    <n v="0"/>
    <n v="0"/>
    <n v="13687804"/>
    <n v="1150083.45"/>
    <n v="665576.43999999994"/>
    <x v="0"/>
    <x v="0"/>
    <x v="0"/>
    <n v="0"/>
    <x v="0"/>
    <x v="0"/>
    <n v="16972714.510000002"/>
    <n v="1340093.23"/>
    <n v="766863.29999999993"/>
    <x v="0"/>
    <x v="0"/>
    <x v="0"/>
    <x v="0"/>
    <x v="0"/>
    <x v="0"/>
    <x v="0"/>
    <x v="0"/>
    <x v="0"/>
    <x v="0"/>
    <x v="0"/>
    <x v="0"/>
  </r>
  <r>
    <s v="0591713094001"/>
    <x v="15"/>
    <x v="4"/>
    <x v="0"/>
    <x v="4"/>
    <x v="0"/>
    <x v="0"/>
    <x v="0"/>
    <x v="0"/>
    <x v="0"/>
    <n v="17603788.48"/>
    <n v="-1640594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9103.67"/>
    <x v="0"/>
    <n v="0"/>
    <n v="10290.86"/>
    <n v="291061.59000000003"/>
    <n v="955398.18"/>
    <x v="0"/>
    <n v="62208.67"/>
    <n v="0"/>
    <n v="1875133.56"/>
    <n v="1497949.32"/>
    <x v="0"/>
    <n v="0"/>
    <n v="0"/>
    <n v="100154.57"/>
    <n v="0"/>
    <n v="277029.67"/>
    <x v="0"/>
    <x v="0"/>
    <x v="0"/>
    <x v="0"/>
    <n v="221023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80781.83"/>
    <n v="2068062.97"/>
    <n v="1875133.56"/>
    <n v="-192929.40999999992"/>
    <n v="1787852.4200000002"/>
    <n v="3382732.1899999995"/>
    <n v="0.5285231935549709"/>
    <n v="25107360.32"/>
    <n v="3715291.67"/>
    <n v="0.14797619593010244"/>
    <n v="21392068.649999995"/>
    <n v="0.85202380406989731"/>
    <n v="21929651.540000003"/>
    <n v="0.9754860268062423"/>
    <n v="0"/>
    <n v="274453.78999999998"/>
    <n v="0"/>
    <x v="0"/>
    <n v="1770592.54"/>
    <x v="0"/>
    <n v="0"/>
    <n v="2045046.33"/>
    <n v="0"/>
    <n v="3369275.5699999994"/>
    <n v="51485.49"/>
    <n v="15823622.239999998"/>
    <x v="0"/>
    <n v="0"/>
    <n v="51485.49"/>
    <n v="19244383.300000001"/>
    <n v="0.10626717926575491"/>
    <n v="0"/>
    <n v="0.11189552639370896"/>
    <n v="0"/>
    <x v="0"/>
    <x v="0"/>
    <n v="8.1457804295894984E-2"/>
    <n v="0"/>
    <n v="0"/>
    <n v="255252.36000000002"/>
    <n v="148.28"/>
    <n v="1385194.18"/>
    <x v="0"/>
    <x v="0"/>
    <n v="148.28"/>
    <n v="-1640594.82"/>
    <n v="0.80222868104900102"/>
    <n v="0"/>
    <n v="0.78233368135618597"/>
    <n v="0"/>
    <x v="0"/>
    <x v="0"/>
    <n v="0.93003765770551039"/>
    <n v="0"/>
    <n v="144253618.03"/>
    <n v="24042269.671666667"/>
    <n v="9.5371845641603573E-2"/>
    <n v="547647.77"/>
    <n v="1.7445486539642077"/>
    <n v="4.3545355338634482E-2"/>
    <n v="11460308.07"/>
    <n v="1910051.345"/>
    <n v="-0.24241787280330945"/>
    <n v="-1.9259021312188009E-2"/>
    <n v="0.87883261853562178"/>
    <n v="-407750.41000000003"/>
    <n v="-0.51234276322556138"/>
    <n v="-4.0703352776766399E-2"/>
    <n v="211625.86"/>
    <n v="3094821.78"/>
    <n v="20050080.239999998"/>
    <n v="3341680.0399999996"/>
    <n v="1713.76"/>
    <n v="51485.49"/>
    <n v="252490.83"/>
    <n v="42081.805"/>
    <n v="1141322.05"/>
    <n v="14053029.699999999"/>
    <n v="78505265.99000001"/>
    <n v="13084210.998333335"/>
    <n v="207.24"/>
    <n v="0"/>
    <n v="0"/>
    <n v="0"/>
    <x v="0"/>
    <x v="0"/>
    <x v="0"/>
    <x v="0"/>
    <n v="0"/>
    <n v="0"/>
    <n v="0"/>
    <n v="0"/>
    <n v="0.1519900343301569"/>
    <n v="9.7738773324955994E-2"/>
    <n v="0.20934949156268692"/>
    <n v="0"/>
    <x v="0"/>
    <n v="0"/>
    <n v="11969.42"/>
    <n v="170384.25"/>
    <n v="939983.75999999989"/>
    <n v="156663.96"/>
    <n v="0.18336449557383844"/>
    <n v="2820"/>
    <n v="12976.32"/>
    <n v="516370.97000000003"/>
    <n v="86061.828333333338"/>
    <n v="7.8641136623152919E-2"/>
    <n v="1419204.93"/>
    <n v="17199336.969999999"/>
    <n v="98870037.060000002"/>
    <n v="16478339.51"/>
    <n v="0.20670115638368711"/>
    <n v="9664285.7100000009"/>
    <n v="3651734.72"/>
    <n v="0.37785872950976734"/>
    <n v="-1640594.82"/>
    <x v="0"/>
    <n v="404451.51"/>
    <n v="0.22622197753883957"/>
    <n v="1.0324440072231478"/>
    <n v="277029.67"/>
    <n v="1703752.1600000001"/>
    <n v="1510822.7500000002"/>
    <n v="6.0174495874682217E-2"/>
    <n v="1.1479761959301025"/>
    <n v="5.2417895151500263E-2"/>
    <n v="1640594.82"/>
    <n v="1787852.4200000002"/>
    <n v="0.91763436492146255"/>
    <n v="0"/>
    <n v="10290.86"/>
    <n v="-10290.86"/>
    <x v="0"/>
    <x v="0"/>
    <x v="0"/>
    <n v="462520.96499999997"/>
    <n v="20309559.690000001"/>
    <n v="20772080.655000001"/>
    <n v="1787852.4200000002"/>
    <x v="0"/>
    <n v="1787852.4200000002"/>
    <n v="8.606997294561583E-2"/>
    <n v="21931692.539999999"/>
    <n v="-6012550.9900000002"/>
    <x v="0"/>
    <n v="1349377.35"/>
    <n v="1.4679228386336853"/>
    <n v="748845.65"/>
    <n v="838709.36"/>
    <n v="547647.77"/>
    <n v="-407750.41000000003"/>
    <n v="-407750.41000000003"/>
    <n v="-192929.41000000003"/>
    <n v="-192929.41000000003"/>
    <n v="0"/>
    <n v="0"/>
    <n v="0"/>
    <n v="0"/>
    <n v="0"/>
    <n v="0"/>
    <n v="0"/>
    <n v="0"/>
    <n v="0"/>
    <x v="0"/>
    <x v="0"/>
    <n v="0"/>
    <n v="0"/>
    <n v="0"/>
    <x v="0"/>
    <n v="100852.3"/>
    <n v="192608.94"/>
    <n v="246365.9"/>
    <n v="2554994.64"/>
    <n v="16064.46"/>
    <n v="22557.79"/>
    <n v="19379.97"/>
    <n v="124019.52"/>
    <n v="0"/>
    <n v="8020.48"/>
    <n v="18557.96"/>
    <n v="65853.61"/>
    <n v="358.54"/>
    <n v="1042.8800000000001"/>
    <n v="4926.6499999999996"/>
    <n v="45157.42"/>
    <n v="0"/>
    <n v="0"/>
    <n v="0"/>
    <n v="0"/>
    <n v="0"/>
    <n v="0"/>
    <n v="0"/>
    <n v="0"/>
    <n v="526500.44999999995"/>
    <n v="884108.87"/>
    <n v="1308710.03"/>
    <n v="2575055.11"/>
    <n v="8758655.2400000002"/>
    <n v="96325.34"/>
    <n v="138219.05000000002"/>
    <n v="117271.56"/>
    <n v="204890.34"/>
    <n v="555959.91999999993"/>
    <n v="0"/>
    <n v="51216.659999999996"/>
    <n v="118675.04"/>
    <n v="163550.93000000002"/>
    <n v="324483.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94821.7800000003"/>
    <n v="182021.74"/>
    <n v="92432.05"/>
    <n v="51485.49"/>
    <n v="0"/>
    <n v="0"/>
    <n v="14053029.699999999"/>
    <n v="1112666.21"/>
    <n v="657926.33000000007"/>
    <x v="0"/>
    <x v="0"/>
    <x v="0"/>
    <n v="0"/>
    <x v="0"/>
    <x v="0"/>
    <n v="17199336.969999999"/>
    <n v="1294687.95"/>
    <n v="750358.38000000012"/>
    <x v="0"/>
    <x v="0"/>
    <x v="0"/>
    <x v="0"/>
    <x v="0"/>
    <x v="0"/>
    <x v="0"/>
    <x v="0"/>
    <x v="0"/>
    <x v="0"/>
    <x v="0"/>
    <x v="0"/>
  </r>
  <r>
    <s v="0591713094001"/>
    <x v="15"/>
    <x v="5"/>
    <x v="0"/>
    <x v="5"/>
    <x v="0"/>
    <x v="0"/>
    <x v="0"/>
    <x v="0"/>
    <x v="0"/>
    <n v="17309598.739999998"/>
    <n v="-1551473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5812.89"/>
    <x v="0"/>
    <n v="0"/>
    <n v="12597.83"/>
    <n v="363663.47"/>
    <n v="1135861.95"/>
    <x v="0"/>
    <n v="88799.52"/>
    <n v="0"/>
    <n v="2348790.0099999998"/>
    <n v="1774445.51"/>
    <x v="0"/>
    <n v="0"/>
    <n v="0"/>
    <n v="117304.05"/>
    <n v="0"/>
    <n v="457040.45"/>
    <x v="0"/>
    <x v="0"/>
    <x v="0"/>
    <x v="0"/>
    <n v="64854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99244.77"/>
    <n v="2506735.66"/>
    <n v="2348790.0099999998"/>
    <n v="-157945.65000000037"/>
    <n v="1841299.1199999996"/>
    <n v="4091792.1600000006"/>
    <n v="0.44999820323229694"/>
    <n v="25379501.719999999"/>
    <n v="4390386.7"/>
    <n v="0.1729894758548475"/>
    <n v="20989115.02"/>
    <n v="0.82701052414515253"/>
    <n v="22704323.759999998"/>
    <n v="0.92445453306027037"/>
    <n v="0"/>
    <n v="291219.57000000007"/>
    <n v="0"/>
    <x v="0"/>
    <n v="2040446.66"/>
    <x v="0"/>
    <n v="0"/>
    <n v="2331666.23"/>
    <n v="0"/>
    <n v="3287499.04"/>
    <n v="50759.31"/>
    <n v="15522814.270000001"/>
    <x v="0"/>
    <n v="0"/>
    <n v="50759.31"/>
    <n v="18861072.619999997"/>
    <n v="0.12362320409749848"/>
    <n v="0"/>
    <n v="0.13144824285783327"/>
    <n v="0"/>
    <x v="0"/>
    <x v="0"/>
    <n v="8.8583925487625406E-2"/>
    <n v="0"/>
    <n v="0"/>
    <n v="238326.57"/>
    <n v="148.28"/>
    <n v="1312999.03"/>
    <x v="0"/>
    <x v="0"/>
    <n v="148.28"/>
    <n v="-1551473.88"/>
    <n v="0.66539278222509568"/>
    <n v="0"/>
    <n v="0.64348608358132731"/>
    <n v="0"/>
    <x v="0"/>
    <x v="0"/>
    <n v="0.81837415665437574"/>
    <n v="0"/>
    <n v="169633119.75"/>
    <n v="24233302.821428571"/>
    <n v="9.3743882818614496E-2"/>
    <n v="609675.37000000011"/>
    <n v="1.8630602545088868"/>
    <n v="4.3463052798096057E-2"/>
    <n v="13459552.84"/>
    <n v="1922793.2628571428"/>
    <n v="-0.16428770898157111"/>
    <n v="-1.303542081439556E-2"/>
    <n v="0.83184479453449178"/>
    <n v="-526186.57999999984"/>
    <n v="-0.54731477394311401"/>
    <n v="-4.3426732532283088E-2"/>
    <n v="247685.1"/>
    <n v="2996279.4699999997"/>
    <n v="23046359.709999997"/>
    <n v="3292337.1014285712"/>
    <n v="2188.66"/>
    <n v="50759.31"/>
    <n v="303250.14"/>
    <n v="43321.448571428577"/>
    <n v="1361051.31"/>
    <n v="13482367.610000001"/>
    <n v="91987633.600000009"/>
    <n v="13141090.514285715"/>
    <n v="207.24"/>
    <n v="0"/>
    <n v="0"/>
    <n v="0"/>
    <x v="0"/>
    <x v="0"/>
    <x v="0"/>
    <x v="0"/>
    <n v="0"/>
    <n v="0"/>
    <n v="0"/>
    <n v="0"/>
    <n v="0.15046156719038734"/>
    <n v="0.10104278929599175"/>
    <n v="0.20714434749846639"/>
    <n v="0"/>
    <x v="0"/>
    <n v="0"/>
    <n v="14559.34"/>
    <n v="162348.28"/>
    <n v="1102332.0399999998"/>
    <n v="157476.00571428568"/>
    <n v="0.18490867778822798"/>
    <n v="2928.35"/>
    <n v="4623.24"/>
    <n v="520994.21"/>
    <n v="74427.744285714289"/>
    <n v="7.8689742060665119E-2"/>
    <n v="1683443.57"/>
    <n v="16529406.390000001"/>
    <n v="115399443.45"/>
    <n v="16485634.778571429"/>
    <n v="0.20423157404750897"/>
    <n v="9850718.2899999991"/>
    <n v="3784746.73"/>
    <n v="0.38421022899843787"/>
    <n v="-1551473.88"/>
    <x v="0"/>
    <n v="780192.35000000009"/>
    <n v="0.42371841789616466"/>
    <n v="1.1662735173742633"/>
    <n v="457040.45"/>
    <n v="1542204.32"/>
    <n v="1384258.6699999997"/>
    <n v="5.4542389573753999E-2"/>
    <n v="1.1729894758548476"/>
    <n v="4.649861801531064E-2"/>
    <n v="1551473.88"/>
    <n v="1841299.1199999996"/>
    <n v="0.84259741567681856"/>
    <n v="0"/>
    <n v="12597.83"/>
    <n v="-12597.83"/>
    <x v="0"/>
    <x v="0"/>
    <x v="0"/>
    <n v="512157.875"/>
    <n v="20505584.509999998"/>
    <n v="21017742.384999998"/>
    <n v="1841299.1199999996"/>
    <x v="0"/>
    <n v="1841299.1199999996"/>
    <n v="8.7606893560276164E-2"/>
    <n v="22706964.760000002"/>
    <n v="-6065971.5599999987"/>
    <x v="0"/>
    <n v="1354313.35"/>
    <n v="1.4762054660393031"/>
    <n v="868632.62"/>
    <n v="973338.84000000008"/>
    <n v="609675.37000000011"/>
    <n v="-526186.57999999984"/>
    <n v="-526186.57999999984"/>
    <n v="-157945.64999999985"/>
    <n v="-157945.64999999985"/>
    <n v="0"/>
    <n v="0"/>
    <n v="0"/>
    <n v="0"/>
    <n v="0"/>
    <n v="0"/>
    <n v="0"/>
    <n v="0"/>
    <n v="0"/>
    <x v="0"/>
    <x v="0"/>
    <n v="0"/>
    <n v="0"/>
    <n v="0"/>
    <x v="0"/>
    <n v="114160.23000000001"/>
    <n v="171986.08"/>
    <n v="257197.86"/>
    <n v="2452935.2999999998"/>
    <n v="16137.289999999999"/>
    <n v="22335.35"/>
    <n v="20665.63"/>
    <n v="134246.97"/>
    <n v="0"/>
    <n v="8595.7800000000007"/>
    <n v="19688.080000000002"/>
    <n v="69550.47"/>
    <n v="154.44"/>
    <n v="1046.1099999999999"/>
    <n v="4969.47"/>
    <n v="44589.29"/>
    <n v="0"/>
    <n v="0"/>
    <n v="0"/>
    <n v="0"/>
    <n v="0"/>
    <n v="0"/>
    <n v="0"/>
    <n v="0"/>
    <n v="553096.02"/>
    <n v="863458.73"/>
    <n v="1293277.47"/>
    <n v="2494656.0700000003"/>
    <n v="8277879.3200000003"/>
    <n v="115297.73"/>
    <n v="160567.45000000001"/>
    <n v="146256.04"/>
    <n v="255093.34"/>
    <n v="684762.12"/>
    <n v="0"/>
    <n v="60925.07"/>
    <n v="126514.1"/>
    <n v="164253.54"/>
    <n v="326777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96279.4699999997"/>
    <n v="193385.24"/>
    <n v="97834.33"/>
    <n v="50759.31"/>
    <n v="0"/>
    <n v="0"/>
    <n v="13482367.609999999"/>
    <n v="1361976.68"/>
    <n v="678469.98"/>
    <x v="0"/>
    <x v="0"/>
    <x v="0"/>
    <n v="0"/>
    <x v="0"/>
    <x v="0"/>
    <n v="16529406.389999999"/>
    <n v="1555361.92"/>
    <n v="776304.30999999994"/>
    <x v="0"/>
    <x v="0"/>
    <x v="0"/>
    <x v="0"/>
    <x v="0"/>
    <x v="0"/>
    <x v="0"/>
    <x v="0"/>
    <x v="0"/>
    <x v="0"/>
    <x v="0"/>
    <x v="0"/>
  </r>
  <r>
    <s v="0591713094001"/>
    <x v="15"/>
    <x v="6"/>
    <x v="0"/>
    <x v="6"/>
    <x v="0"/>
    <x v="0"/>
    <x v="0"/>
    <x v="0"/>
    <x v="0"/>
    <n v="17130370.649999999"/>
    <n v="-1513424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69364.93"/>
    <x v="0"/>
    <n v="0"/>
    <n v="14904.8"/>
    <n v="369327.31"/>
    <n v="1337311.42"/>
    <x v="0"/>
    <n v="93251.199999999997"/>
    <n v="131.61000000000001"/>
    <n v="2884522.71"/>
    <n v="2079698.38"/>
    <x v="0"/>
    <n v="0"/>
    <n v="0"/>
    <n v="139523.1"/>
    <n v="0"/>
    <n v="665301.23"/>
    <x v="0"/>
    <x v="0"/>
    <x v="0"/>
    <x v="0"/>
    <n v="49482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28113.02"/>
    <n v="2884291.27"/>
    <n v="2884522.71"/>
    <n v="231.43999999994412"/>
    <n v="2028344.46"/>
    <n v="4506643.74"/>
    <n v="0.4500787231075869"/>
    <n v="25610583.77"/>
    <n v="4866642.540000001"/>
    <n v="0.1900246626045573"/>
    <n v="20743941.23"/>
    <n v="0.80997533739544281"/>
    <n v="22675899.539999999"/>
    <n v="0.91480124937967511"/>
    <n v="0"/>
    <n v="285666.76999999996"/>
    <n v="0"/>
    <x v="0"/>
    <n v="2000103.5899999999"/>
    <x v="0"/>
    <n v="0"/>
    <n v="2285770.36"/>
    <n v="0"/>
    <n v="3229486.68"/>
    <n v="50604.87"/>
    <n v="15363703.719999999"/>
    <x v="0"/>
    <n v="0"/>
    <n v="50604.87"/>
    <n v="18643795.27"/>
    <n v="0.12260220233581227"/>
    <n v="0"/>
    <n v="0.13018368659350846"/>
    <n v="0"/>
    <x v="0"/>
    <x v="0"/>
    <n v="8.8455782081132459E-2"/>
    <n v="0"/>
    <n v="0"/>
    <n v="233304.05000000002"/>
    <n v="148.28"/>
    <n v="1279972.29"/>
    <x v="0"/>
    <x v="0"/>
    <n v="148.28"/>
    <n v="-1513424.62"/>
    <n v="0.66210702810933297"/>
    <n v="0"/>
    <n v="0.63995299863443578"/>
    <n v="0"/>
    <x v="0"/>
    <x v="0"/>
    <n v="0.8166999962928837"/>
    <n v="0"/>
    <n v="195243703.52000001"/>
    <n v="24405462.940000001"/>
    <n v="9.3935274593776777E-2"/>
    <n v="765624.44"/>
    <n v="1.7466937445204858"/>
    <n v="4.2714188434777672E-2"/>
    <n v="15487665.859999999"/>
    <n v="1935958.2324999999"/>
    <n v="2.0493948632453E-4"/>
    <n v="1.6256781798799999E-5"/>
    <n v="0.8232696373768692"/>
    <n v="-571686.98"/>
    <n v="-0.50622725552894532"/>
    <n v="-4.0156370943117331E-2"/>
    <n v="285406.65999999997"/>
    <n v="2943819.91"/>
    <n v="25990179.619999997"/>
    <n v="3248772.4524999997"/>
    <n v="2552.87"/>
    <n v="50604.87"/>
    <n v="353855.01"/>
    <n v="44231.876250000001"/>
    <n v="1600536.68"/>
    <n v="13363600.129999999"/>
    <n v="105351233.73"/>
    <n v="13168904.216250001"/>
    <n v="207.24"/>
    <n v="0"/>
    <n v="0"/>
    <n v="0"/>
    <x v="0"/>
    <x v="0"/>
    <x v="0"/>
    <x v="0"/>
    <n v="0"/>
    <n v="0"/>
    <n v="0"/>
    <n v="0"/>
    <n v="0.15060105536892784"/>
    <n v="9.8941056596679455E-2"/>
    <n v="0.20835273160606282"/>
    <n v="0"/>
    <x v="0"/>
    <n v="0"/>
    <n v="16807.759999999998"/>
    <n v="148635.38"/>
    <n v="1250967.42"/>
    <n v="156370.92749999999"/>
    <n v="0.18426253087961542"/>
    <n v="3025.13"/>
    <n v="4275.29"/>
    <n v="525269.5"/>
    <n v="65658.6875"/>
    <n v="7.8983259341837184E-2"/>
    <n v="1975270.83"/>
    <n v="16358024.909999998"/>
    <n v="131757468.36"/>
    <n v="16469683.545"/>
    <n v="0.20560070607685044"/>
    <n v="8781018.2400000002"/>
    <n v="3722358.68"/>
    <n v="0.42390968544440699"/>
    <n v="-1513424.62"/>
    <x v="0"/>
    <n v="772345.73999999976"/>
    <n v="0.38077641901119685"/>
    <n v="1.127042890341486"/>
    <n v="665301.23"/>
    <n v="1362811.79"/>
    <n v="1363043.23"/>
    <n v="5.3221872732032612E-2"/>
    <n v="1.1900246626045572"/>
    <n v="4.4723335914356697E-2"/>
    <n v="1513424.62"/>
    <n v="2028344.46"/>
    <n v="0.74613787245978924"/>
    <n v="0"/>
    <n v="14904.8"/>
    <n v="-14904.8"/>
    <x v="0"/>
    <x v="0"/>
    <x v="0"/>
    <n v="537080.65500000003"/>
    <n v="20764580.979999997"/>
    <n v="21301661.634999998"/>
    <n v="2028228.74"/>
    <x v="0"/>
    <n v="2028228.74"/>
    <n v="9.5214578785135243E-2"/>
    <n v="22677179.539999999"/>
    <n v="-5058659.5600000005"/>
    <x v="0"/>
    <n v="1362426.93"/>
    <n v="1.4886031502621577"/>
    <n v="1010333.45"/>
    <n v="1134951.75"/>
    <n v="765624.44"/>
    <n v="-571686.98"/>
    <n v="-571686.98"/>
    <n v="363.05000000000291"/>
    <n v="231.4400000000029"/>
    <n v="0"/>
    <n v="0"/>
    <n v="0"/>
    <n v="0"/>
    <n v="0"/>
    <n v="0"/>
    <n v="0"/>
    <n v="0"/>
    <n v="0"/>
    <x v="0"/>
    <x v="0"/>
    <n v="0"/>
    <n v="0"/>
    <n v="0"/>
    <x v="0"/>
    <n v="100672.12000000001"/>
    <n v="175384.45"/>
    <n v="287273.94999999995"/>
    <n v="2380489.3900000006"/>
    <n v="13525.359999999999"/>
    <n v="19482.27"/>
    <n v="17703.03"/>
    <n v="141039.54999999999"/>
    <n v="0"/>
    <n v="7203.86"/>
    <n v="19990.66"/>
    <n v="66722.039999999994"/>
    <n v="520.79999999999995"/>
    <n v="1060.69"/>
    <n v="5011.62"/>
    <n v="44011.76"/>
    <n v="0"/>
    <n v="0"/>
    <n v="0"/>
    <n v="0"/>
    <n v="0"/>
    <n v="0"/>
    <n v="0"/>
    <n v="0"/>
    <n v="542068.09000000008"/>
    <n v="883947.25"/>
    <n v="1275562.8800000001"/>
    <n v="2496881.17"/>
    <n v="8165140.7399999993"/>
    <n v="113566.12"/>
    <n v="159971.65"/>
    <n v="142951.6"/>
    <n v="258056"/>
    <n v="653317.32000000007"/>
    <n v="1"/>
    <n v="57417.590000000004"/>
    <n v="134052.87"/>
    <n v="168556.37999999998"/>
    <n v="312213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43819.9100000006"/>
    <n v="191750.21"/>
    <n v="93916.56"/>
    <n v="50604.87"/>
    <n v="0"/>
    <n v="0"/>
    <n v="13363600.129999999"/>
    <n v="1327862.69"/>
    <n v="672240.89999999991"/>
    <x v="0"/>
    <x v="0"/>
    <x v="0"/>
    <n v="0"/>
    <x v="0"/>
    <x v="0"/>
    <n v="16358024.91"/>
    <n v="1519612.9"/>
    <n v="766157.46"/>
    <x v="0"/>
    <x v="0"/>
    <x v="0"/>
    <x v="0"/>
    <x v="0"/>
    <x v="0"/>
    <x v="0"/>
    <x v="0"/>
    <x v="0"/>
    <x v="0"/>
    <x v="0"/>
    <x v="0"/>
  </r>
  <r>
    <s v="0591713094001"/>
    <x v="15"/>
    <x v="7"/>
    <x v="0"/>
    <x v="7"/>
    <x v="0"/>
    <x v="0"/>
    <x v="0"/>
    <x v="0"/>
    <x v="0"/>
    <n v="17201398.149999999"/>
    <n v="-1665553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5492.0900000001"/>
    <x v="0"/>
    <n v="0"/>
    <n v="17211.77"/>
    <n v="549185.5"/>
    <n v="1521962.47"/>
    <x v="0"/>
    <n v="104345.53"/>
    <n v="0"/>
    <n v="3286413.23"/>
    <n v="2385682.5499999998"/>
    <x v="0"/>
    <n v="0"/>
    <n v="0"/>
    <n v="162768.07999999999"/>
    <n v="0"/>
    <n v="737962.6"/>
    <x v="0"/>
    <x v="0"/>
    <x v="0"/>
    <x v="0"/>
    <n v="47814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38059.3"/>
    <n v="3428197.36"/>
    <n v="3286413.23"/>
    <n v="-141784.12999999989"/>
    <n v="1896275.1700000002"/>
    <n v="4471708.6800000006"/>
    <n v="0.42406053383602793"/>
    <n v="25863728.780000001"/>
    <n v="4918088.8600000003"/>
    <n v="0.19015389860579879"/>
    <n v="20945639.920000002"/>
    <n v="0.80984610139420121"/>
    <n v="23069227.030000001"/>
    <n v="0.9079471927152819"/>
    <n v="0"/>
    <n v="291322.71999999997"/>
    <n v="0"/>
    <x v="0"/>
    <n v="2110287.2600000002"/>
    <x v="0"/>
    <n v="0"/>
    <n v="2401609.9800000004"/>
    <n v="0"/>
    <n v="3260924.94"/>
    <n v="83927.26"/>
    <n v="15522099.479999999"/>
    <x v="0"/>
    <n v="0"/>
    <n v="83927.26"/>
    <n v="18866951.68"/>
    <n v="0.12729189223216372"/>
    <n v="0"/>
    <n v="0.1359537260226347"/>
    <n v="0"/>
    <x v="0"/>
    <x v="0"/>
    <n v="8.9337450373819391E-2"/>
    <n v="0"/>
    <n v="0"/>
    <n v="233790.47"/>
    <n v="219.05"/>
    <n v="1431544.01"/>
    <x v="0"/>
    <x v="0"/>
    <n v="219.05"/>
    <n v="-1665553.53"/>
    <n v="0.69351541002506978"/>
    <n v="0"/>
    <n v="0.6783645227522247"/>
    <n v="0"/>
    <x v="0"/>
    <x v="0"/>
    <n v="0.80251368653979349"/>
    <n v="0"/>
    <n v="221107432.30000001"/>
    <n v="24567492.477777779"/>
    <n v="9.2925385326362006E-2"/>
    <n v="746561.26999999979"/>
    <n v="2.0386303591666368"/>
    <n v="4.2316544553351043E-2"/>
    <n v="17525725.16"/>
    <n v="1947302.7955555555"/>
    <n v="-0.10921578066102694"/>
    <n v="-8.6568132743857894E-3"/>
    <n v="0.81893277665115038"/>
    <n v="-775401.20000000019"/>
    <n v="-0.59728862026728269"/>
    <n v="-4.7343122260119531E-2"/>
    <n v="321983.53000000003"/>
    <n v="2969602.22"/>
    <n v="28959781.839999996"/>
    <n v="3217753.5377777773"/>
    <n v="3063.41"/>
    <n v="83927.26"/>
    <n v="437782.27"/>
    <n v="48642.474444444444"/>
    <n v="1839870.76"/>
    <n v="13411812.219999999"/>
    <n v="118763045.95"/>
    <n v="13195893.994444445"/>
    <n v="207.24"/>
    <n v="0"/>
    <n v="0"/>
    <n v="0"/>
    <x v="0"/>
    <x v="0"/>
    <x v="0"/>
    <x v="0"/>
    <n v="0"/>
    <n v="0"/>
    <n v="0"/>
    <n v="0"/>
    <n v="0.15009704420480541"/>
    <n v="9.4467130886776191E-2"/>
    <n v="0.20914127842811531"/>
    <n v="0"/>
    <x v="0"/>
    <n v="0"/>
    <n v="18175.47"/>
    <n v="123424.6"/>
    <n v="1374392.02"/>
    <n v="152710.22444444444"/>
    <n v="0.17852900877582223"/>
    <n v="3164.68"/>
    <n v="3986.41"/>
    <n v="529255.91"/>
    <n v="58806.212222222224"/>
    <n v="8.0723104254046024E-2"/>
    <n v="2265860.5"/>
    <n v="16465341.699999999"/>
    <n v="148222810.06"/>
    <n v="16469201.117777778"/>
    <n v="0.20637253292943"/>
    <n v="9395605.25"/>
    <n v="3743121.96"/>
    <n v="0.39839072208786125"/>
    <n v="-1665553.53"/>
    <x v="0"/>
    <n v="736056.45000000042"/>
    <n v="0.38815909296539508"/>
    <n v="1.1783808155140532"/>
    <n v="737962.6"/>
    <n v="1300096.7000000002"/>
    <n v="1158312.5700000003"/>
    <n v="4.4785211747801208E-2"/>
    <n v="1.1901538986057987"/>
    <n v="3.7629765192774382E-2"/>
    <n v="1665553.53"/>
    <n v="1896275.1700000004"/>
    <n v="0.87832902964183179"/>
    <n v="0"/>
    <n v="17211.77"/>
    <n v="-17211.77"/>
    <x v="0"/>
    <x v="0"/>
    <x v="0"/>
    <n v="633741.85"/>
    <n v="20805309.109999992"/>
    <n v="21439050.959999993"/>
    <n v="1896275.1700000004"/>
    <x v="0"/>
    <n v="1896275.1700000004"/>
    <n v="8.8449585456836885E-2"/>
    <n v="23069327.030000001"/>
    <n v="-5652483.29"/>
    <x v="0"/>
    <n v="1338849.8500000001"/>
    <n v="1.5222463519714327"/>
    <n v="1150190.4599999997"/>
    <n v="1295746.7699999998"/>
    <n v="746561.26999999979"/>
    <n v="-775401.20000000019"/>
    <n v="-775401.20000000019"/>
    <n v="-141784.13000000021"/>
    <n v="-141784.13000000021"/>
    <n v="0"/>
    <n v="0"/>
    <n v="0"/>
    <n v="0"/>
    <n v="0"/>
    <n v="0"/>
    <n v="0"/>
    <n v="0"/>
    <n v="0"/>
    <x v="0"/>
    <x v="0"/>
    <n v="0"/>
    <n v="0"/>
    <n v="0"/>
    <x v="0"/>
    <n v="91161.950000000012"/>
    <n v="172613.87999999998"/>
    <n v="297775.21000000002"/>
    <n v="2408051.1799999997"/>
    <n v="14881.699999999999"/>
    <n v="20633.21"/>
    <n v="18598.920000000002"/>
    <n v="138184.24000000002"/>
    <n v="0"/>
    <n v="8300.41"/>
    <n v="18941.03"/>
    <n v="71783.209999999992"/>
    <n v="658.62"/>
    <n v="1656.82"/>
    <n v="7809.73"/>
    <n v="73802.09"/>
    <n v="0"/>
    <n v="0"/>
    <n v="0"/>
    <n v="0"/>
    <n v="0"/>
    <n v="0"/>
    <n v="0"/>
    <n v="0"/>
    <n v="519424.43999999994"/>
    <n v="868646.06"/>
    <n v="1265745.8600000001"/>
    <n v="2489965.9699999997"/>
    <n v="8268029.8899999997"/>
    <n v="123452.98999999999"/>
    <n v="170064.42"/>
    <n v="159086"/>
    <n v="289408.31"/>
    <n v="692056.25"/>
    <n v="1"/>
    <n v="64103.41"/>
    <n v="133331.48000000001"/>
    <n v="179376.38"/>
    <n v="299407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69602.2199999997"/>
    <n v="192298.07"/>
    <n v="99024.65"/>
    <n v="83927.26"/>
    <n v="0"/>
    <n v="0"/>
    <n v="13411812.219999999"/>
    <n v="1434067.97"/>
    <n v="676219.29"/>
    <x v="0"/>
    <x v="0"/>
    <x v="0"/>
    <n v="0"/>
    <x v="0"/>
    <x v="0"/>
    <n v="16465341.699999999"/>
    <n v="1626366.04"/>
    <n v="775243.94000000006"/>
    <x v="0"/>
    <x v="0"/>
    <x v="0"/>
    <x v="0"/>
    <x v="0"/>
    <x v="0"/>
    <x v="0"/>
    <x v="0"/>
    <x v="0"/>
    <x v="0"/>
    <x v="0"/>
    <x v="0"/>
  </r>
  <r>
    <s v="0591713094001"/>
    <x v="15"/>
    <x v="8"/>
    <x v="0"/>
    <x v="8"/>
    <x v="0"/>
    <x v="0"/>
    <x v="0"/>
    <x v="0"/>
    <x v="0"/>
    <n v="17422929.84"/>
    <n v="-1770804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98430.13"/>
    <x v="0"/>
    <n v="0"/>
    <n v="19518.740000000002"/>
    <n v="777657.64"/>
    <n v="1720397.03"/>
    <x v="0"/>
    <n v="86573.81"/>
    <n v="0"/>
    <n v="3728918.1"/>
    <n v="2705396.26"/>
    <x v="0"/>
    <n v="0.6"/>
    <n v="0"/>
    <n v="183729.06"/>
    <n v="0"/>
    <n v="839792.18"/>
    <x v="0"/>
    <x v="0"/>
    <x v="0"/>
    <x v="0"/>
    <n v="44189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92773.86"/>
    <n v="4002577.35"/>
    <n v="3728918.1"/>
    <n v="-273659.25"/>
    <n v="1819114.61"/>
    <n v="4616022.8100000005"/>
    <n v="0.39408700625549981"/>
    <n v="26026907.390000001"/>
    <n v="5007471.38"/>
    <n v="0.19239594258993517"/>
    <n v="21019436.009999998"/>
    <n v="0.80760405741006469"/>
    <n v="23253347.560000002"/>
    <n v="0.90393161482509554"/>
    <n v="0"/>
    <n v="269548.89"/>
    <n v="0"/>
    <x v="0"/>
    <n v="1978074.0100000002"/>
    <x v="0"/>
    <n v="0"/>
    <n v="2247622.9000000004"/>
    <n v="0"/>
    <n v="3365964.5700000003"/>
    <n v="83110.63"/>
    <n v="15744659"/>
    <x v="0"/>
    <n v="0"/>
    <n v="83110.63"/>
    <n v="19193734.199999999"/>
    <n v="0.11710190818418234"/>
    <n v="0"/>
    <n v="0.12563460472532306"/>
    <n v="0"/>
    <x v="0"/>
    <x v="0"/>
    <n v="8.0080727052929138E-2"/>
    <n v="0"/>
    <n v="0"/>
    <n v="246528.25000000003"/>
    <n v="231.88"/>
    <n v="1524044.2299999997"/>
    <x v="0"/>
    <x v="0"/>
    <n v="231.88"/>
    <n v="-1770804.36"/>
    <n v="0.78785652166117359"/>
    <n v="0"/>
    <n v="0.77046876016534871"/>
    <n v="0"/>
    <x v="0"/>
    <x v="0"/>
    <n v="0.91459567872826342"/>
    <n v="0"/>
    <n v="247134339.69"/>
    <n v="24713433.969000001"/>
    <n v="9.2818452892626677E-2"/>
    <n v="693519.41"/>
    <n v="2.4806761068158134"/>
    <n v="4.2269626632099169E-2"/>
    <n v="19618499.02"/>
    <n v="1961849.902"/>
    <n v="-0.18598721524415593"/>
    <n v="-1.4764399008963969E-2"/>
    <n v="0.82645473548845261"/>
    <n v="-1026877.62"/>
    <n v="-0.69789750918467564"/>
    <n v="-5.5401858022541807E-2"/>
    <n v="359236.36"/>
    <n v="3096415.68"/>
    <n v="32056197.519999996"/>
    <n v="3205619.7519999994"/>
    <n v="3731.7"/>
    <n v="83110.63"/>
    <n v="520892.9"/>
    <n v="52089.29"/>
    <n v="2092112.54"/>
    <n v="13766584.99"/>
    <n v="132529630.94"/>
    <n v="13252963.094000001"/>
    <n v="207.24"/>
    <n v="0"/>
    <n v="0"/>
    <n v="0"/>
    <x v="0"/>
    <x v="0"/>
    <x v="0"/>
    <x v="0"/>
    <n v="0"/>
    <n v="0"/>
    <n v="0"/>
    <n v="0"/>
    <n v="0.14941941040714343"/>
    <n v="9.5520595500533781E-2"/>
    <n v="0.21047997846832806"/>
    <n v="0"/>
    <x v="0"/>
    <n v="0"/>
    <n v="21222.65"/>
    <n v="142031.79999999999"/>
    <n v="1516423.82"/>
    <n v="151642.38200000001"/>
    <n v="0.18660262581912401"/>
    <n v="3294.93"/>
    <n v="3882.99"/>
    <n v="533138.9"/>
    <n v="53313.89"/>
    <n v="8.2403291149829805E-2"/>
    <n v="2569887.29"/>
    <n v="16946111.299999997"/>
    <n v="165168921.36000001"/>
    <n v="16516892.136000002"/>
    <n v="0.20745527417947329"/>
    <n v="10660242.09"/>
    <n v="3564773.28"/>
    <n v="0.33439890481886791"/>
    <n v="-1770804.36"/>
    <x v="0"/>
    <n v="476818.54000000027"/>
    <n v="0.26211572232933705"/>
    <n v="1.0739922468259424"/>
    <n v="839792.18"/>
    <n v="1252981.6800000002"/>
    <n v="979322.43"/>
    <n v="3.7627306822333922E-2"/>
    <n v="1.1923959425899351"/>
    <n v="3.1556050702928252E-2"/>
    <n v="1770804.36"/>
    <n v="1819114.6100000003"/>
    <n v="0.97344298719034517"/>
    <n v="0"/>
    <n v="19518.740000000002"/>
    <n v="-19518.740000000002"/>
    <x v="0"/>
    <x v="0"/>
    <x v="0"/>
    <n v="491555.315"/>
    <n v="22248383.57"/>
    <n v="22739938.885000002"/>
    <n v="1819114.6100000003"/>
    <x v="0"/>
    <n v="1819114.6100000003"/>
    <n v="7.9996459937715453E-2"/>
    <n v="23253347.559999999"/>
    <n v="-7095468.8100000005"/>
    <x v="0"/>
    <n v="1357140.85"/>
    <n v="1.5420461774472414"/>
    <n v="1306966.1299999999"/>
    <n v="1471177.05"/>
    <n v="693519.41"/>
    <n v="-1026877.62"/>
    <n v="-1026877.62"/>
    <n v="-273659.24999999994"/>
    <n v="-273659.24999999994"/>
    <n v="0"/>
    <n v="0"/>
    <n v="0"/>
    <n v="0"/>
    <n v="0"/>
    <n v="0"/>
    <n v="0"/>
    <n v="0"/>
    <n v="0"/>
    <x v="0"/>
    <x v="0"/>
    <n v="0"/>
    <n v="0"/>
    <n v="0"/>
    <x v="0"/>
    <n v="89479.25"/>
    <n v="199496.72"/>
    <n v="270318.69999999995"/>
    <n v="2537121.0099999998"/>
    <n v="14330.69"/>
    <n v="21131.4"/>
    <n v="19186.97"/>
    <n v="115814.17000000001"/>
    <n v="0"/>
    <n v="7311.6"/>
    <n v="19344.830000000002"/>
    <n v="72429.23"/>
    <n v="669.71"/>
    <n v="1670.37"/>
    <n v="7869.4500000000007"/>
    <n v="72901.100000000006"/>
    <n v="0"/>
    <n v="0"/>
    <n v="0"/>
    <n v="0"/>
    <n v="0"/>
    <n v="0"/>
    <n v="0"/>
    <n v="0"/>
    <n v="518705.5"/>
    <n v="871501.65"/>
    <n v="1297436.19"/>
    <n v="2490535"/>
    <n v="8588406.6500000004"/>
    <n v="122701.81000000001"/>
    <n v="175056.30000000002"/>
    <n v="163745"/>
    <n v="275721.15000000002"/>
    <n v="565066.82000000007"/>
    <n v="0"/>
    <n v="61048.619999999995"/>
    <n v="138317.57"/>
    <n v="183730.13999999998"/>
    <n v="292686.5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96415.6799999997"/>
    <n v="170463.23"/>
    <n v="99085.66"/>
    <n v="83110.63"/>
    <n v="0"/>
    <n v="0"/>
    <n v="13766584.99"/>
    <n v="1302291.08"/>
    <n v="675782.92999999993"/>
    <x v="0"/>
    <x v="0"/>
    <x v="0"/>
    <n v="0"/>
    <x v="0"/>
    <x v="0"/>
    <n v="16946111.300000001"/>
    <n v="1472754.31"/>
    <n v="774868.59"/>
    <x v="0"/>
    <x v="0"/>
    <x v="0"/>
    <x v="0"/>
    <x v="0"/>
    <x v="0"/>
    <x v="0"/>
    <x v="0"/>
    <x v="0"/>
    <x v="0"/>
    <x v="0"/>
    <x v="0"/>
  </r>
  <r>
    <s v="0591713094001"/>
    <x v="15"/>
    <x v="9"/>
    <x v="0"/>
    <x v="9"/>
    <x v="0"/>
    <x v="0"/>
    <x v="0"/>
    <x v="0"/>
    <x v="0"/>
    <n v="18076203.149999999"/>
    <n v="-1904938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7654.68"/>
    <x v="0"/>
    <n v="0"/>
    <n v="19518.740000000002"/>
    <n v="917038.37"/>
    <n v="1914381.47"/>
    <x v="0"/>
    <n v="86573.81"/>
    <n v="0"/>
    <n v="4148733.15"/>
    <n v="3042637.05"/>
    <x v="0"/>
    <n v="0.6"/>
    <n v="0"/>
    <n v="204599.18"/>
    <n v="0"/>
    <n v="901496.31999999995"/>
    <x v="0"/>
    <x v="0"/>
    <x v="0"/>
    <x v="0"/>
    <n v="42762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83041.91"/>
    <n v="4505167.07"/>
    <n v="4148733.15"/>
    <n v="-356433.92000000039"/>
    <n v="1826607.9899999998"/>
    <n v="4249652"/>
    <n v="0.42982531040188698"/>
    <n v="26302973.899999999"/>
    <n v="4704671.7300000004"/>
    <n v="0.17886463134877689"/>
    <n v="21598302.169999998"/>
    <n v="0.82113536865122305"/>
    <n v="23446947.520000003"/>
    <n v="0.92115624652534711"/>
    <n v="0"/>
    <n v="288896.56"/>
    <n v="0"/>
    <x v="0"/>
    <n v="1919072.72"/>
    <x v="0"/>
    <n v="0"/>
    <n v="2207969.2799999998"/>
    <n v="0"/>
    <n v="3590975.7"/>
    <n v="82440.92"/>
    <n v="16307725.459999999"/>
    <x v="0"/>
    <n v="0"/>
    <n v="82440.92"/>
    <n v="19981142.079999998"/>
    <n v="0.11050265651281531"/>
    <n v="0"/>
    <n v="0.1176787483151559"/>
    <n v="0"/>
    <x v="0"/>
    <x v="0"/>
    <n v="8.0450714272446891E-2"/>
    <n v="0"/>
    <n v="0"/>
    <n v="267377.27"/>
    <n v="247.32"/>
    <n v="1637314.3399999999"/>
    <x v="0"/>
    <x v="0"/>
    <n v="247.32"/>
    <n v="-1904938.93"/>
    <n v="0.86275608417885241"/>
    <n v="0"/>
    <n v="0.85317993577648266"/>
    <n v="0"/>
    <x v="0"/>
    <x v="0"/>
    <n v="0.92551212793949511"/>
    <n v="0"/>
    <n v="273437313.58999997"/>
    <n v="24857937.599090908"/>
    <n v="9.2415461051121722E-2"/>
    <n v="743025.03999999992"/>
    <n v="2.5764696570656627"/>
    <n v="4.2407219657617623E-2"/>
    <n v="21801540.93"/>
    <n v="1981958.2663636364"/>
    <n v="-0.2158071192814538"/>
    <n v="-1.720660462256703E-2"/>
    <n v="0.85178990898486817"/>
    <n v="-1171356.4300000002"/>
    <n v="-0.70921156103803917"/>
    <n v="-5.6546433524372747E-2"/>
    <n v="399041.19"/>
    <n v="3302079.14"/>
    <n v="35358276.659999996"/>
    <n v="3214388.7872727271"/>
    <n v="4407.3"/>
    <n v="82440.92"/>
    <n v="603333.82000000007"/>
    <n v="54848.529090909098"/>
    <n v="2355250.6"/>
    <n v="14388652.739999998"/>
    <n v="146918283.68000001"/>
    <n v="13356207.607272727"/>
    <n v="207.24"/>
    <n v="0"/>
    <n v="0"/>
    <n v="0"/>
    <x v="0"/>
    <x v="0"/>
    <x v="0"/>
    <x v="0"/>
    <n v="0"/>
    <n v="0"/>
    <n v="0"/>
    <n v="0"/>
    <n v="0.14897060053718128"/>
    <n v="9.6424828298204798E-2"/>
    <n v="0.21160952293531449"/>
    <n v="0"/>
    <x v="0"/>
    <n v="0"/>
    <n v="22952.3"/>
    <n v="126471.91"/>
    <n v="1642895.73"/>
    <n v="149354.15727272726"/>
    <n v="0.18441240942296444"/>
    <n v="3370.7"/>
    <n v="3603.43"/>
    <n v="536742.33000000007"/>
    <n v="48794.757272727278"/>
    <n v="8.289497122390177E-2"/>
    <n v="2886314.17"/>
    <n v="17773172.800000001"/>
    <n v="182942094.16000003"/>
    <n v="16631099.469090911"/>
    <n v="0.20825905169030451"/>
    <n v="12075750.68"/>
    <n v="3095791.86"/>
    <n v="0.25636434057282143"/>
    <n v="-1904938.93"/>
    <x v="0"/>
    <n v="303030.34999999986"/>
    <n v="0.16589785638679919"/>
    <n v="1.0114186401487819"/>
    <n v="901496.31999999995"/>
    <n v="1281545.5900000003"/>
    <n v="925111.66999999981"/>
    <n v="3.5171371629578362E-2"/>
    <n v="1.1788646313487769"/>
    <n v="2.9834953644624709E-2"/>
    <n v="1904938.93"/>
    <n v="1826607.9899999998"/>
    <n v="1.0428832789678097"/>
    <n v="0"/>
    <n v="19518.740000000002"/>
    <n v="-19518.740000000002"/>
    <x v="0"/>
    <x v="0"/>
    <x v="0"/>
    <n v="633399.07999999996"/>
    <n v="22700671.249999996"/>
    <n v="23334070.329999994"/>
    <n v="1826607.9899999998"/>
    <x v="0"/>
    <n v="1826607.9899999998"/>
    <n v="7.8280727029933495E-2"/>
    <n v="23487815.68"/>
    <n v="-8979958.8200000003"/>
    <x v="0"/>
    <n v="1396332.42"/>
    <n v="1.5634113186314189"/>
    <n v="1474982.3699999999"/>
    <n v="1660063.41"/>
    <n v="743025.03999999992"/>
    <n v="-1171356.4300000002"/>
    <n v="-1171356.4300000002"/>
    <n v="-356433.92000000022"/>
    <n v="-356433.92000000022"/>
    <n v="0"/>
    <n v="0"/>
    <n v="0"/>
    <n v="0"/>
    <n v="0"/>
    <n v="0"/>
    <n v="0"/>
    <n v="0"/>
    <n v="0"/>
    <x v="0"/>
    <x v="0"/>
    <n v="0"/>
    <n v="0"/>
    <n v="0"/>
    <x v="0"/>
    <n v="121501.96"/>
    <n v="248060.16"/>
    <n v="245593.82"/>
    <n v="2686923.2"/>
    <n v="14432.82"/>
    <n v="20720.939999999999"/>
    <n v="19443.41"/>
    <n v="131107.59999999998"/>
    <n v="0"/>
    <n v="7374.59"/>
    <n v="17982.36"/>
    <n v="77834.84"/>
    <n v="829.1"/>
    <n v="1684.26"/>
    <n v="7939.05"/>
    <n v="71988.509999999995"/>
    <n v="0"/>
    <n v="0"/>
    <n v="0"/>
    <n v="0"/>
    <n v="0"/>
    <n v="0"/>
    <n v="0"/>
    <n v="0"/>
    <n v="541925.94999999995"/>
    <n v="901973.62"/>
    <n v="1336635.8799999999"/>
    <n v="2572660.02"/>
    <n v="9035457.2699999996"/>
    <n v="115631.93000000001"/>
    <n v="167242.96000000002"/>
    <n v="154516.36000000002"/>
    <n v="264268.58"/>
    <n v="529887.25"/>
    <n v="2"/>
    <n v="58974.05"/>
    <n v="136656.4"/>
    <n v="185707.09"/>
    <n v="306186.0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02079.14"/>
    <n v="185704.76999999996"/>
    <n v="103191.79"/>
    <n v="82440.92"/>
    <n v="0"/>
    <n v="0"/>
    <n v="14388652.739999998"/>
    <n v="1231547.08"/>
    <n v="687525.64"/>
    <x v="0"/>
    <x v="0"/>
    <x v="0"/>
    <n v="0"/>
    <x v="0"/>
    <x v="0"/>
    <n v="17773172.799999997"/>
    <n v="1417251.85"/>
    <n v="790717.43"/>
    <x v="0"/>
    <x v="0"/>
    <x v="0"/>
    <x v="0"/>
    <x v="0"/>
    <x v="0"/>
    <x v="0"/>
    <x v="0"/>
    <x v="0"/>
    <x v="0"/>
    <x v="0"/>
    <x v="0"/>
  </r>
  <r>
    <s v="0591713124001"/>
    <x v="16"/>
    <x v="5"/>
    <x v="0"/>
    <x v="5"/>
    <x v="0"/>
    <x v="0"/>
    <x v="0"/>
    <x v="0"/>
    <x v="0"/>
    <n v="5395053.5300000003"/>
    <n v="-140081.7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8133.69"/>
    <x v="0"/>
    <n v="0"/>
    <n v="0"/>
    <n v="18000"/>
    <n v="200597.53"/>
    <x v="0"/>
    <n v="0"/>
    <n v="0"/>
    <n v="646999.32999999996"/>
    <n v="640358.22"/>
    <x v="0"/>
    <n v="0"/>
    <n v="0"/>
    <n v="6641.11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7226.92"/>
    <n v="646731.22"/>
    <n v="646999.32999999996"/>
    <n v="268.10999999998603"/>
    <n v="737495.03"/>
    <n v="1446328.81"/>
    <n v="0.50990827597494925"/>
    <n v="10392210.91"/>
    <n v="1553949.1600000001"/>
    <n v="0.14953017923305409"/>
    <n v="8838261.75"/>
    <n v="0.85046982076694588"/>
    <n v="9154536.1300000008"/>
    <n v="0.96545162141383123"/>
    <n v="0"/>
    <n v="5481.7800000000007"/>
    <n v="0"/>
    <x v="0"/>
    <n v="455369.03"/>
    <x v="0"/>
    <n v="0"/>
    <n v="460850.81000000006"/>
    <n v="0"/>
    <n v="361832.24000000005"/>
    <n v="0"/>
    <n v="5173303.0600000005"/>
    <x v="0"/>
    <n v="0"/>
    <n v="0"/>
    <n v="5535135.2999999998"/>
    <n v="8.3259177061128037E-2"/>
    <n v="0"/>
    <n v="8.8022879139038876E-2"/>
    <n v="0"/>
    <x v="0"/>
    <x v="0"/>
    <n v="1.515005959667939E-2"/>
    <n v="0"/>
    <n v="0"/>
    <n v="20115.16"/>
    <n v="0"/>
    <n v="119966.61"/>
    <x v="0"/>
    <x v="0"/>
    <n v="0"/>
    <n v="-140081.76999999999"/>
    <n v="0.30396338025314523"/>
    <n v="0"/>
    <n v="0.26344920733849642"/>
    <n v="0"/>
    <x v="0"/>
    <x v="0"/>
    <n v="3.6694577308830341"/>
    <n v="0"/>
    <n v="63674924.219999999"/>
    <n v="9096417.7457142863"/>
    <n v="4.4104731248630291E-2"/>
    <n v="200865.63999999996"/>
    <n v="0.99866522716378991"/>
    <n v="1.6397635219674859E-2"/>
    <n v="5037625.32"/>
    <n v="719660.76"/>
    <n v="7.4510106678585004E-4"/>
    <n v="5.8948480048930002E-5"/>
    <n v="0.60867920826831001"/>
    <n v="268.10999999995693"/>
    <n v="7.4510106678585004E-4"/>
    <n v="5.894848004892E-5"/>
    <n v="36271.230000000003"/>
    <n v="356350.46"/>
    <n v="2787628.2"/>
    <n v="398232.60000000003"/>
    <n v="0"/>
    <n v="0"/>
    <n v="0"/>
    <n v="0"/>
    <n v="578911.24"/>
    <n v="4717934.03"/>
    <n v="32782178.729999997"/>
    <n v="4683168.3899999997"/>
    <n v="0"/>
    <n v="0"/>
    <n v="0"/>
    <n v="0"/>
    <x v="0"/>
    <x v="0"/>
    <x v="0"/>
    <x v="0"/>
    <n v="0"/>
    <n v="0"/>
    <n v="0"/>
    <n v="0"/>
    <n v="0.1821610285044469"/>
    <n v="0"/>
    <n v="0.24723058911832124"/>
    <n v="0"/>
    <x v="0"/>
    <n v="0"/>
    <n v="0"/>
    <n v="0"/>
    <n v="0"/>
    <n v="0"/>
    <n v="0"/>
    <n v="0"/>
    <n v="0"/>
    <n v="0"/>
    <n v="0"/>
    <n v="0"/>
    <n v="625347.68000000005"/>
    <n v="5074284.49"/>
    <n v="35569806.93"/>
    <n v="5081400.99"/>
    <n v="0.24613199439708064"/>
    <n v="2353680.0100000002"/>
    <n v="3861597.61"/>
    <n v="1.6406638088412024"/>
    <n v="-140081.76999999999"/>
    <x v="0"/>
    <n v="320769.04000000004"/>
    <n v="0.43494400226670005"/>
    <n v="0.62511392014822253"/>
    <n v="0"/>
    <n v="737226.92"/>
    <n v="737495.03"/>
    <n v="7.0966133807998322E-2"/>
    <n v="1.1495301792330541"/>
    <n v="6.1734902736825623E-2"/>
    <n v="140081.76999999999"/>
    <n v="840632.86999999988"/>
    <n v="0.1666384637088959"/>
    <n v="0"/>
    <n v="0"/>
    <n v="0"/>
    <x v="0"/>
    <x v="0"/>
    <x v="4"/>
    <n v="0"/>
    <n v="6520613.2999999998"/>
    <n v="6522613.2999999998"/>
    <n v="737360.97499999986"/>
    <x v="0"/>
    <n v="737360.97499999986"/>
    <n v="0.11304686344045567"/>
    <n v="9154536.1300000008"/>
    <n v="1507917.5999999996"/>
    <x v="1"/>
    <n v="208869.86"/>
    <n v="3.5295993399909404"/>
    <n v="212224.52999999997"/>
    <n v="218865.63999999996"/>
    <n v="200865.63999999996"/>
    <n v="268.10999999995693"/>
    <n v="268.10999999995693"/>
    <n v="268.10999999995693"/>
    <n v="268.10999999995693"/>
    <n v="0"/>
    <n v="0"/>
    <n v="0"/>
    <n v="0"/>
    <n v="0"/>
    <n v="0"/>
    <n v="0"/>
    <n v="0"/>
    <n v="0"/>
    <x v="0"/>
    <x v="0"/>
    <n v="0"/>
    <n v="0"/>
    <n v="0"/>
    <x v="0"/>
    <n v="15468.26"/>
    <n v="25104.14"/>
    <n v="48433.02"/>
    <n v="267345.03999999998"/>
    <n v="209.04"/>
    <n v="71.03"/>
    <n v="219.76"/>
    <n v="1526.0500000000002"/>
    <n v="0"/>
    <n v="67.22"/>
    <n v="118.8"/>
    <n v="3269.88"/>
    <n v="0"/>
    <n v="0"/>
    <n v="0"/>
    <n v="0"/>
    <n v="0"/>
    <n v="0"/>
    <n v="0"/>
    <n v="0"/>
    <n v="0"/>
    <n v="0"/>
    <n v="0"/>
    <n v="0"/>
    <n v="227772.03"/>
    <n v="321525.07"/>
    <n v="505760.99"/>
    <n v="940095.98"/>
    <n v="2722779.96"/>
    <n v="46705.57"/>
    <n v="27263.040000000001"/>
    <n v="43370.75"/>
    <n v="79099.47"/>
    <n v="168118.82"/>
    <n v="0"/>
    <n v="14920.46"/>
    <n v="26449.52"/>
    <n v="20563.64"/>
    <n v="28877.75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56350.45999999996"/>
    <n v="2025.88"/>
    <n v="3455.9"/>
    <n v="0"/>
    <n v="0"/>
    <n v="0"/>
    <n v="4717934.0299999993"/>
    <n v="364557.65"/>
    <n v="90811.37999999999"/>
    <x v="0"/>
    <x v="0"/>
    <x v="0"/>
    <n v="0"/>
    <x v="0"/>
    <x v="0"/>
    <n v="5074284.4899999993"/>
    <n v="366583.53"/>
    <n v="94267.279999999984"/>
    <x v="0"/>
    <x v="0"/>
    <x v="0"/>
    <x v="0"/>
    <x v="0"/>
    <x v="0"/>
    <x v="0"/>
    <x v="0"/>
    <x v="0"/>
    <x v="0"/>
    <x v="0"/>
    <x v="0"/>
  </r>
  <r>
    <s v="0591713124001"/>
    <x v="16"/>
    <x v="6"/>
    <x v="0"/>
    <x v="6"/>
    <x v="0"/>
    <x v="0"/>
    <x v="0"/>
    <x v="0"/>
    <x v="0"/>
    <n v="5681801.6699999999"/>
    <n v="-152081.7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1746.57"/>
    <x v="0"/>
    <n v="0"/>
    <n v="0"/>
    <n v="31500"/>
    <n v="231908.49"/>
    <x v="0"/>
    <n v="0"/>
    <n v="0"/>
    <n v="778212.46"/>
    <n v="769110.65"/>
    <x v="0"/>
    <n v="0"/>
    <n v="0"/>
    <n v="9101.81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7981.92"/>
    <n v="775155.06"/>
    <n v="778212.46"/>
    <n v="3057.3999999999069"/>
    <n v="741039.32"/>
    <n v="1375421.81"/>
    <n v="0.53877240757146339"/>
    <n v="10663758.67"/>
    <n v="1525645.43"/>
    <n v="0.14306826300299236"/>
    <n v="9138113.2400000002"/>
    <n v="0.85693173699700764"/>
    <n v="9405422.4399999995"/>
    <n v="0.97157924572710641"/>
    <n v="0"/>
    <n v="5418.2199999999993"/>
    <n v="0"/>
    <x v="0"/>
    <n v="391098.28"/>
    <x v="0"/>
    <n v="0"/>
    <n v="396516.5"/>
    <n v="0"/>
    <n v="350193.59"/>
    <n v="0"/>
    <n v="5483689.8499999996"/>
    <x v="0"/>
    <n v="0"/>
    <n v="0"/>
    <n v="5833883.4399999995"/>
    <n v="6.7967847502966236E-2"/>
    <n v="0"/>
    <n v="7.1320277167024687E-2"/>
    <n v="0"/>
    <x v="0"/>
    <x v="0"/>
    <n v="1.547207074806823E-2"/>
    <n v="0"/>
    <n v="0"/>
    <n v="22115.16"/>
    <n v="0"/>
    <n v="129966.61"/>
    <x v="0"/>
    <x v="0"/>
    <n v="0"/>
    <n v="-152081.76999999999"/>
    <n v="0.38354461920247956"/>
    <n v="0"/>
    <n v="0.33231189357314483"/>
    <n v="0"/>
    <x v="0"/>
    <x v="0"/>
    <n v="4.0816282838275306"/>
    <n v="0"/>
    <n v="74338682.890000001"/>
    <n v="9292335.3612500001"/>
    <n v="4.2783368870480822E-2"/>
    <n v="234965.89"/>
    <n v="0.98698789854135838"/>
    <n v="1.7631460083029189E-2"/>
    <n v="5775607.2400000002"/>
    <n v="721950.90500000003"/>
    <n v="7.2598525835455303E-3"/>
    <n v="5.6404089382240002E-4"/>
    <n v="0.62416234795163195"/>
    <n v="3057.4000000000233"/>
    <n v="7.2598525835453898E-3"/>
    <n v="5.6404089382243005E-4"/>
    <n v="41076.449999999997"/>
    <n v="344775.37"/>
    <n v="3132403.5700000003"/>
    <n v="391550.44625000004"/>
    <n v="0"/>
    <n v="0"/>
    <n v="0"/>
    <n v="0"/>
    <n v="700216.54"/>
    <n v="5092591.57"/>
    <n v="37874770.299999997"/>
    <n v="4734346.2874999996"/>
    <n v="0"/>
    <n v="0"/>
    <n v="0"/>
    <n v="0"/>
    <x v="0"/>
    <x v="0"/>
    <x v="0"/>
    <x v="0"/>
    <n v="0"/>
    <n v="0"/>
    <n v="0"/>
    <n v="0"/>
    <n v="0.17984086623569112"/>
    <n v="0"/>
    <n v="0.25354529190183817"/>
    <n v="0"/>
    <x v="0"/>
    <n v="0"/>
    <n v="0"/>
    <n v="0"/>
    <n v="0"/>
    <n v="0"/>
    <n v="0"/>
    <n v="0"/>
    <n v="0"/>
    <n v="0"/>
    <n v="0"/>
    <n v="0"/>
    <n v="754099.63"/>
    <n v="5437366.9400000004"/>
    <n v="41007173.869999997"/>
    <n v="5125896.7337499997"/>
    <n v="0.2521982572035546"/>
    <n v="2695950.3899999997"/>
    <n v="3840969.92"/>
    <n v="1.424718323544522"/>
    <n v="-152081.76999999999"/>
    <x v="0"/>
    <n v="244434.73"/>
    <n v="0.32985392731926833"/>
    <n v="0.53729839343489605"/>
    <n v="0"/>
    <n v="737981.92"/>
    <n v="741039.32"/>
    <n v="6.949138131611525E-2"/>
    <n v="1.1430682630029922"/>
    <n v="6.0793728218428669E-2"/>
    <n v="152081.76999999999"/>
    <n v="844177.1599999998"/>
    <n v="0.18015385538267822"/>
    <n v="0"/>
    <n v="0"/>
    <n v="0"/>
    <x v="0"/>
    <x v="0"/>
    <x v="4"/>
    <n v="0"/>
    <n v="6812788.7499999991"/>
    <n v="6814788.7499999991"/>
    <n v="739510.61999999988"/>
    <x v="0"/>
    <n v="739510.61999999988"/>
    <n v="0.10851556036861744"/>
    <n v="9405422.4399999995"/>
    <n v="1145019.5300000003"/>
    <x v="2"/>
    <n v="209624.86"/>
    <n v="3.5204885527413117"/>
    <n v="257364.08000000002"/>
    <n v="266465.89"/>
    <n v="234965.89"/>
    <n v="3057.4000000000233"/>
    <n v="3057.4000000000233"/>
    <n v="3057.4000000000233"/>
    <n v="3057.4000000000233"/>
    <n v="0"/>
    <n v="0"/>
    <n v="0"/>
    <n v="0"/>
    <n v="0"/>
    <n v="0"/>
    <n v="0"/>
    <n v="0"/>
    <n v="0"/>
    <x v="0"/>
    <x v="0"/>
    <n v="0"/>
    <n v="0"/>
    <n v="0"/>
    <x v="0"/>
    <n v="15738.05"/>
    <n v="37881.050000000003"/>
    <n v="36588.839999999997"/>
    <n v="254567.43"/>
    <n v="211.02"/>
    <n v="72.010000000000005"/>
    <n v="223.46"/>
    <n v="1450.3400000000001"/>
    <n v="0"/>
    <n v="69.05"/>
    <n v="122.46"/>
    <n v="3269.88"/>
    <n v="0"/>
    <n v="0"/>
    <n v="0"/>
    <n v="0"/>
    <n v="0"/>
    <n v="0"/>
    <n v="0"/>
    <n v="0"/>
    <n v="0"/>
    <n v="0"/>
    <n v="0"/>
    <n v="0"/>
    <n v="220714.78"/>
    <n v="362949.65"/>
    <n v="516021.81"/>
    <n v="1042683.1"/>
    <n v="2950222.23"/>
    <n v="36188.58"/>
    <n v="23649.05"/>
    <n v="31962.71"/>
    <n v="59391.06"/>
    <n v="149709.99"/>
    <n v="0"/>
    <n v="11901.37"/>
    <n v="24331.79"/>
    <n v="23938.45"/>
    <n v="30025.279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4775.37"/>
    <n v="1956.8300000000002"/>
    <n v="3461.3900000000003"/>
    <n v="0"/>
    <n v="0"/>
    <n v="0"/>
    <n v="5092591.57"/>
    <n v="300901.39"/>
    <n v="90196.89"/>
    <x v="0"/>
    <x v="0"/>
    <x v="0"/>
    <n v="0"/>
    <x v="0"/>
    <x v="0"/>
    <n v="5437366.9400000004"/>
    <n v="302858.22000000003"/>
    <n v="93658.28"/>
    <x v="0"/>
    <x v="0"/>
    <x v="0"/>
    <x v="0"/>
    <x v="0"/>
    <x v="0"/>
    <x v="0"/>
    <x v="0"/>
    <x v="0"/>
    <x v="0"/>
    <x v="0"/>
    <x v="0"/>
  </r>
  <r>
    <s v="0591713124001"/>
    <x v="16"/>
    <x v="7"/>
    <x v="0"/>
    <x v="7"/>
    <x v="0"/>
    <x v="0"/>
    <x v="0"/>
    <x v="0"/>
    <x v="0"/>
    <n v="6109123.7000000002"/>
    <n v="-162081.76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8983.24"/>
    <x v="0"/>
    <n v="0"/>
    <n v="0"/>
    <n v="41500"/>
    <n v="273064.86"/>
    <x v="0"/>
    <n v="0"/>
    <n v="0"/>
    <n v="916718.75"/>
    <n v="897225.62"/>
    <x v="0"/>
    <n v="0"/>
    <n v="0"/>
    <n v="19493.13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8435.31"/>
    <n v="913548.1"/>
    <n v="916718.75"/>
    <n v="3170.6500000000233"/>
    <n v="741605.96000000008"/>
    <n v="1391765.17"/>
    <n v="0.53285279441214939"/>
    <n v="10997959.1"/>
    <n v="1605402.1199999996"/>
    <n v="0.14597273052233842"/>
    <n v="9392556.9800000004"/>
    <n v="0.85402726947766161"/>
    <n v="9697637.0399999991"/>
    <n v="0.96854078382789233"/>
    <n v="0"/>
    <n v="5418.2199999999993"/>
    <n v="0"/>
    <x v="0"/>
    <n v="407251.68"/>
    <x v="0"/>
    <n v="0"/>
    <n v="412669.89999999997"/>
    <n v="0"/>
    <n v="357762.64999999997"/>
    <n v="0"/>
    <n v="5913442.8199999994"/>
    <x v="0"/>
    <n v="0"/>
    <n v="0"/>
    <n v="6271205.4699999997"/>
    <n v="6.5803919513420114E-2"/>
    <n v="0"/>
    <n v="6.8868794777658823E-2"/>
    <n v="0"/>
    <x v="0"/>
    <x v="0"/>
    <n v="1.514473352654337E-2"/>
    <n v="0"/>
    <n v="0"/>
    <n v="22115.16"/>
    <n v="0"/>
    <n v="139966.60999999999"/>
    <x v="0"/>
    <x v="0"/>
    <n v="0"/>
    <n v="-162081.76999999999"/>
    <n v="0.39276373198045217"/>
    <n v="0"/>
    <n v="0.34368577681496609"/>
    <n v="0"/>
    <x v="0"/>
    <x v="0"/>
    <n v="4.0816282838275306"/>
    <n v="0"/>
    <n v="85336641.989999995"/>
    <n v="9481849.1099999994"/>
    <n v="4.3198039248274853E-2"/>
    <n v="276235.51"/>
    <n v="0.98852193188341342"/>
    <n v="1.8208945111551141E-2"/>
    <n v="6514042.5500000007"/>
    <n v="723782.50555555569"/>
    <n v="6.5710002155267297E-3"/>
    <n v="5.0158729007658998E-4"/>
    <n v="0.65045760916216577"/>
    <n v="3170.6500000000233"/>
    <n v="6.5710002155267297E-3"/>
    <n v="5.0158729007658998E-4"/>
    <n v="45811.97"/>
    <n v="352344.43"/>
    <n v="3484748.0000000005"/>
    <n v="387194.22222222225"/>
    <n v="0"/>
    <n v="0"/>
    <n v="0"/>
    <n v="0"/>
    <n v="821731.54"/>
    <n v="5506191.1399999997"/>
    <n v="43380961.439999998"/>
    <n v="4820106.8266666662"/>
    <n v="0"/>
    <n v="0"/>
    <n v="0"/>
    <n v="0"/>
    <x v="0"/>
    <x v="0"/>
    <x v="0"/>
    <x v="0"/>
    <n v="0"/>
    <n v="0"/>
    <n v="0"/>
    <n v="0"/>
    <n v="0.1774767056326598"/>
    <n v="0"/>
    <n v="0.25571991541365896"/>
    <n v="0"/>
    <x v="0"/>
    <n v="0"/>
    <n v="0"/>
    <n v="0"/>
    <n v="0"/>
    <n v="0"/>
    <n v="0"/>
    <n v="0"/>
    <n v="0"/>
    <n v="0"/>
    <n v="0"/>
    <n v="0"/>
    <n v="882214.36"/>
    <n v="5858535.5699999994"/>
    <n v="46865709.439999998"/>
    <n v="5207301.0488888882"/>
    <n v="0.25412810351772624"/>
    <n v="2804814.95"/>
    <n v="3737658.36"/>
    <n v="1.332586436762967"/>
    <n v="-162081.76999999999"/>
    <x v="0"/>
    <n v="250588.12999999998"/>
    <n v="0.33789929358172899"/>
    <n v="0.55884367176320415"/>
    <n v="0"/>
    <n v="738435.31"/>
    <n v="741605.96000000008"/>
    <n v="6.7431234582423574E-2"/>
    <n v="1.1459727305223384"/>
    <n v="5.8841918997224463E-2"/>
    <n v="162081.76999999999"/>
    <n v="844743.79999999993"/>
    <n v="0.19187091991678423"/>
    <n v="0"/>
    <n v="0"/>
    <n v="0"/>
    <x v="0"/>
    <x v="0"/>
    <x v="4"/>
    <n v="0"/>
    <n v="7250300.7400000002"/>
    <n v="7252300.7400000002"/>
    <n v="740020.63500000001"/>
    <x v="0"/>
    <n v="740020.63500000001"/>
    <n v="0.10203943017950466"/>
    <n v="9697637.0399999991"/>
    <n v="932843.40999999968"/>
    <x v="3"/>
    <n v="210078.25"/>
    <n v="3.5150488448947002"/>
    <n v="298242.38"/>
    <n v="317735.51"/>
    <n v="276235.51"/>
    <n v="3170.6500000000233"/>
    <n v="3170.6500000000233"/>
    <n v="3170.6500000000233"/>
    <n v="3170.6500000000233"/>
    <n v="0"/>
    <n v="0"/>
    <n v="0"/>
    <n v="0"/>
    <n v="0"/>
    <n v="0"/>
    <n v="0"/>
    <n v="0"/>
    <n v="0"/>
    <x v="0"/>
    <x v="0"/>
    <n v="0"/>
    <n v="0"/>
    <n v="0"/>
    <x v="0"/>
    <n v="15939.1"/>
    <n v="38126.22"/>
    <n v="37407.519999999997"/>
    <n v="260871.59"/>
    <n v="213.93"/>
    <n v="73.739999999999995"/>
    <n v="225.8"/>
    <n v="1374.26"/>
    <n v="0"/>
    <n v="69.099999999999994"/>
    <n v="191.51"/>
    <n v="3269.88"/>
    <n v="0"/>
    <n v="0"/>
    <n v="0"/>
    <n v="0"/>
    <n v="0"/>
    <n v="0"/>
    <n v="0"/>
    <n v="0"/>
    <n v="0"/>
    <n v="0"/>
    <n v="0"/>
    <n v="0"/>
    <n v="226769.59"/>
    <n v="389582.12"/>
    <n v="549051.55000000005"/>
    <n v="1099109.29"/>
    <n v="3241678.59"/>
    <n v="40054.65"/>
    <n v="25097"/>
    <n v="32506.93"/>
    <n v="62331.89"/>
    <n v="151262.57"/>
    <n v="0"/>
    <n v="11922.29"/>
    <n v="23960.26"/>
    <n v="28738.23"/>
    <n v="31377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52344.43"/>
    <n v="1887.73"/>
    <n v="3530.4900000000002"/>
    <n v="0"/>
    <n v="0"/>
    <n v="0"/>
    <n v="5506191.1399999997"/>
    <n v="311253.04000000004"/>
    <n v="95998.64"/>
    <x v="0"/>
    <x v="0"/>
    <x v="0"/>
    <n v="0"/>
    <x v="0"/>
    <x v="0"/>
    <n v="5858535.5699999994"/>
    <n v="313140.77"/>
    <n v="99529.13"/>
    <x v="0"/>
    <x v="0"/>
    <x v="0"/>
    <x v="0"/>
    <x v="0"/>
    <x v="0"/>
    <x v="0"/>
    <x v="0"/>
    <x v="0"/>
    <x v="0"/>
    <x v="0"/>
    <x v="0"/>
  </r>
  <r>
    <s v="0591713124001"/>
    <x v="16"/>
    <x v="8"/>
    <x v="0"/>
    <x v="8"/>
    <x v="0"/>
    <x v="0"/>
    <x v="0"/>
    <x v="0"/>
    <x v="0"/>
    <n v="6723388.8399999999"/>
    <n v="-175081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5329.79"/>
    <x v="0"/>
    <n v="0"/>
    <n v="0"/>
    <n v="54500"/>
    <n v="334052.39"/>
    <x v="0"/>
    <n v="0"/>
    <n v="0"/>
    <n v="1080266"/>
    <n v="1059376.23"/>
    <x v="0"/>
    <n v="0"/>
    <n v="0"/>
    <n v="20889.77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40695.31"/>
    <n v="1073882.18"/>
    <n v="1080266"/>
    <n v="6383.8200000000652"/>
    <n v="747079.13000000012"/>
    <n v="1442354.47"/>
    <n v="0.51795806477446571"/>
    <n v="11283960.050000001"/>
    <n v="1834246.1599999997"/>
    <n v="0.1625534078348673"/>
    <n v="9449713.8900000006"/>
    <n v="0.83744659216513262"/>
    <n v="9948185.370000001"/>
    <n v="0.94989322560240952"/>
    <n v="0"/>
    <n v="3269.88"/>
    <n v="0"/>
    <x v="0"/>
    <n v="427421.19"/>
    <x v="0"/>
    <n v="0"/>
    <n v="430691.07"/>
    <n v="0"/>
    <n v="383418.88"/>
    <n v="0"/>
    <n v="6515051.7300000004"/>
    <x v="0"/>
    <n v="0"/>
    <n v="0"/>
    <n v="6898470.6099999994"/>
    <n v="6.243283393505681E-2"/>
    <n v="0"/>
    <n v="6.5605187451059574E-2"/>
    <n v="0"/>
    <x v="0"/>
    <x v="0"/>
    <n v="8.5282185373865803E-3"/>
    <n v="0"/>
    <n v="0"/>
    <n v="25115.16"/>
    <n v="0"/>
    <n v="149966.60999999999"/>
    <x v="0"/>
    <x v="0"/>
    <n v="0"/>
    <n v="-175081.77"/>
    <n v="0.4065135829261563"/>
    <n v="0"/>
    <n v="0.35086376976302924"/>
    <n v="0"/>
    <x v="0"/>
    <x v="0"/>
    <n v="7.6807589269330983"/>
    <n v="0"/>
    <n v="96620602.039999992"/>
    <n v="9662060.2039999999"/>
    <n v="4.6098158908415211E-2"/>
    <n v="340436.20999999996"/>
    <n v="0.9812481169379722"/>
    <n v="1.789752044066233E-2"/>
    <n v="7254737.8600000013"/>
    <n v="725473.78600000008"/>
    <n v="1.1732691331179171E-2"/>
    <n v="8.8094669462691997E-4"/>
    <n v="0.69725570829867356"/>
    <n v="6383.8199999999488"/>
    <n v="1.1732691331179171E-2"/>
    <n v="8.8094669462690002E-4"/>
    <n v="50860.3"/>
    <n v="380149"/>
    <n v="3864897.0000000005"/>
    <n v="386489.70000000007"/>
    <n v="0"/>
    <n v="0"/>
    <n v="0"/>
    <n v="0"/>
    <n v="973396.91"/>
    <n v="6087630.54"/>
    <n v="49468591.979999997"/>
    <n v="4946859.1979999999"/>
    <n v="0"/>
    <n v="0"/>
    <n v="0"/>
    <n v="0"/>
    <x v="0"/>
    <x v="0"/>
    <x v="0"/>
    <x v="0"/>
    <n v="0"/>
    <n v="0"/>
    <n v="0"/>
    <n v="0"/>
    <n v="0.17546064832603125"/>
    <n v="0"/>
    <n v="0.262360923308953"/>
    <n v="0"/>
    <x v="0"/>
    <n v="0"/>
    <n v="0"/>
    <n v="0"/>
    <n v="0"/>
    <n v="0"/>
    <n v="0"/>
    <n v="0"/>
    <n v="0"/>
    <n v="0"/>
    <n v="0"/>
    <n v="0"/>
    <n v="1040128.36"/>
    <n v="6467779.54"/>
    <n v="53333488.979999997"/>
    <n v="5333348.898"/>
    <n v="0.26003133113106403"/>
    <n v="3047259.66"/>
    <n v="3363826.04"/>
    <n v="1.1038855940487855"/>
    <n v="-175081.77"/>
    <x v="0"/>
    <n v="255609.30000000002"/>
    <n v="0.34214488095792472"/>
    <n v="0.58146860684186052"/>
    <n v="0"/>
    <n v="740695.31"/>
    <n v="747079.13000000012"/>
    <n v="6.6207176087972774E-2"/>
    <n v="1.1625534078348674"/>
    <n v="5.6949793137914102E-2"/>
    <n v="175081.77"/>
    <n v="850216.97"/>
    <n v="0.20592598851561383"/>
    <n v="0"/>
    <n v="0"/>
    <n v="0"/>
    <x v="0"/>
    <x v="0"/>
    <x v="4"/>
    <n v="0"/>
    <n v="7910134.0099999998"/>
    <n v="7912134.0099999998"/>
    <n v="743887.22"/>
    <x v="0"/>
    <n v="743887.22"/>
    <n v="9.4018531417669957E-2"/>
    <n v="9948185.3699999992"/>
    <n v="316566.37999999989"/>
    <x v="4"/>
    <n v="212338.25"/>
    <n v="3.4882801850349621"/>
    <n v="374046.43999999994"/>
    <n v="394936.20999999996"/>
    <n v="340436.20999999996"/>
    <n v="6383.8199999999488"/>
    <n v="6383.8199999999488"/>
    <n v="6383.8199999999488"/>
    <n v="6383.8199999999488"/>
    <n v="0"/>
    <n v="0"/>
    <n v="0"/>
    <n v="0"/>
    <n v="0"/>
    <n v="0"/>
    <n v="0"/>
    <n v="0"/>
    <n v="0"/>
    <x v="0"/>
    <x v="0"/>
    <n v="0"/>
    <n v="0"/>
    <n v="0"/>
    <x v="0"/>
    <n v="30020.54"/>
    <n v="31079.02"/>
    <n v="40445.230000000003"/>
    <n v="278604.21000000002"/>
    <n v="0"/>
    <n v="0"/>
    <n v="0"/>
    <n v="0"/>
    <n v="0"/>
    <n v="0"/>
    <n v="0"/>
    <n v="3269.88"/>
    <n v="0"/>
    <n v="0"/>
    <n v="0"/>
    <n v="0"/>
    <n v="0"/>
    <n v="0"/>
    <n v="0"/>
    <n v="0"/>
    <n v="0"/>
    <n v="0"/>
    <n v="0"/>
    <n v="0"/>
    <n v="274669.56"/>
    <n v="393542.79"/>
    <n v="611380.29"/>
    <n v="1181942.1499999999"/>
    <n v="3626095.75"/>
    <n v="42347.78"/>
    <n v="24164.639999999999"/>
    <n v="35373.870000000003"/>
    <n v="65247.33"/>
    <n v="155402.62"/>
    <n v="0"/>
    <n v="12864.51"/>
    <n v="24282.79"/>
    <n v="33919.699999999997"/>
    <n v="33817.94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80149"/>
    <n v="0"/>
    <n v="3269.88"/>
    <n v="0"/>
    <n v="0"/>
    <n v="0"/>
    <n v="6087630.54"/>
    <n v="322536.24"/>
    <n v="104884.95"/>
    <x v="0"/>
    <x v="0"/>
    <x v="0"/>
    <n v="0"/>
    <x v="0"/>
    <x v="0"/>
    <n v="6467779.54"/>
    <n v="322536.24"/>
    <n v="108154.83"/>
    <x v="0"/>
    <x v="0"/>
    <x v="0"/>
    <x v="0"/>
    <x v="0"/>
    <x v="0"/>
    <x v="0"/>
    <x v="0"/>
    <x v="0"/>
    <x v="0"/>
    <x v="0"/>
    <x v="0"/>
  </r>
  <r>
    <s v="0591714031001"/>
    <x v="17"/>
    <x v="5"/>
    <x v="0"/>
    <x v="5"/>
    <x v="0"/>
    <x v="0"/>
    <x v="0"/>
    <x v="0"/>
    <x v="0"/>
    <n v="5359588.76"/>
    <n v="-208497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081.71"/>
    <x v="0"/>
    <n v="0"/>
    <n v="0"/>
    <n v="33327.93"/>
    <n v="242591.9"/>
    <x v="0"/>
    <n v="0"/>
    <n v="0"/>
    <n v="536869.57999999996"/>
    <n v="531238.71"/>
    <x v="0"/>
    <n v="0"/>
    <n v="0"/>
    <n v="1916.73"/>
    <n v="0"/>
    <n v="3714.1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37825.51"/>
    <n v="399001.54"/>
    <n v="536869.57999999996"/>
    <n v="137868.03999999998"/>
    <n v="1475693.55"/>
    <n v="225976.19"/>
    <n v="6.5303054715631772"/>
    <n v="6086073"/>
    <n v="371771.93000000005"/>
    <n v="6.1085683658411598E-2"/>
    <n v="5714301.0700000003"/>
    <n v="0.93891431634158851"/>
    <n v="4494439.74"/>
    <n v="1.2714156603643774"/>
    <n v="0"/>
    <n v="0"/>
    <n v="0"/>
    <x v="0"/>
    <n v="186050.74"/>
    <x v="0"/>
    <n v="0"/>
    <n v="186050.74"/>
    <n v="0"/>
    <n v="0"/>
    <n v="0"/>
    <n v="5568086.1900000004"/>
    <x v="0"/>
    <n v="0"/>
    <n v="0"/>
    <n v="5568086.1899999995"/>
    <n v="3.3413767971863947E-2"/>
    <n v="0"/>
    <n v="3.3413767971863947E-2"/>
    <n v="0"/>
    <x v="0"/>
    <x v="0"/>
    <n v="0"/>
    <n v="0"/>
    <n v="0"/>
    <n v="0"/>
    <n v="0"/>
    <n v="208497.43000000002"/>
    <x v="0"/>
    <x v="0"/>
    <n v="0"/>
    <n v="-208497.43"/>
    <n v="1.1206482167176546"/>
    <n v="0"/>
    <n v="1.1206482167176548"/>
    <n v="0"/>
    <x v="0"/>
    <x v="0"/>
    <n v="0"/>
    <n v="0"/>
    <n v="40180872.140000001"/>
    <n v="5740124.5914285714"/>
    <n v="8.4524959741204858E-2"/>
    <n v="376745.79999999993"/>
    <n v="0.64391401310910445"/>
    <n v="3.926525921346017E-2"/>
    <n v="9044335.1900000013"/>
    <n v="1292047.8842857145"/>
    <n v="0.21341010914037109"/>
    <n v="4.8036601925286131E-2"/>
    <n v="1.558151640333999"/>
    <n v="134153.89999999994"/>
    <n v="0.2076608794946706"/>
    <n v="4.6742504579195009E-2"/>
    <n v="0"/>
    <n v="0"/>
    <n v="0"/>
    <n v="0"/>
    <n v="0"/>
    <n v="0"/>
    <n v="0"/>
    <n v="0"/>
    <n v="519169.48"/>
    <n v="5382035.4500000002"/>
    <n v="33987053.439999998"/>
    <n v="4855293.3485714281"/>
    <n v="0"/>
    <n v="0"/>
    <n v="0"/>
    <n v="0"/>
    <x v="0"/>
    <x v="0"/>
    <x v="0"/>
    <x v="0"/>
    <n v="0"/>
    <n v="0"/>
    <n v="0"/>
    <n v="0"/>
    <n v="0"/>
    <n v="0"/>
    <n v="0.21385710099380714"/>
    <n v="0"/>
    <x v="0"/>
    <n v="0"/>
    <n v="0"/>
    <n v="0"/>
    <n v="0"/>
    <n v="0"/>
    <n v="0"/>
    <n v="0"/>
    <n v="0"/>
    <n v="0"/>
    <n v="0"/>
    <n v="0"/>
    <n v="527326.37"/>
    <n v="5382035.4500000002"/>
    <n v="33987053.439999998"/>
    <n v="4855293.3485714281"/>
    <n v="0.21721709982988158"/>
    <n v="2066302.26"/>
    <n v="401146.19"/>
    <n v="0.19413722656432655"/>
    <n v="-208497.43"/>
    <x v="0"/>
    <n v="-22446.690000000002"/>
    <n v="0"/>
    <n v="0.13906951138941878"/>
    <n v="3714.14"/>
    <n v="1334111.3700000001"/>
    <n v="1471979.4100000001"/>
    <n v="0.24186029480750562"/>
    <n v="1.0610856836584115"/>
    <n v="0.22793662993700908"/>
    <n v="208497.43"/>
    <n v="1568001.6800000002"/>
    <n v="0.13297015727687228"/>
    <n v="0"/>
    <n v="0"/>
    <n v="0"/>
    <x v="0"/>
    <x v="0"/>
    <x v="0"/>
    <n v="38257.584999999999"/>
    <n v="5607826.6199999992"/>
    <n v="5646084.2049999991"/>
    <n v="1406759.5300000003"/>
    <x v="0"/>
    <n v="1406759.5300000003"/>
    <n v="0.24915666839580911"/>
    <n v="3573520.09"/>
    <n v="-1665156.07"/>
    <x v="0"/>
    <n v="240462.83"/>
    <n v="5.5635438957447185"/>
    <n v="408156.99999999994"/>
    <n v="410073.72999999992"/>
    <n v="376745.79999999993"/>
    <n v="134153.89999999994"/>
    <n v="134153.89999999994"/>
    <n v="137868.03999999995"/>
    <n v="137868.0399999999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694.53"/>
    <n v="477912.89"/>
    <n v="713783.76"/>
    <n v="1292390.92"/>
    <n v="2661253.35"/>
    <n v="8789.2199999999993"/>
    <n v="15977.43"/>
    <n v="21188.92"/>
    <n v="31853.81"/>
    <n v="31900.98"/>
    <n v="9646.58"/>
    <n v="19181.689999999999"/>
    <n v="17261.62"/>
    <n v="14215.57"/>
    <n v="16034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382035.4500000002"/>
    <n v="109710.36"/>
    <n v="76340.38"/>
    <x v="0"/>
    <x v="0"/>
    <x v="0"/>
    <n v="0"/>
    <x v="0"/>
    <x v="0"/>
    <n v="5382035.4500000002"/>
    <n v="109710.36"/>
    <n v="76340.38"/>
    <x v="0"/>
    <x v="0"/>
    <x v="0"/>
    <x v="0"/>
    <x v="0"/>
    <x v="0"/>
    <x v="0"/>
    <x v="0"/>
    <x v="0"/>
    <x v="0"/>
    <x v="0"/>
    <x v="0"/>
  </r>
  <r>
    <s v="0591714031001"/>
    <x v="17"/>
    <x v="6"/>
    <x v="0"/>
    <x v="6"/>
    <x v="0"/>
    <x v="0"/>
    <x v="0"/>
    <x v="0"/>
    <x v="0"/>
    <n v="5407866.2699999996"/>
    <n v="-215252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526.09"/>
    <x v="0"/>
    <n v="0"/>
    <n v="0"/>
    <n v="40083.480000000003"/>
    <n v="287743.34999999998"/>
    <x v="0"/>
    <n v="0"/>
    <n v="0"/>
    <n v="637751"/>
    <n v="631467.16"/>
    <x v="0"/>
    <n v="0"/>
    <n v="0"/>
    <n v="2292.79"/>
    <n v="0"/>
    <n v="3991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54134.34"/>
    <n v="474352.92"/>
    <n v="637751"/>
    <n v="163398.08000000002"/>
    <n v="1517532.4200000002"/>
    <n v="208897.38999999998"/>
    <n v="7.2644872202567985"/>
    <n v="6637861.9400000004"/>
    <n v="289640.52999999997"/>
    <n v="4.3634611960609707E-2"/>
    <n v="6348221.4100000001"/>
    <n v="0.9563653880393902"/>
    <n v="5005149.28"/>
    <n v="1.2683380764219683"/>
    <n v="0"/>
    <n v="0"/>
    <n v="0"/>
    <x v="0"/>
    <n v="186103.1"/>
    <x v="0"/>
    <n v="0"/>
    <n v="186103.1"/>
    <n v="0"/>
    <n v="0"/>
    <n v="0"/>
    <n v="5623119.2500000009"/>
    <x v="0"/>
    <n v="0"/>
    <n v="0"/>
    <n v="5623119.25"/>
    <n v="3.3096061407554181E-2"/>
    <n v="0"/>
    <n v="3.3096061407554167E-2"/>
    <n v="0"/>
    <x v="0"/>
    <x v="0"/>
    <n v="0"/>
    <n v="0"/>
    <n v="0"/>
    <n v="0"/>
    <n v="0"/>
    <n v="215252.98"/>
    <x v="0"/>
    <x v="0"/>
    <n v="0"/>
    <n v="-215252.98"/>
    <n v="1.156632963126353"/>
    <n v="0"/>
    <n v="1.156632963126353"/>
    <n v="0"/>
    <x v="0"/>
    <x v="0"/>
    <n v="0"/>
    <n v="0"/>
    <n v="46818734.079999998"/>
    <n v="5852341.7599999998"/>
    <n v="8.4286655584125403E-2"/>
    <n v="447150.38000000006"/>
    <n v="0.64350465273002777"/>
    <n v="3.9823797693884902E-2"/>
    <n v="10398469.530000001"/>
    <n v="1299808.6912500001"/>
    <n v="0.21550170896021434"/>
    <n v="4.7863061620945793E-2"/>
    <n v="1.4990185129178919"/>
    <n v="159407.03000000009"/>
    <n v="0.21023801127450292"/>
    <n v="4.6693991139320351E-2"/>
    <n v="0"/>
    <n v="0"/>
    <n v="0"/>
    <n v="0"/>
    <n v="0"/>
    <n v="0"/>
    <n v="0"/>
    <n v="0"/>
    <n v="616703.78"/>
    <n v="5437016.1500000004"/>
    <n v="39424069.589999996"/>
    <n v="4928008.6987499995"/>
    <n v="0"/>
    <n v="0"/>
    <n v="0"/>
    <n v="0"/>
    <x v="0"/>
    <x v="0"/>
    <x v="0"/>
    <x v="0"/>
    <n v="0"/>
    <n v="0"/>
    <n v="0"/>
    <n v="0"/>
    <n v="0"/>
    <n v="0"/>
    <n v="0.21453015703242628"/>
    <n v="0"/>
    <x v="0"/>
    <n v="0"/>
    <n v="0"/>
    <n v="0"/>
    <n v="0"/>
    <n v="0"/>
    <n v="0"/>
    <n v="0"/>
    <n v="0"/>
    <n v="0"/>
    <n v="0"/>
    <n v="0"/>
    <n v="626365.12"/>
    <n v="5437016.1500000004"/>
    <n v="39424069.589999996"/>
    <n v="4928008.6987499995"/>
    <n v="0.21789100685135177"/>
    <n v="2104640.0499999998"/>
    <n v="913142.97"/>
    <n v="0.43387132635815806"/>
    <n v="-215252.98"/>
    <x v="0"/>
    <n v="-29149.880000000005"/>
    <n v="0"/>
    <n v="0.13743326234530023"/>
    <n v="3991.05"/>
    <n v="1350143.29"/>
    <n v="1513541.37"/>
    <n v="0.22801639800299914"/>
    <n v="1.0436346119606097"/>
    <n v="0.21848297803638314"/>
    <n v="215252.98"/>
    <n v="1609840.5499999998"/>
    <n v="0.13371074545239903"/>
    <n v="0"/>
    <n v="0"/>
    <n v="0"/>
    <x v="0"/>
    <x v="0"/>
    <x v="0"/>
    <n v="38702.714999999997"/>
    <n v="5646714.2699999996"/>
    <n v="5685416.9849999994"/>
    <n v="1435833.38"/>
    <x v="0"/>
    <n v="1435833.38"/>
    <n v="0.25254671447814658"/>
    <n v="3751200.67"/>
    <n v="-1191497.0799999998"/>
    <x v="0"/>
    <n v="247317.83"/>
    <n v="5.4752798858052412"/>
    <n v="484941.07000000007"/>
    <n v="487233.86000000004"/>
    <n v="447150.38000000006"/>
    <n v="159407.03000000009"/>
    <n v="159407.03000000009"/>
    <n v="163398.08000000007"/>
    <n v="163398.0800000000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76.13"/>
    <n v="486652.4"/>
    <n v="722758.68"/>
    <n v="1310881.1399999999"/>
    <n v="2687547.8"/>
    <n v="8423.6200000000008"/>
    <n v="15859.7"/>
    <n v="19640.919999999998"/>
    <n v="28367.91"/>
    <n v="31573.51"/>
    <n v="9234.1299999999992"/>
    <n v="18714.07"/>
    <n v="18747.86"/>
    <n v="17774.21"/>
    <n v="17767.16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437016.1499999994"/>
    <n v="103865.65999999999"/>
    <n v="82237.440000000002"/>
    <x v="0"/>
    <x v="0"/>
    <x v="0"/>
    <n v="0"/>
    <x v="0"/>
    <x v="0"/>
    <n v="5437016.1499999994"/>
    <n v="103865.65999999999"/>
    <n v="82237.440000000002"/>
    <x v="0"/>
    <x v="0"/>
    <x v="0"/>
    <x v="0"/>
    <x v="0"/>
    <x v="0"/>
    <x v="0"/>
    <x v="0"/>
    <x v="0"/>
    <x v="0"/>
    <x v="0"/>
    <x v="0"/>
  </r>
  <r>
    <s v="0591714031001"/>
    <x v="17"/>
    <x v="7"/>
    <x v="0"/>
    <x v="7"/>
    <x v="0"/>
    <x v="0"/>
    <x v="0"/>
    <x v="0"/>
    <x v="0"/>
    <n v="5651882.2000000002"/>
    <n v="-218692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3452.74"/>
    <x v="0"/>
    <n v="0"/>
    <n v="0"/>
    <n v="43522.63"/>
    <n v="336038.15"/>
    <x v="0"/>
    <n v="0"/>
    <n v="0"/>
    <n v="741877.22"/>
    <n v="734492.11"/>
    <x v="0"/>
    <n v="0"/>
    <n v="0"/>
    <n v="2963.82"/>
    <n v="0"/>
    <n v="4421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79966.78"/>
    <n v="553013.52"/>
    <n v="741877.22"/>
    <n v="188863.69999999995"/>
    <n v="1568830.48"/>
    <n v="200358.56999999998"/>
    <n v="7.8301141797927594"/>
    <n v="6677778.7300000004"/>
    <n v="302949.42999999993"/>
    <n v="4.5366796692288713E-2"/>
    <n v="6374829.2999999998"/>
    <n v="0.95463320330771118"/>
    <n v="4993949.2700000005"/>
    <n v="1.2765106242258644"/>
    <n v="0"/>
    <n v="0"/>
    <n v="0"/>
    <x v="0"/>
    <n v="186403.61"/>
    <x v="0"/>
    <n v="0"/>
    <n v="186403.61"/>
    <n v="0"/>
    <n v="0"/>
    <n v="0"/>
    <n v="5870574.3299999991"/>
    <x v="0"/>
    <n v="0"/>
    <n v="0"/>
    <n v="5870574.3300000001"/>
    <n v="3.1752193145299971E-2"/>
    <n v="0"/>
    <n v="3.1752193145299978E-2"/>
    <n v="0"/>
    <x v="0"/>
    <x v="0"/>
    <n v="0"/>
    <n v="0"/>
    <n v="0"/>
    <n v="0"/>
    <n v="0"/>
    <n v="218692.13"/>
    <x v="0"/>
    <x v="0"/>
    <n v="0"/>
    <n v="-218692.13"/>
    <n v="1.1732183191087342"/>
    <n v="0"/>
    <n v="1.1732183191087342"/>
    <n v="0"/>
    <x v="0"/>
    <x v="0"/>
    <n v="0"/>
    <n v="0"/>
    <n v="53496512.810000002"/>
    <n v="5944056.9788888888"/>
    <n v="8.4800200736673034E-2"/>
    <n v="520480.55999999994"/>
    <n v="0.64563054958287025"/>
    <n v="3.9796786242149829E-2"/>
    <n v="11778436.310000001"/>
    <n v="1308715.1455555556"/>
    <n v="0.21646845836703424"/>
    <n v="4.7660301879030073E-2"/>
    <n v="1.5363194509334723"/>
    <n v="184442.40999999992"/>
    <n v="0.21140094232084011"/>
    <n v="4.6544576537978617E-2"/>
    <n v="0"/>
    <n v="0"/>
    <n v="0"/>
    <n v="0"/>
    <n v="0"/>
    <n v="0"/>
    <n v="0"/>
    <n v="0"/>
    <n v="717865.79"/>
    <n v="5684170.7199999997"/>
    <n v="45108240.309999995"/>
    <n v="5012026.7011111109"/>
    <n v="0"/>
    <n v="0"/>
    <n v="0"/>
    <n v="0"/>
    <x v="0"/>
    <x v="0"/>
    <x v="0"/>
    <x v="0"/>
    <n v="0"/>
    <n v="0"/>
    <n v="0"/>
    <n v="0"/>
    <n v="0"/>
    <n v="0"/>
    <n v="0.21484296657104515"/>
    <n v="0"/>
    <x v="0"/>
    <n v="0"/>
    <n v="0"/>
    <n v="0"/>
    <n v="0"/>
    <n v="0"/>
    <n v="0"/>
    <n v="0"/>
    <n v="0"/>
    <n v="0"/>
    <n v="0"/>
    <n v="0"/>
    <n v="729101.47"/>
    <n v="5684170.7199999997"/>
    <n v="45108240.309999995"/>
    <n v="5012026.7011111109"/>
    <n v="0.21820558233609358"/>
    <n v="1998056.8599999999"/>
    <n v="714444.01"/>
    <n v="0.35756940871042081"/>
    <n v="-218692.13"/>
    <x v="0"/>
    <n v="-32288.520000000019"/>
    <n v="0"/>
    <n v="0.13507833137838288"/>
    <n v="4421.29"/>
    <n v="1375545.49"/>
    <n v="1564409.19"/>
    <n v="0.23427089354905892"/>
    <n v="1.0453667966922886"/>
    <n v="0.22410401238142469"/>
    <n v="218692.13"/>
    <n v="1661138.6099999996"/>
    <n v="0.13165194564949642"/>
    <n v="0"/>
    <n v="0"/>
    <n v="0"/>
    <x v="0"/>
    <x v="0"/>
    <x v="0"/>
    <n v="38702.714999999997"/>
    <n v="5885324.8100000005"/>
    <n v="5924027.5250000004"/>
    <n v="1474398.63"/>
    <x v="0"/>
    <n v="1474398.63"/>
    <n v="0.2488845002454643"/>
    <n v="3821193.78"/>
    <n v="-1283612.8499999999"/>
    <x v="0"/>
    <n v="257482.83"/>
    <n v="5.3594516574173126"/>
    <n v="561039.37"/>
    <n v="564003.18999999994"/>
    <n v="520480.55999999994"/>
    <n v="184442.40999999992"/>
    <n v="184442.40999999992"/>
    <n v="188863.69999999992"/>
    <n v="188863.6999999999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883.95"/>
    <n v="496556.35"/>
    <n v="739526.96"/>
    <n v="1346811.5"/>
    <n v="2864391.96"/>
    <n v="8435.6"/>
    <n v="15325.29"/>
    <n v="19250.86"/>
    <n v="26829.37"/>
    <n v="28566.48"/>
    <n v="9523.2900000000009"/>
    <n v="18920.03"/>
    <n v="20022.53"/>
    <n v="20391.52"/>
    <n v="19138.6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684170.7199999997"/>
    <n v="98407.599999999991"/>
    <n v="87996.01"/>
    <x v="0"/>
    <x v="0"/>
    <x v="0"/>
    <n v="0"/>
    <x v="0"/>
    <x v="0"/>
    <n v="5684170.7199999997"/>
    <n v="98407.599999999991"/>
    <n v="87996.01"/>
    <x v="0"/>
    <x v="0"/>
    <x v="0"/>
    <x v="0"/>
    <x v="0"/>
    <x v="0"/>
    <x v="0"/>
    <x v="0"/>
    <x v="0"/>
    <x v="0"/>
    <x v="0"/>
    <x v="0"/>
  </r>
  <r>
    <s v="0591714031001"/>
    <x v="17"/>
    <x v="8"/>
    <x v="0"/>
    <x v="8"/>
    <x v="0"/>
    <x v="0"/>
    <x v="0"/>
    <x v="0"/>
    <x v="0"/>
    <n v="5803658.4299999997"/>
    <n v="-221654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1336.97"/>
    <x v="0"/>
    <n v="0"/>
    <n v="0"/>
    <n v="46258.95"/>
    <n v="383838.05"/>
    <x v="0"/>
    <n v="0"/>
    <n v="0"/>
    <n v="852775.21"/>
    <n v="838586.09"/>
    <x v="0"/>
    <n v="0"/>
    <n v="0"/>
    <n v="3813.21"/>
    <n v="0"/>
    <n v="10375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99529.86"/>
    <n v="631433.97"/>
    <n v="852775.21"/>
    <n v="221341.24"/>
    <n v="1620871.1"/>
    <n v="217651.25"/>
    <n v="7.4471021875592269"/>
    <n v="6865521.2699999996"/>
    <n v="305700.08000000007"/>
    <n v="4.4526856443633168E-2"/>
    <n v="6559821.1899999995"/>
    <n v="0.95547314355636681"/>
    <n v="5117210.42"/>
    <n v="1.2819135137303967"/>
    <n v="0"/>
    <n v="0"/>
    <n v="0"/>
    <x v="0"/>
    <n v="173439.8"/>
    <x v="0"/>
    <n v="0"/>
    <n v="173439.8"/>
    <n v="0"/>
    <n v="0"/>
    <n v="0"/>
    <n v="6025313.3499999996"/>
    <x v="0"/>
    <n v="0"/>
    <n v="0"/>
    <n v="6025313.3499999996"/>
    <n v="2.8785191727829389E-2"/>
    <n v="0"/>
    <n v="2.8785191727829389E-2"/>
    <n v="0"/>
    <x v="0"/>
    <x v="0"/>
    <n v="0"/>
    <n v="0"/>
    <n v="0"/>
    <n v="0"/>
    <n v="0"/>
    <n v="221654.92"/>
    <x v="0"/>
    <x v="0"/>
    <n v="0"/>
    <n v="-221654.92"/>
    <n v="1.2779934017451591"/>
    <n v="0"/>
    <n v="1.2779934017451591"/>
    <n v="0"/>
    <x v="0"/>
    <x v="0"/>
    <n v="0"/>
    <n v="0"/>
    <n v="60362034.079999998"/>
    <n v="6036203.4079999998"/>
    <n v="8.4785755560917747E-2"/>
    <n v="594803.38"/>
    <n v="0.64531921456128916"/>
    <n v="3.9360895793943293E-2"/>
    <n v="13177966.17"/>
    <n v="1317796.6170000001"/>
    <n v="0.22395083545227634"/>
    <n v="4.889193312176953E-2"/>
    <n v="1.496195911761065"/>
    <n v="210965.33000000002"/>
    <n v="0.21345259430626287"/>
    <n v="4.6600004614467873E-2"/>
    <n v="0"/>
    <n v="0"/>
    <n v="0"/>
    <n v="0"/>
    <n v="0"/>
    <n v="0"/>
    <n v="0"/>
    <n v="0"/>
    <n v="820169.77"/>
    <n v="5851873.5499999998"/>
    <n v="50960113.859999992"/>
    <n v="5096011.385999999"/>
    <n v="0"/>
    <n v="0"/>
    <n v="0"/>
    <n v="0"/>
    <x v="0"/>
    <x v="0"/>
    <x v="0"/>
    <x v="0"/>
    <n v="0"/>
    <n v="0"/>
    <n v="0"/>
    <n v="0"/>
    <n v="0"/>
    <n v="0"/>
    <n v="0.21459129709513833"/>
    <n v="0"/>
    <x v="0"/>
    <n v="0"/>
    <n v="0"/>
    <n v="0"/>
    <n v="0"/>
    <n v="0"/>
    <n v="0"/>
    <n v="0"/>
    <n v="0"/>
    <n v="0"/>
    <n v="0"/>
    <n v="0"/>
    <n v="832942.27"/>
    <n v="5851873.5499999998"/>
    <n v="50960113.859999992"/>
    <n v="5096011.385999999"/>
    <n v="0.21793312636317835"/>
    <n v="2003339.49"/>
    <n v="717191.04"/>
    <n v="0.35799775503851322"/>
    <n v="-221654.92"/>
    <x v="0"/>
    <n v="-48215.120000000024"/>
    <n v="0"/>
    <n v="0.12392718794867298"/>
    <n v="10375.91"/>
    <n v="1389153.9500000002"/>
    <n v="1610495.1900000002"/>
    <n v="0.23457726320611927"/>
    <n v="1.0445268564436332"/>
    <n v="0.22457753169200392"/>
    <n v="221654.92"/>
    <n v="1713179.2299999997"/>
    <n v="0.12938221297487948"/>
    <n v="0"/>
    <n v="0"/>
    <n v="0"/>
    <x v="0"/>
    <x v="0"/>
    <x v="0"/>
    <n v="38702.714999999997"/>
    <n v="6070318.4899999993"/>
    <n v="6109021.2049999991"/>
    <n v="1510200.48"/>
    <x v="0"/>
    <n v="1510200.48"/>
    <n v="0.24720825633473967"/>
    <n v="4027088.5"/>
    <n v="-1286148.45"/>
    <x v="0"/>
    <n v="264886.83"/>
    <n v="5.2835011087565205"/>
    <n v="637249.12"/>
    <n v="641062.32999999996"/>
    <n v="594803.38"/>
    <n v="210965.33000000002"/>
    <n v="210965.33000000002"/>
    <n v="221341.24000000002"/>
    <n v="221341.2400000000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916.2"/>
    <n v="508095.99"/>
    <n v="763366.21"/>
    <n v="1387877.34"/>
    <n v="2944617.81"/>
    <n v="7497.68"/>
    <n v="12078.16"/>
    <n v="16186.24"/>
    <n v="21370.560000000001"/>
    <n v="26362.66"/>
    <n v="8228.75"/>
    <n v="17224.669999999998"/>
    <n v="20833.48"/>
    <n v="22831.200000000001"/>
    <n v="20826.40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851873.5500000007"/>
    <n v="83495.3"/>
    <n v="89944.5"/>
    <x v="0"/>
    <x v="0"/>
    <x v="0"/>
    <n v="0"/>
    <x v="0"/>
    <x v="0"/>
    <n v="5851873.5500000007"/>
    <n v="83495.3"/>
    <n v="89944.5"/>
    <x v="0"/>
    <x v="0"/>
    <x v="0"/>
    <x v="0"/>
    <x v="0"/>
    <x v="0"/>
    <x v="0"/>
    <x v="0"/>
    <x v="0"/>
    <x v="0"/>
    <x v="0"/>
    <x v="0"/>
  </r>
  <r>
    <s v="0591714031001"/>
    <x v="17"/>
    <x v="9"/>
    <x v="0"/>
    <x v="9"/>
    <x v="0"/>
    <x v="0"/>
    <x v="0"/>
    <x v="0"/>
    <x v="0"/>
    <n v="6044361.1699999999"/>
    <n v="-235092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1590.99"/>
    <x v="0"/>
    <n v="0"/>
    <n v="0"/>
    <n v="59696.2"/>
    <n v="448231.26"/>
    <x v="0"/>
    <n v="0"/>
    <n v="0"/>
    <n v="964688.97"/>
    <n v="948335.29"/>
    <x v="0"/>
    <n v="0"/>
    <n v="0"/>
    <n v="5295.91"/>
    <n v="0"/>
    <n v="11057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25711.22"/>
    <n v="739518.45"/>
    <n v="964688.97"/>
    <n v="225170.52000000002"/>
    <n v="1650881.74"/>
    <n v="234353.02000000002"/>
    <n v="7.0444227260224759"/>
    <n v="6931198.6200000001"/>
    <n v="329682.43"/>
    <n v="4.7564995331211557E-2"/>
    <n v="6601516.1899999995"/>
    <n v="0.95243500466878839"/>
    <n v="5137530.9300000006"/>
    <n v="1.2849589189723865"/>
    <n v="0"/>
    <n v="0"/>
    <n v="0"/>
    <x v="0"/>
    <n v="195527.95"/>
    <x v="0"/>
    <n v="0"/>
    <n v="195527.95"/>
    <n v="0"/>
    <n v="0"/>
    <n v="0"/>
    <n v="6279453.3399999999"/>
    <x v="0"/>
    <n v="0"/>
    <n v="0"/>
    <n v="6279453.3399999999"/>
    <n v="3.1137734355710659E-2"/>
    <n v="0"/>
    <n v="3.1137734355710659E-2"/>
    <n v="0"/>
    <x v="0"/>
    <x v="0"/>
    <n v="0"/>
    <n v="0"/>
    <n v="0"/>
    <n v="0"/>
    <n v="0"/>
    <n v="235092.17"/>
    <x v="0"/>
    <x v="0"/>
    <n v="0"/>
    <n v="-235092.17"/>
    <n v="1.2023455981612858"/>
    <n v="0"/>
    <n v="1.2023455981612858"/>
    <n v="0"/>
    <x v="0"/>
    <x v="0"/>
    <n v="0"/>
    <n v="0"/>
    <n v="67293232.700000003"/>
    <n v="6117566.6090909094"/>
    <n v="8.7923441847072972E-2"/>
    <n v="662344.01000000013"/>
    <n v="0.6767348284768212"/>
    <n v="4.0197194687601918E-2"/>
    <n v="14603677.390000001"/>
    <n v="1327607.0354545454"/>
    <n v="0.20352756258743965"/>
    <n v="4.4168644375439547E-2"/>
    <n v="1.5235478276466718"/>
    <n v="214112.75000000012"/>
    <n v="0.19353264417737193"/>
    <n v="4.199959173606474E-2"/>
    <n v="0"/>
    <n v="0"/>
    <n v="0"/>
    <n v="0"/>
    <n v="0"/>
    <n v="0"/>
    <n v="0"/>
    <n v="0"/>
    <n v="926606.06"/>
    <n v="6083925.3899999997"/>
    <n v="57044039.249999993"/>
    <n v="5185821.7499999991"/>
    <n v="0"/>
    <n v="0"/>
    <n v="0"/>
    <n v="0"/>
    <x v="0"/>
    <x v="0"/>
    <x v="0"/>
    <x v="0"/>
    <n v="0"/>
    <n v="0"/>
    <n v="0"/>
    <n v="0"/>
    <n v="0"/>
    <n v="0"/>
    <n v="0.21441679363545424"/>
    <n v="0"/>
    <x v="0"/>
    <n v="0"/>
    <n v="0"/>
    <n v="0"/>
    <n v="0"/>
    <n v="0"/>
    <n v="0"/>
    <n v="0"/>
    <n v="0"/>
    <n v="0"/>
    <n v="0"/>
    <n v="0"/>
    <n v="941505.68"/>
    <n v="6083925.3899999997"/>
    <n v="57044039.249999993"/>
    <n v="5185821.7499999991"/>
    <n v="0.21786456813715205"/>
    <n v="2174931.71"/>
    <n v="533214.56000000006"/>
    <n v="0.24516381712049251"/>
    <n v="-235092.17"/>
    <x v="0"/>
    <n v="-39564.22"/>
    <n v="0"/>
    <n v="0.13714414760655388"/>
    <n v="11057.77"/>
    <n v="1414653.45"/>
    <n v="1639823.97"/>
    <n v="0.23658591535211265"/>
    <n v="1.0475649953312116"/>
    <n v="0.22584366259518876"/>
    <n v="235092.17"/>
    <n v="1743189.87"/>
    <n v="0.13486320339849153"/>
    <n v="0"/>
    <n v="0"/>
    <n v="0"/>
    <x v="0"/>
    <x v="0"/>
    <x v="0"/>
    <n v="39152.824999999997"/>
    <n v="6319061.1200000001"/>
    <n v="6358213.9450000003"/>
    <n v="1538296.4800000002"/>
    <x v="0"/>
    <n v="1538296.4800000002"/>
    <n v="0.24193845839517439"/>
    <n v="4121599.09"/>
    <n v="-1641717.15"/>
    <x v="0"/>
    <n v="275269.53000000003"/>
    <n v="5.1793281297788383"/>
    <n v="716744.3"/>
    <n v="722040.21000000008"/>
    <n v="662344.01000000013"/>
    <n v="214112.75000000012"/>
    <n v="214112.75000000012"/>
    <n v="225170.52000000011"/>
    <n v="225170.5200000001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291.27"/>
    <n v="521835.61"/>
    <n v="776869.05"/>
    <n v="1420426.17"/>
    <n v="3113503.29"/>
    <n v="7683.35"/>
    <n v="14108.71"/>
    <n v="18783.599999999999"/>
    <n v="25522.62"/>
    <n v="33820.83"/>
    <n v="9502.1"/>
    <n v="18739.84"/>
    <n v="20343.95"/>
    <n v="24955.75"/>
    <n v="22067.20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6083925.3900000006"/>
    <n v="99919.11"/>
    <n v="95608.84"/>
    <x v="0"/>
    <x v="0"/>
    <x v="0"/>
    <n v="0"/>
    <x v="0"/>
    <x v="0"/>
    <n v="6083925.3900000006"/>
    <n v="99919.11"/>
    <n v="95608.84"/>
    <x v="0"/>
    <x v="0"/>
    <x v="0"/>
    <x v="0"/>
    <x v="0"/>
    <x v="0"/>
    <x v="0"/>
    <x v="0"/>
    <x v="0"/>
    <x v="0"/>
    <x v="0"/>
    <x v="0"/>
  </r>
  <r>
    <s v="0591714236001"/>
    <x v="18"/>
    <x v="0"/>
    <x v="0"/>
    <x v="0"/>
    <x v="0"/>
    <x v="0"/>
    <x v="0"/>
    <x v="0"/>
    <x v="0"/>
    <n v="7860916.4900000002"/>
    <n v="-407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351.91"/>
    <x v="0"/>
    <n v="0"/>
    <n v="0"/>
    <n v="22000"/>
    <n v="32829.68"/>
    <x v="0"/>
    <n v="0"/>
    <n v="0"/>
    <n v="136184.51999999999"/>
    <n v="129420.21"/>
    <x v="0"/>
    <n v="0"/>
    <n v="0"/>
    <n v="1176.1199999999999"/>
    <n v="0"/>
    <n v="5588.1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09769.8500000001"/>
    <n v="125181.59"/>
    <n v="136184.51999999999"/>
    <n v="11002.929999999993"/>
    <n v="1320772.78"/>
    <n v="830973.89"/>
    <n v="1.5894275330359657"/>
    <n v="9627037.0700000003"/>
    <n v="959221.75999999989"/>
    <n v="9.9638315820882145E-2"/>
    <n v="8667815.3100000005"/>
    <n v="0.90036168417911788"/>
    <n v="8077645.1499999994"/>
    <n v="1.0730621547543471"/>
    <n v="0"/>
    <n v="87280.989999999991"/>
    <n v="1"/>
    <x v="0"/>
    <n v="306061.75"/>
    <x v="0"/>
    <n v="1"/>
    <n v="393343.74"/>
    <n v="0"/>
    <n v="1285018.8699999999"/>
    <n v="1"/>
    <n v="6983240.71"/>
    <x v="0"/>
    <n v="0"/>
    <n v="1"/>
    <n v="8268260.5800000001"/>
    <n v="4.7572731434160957E-2"/>
    <n v="1"/>
    <n v="4.3828039546412831E-2"/>
    <n v="0"/>
    <x v="0"/>
    <x v="0"/>
    <n v="6.7921951994370316E-2"/>
    <n v="1"/>
    <n v="0"/>
    <n v="83085.14"/>
    <n v="0"/>
    <n v="324258.95"/>
    <x v="0"/>
    <x v="0"/>
    <n v="0"/>
    <n v="-407344.09"/>
    <n v="1.0355931684587125"/>
    <n v="0"/>
    <n v="1.059455975795734"/>
    <n v="0"/>
    <x v="0"/>
    <x v="0"/>
    <n v="0.9519271034849629"/>
    <n v="0"/>
    <n v="19047395.969999999"/>
    <n v="9523697.9849999994"/>
    <n v="4.1365881259620818E-2"/>
    <n v="38244.420000000006"/>
    <n v="0.8584175155486734"/>
    <n v="1.8728355338538179E-2"/>
    <n v="2614418.2200000002"/>
    <n v="1307209.1100000001"/>
    <n v="0.10100538543523448"/>
    <n v="1.3863854167567861E-2"/>
    <n v="1.0426276533243082"/>
    <n v="5414.7400000000052"/>
    <n v="4.9706569134910672E-2"/>
    <n v="6.8226523040041597E-3"/>
    <n v="14973.63"/>
    <n v="1197737.8799999999"/>
    <n v="2461919.5199999996"/>
    <n v="1230959.7599999998"/>
    <n v="0"/>
    <n v="0"/>
    <n v="0"/>
    <n v="0"/>
    <n v="110983.24"/>
    <n v="6677178.96"/>
    <n v="13385144.75"/>
    <n v="6692572.375"/>
    <n v="0"/>
    <n v="0"/>
    <n v="0"/>
    <n v="0"/>
    <x v="0"/>
    <x v="0"/>
    <x v="0"/>
    <x v="0"/>
    <n v="0"/>
    <n v="0"/>
    <n v="0"/>
    <n v="0"/>
    <n v="0.14597029556839455"/>
    <n v="0"/>
    <n v="0.1989965599736977"/>
    <n v="0"/>
    <x v="0"/>
    <n v="0"/>
    <n v="0"/>
    <n v="0"/>
    <n v="0"/>
    <n v="0"/>
    <n v="0"/>
    <n v="0"/>
    <n v="0"/>
    <n v="0"/>
    <n v="0"/>
    <n v="0"/>
    <n v="128336.77"/>
    <n v="7874916.8399999999"/>
    <n v="15847064.27"/>
    <n v="7923532.1349999998"/>
    <n v="0.19436297017049961"/>
    <n v="2858907.42"/>
    <n v="886795.3"/>
    <n v="0.31018678457240845"/>
    <n v="-407344.09"/>
    <x v="0"/>
    <n v="-14000.350000000035"/>
    <n v="0"/>
    <n v="0.30031515842268008"/>
    <n v="5588.19"/>
    <n v="1304181.6600000001"/>
    <n v="1315184.5900000001"/>
    <n v="0.1366136413973526"/>
    <n v="1.0996383158208822"/>
    <n v="0.12423506841462707"/>
    <n v="407344.09"/>
    <n v="1461643.16"/>
    <n v="0.27868915009324169"/>
    <n v="0"/>
    <n v="0"/>
    <n v="0"/>
    <x v="0"/>
    <x v="0"/>
    <x v="0"/>
    <n v="17075.52"/>
    <n v="8706090.7300000004"/>
    <n v="8723166.25"/>
    <n v="1315271.3150000002"/>
    <x v="0"/>
    <n v="1315271.3150000002"/>
    <n v="0.15077911819002648"/>
    <n v="7930214.1600000001"/>
    <n v="-1972112.1199999999"/>
    <x v="0"/>
    <n v="574883.88"/>
    <n v="2.2783207106102887"/>
    <n v="59068.3"/>
    <n v="60244.420000000006"/>
    <n v="38244.420000000006"/>
    <n v="5414.7400000000052"/>
    <n v="5414.7400000000052"/>
    <n v="11002.930000000004"/>
    <n v="11002.930000000004"/>
    <n v="0"/>
    <n v="0"/>
    <n v="0"/>
    <n v="0"/>
    <n v="0"/>
    <n v="0"/>
    <n v="0"/>
    <n v="0"/>
    <n v="0"/>
    <x v="0"/>
    <x v="0"/>
    <n v="0"/>
    <n v="0"/>
    <n v="0"/>
    <x v="0"/>
    <n v="41521.980000000003"/>
    <n v="67296.95"/>
    <n v="99535.65"/>
    <n v="989383.29999999993"/>
    <n v="2682.27"/>
    <n v="4859.13"/>
    <n v="7268.64"/>
    <n v="51115.94"/>
    <n v="3729.81"/>
    <n v="4742.3999999999996"/>
    <n v="3399.86"/>
    <n v="9482.9399999999987"/>
    <n v="0"/>
    <n v="0"/>
    <n v="0"/>
    <n v="0"/>
    <n v="0"/>
    <n v="0"/>
    <n v="0"/>
    <n v="0"/>
    <n v="0"/>
    <n v="0"/>
    <n v="0"/>
    <n v="1"/>
    <n v="1164385"/>
    <n v="411169.52"/>
    <n v="579688.68999999994"/>
    <n v="1063040.44"/>
    <n v="3458895.31"/>
    <n v="9208.8799999999992"/>
    <n v="19019.73"/>
    <n v="26735.68"/>
    <n v="43188.33"/>
    <n v="148547.82999999999"/>
    <n v="19523.189999999999"/>
    <n v="18541.46"/>
    <n v="12096.21"/>
    <n v="7278.42"/>
    <n v="1922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97737.8799999999"/>
    <n v="65925.98000000001"/>
    <n v="21355.01"/>
    <n v="0"/>
    <n v="0"/>
    <n v="1"/>
    <n v="6677178.96"/>
    <n v="246700.44999999998"/>
    <n v="59361.299999999988"/>
    <x v="0"/>
    <x v="0"/>
    <x v="0"/>
    <n v="0"/>
    <x v="0"/>
    <x v="0"/>
    <n v="7874916.8399999999"/>
    <n v="312626.43"/>
    <n v="80717.309999999983"/>
    <x v="0"/>
    <x v="0"/>
    <x v="0"/>
    <x v="0"/>
    <x v="0"/>
    <x v="0"/>
    <x v="0"/>
    <x v="0"/>
    <x v="0"/>
    <x v="0"/>
    <x v="0"/>
    <x v="0"/>
  </r>
  <r>
    <s v="0591714236001"/>
    <x v="18"/>
    <x v="1"/>
    <x v="0"/>
    <x v="1"/>
    <x v="0"/>
    <x v="0"/>
    <x v="0"/>
    <x v="0"/>
    <x v="0"/>
    <n v="8043228.96"/>
    <n v="-416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5481.60000000001"/>
    <x v="0"/>
    <n v="0"/>
    <n v="0"/>
    <n v="31000"/>
    <n v="69299.740000000005"/>
    <x v="0"/>
    <n v="0"/>
    <n v="0"/>
    <n v="257666.64"/>
    <n v="246386.34"/>
    <x v="0"/>
    <n v="0"/>
    <n v="0"/>
    <n v="2228.12"/>
    <n v="0"/>
    <n v="9052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35308.57"/>
    <n v="235781.34"/>
    <n v="257666.64"/>
    <n v="21885.300000000017"/>
    <n v="1357193.87"/>
    <n v="827064.79"/>
    <n v="1.6409764826284046"/>
    <n v="9869541.7799999993"/>
    <n v="1040562.6499999999"/>
    <n v="0.10543170829963293"/>
    <n v="8828979.1300000008"/>
    <n v="0.89456829170036722"/>
    <n v="8290849.4100000001"/>
    <n v="1.0649064641496124"/>
    <n v="0"/>
    <n v="68198.94"/>
    <n v="1"/>
    <x v="0"/>
    <n v="306681.76"/>
    <x v="0"/>
    <n v="1"/>
    <n v="374881.7"/>
    <n v="0"/>
    <n v="1265350.26"/>
    <n v="1"/>
    <n v="7194221.79"/>
    <x v="0"/>
    <n v="0"/>
    <n v="1"/>
    <n v="8459573.0500000007"/>
    <n v="4.4314494098493543E-2"/>
    <n v="1"/>
    <n v="4.2628899824340843E-2"/>
    <n v="0"/>
    <x v="0"/>
    <x v="0"/>
    <n v="5.3897282164386641E-2"/>
    <n v="1"/>
    <n v="0"/>
    <n v="92085.14"/>
    <n v="0"/>
    <n v="324258.95"/>
    <x v="0"/>
    <x v="0"/>
    <n v="0"/>
    <n v="-416344.09"/>
    <n v="1.1106012643455256"/>
    <n v="0"/>
    <n v="1.0573141030624058"/>
    <n v="0"/>
    <x v="0"/>
    <x v="0"/>
    <n v="1.3502429803161162"/>
    <n v="0"/>
    <n v="28916937.75"/>
    <n v="9638979.25"/>
    <n v="4.3137185921424209E-2"/>
    <n v="82132.859999999986"/>
    <n v="0.84375169694565633"/>
    <n v="1.8659635562551919E-2"/>
    <n v="3949726.79"/>
    <n v="1316575.5966666667"/>
    <n v="9.9737379556827405E-2"/>
    <n v="1.362299851408022E-2"/>
    <n v="1.0405974554536095"/>
    <n v="12833.119999999981"/>
    <n v="5.8484085680265412E-2"/>
    <n v="7.9882649399831297E-3"/>
    <n v="29627.78"/>
    <n v="1197151.32"/>
    <n v="3659070.84"/>
    <n v="1219690.28"/>
    <n v="0"/>
    <n v="0"/>
    <n v="0"/>
    <n v="0"/>
    <n v="209721.67"/>
    <n v="6887540.0300000003"/>
    <n v="20272684.780000001"/>
    <n v="6757561.5933333337"/>
    <n v="0"/>
    <n v="0"/>
    <n v="0"/>
    <n v="0"/>
    <x v="0"/>
    <x v="0"/>
    <x v="0"/>
    <x v="0"/>
    <n v="0"/>
    <n v="0"/>
    <n v="0"/>
    <n v="0"/>
    <n v="0.14574739416632884"/>
    <n v="0"/>
    <n v="0.18621066232550576"/>
    <n v="0"/>
    <x v="0"/>
    <n v="0"/>
    <n v="0"/>
    <n v="0"/>
    <n v="0"/>
    <n v="0"/>
    <n v="0"/>
    <n v="0"/>
    <n v="0"/>
    <n v="0"/>
    <n v="0"/>
    <n v="0"/>
    <n v="243775.22"/>
    <n v="8084691.3500000006"/>
    <n v="23931755.620000001"/>
    <n v="7977251.873333334"/>
    <n v="0.18335278153738727"/>
    <n v="2852852.4699999997"/>
    <n v="923308.64"/>
    <n v="0.32364401934881692"/>
    <n v="-416344.09"/>
    <x v="0"/>
    <n v="-41462.390000000014"/>
    <n v="0"/>
    <n v="0.28074537108677433"/>
    <n v="9052.18"/>
    <n v="1326256.3900000001"/>
    <n v="1348141.6900000002"/>
    <n v="0.13659617842967378"/>
    <n v="1.105431708299633"/>
    <n v="0.12356817468153236"/>
    <n v="416344.09"/>
    <n v="1498064.2499999998"/>
    <n v="0.27792138421299362"/>
    <n v="0"/>
    <n v="0"/>
    <n v="0"/>
    <x v="0"/>
    <x v="0"/>
    <x v="0"/>
    <n v="17138.5"/>
    <n v="8911956.1399999987"/>
    <n v="8929094.6399999987"/>
    <n v="1346251.2199999997"/>
    <x v="0"/>
    <n v="1346251.2199999997"/>
    <n v="0.1507713014899795"/>
    <n v="8129534.6299999999"/>
    <n v="-1929543.8299999996"/>
    <x v="0"/>
    <n v="585070.24"/>
    <n v="2.2823047195153867"/>
    <n v="110904.73999999999"/>
    <n v="113132.85999999999"/>
    <n v="82132.859999999986"/>
    <n v="12833.119999999981"/>
    <n v="12833.119999999981"/>
    <n v="21885.299999999981"/>
    <n v="21885.299999999981"/>
    <n v="0"/>
    <n v="0"/>
    <n v="0"/>
    <n v="0"/>
    <n v="0"/>
    <n v="0"/>
    <n v="0"/>
    <n v="0"/>
    <n v="0"/>
    <x v="0"/>
    <x v="0"/>
    <n v="0"/>
    <n v="0"/>
    <n v="0"/>
    <x v="0"/>
    <n v="44445.38"/>
    <n v="67358.61"/>
    <n v="97453.34"/>
    <n v="987893.99"/>
    <n v="2305.0100000000002"/>
    <n v="4381.3999999999996"/>
    <n v="5615.49"/>
    <n v="34036.550000000003"/>
    <n v="2502.73"/>
    <n v="4869.82"/>
    <n v="3902.21"/>
    <n v="10585.73"/>
    <n v="0"/>
    <n v="0"/>
    <n v="0"/>
    <n v="0"/>
    <n v="0"/>
    <n v="0"/>
    <n v="0"/>
    <n v="0"/>
    <n v="0"/>
    <n v="0"/>
    <n v="0"/>
    <n v="1"/>
    <n v="1147061.44"/>
    <n v="425730.3"/>
    <n v="593502.87"/>
    <n v="1108146.53"/>
    <n v="3613098.89"/>
    <n v="10083.540000000001"/>
    <n v="18920.060000000001"/>
    <n v="27422.32"/>
    <n v="45721.03"/>
    <n v="142951.85999999999"/>
    <n v="19324.400000000001"/>
    <n v="20218.259999999998"/>
    <n v="11224.13"/>
    <n v="8520.93"/>
    <n v="2295.2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97151.32"/>
    <n v="46338.450000000004"/>
    <n v="21860.489999999998"/>
    <n v="0"/>
    <n v="0"/>
    <n v="1"/>
    <n v="6887540.0299999993"/>
    <n v="245098.81"/>
    <n v="61582.950000000004"/>
    <x v="0"/>
    <x v="0"/>
    <x v="0"/>
    <n v="0"/>
    <x v="0"/>
    <x v="0"/>
    <n v="8084691.3499999996"/>
    <n v="291437.26"/>
    <n v="83444.44"/>
    <x v="0"/>
    <x v="0"/>
    <x v="0"/>
    <x v="0"/>
    <x v="0"/>
    <x v="0"/>
    <x v="0"/>
    <x v="0"/>
    <x v="0"/>
    <x v="0"/>
    <x v="0"/>
    <x v="0"/>
  </r>
  <r>
    <s v="0591714236001"/>
    <x v="18"/>
    <x v="2"/>
    <x v="0"/>
    <x v="2"/>
    <x v="0"/>
    <x v="0"/>
    <x v="0"/>
    <x v="0"/>
    <x v="0"/>
    <n v="8131837.0700000003"/>
    <n v="-433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448.74"/>
    <x v="0"/>
    <n v="0"/>
    <n v="0"/>
    <n v="48000"/>
    <n v="112452.02"/>
    <x v="0"/>
    <n v="0"/>
    <n v="0"/>
    <n v="402142.92"/>
    <n v="381589.74"/>
    <x v="0"/>
    <n v="0"/>
    <n v="0"/>
    <n v="3717.61"/>
    <n v="0"/>
    <n v="16835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62986.21"/>
    <n v="371900.76"/>
    <n v="402142.92"/>
    <n v="30242.159999999974"/>
    <n v="1393228.3699999999"/>
    <n v="870691.83999999997"/>
    <n v="1.6001394592144105"/>
    <n v="10268424.109999999"/>
    <n v="1027694.1000000001"/>
    <n v="0.10008294252271589"/>
    <n v="9240730.0099999998"/>
    <n v="0.89991705747728412"/>
    <n v="8653750.4100000001"/>
    <n v="1.0678295042253245"/>
    <n v="0"/>
    <n v="115666.2"/>
    <n v="1"/>
    <x v="0"/>
    <n v="320011.90000000002"/>
    <x v="0"/>
    <n v="1"/>
    <n v="435679.10000000003"/>
    <n v="0"/>
    <n v="1223278.73"/>
    <n v="1"/>
    <n v="7341901.4300000006"/>
    <x v="0"/>
    <n v="0"/>
    <n v="1"/>
    <n v="8565181.1600000001"/>
    <n v="5.0866302984302558E-2"/>
    <n v="1"/>
    <n v="4.358706025286422E-2"/>
    <n v="0"/>
    <x v="0"/>
    <x v="0"/>
    <n v="9.4554247665207092E-2"/>
    <n v="1"/>
    <n v="0"/>
    <n v="99085.14"/>
    <n v="0"/>
    <n v="334258.95"/>
    <x v="0"/>
    <x v="0"/>
    <n v="0"/>
    <n v="-433344.09"/>
    <n v="0.99464052785639701"/>
    <n v="0"/>
    <n v="1.0445203756485306"/>
    <n v="0"/>
    <x v="0"/>
    <x v="0"/>
    <n v="0.85664731788543236"/>
    <n v="0"/>
    <n v="39185361.859999999"/>
    <n v="9796340.4649999999"/>
    <n v="4.591592968895452E-2"/>
    <n v="125858.60999999999"/>
    <n v="0.89347896023958961"/>
    <n v="1.900321458458008E-2"/>
    <n v="5312713"/>
    <n v="1328178.25"/>
    <n v="9.1078618400805736E-2"/>
    <n v="1.23483499202781E-2"/>
    <n v="1.0411254640129066"/>
    <n v="13406.589999999982"/>
    <n v="4.0375875753122688E-2"/>
    <n v="5.4741217081617603E-3"/>
    <n v="42715.87"/>
    <n v="1107612.53"/>
    <n v="4766683.37"/>
    <n v="1191670.8425"/>
    <n v="0"/>
    <n v="0"/>
    <n v="0"/>
    <n v="0"/>
    <n v="326157.25"/>
    <n v="7021889.5300000003"/>
    <n v="27294574.310000002"/>
    <n v="6823643.5775000006"/>
    <n v="0"/>
    <n v="0"/>
    <n v="0"/>
    <n v="0"/>
    <x v="0"/>
    <x v="0"/>
    <x v="0"/>
    <x v="0"/>
    <n v="0"/>
    <n v="0"/>
    <n v="0"/>
    <n v="0"/>
    <n v="0.14338143882210494"/>
    <n v="0"/>
    <n v="0.19119243043435469"/>
    <n v="0"/>
    <x v="0"/>
    <n v="0"/>
    <n v="0"/>
    <n v="0"/>
    <n v="0"/>
    <n v="0"/>
    <n v="0"/>
    <n v="0"/>
    <n v="0"/>
    <n v="0"/>
    <n v="0"/>
    <n v="0"/>
    <n v="376196.08"/>
    <n v="8129502.0600000005"/>
    <n v="32061257.68"/>
    <n v="8015314.4199999999"/>
    <n v="0.1877386514302205"/>
    <n v="2533450.37"/>
    <n v="1085743.8700000001"/>
    <n v="0.42856330751803917"/>
    <n v="-433344.09"/>
    <x v="0"/>
    <n v="2335.0100000000093"/>
    <n v="1.67597075273454E-3"/>
    <n v="0.31965040937574862"/>
    <n v="16835.57"/>
    <n v="1346150.64"/>
    <n v="1376392.7999999998"/>
    <n v="0.13404128863937231"/>
    <n v="1.1000829425227159"/>
    <n v="0.12184652943712421"/>
    <n v="433344.09"/>
    <n v="1534098.7499999998"/>
    <n v="0.28247470379595846"/>
    <n v="0"/>
    <n v="0"/>
    <n v="0"/>
    <x v="0"/>
    <x v="0"/>
    <x v="0"/>
    <n v="91143.17"/>
    <n v="9000393.9000000004"/>
    <n v="9091537.0700000003"/>
    <n v="1378107.29"/>
    <x v="0"/>
    <n v="1378107.29"/>
    <n v="0.15158133101029087"/>
    <n v="8226848.21"/>
    <n v="-1447706.5"/>
    <x v="0"/>
    <n v="596929.38"/>
    <n v="2.2833290765483851"/>
    <n v="170141"/>
    <n v="173858.61"/>
    <n v="125858.60999999999"/>
    <n v="13406.589999999982"/>
    <n v="13406.589999999982"/>
    <n v="30242.159999999982"/>
    <n v="30242.159999999982"/>
    <n v="0"/>
    <n v="0"/>
    <n v="0"/>
    <n v="0"/>
    <n v="0"/>
    <n v="0"/>
    <n v="0"/>
    <n v="0"/>
    <n v="0"/>
    <x v="0"/>
    <x v="0"/>
    <n v="0"/>
    <n v="0"/>
    <n v="0"/>
    <x v="0"/>
    <n v="40865.199999999997"/>
    <n v="67065.960000000006"/>
    <n v="89879.14"/>
    <n v="909802.23"/>
    <n v="2776.65"/>
    <n v="5694.51"/>
    <n v="8786.6299999999992"/>
    <n v="73371.850000000006"/>
    <n v="3251.25"/>
    <n v="5653.27"/>
    <n v="4768.47"/>
    <n v="11363.57"/>
    <n v="0"/>
    <n v="0"/>
    <n v="0"/>
    <n v="0"/>
    <n v="0"/>
    <n v="0"/>
    <n v="0"/>
    <n v="0"/>
    <n v="0"/>
    <n v="0"/>
    <n v="0"/>
    <n v="1"/>
    <n v="1110730.3899999999"/>
    <n v="433001.47"/>
    <n v="614891.75"/>
    <n v="1147999.6399999999"/>
    <n v="3715266.28"/>
    <n v="9531.7000000000007"/>
    <n v="19006.310000000001"/>
    <n v="24796.83"/>
    <n v="44933.1"/>
    <n v="154556.01999999999"/>
    <n v="20505.669999999998"/>
    <n v="20871.29"/>
    <n v="13312.66"/>
    <n v="10051.69"/>
    <n v="2446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7612.53"/>
    <n v="90629.640000000014"/>
    <n v="25036.560000000001"/>
    <n v="0"/>
    <n v="0"/>
    <n v="1"/>
    <n v="7021889.5299999993"/>
    <n v="252823.96"/>
    <n v="67187.94"/>
    <x v="0"/>
    <x v="0"/>
    <x v="0"/>
    <n v="0"/>
    <x v="0"/>
    <x v="0"/>
    <n v="8129502.0599999996"/>
    <n v="343453.6"/>
    <n v="92225.5"/>
    <x v="0"/>
    <x v="0"/>
    <x v="0"/>
    <x v="0"/>
    <x v="0"/>
    <x v="0"/>
    <x v="0"/>
    <x v="0"/>
    <x v="0"/>
    <x v="0"/>
    <x v="0"/>
    <x v="0"/>
  </r>
  <r>
    <s v="0591714236001"/>
    <x v="18"/>
    <x v="3"/>
    <x v="0"/>
    <x v="3"/>
    <x v="0"/>
    <x v="0"/>
    <x v="0"/>
    <x v="0"/>
    <x v="0"/>
    <n v="8374446.2199999997"/>
    <n v="-450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6058.59000000003"/>
    <x v="0"/>
    <n v="0"/>
    <n v="0"/>
    <n v="65000"/>
    <n v="153249.47"/>
    <x v="0"/>
    <n v="0"/>
    <n v="0"/>
    <n v="537605.1"/>
    <n v="512726.42"/>
    <x v="0"/>
    <n v="0"/>
    <n v="0"/>
    <n v="4857.53"/>
    <n v="0"/>
    <n v="20021.15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88747.09"/>
    <n v="504308.06"/>
    <n v="537605.1"/>
    <n v="33297.039999999979"/>
    <n v="1422044.1300000001"/>
    <n v="973663.87999999989"/>
    <n v="1.460508250547407"/>
    <n v="10506445.359999999"/>
    <n v="1215899.21"/>
    <n v="0.11572888530207899"/>
    <n v="9290546.1500000004"/>
    <n v="0.88427111469792108"/>
    <n v="8857206.3000000007"/>
    <n v="1.0489251164896092"/>
    <n v="0"/>
    <n v="95239.53"/>
    <n v="1"/>
    <x v="0"/>
    <n v="456106.69999999995"/>
    <x v="0"/>
    <n v="1"/>
    <n v="551347.23"/>
    <n v="0"/>
    <n v="1197691.82"/>
    <n v="1"/>
    <n v="7627097.4900000002"/>
    <x v="0"/>
    <n v="0"/>
    <n v="1"/>
    <n v="8824790.3100000005"/>
    <n v="6.2477091311192862E-2"/>
    <n v="1"/>
    <n v="5.9800822081795622E-2"/>
    <n v="0"/>
    <x v="0"/>
    <x v="0"/>
    <n v="7.9519228911490769E-2"/>
    <n v="1"/>
    <n v="0"/>
    <n v="106085.14"/>
    <n v="0"/>
    <n v="344258.95"/>
    <x v="0"/>
    <x v="0"/>
    <n v="0"/>
    <n v="-450344.09"/>
    <n v="0.8168066610219481"/>
    <n v="0"/>
    <n v="0.75477722646915746"/>
    <n v="0"/>
    <x v="0"/>
    <x v="0"/>
    <n v="1.1138771894401411"/>
    <n v="0"/>
    <n v="49691807.219999999"/>
    <n v="9938361.4440000001"/>
    <n v="4.6259980841968661E-2"/>
    <n v="166525.35999999996"/>
    <n v="0.92027706770908668"/>
    <n v="1.9222077107623459E-2"/>
    <n v="6701460.0899999999"/>
    <n v="1340292.0179999999"/>
    <n v="7.4529370210723631E-2"/>
    <n v="1.005106531522924E-2"/>
    <n v="1.0462042950911274"/>
    <n v="13275.889999999956"/>
    <n v="2.9715666037787199E-2"/>
    <n v="4.00746845688981E-3"/>
    <n v="57279.31"/>
    <n v="1102452.29"/>
    <n v="5869135.6600000001"/>
    <n v="1173827.132"/>
    <n v="0"/>
    <n v="0"/>
    <n v="0"/>
    <n v="0"/>
    <n v="436907.89"/>
    <n v="7170990.79"/>
    <n v="34465565.100000001"/>
    <n v="6893113.0200000005"/>
    <n v="0"/>
    <n v="0"/>
    <n v="0"/>
    <n v="0"/>
    <x v="0"/>
    <x v="0"/>
    <x v="0"/>
    <x v="0"/>
    <n v="0"/>
    <n v="0"/>
    <n v="0"/>
    <n v="0"/>
    <n v="0.1463911723587592"/>
    <n v="0"/>
    <n v="0.19014974311272786"/>
    <n v="0"/>
    <x v="0"/>
    <n v="0"/>
    <n v="0"/>
    <n v="0"/>
    <n v="0"/>
    <n v="0"/>
    <n v="0"/>
    <n v="0"/>
    <n v="0"/>
    <n v="0"/>
    <n v="0"/>
    <n v="0"/>
    <n v="504619.19"/>
    <n v="8273443.0800000001"/>
    <n v="40334700.759999998"/>
    <n v="8066940.1519999998"/>
    <n v="0.18766193147282445"/>
    <n v="2612331.21"/>
    <n v="1099138.3999999999"/>
    <n v="0.42075001661064254"/>
    <n v="-450344.09"/>
    <x v="0"/>
    <n v="101003.13999999996"/>
    <n v="7.1026726856922476E-2"/>
    <n v="0.39701053847032719"/>
    <n v="20021.150000000001"/>
    <n v="1368725.9400000002"/>
    <n v="1402022.9800000002"/>
    <n v="0.1334440842701913"/>
    <n v="1.115728885302079"/>
    <n v="0.11960260779128423"/>
    <n v="450344.09"/>
    <n v="1562914.5099999998"/>
    <n v="0.28814377697472404"/>
    <n v="0"/>
    <n v="0"/>
    <n v="0"/>
    <x v="0"/>
    <x v="0"/>
    <x v="0"/>
    <n v="80000"/>
    <n v="9247306.9600000009"/>
    <n v="9327306.9600000009"/>
    <n v="1405395.6099999999"/>
    <x v="0"/>
    <n v="1405395.6099999999"/>
    <n v="0.1506753895874785"/>
    <n v="8435054.5600000005"/>
    <n v="-1513192.81"/>
    <x v="0"/>
    <n v="605567.62"/>
    <n v="2.2932981291172738"/>
    <n v="226667.82999999996"/>
    <n v="231525.35999999996"/>
    <n v="166525.35999999996"/>
    <n v="13275.889999999956"/>
    <n v="13275.889999999956"/>
    <n v="33297.039999999957"/>
    <n v="33297.039999999957"/>
    <n v="0"/>
    <n v="0"/>
    <n v="0"/>
    <n v="0"/>
    <n v="0"/>
    <n v="0"/>
    <n v="0"/>
    <n v="0"/>
    <n v="0"/>
    <x v="0"/>
    <x v="0"/>
    <n v="0"/>
    <n v="0"/>
    <n v="0"/>
    <x v="0"/>
    <n v="54231.73"/>
    <n v="67128.039999999994"/>
    <n v="89909.11"/>
    <n v="891183.40999999992"/>
    <n v="2315.2199999999998"/>
    <n v="4110.66"/>
    <n v="6330.76"/>
    <n v="58449.47"/>
    <n v="2464.66"/>
    <n v="4990.63"/>
    <n v="5051.26"/>
    <n v="11526.869999999999"/>
    <n v="0"/>
    <n v="0"/>
    <n v="0"/>
    <n v="0"/>
    <n v="0"/>
    <n v="0"/>
    <n v="0"/>
    <n v="0"/>
    <n v="0"/>
    <n v="0"/>
    <n v="0"/>
    <n v="1"/>
    <n v="1174312.52"/>
    <n v="436815.69"/>
    <n v="626847.88"/>
    <n v="1158321.74"/>
    <n v="3774692.96"/>
    <n v="14189.46"/>
    <n v="26609.93"/>
    <n v="38377.15"/>
    <n v="68992.399999999994"/>
    <n v="219149.11"/>
    <n v="28678.639999999999"/>
    <n v="29749.73"/>
    <n v="15925.23"/>
    <n v="11300.51"/>
    <n v="3134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2452.29"/>
    <n v="71206.11"/>
    <n v="24033.42"/>
    <n v="0"/>
    <n v="0"/>
    <n v="1"/>
    <n v="7170990.79"/>
    <n v="367318.05"/>
    <n v="88788.64999999998"/>
    <x v="0"/>
    <x v="0"/>
    <x v="0"/>
    <n v="0"/>
    <x v="0"/>
    <x v="0"/>
    <n v="8273443.0800000001"/>
    <n v="438524.15999999997"/>
    <n v="112823.06999999998"/>
    <x v="0"/>
    <x v="0"/>
    <x v="0"/>
    <x v="0"/>
    <x v="0"/>
    <x v="0"/>
    <x v="0"/>
    <x v="0"/>
    <x v="0"/>
    <x v="0"/>
    <x v="0"/>
    <x v="0"/>
  </r>
  <r>
    <s v="0591714236001"/>
    <x v="18"/>
    <x v="4"/>
    <x v="0"/>
    <x v="4"/>
    <x v="0"/>
    <x v="0"/>
    <x v="0"/>
    <x v="0"/>
    <x v="0"/>
    <n v="8590403.0600000005"/>
    <n v="-458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829.29"/>
    <x v="0"/>
    <n v="0"/>
    <n v="0"/>
    <n v="73000"/>
    <n v="198885.36"/>
    <x v="0"/>
    <n v="0"/>
    <n v="0"/>
    <n v="691249.7"/>
    <n v="662190.80000000005"/>
    <x v="0"/>
    <n v="0"/>
    <n v="0"/>
    <n v="6235.73"/>
    <n v="0"/>
    <n v="22823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25027.97"/>
    <n v="639714.65"/>
    <n v="691249.7"/>
    <n v="51535.04999999993"/>
    <n v="1476563.02"/>
    <n v="857620.05"/>
    <n v="1.7216983441560163"/>
    <n v="10895160.689999999"/>
    <n v="1140497.6500000001"/>
    <n v="0.10467928674487501"/>
    <n v="9754663.0399999991"/>
    <n v="0.89532071325512497"/>
    <n v="9200829.9900000002"/>
    <n v="1.0601938141017644"/>
    <n v="0"/>
    <n v="79241.67"/>
    <n v="1"/>
    <x v="0"/>
    <n v="361492.23"/>
    <x v="0"/>
    <n v="1"/>
    <n v="440734.89999999997"/>
    <n v="0"/>
    <n v="1163523.8099999998"/>
    <n v="1"/>
    <n v="7885222.3400000008"/>
    <x v="0"/>
    <n v="0"/>
    <n v="1"/>
    <n v="9048747.1500000004"/>
    <n v="4.8706731737995348E-2"/>
    <n v="1"/>
    <n v="4.5844265946215532E-2"/>
    <n v="0"/>
    <x v="0"/>
    <x v="0"/>
    <n v="6.81048976556827E-2"/>
    <n v="1"/>
    <n v="0"/>
    <n v="114085.14"/>
    <n v="0"/>
    <n v="344258.95"/>
    <x v="0"/>
    <x v="0"/>
    <n v="0"/>
    <n v="-458344.09"/>
    <n v="1.0399541538462238"/>
    <n v="0"/>
    <n v="0.95232738474074541"/>
    <n v="0"/>
    <x v="0"/>
    <x v="0"/>
    <n v="1.4397114548444019"/>
    <n v="0"/>
    <n v="60586967.909999996"/>
    <n v="10097827.984999999"/>
    <n v="4.7270052996451387E-2"/>
    <n v="227597.24000000005"/>
    <n v="0.87384785509701235"/>
    <n v="2.0239382202151861E-2"/>
    <n v="8126488.0599999996"/>
    <n v="1354414.6766666665"/>
    <n v="9.1319240798835508E-2"/>
    <n v="1.224858654591152E-2"/>
    <n v="1.0261596624784117"/>
    <n v="28711.880000000063"/>
    <n v="5.0876967879283523E-2"/>
    <n v="6.8240924783390597E-3"/>
    <n v="73172.53"/>
    <n v="1084282.1399999999"/>
    <n v="6953417.7999999998"/>
    <n v="1158902.9666666666"/>
    <n v="0"/>
    <n v="0"/>
    <n v="0"/>
    <n v="0"/>
    <n v="564875.06999999995"/>
    <n v="7523730.1100000003"/>
    <n v="41989295.210000001"/>
    <n v="6998215.8683333332"/>
    <n v="0"/>
    <n v="0"/>
    <n v="0"/>
    <n v="0"/>
    <x v="0"/>
    <x v="0"/>
    <x v="0"/>
    <x v="0"/>
    <n v="0"/>
    <n v="0"/>
    <n v="0"/>
    <n v="0"/>
    <n v="0.15153475057977966"/>
    <n v="0"/>
    <n v="0.19372082735179591"/>
    <n v="0"/>
    <x v="0"/>
    <n v="0"/>
    <n v="0"/>
    <n v="0"/>
    <n v="0"/>
    <n v="0"/>
    <n v="0"/>
    <n v="0"/>
    <n v="0"/>
    <n v="0"/>
    <n v="0"/>
    <n v="0"/>
    <n v="652829.56000000006"/>
    <n v="8608012.25"/>
    <n v="48942713.009999998"/>
    <n v="8157118.835"/>
    <n v="0.19207651325089467"/>
    <n v="2708739.96"/>
    <n v="1246786.52"/>
    <n v="0.460282839405522"/>
    <n v="-458344.09"/>
    <x v="0"/>
    <n v="-17609.190000000061"/>
    <n v="0"/>
    <n v="0.30928157852227978"/>
    <n v="22823.17"/>
    <n v="1402204.8"/>
    <n v="1453739.85"/>
    <n v="0.13342986775167978"/>
    <n v="1.1046792867448749"/>
    <n v="0.12078606827584641"/>
    <n v="458344.09"/>
    <n v="1617433.3999999994"/>
    <n v="0.28337741139758843"/>
    <n v="0"/>
    <n v="0"/>
    <n v="0"/>
    <x v="0"/>
    <x v="0"/>
    <x v="0"/>
    <n v="91270.934999999998"/>
    <n v="9465832.3000000007"/>
    <n v="9557103.2350000013"/>
    <n v="1450795.4949999996"/>
    <x v="0"/>
    <n v="1450795.4949999996"/>
    <n v="0.151802848554246"/>
    <n v="8818069.4299999997"/>
    <n v="-1461953.44"/>
    <x v="0"/>
    <n v="624235.9"/>
    <n v="2.2828356555590603"/>
    <n v="294361.51000000007"/>
    <n v="300597.24000000005"/>
    <n v="227597.24000000005"/>
    <n v="28711.880000000063"/>
    <n v="28711.880000000063"/>
    <n v="51535.050000000061"/>
    <n v="51535.050000000061"/>
    <n v="0"/>
    <n v="0"/>
    <n v="0"/>
    <n v="0"/>
    <n v="0"/>
    <n v="0"/>
    <n v="0"/>
    <n v="0"/>
    <n v="0"/>
    <x v="0"/>
    <x v="0"/>
    <n v="0"/>
    <n v="0"/>
    <n v="0"/>
    <x v="0"/>
    <n v="59429.17"/>
    <n v="61861.52"/>
    <n v="88138.78"/>
    <n v="874852.66999999993"/>
    <n v="2047.74"/>
    <n v="4183.55"/>
    <n v="6448.21"/>
    <n v="41014.410000000003"/>
    <n v="2679.83"/>
    <n v="5292.35"/>
    <n v="4775.33"/>
    <n v="12800.25"/>
    <n v="0"/>
    <n v="0"/>
    <n v="0"/>
    <n v="0"/>
    <n v="0"/>
    <n v="0"/>
    <n v="0"/>
    <n v="0"/>
    <n v="0"/>
    <n v="0"/>
    <n v="0"/>
    <n v="1"/>
    <n v="1179029.44"/>
    <n v="458821.08"/>
    <n v="662668.66"/>
    <n v="1220849.47"/>
    <n v="4002361.46"/>
    <n v="12175.58"/>
    <n v="22539.97"/>
    <n v="32269.95"/>
    <n v="55197.86"/>
    <n v="170179.72"/>
    <n v="15247.76"/>
    <n v="24413.01"/>
    <n v="17160.71"/>
    <n v="10012.25"/>
    <n v="2295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84282.1399999999"/>
    <n v="53693.91"/>
    <n v="25547.760000000002"/>
    <n v="0"/>
    <n v="0"/>
    <n v="1"/>
    <n v="7523730.1100000003"/>
    <n v="292363.08"/>
    <n v="69129.149999999994"/>
    <x v="0"/>
    <x v="0"/>
    <x v="0"/>
    <n v="0"/>
    <x v="0"/>
    <x v="0"/>
    <n v="8608012.25"/>
    <n v="346056.99"/>
    <n v="94677.91"/>
    <x v="0"/>
    <x v="0"/>
    <x v="0"/>
    <x v="0"/>
    <x v="0"/>
    <x v="0"/>
    <x v="0"/>
    <x v="0"/>
    <x v="0"/>
    <x v="0"/>
    <x v="0"/>
    <x v="0"/>
  </r>
  <r>
    <s v="0591714236001"/>
    <x v="18"/>
    <x v="5"/>
    <x v="0"/>
    <x v="5"/>
    <x v="0"/>
    <x v="0"/>
    <x v="0"/>
    <x v="0"/>
    <x v="0"/>
    <n v="8614456.6400000006"/>
    <n v="-513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8707.32"/>
    <x v="0"/>
    <n v="0"/>
    <n v="0"/>
    <n v="128000"/>
    <n v="242450.44"/>
    <x v="0"/>
    <n v="0"/>
    <n v="0"/>
    <n v="842277.69"/>
    <n v="805408.95"/>
    <x v="0"/>
    <n v="0"/>
    <n v="0"/>
    <n v="7881.19"/>
    <n v="0"/>
    <n v="28987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09089.53"/>
    <n v="819157.76"/>
    <n v="842277.69"/>
    <n v="23119.929999999935"/>
    <n v="1432209.46"/>
    <n v="871858.59999999986"/>
    <n v="1.6427084162500665"/>
    <n v="11093887.039999999"/>
    <n v="1121143.8399999999"/>
    <n v="0.10105960480376407"/>
    <n v="9972743.1999999993"/>
    <n v="0.89894039519623592"/>
    <n v="9413165.7599999998"/>
    <n v="1.0594462537117799"/>
    <n v="0"/>
    <n v="74676.88"/>
    <n v="1"/>
    <x v="0"/>
    <n v="437946.89"/>
    <x v="0"/>
    <n v="1"/>
    <n v="512624.77"/>
    <n v="0"/>
    <n v="1132978.99"/>
    <n v="1"/>
    <n v="7994820.7400000002"/>
    <x v="0"/>
    <n v="0"/>
    <n v="1"/>
    <n v="9127800.7300000004"/>
    <n v="5.6160819584412637E-2"/>
    <n v="1"/>
    <n v="5.477882547245206E-2"/>
    <n v="0"/>
    <x v="0"/>
    <x v="0"/>
    <n v="6.5911972471793145E-2"/>
    <n v="1"/>
    <n v="0"/>
    <n v="114085.14"/>
    <n v="0"/>
    <n v="399258.95"/>
    <x v="0"/>
    <x v="0"/>
    <n v="0"/>
    <n v="-513344.09"/>
    <n v="1.0014032096030006"/>
    <n v="0"/>
    <n v="0.91166065821360209"/>
    <n v="0"/>
    <x v="0"/>
    <x v="0"/>
    <n v="1.5277170122801058"/>
    <n v="0"/>
    <n v="71680854.949999988"/>
    <n v="10240122.135714283"/>
    <n v="4.7353036767874113E-2"/>
    <n v="236582.81999999995"/>
    <n v="1.0248015472974752"/>
    <n v="2.0624203227363989E-2"/>
    <n v="9535577.5899999999"/>
    <n v="1362225.3699999999"/>
    <n v="3.3944353862679758E-2"/>
    <n v="4.5155574696448203E-3"/>
    <n v="1.0102351964433438"/>
    <n v="-5867.6200000000536"/>
    <n v="-8.6147566022794792E-3"/>
    <n v="-1.1460058624761301E-3"/>
    <n v="87300.33"/>
    <n v="1058302.1100000001"/>
    <n v="8011719.9100000001"/>
    <n v="1144531.4157142858"/>
    <n v="0"/>
    <n v="0"/>
    <n v="0"/>
    <n v="0"/>
    <n v="685751.84"/>
    <n v="7556873.8499999996"/>
    <n v="49546169.060000002"/>
    <n v="7078024.1514285719"/>
    <n v="0"/>
    <n v="0"/>
    <n v="0"/>
    <n v="0"/>
    <x v="0"/>
    <x v="0"/>
    <x v="0"/>
    <x v="0"/>
    <n v="0"/>
    <n v="0"/>
    <n v="0"/>
    <n v="0"/>
    <n v="0.15255209040376949"/>
    <n v="0"/>
    <n v="0.19376928513633096"/>
    <n v="0"/>
    <x v="0"/>
    <n v="0"/>
    <n v="0"/>
    <n v="0"/>
    <n v="0"/>
    <n v="0"/>
    <n v="0"/>
    <n v="0"/>
    <n v="0"/>
    <n v="0"/>
    <n v="0"/>
    <n v="0"/>
    <n v="791233.16"/>
    <n v="8615175.959999999"/>
    <n v="57557888.969999999"/>
    <n v="8222555.5671428572"/>
    <n v="0.19245431752671871"/>
    <n v="2748369.4000000004"/>
    <n v="1423981.75"/>
    <n v="0.51811876161916215"/>
    <n v="-513344.09"/>
    <x v="0"/>
    <n v="-719.32000000000698"/>
    <n v="0"/>
    <n v="0.36379857992415854"/>
    <n v="28987.55"/>
    <n v="1380101.98"/>
    <n v="1403221.91"/>
    <n v="0.12648604631907268"/>
    <n v="1.101059604803764"/>
    <n v="0.11487665678336789"/>
    <n v="513344.09"/>
    <n v="1573079.8399999996"/>
    <n v="0.32633060124907592"/>
    <n v="0"/>
    <n v="0"/>
    <n v="0"/>
    <x v="0"/>
    <x v="0"/>
    <x v="0"/>
    <n v="91335.365000000005"/>
    <n v="9487234.5600000005"/>
    <n v="9578569.9250000007"/>
    <n v="1420649.4949999996"/>
    <x v="0"/>
    <n v="1420649.4949999996"/>
    <n v="0.14831540680118796"/>
    <n v="9035322.4299999997"/>
    <n v="-1324387.6500000004"/>
    <x v="0"/>
    <n v="597754.66"/>
    <n v="2.3573041320999488"/>
    <n v="356701.62999999995"/>
    <n v="364582.81999999995"/>
    <n v="236582.81999999995"/>
    <n v="-5867.6200000000536"/>
    <n v="-5867.6200000000536"/>
    <n v="23119.929999999946"/>
    <n v="23119.929999999946"/>
    <n v="0"/>
    <n v="0"/>
    <n v="0"/>
    <n v="0"/>
    <n v="0"/>
    <n v="0"/>
    <n v="0"/>
    <n v="0"/>
    <n v="0"/>
    <x v="0"/>
    <x v="0"/>
    <n v="0"/>
    <n v="0"/>
    <n v="0"/>
    <x v="0"/>
    <n v="55680.29"/>
    <n v="60253.25"/>
    <n v="87871.42"/>
    <n v="854497.14999999991"/>
    <n v="1914.09"/>
    <n v="3852.05"/>
    <n v="5716.09"/>
    <n v="37560.9"/>
    <n v="2412.4"/>
    <n v="4826.3900000000003"/>
    <n v="4957.74"/>
    <n v="13437.22"/>
    <n v="0"/>
    <n v="0"/>
    <n v="0"/>
    <n v="0"/>
    <n v="0"/>
    <n v="0"/>
    <n v="0"/>
    <n v="0"/>
    <n v="0"/>
    <n v="0"/>
    <n v="0"/>
    <n v="1"/>
    <n v="1197736.2"/>
    <n v="458277.04"/>
    <n v="666158.86"/>
    <n v="1221063.53"/>
    <n v="4013638.22"/>
    <n v="13266.04"/>
    <n v="26466.17"/>
    <n v="37350.47"/>
    <n v="67616.47"/>
    <n v="214576.08"/>
    <n v="15909.3"/>
    <n v="26974.32"/>
    <n v="20747.52"/>
    <n v="12579.04"/>
    <n v="2461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8302.1099999999"/>
    <n v="49043.130000000005"/>
    <n v="25633.75"/>
    <n v="0"/>
    <n v="0"/>
    <n v="1"/>
    <n v="7556873.8499999996"/>
    <n v="359275.23"/>
    <n v="78671.659999999989"/>
    <x v="0"/>
    <x v="0"/>
    <x v="0"/>
    <n v="0"/>
    <x v="0"/>
    <x v="0"/>
    <n v="8615175.959999999"/>
    <n v="408318.36"/>
    <n v="104306.40999999999"/>
    <x v="0"/>
    <x v="0"/>
    <x v="0"/>
    <x v="0"/>
    <x v="0"/>
    <x v="0"/>
    <x v="0"/>
    <x v="0"/>
    <x v="0"/>
    <x v="0"/>
    <x v="0"/>
    <x v="0"/>
  </r>
  <r>
    <s v="0591714236001"/>
    <x v="18"/>
    <x v="6"/>
    <x v="0"/>
    <x v="6"/>
    <x v="0"/>
    <x v="0"/>
    <x v="0"/>
    <x v="0"/>
    <x v="0"/>
    <n v="9301304.1999999993"/>
    <n v="-550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007.9"/>
    <x v="0"/>
    <n v="0"/>
    <n v="0"/>
    <n v="165000"/>
    <n v="278913.28000000003"/>
    <x v="0"/>
    <n v="0"/>
    <n v="0"/>
    <n v="1006779.69"/>
    <n v="959647.56"/>
    <x v="0"/>
    <n v="0"/>
    <n v="0"/>
    <n v="9228.7900000000009"/>
    <n v="0"/>
    <n v="37903.33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1982.45"/>
    <n v="975921.18"/>
    <n v="1006779.69"/>
    <n v="30858.509999999893"/>
    <n v="1512840.96"/>
    <n v="961044.46"/>
    <n v="1.574163343077801"/>
    <n v="11224719.789999999"/>
    <n v="1233339.8499999999"/>
    <n v="0.10987711703046442"/>
    <n v="9991379.9399999995"/>
    <n v="0.89012288296953557"/>
    <n v="9458722.1799999997"/>
    <n v="1.0563139237904966"/>
    <n v="0"/>
    <n v="95015.579999999987"/>
    <n v="1"/>
    <x v="0"/>
    <n v="455453.64999999997"/>
    <x v="0"/>
    <n v="1"/>
    <n v="550470.23"/>
    <n v="0"/>
    <n v="1153439.02"/>
    <n v="1"/>
    <n v="8698208.2699999996"/>
    <x v="0"/>
    <n v="0"/>
    <n v="1"/>
    <n v="9851648.2899999991"/>
    <n v="5.5875952307266143E-2"/>
    <n v="1"/>
    <n v="5.2361777950391611E-2"/>
    <n v="0"/>
    <x v="0"/>
    <x v="0"/>
    <n v="8.2375902282202998E-2"/>
    <n v="1"/>
    <n v="0"/>
    <n v="114085.14"/>
    <n v="0"/>
    <n v="436258.95"/>
    <x v="0"/>
    <x v="0"/>
    <n v="0"/>
    <n v="-550344.09"/>
    <n v="0.99977085045997849"/>
    <n v="0"/>
    <n v="0.95785586524556354"/>
    <n v="0"/>
    <x v="0"/>
    <x v="0"/>
    <n v="1.2006992958417979"/>
    <n v="0"/>
    <n v="82905574.73999998"/>
    <n v="10363196.842499997"/>
    <n v="4.613798798723065E-2"/>
    <n v="271868.45"/>
    <n v="1.0259126426770007"/>
    <n v="2.0601840790381722E-2"/>
    <n v="11017560.039999999"/>
    <n v="1377195.0049999999"/>
    <n v="3.8411628465892439E-2"/>
    <n v="5.1046316750634202E-3"/>
    <n v="1.0845107354075878"/>
    <n v="-7044.8300000000163"/>
    <n v="-8.7691658659272108E-3"/>
    <n v="-1.16535964838993E-3"/>
    <n v="100533.1"/>
    <n v="1058423.44"/>
    <n v="9070143.3499999996"/>
    <n v="1133767.91875"/>
    <n v="0"/>
    <n v="0"/>
    <n v="0"/>
    <n v="0"/>
    <n v="820360.18"/>
    <n v="8242754.6200000001"/>
    <n v="57788923.68"/>
    <n v="7223615.46"/>
    <n v="0"/>
    <n v="0"/>
    <n v="0"/>
    <n v="0"/>
    <x v="0"/>
    <x v="0"/>
    <x v="0"/>
    <x v="0"/>
    <n v="0"/>
    <n v="0"/>
    <n v="0"/>
    <n v="0"/>
    <n v="0.1520085850840337"/>
    <n v="0"/>
    <n v="0.19468529920097066"/>
    <n v="0"/>
    <x v="0"/>
    <n v="0"/>
    <n v="0"/>
    <n v="0"/>
    <n v="0"/>
    <n v="0"/>
    <n v="0"/>
    <n v="0"/>
    <n v="0"/>
    <n v="0"/>
    <n v="0"/>
    <n v="0"/>
    <n v="942359.76"/>
    <n v="9301178.0600000005"/>
    <n v="66859067.030000001"/>
    <n v="8357383.3787500001"/>
    <n v="0.19329900293832614"/>
    <n v="2514991.6500000004"/>
    <n v="779496.94"/>
    <n v="0.30994017017909375"/>
    <n v="-550344.09"/>
    <x v="0"/>
    <n v="126.14000000001397"/>
    <n v="8.3379551013749997E-5"/>
    <n v="0.37144180081214861"/>
    <n v="37903.339999999997"/>
    <n v="1444079.1099999999"/>
    <n v="1474937.6199999999"/>
    <n v="0.13140084096477922"/>
    <n v="1.1098771170304644"/>
    <n v="0.11839224266227706"/>
    <n v="550344.09"/>
    <n v="1653711.3399999994"/>
    <n v="0.33279332171719894"/>
    <n v="0"/>
    <n v="0"/>
    <n v="0"/>
    <x v="0"/>
    <x v="0"/>
    <x v="0"/>
    <n v="91400.164999999994"/>
    <n v="10262422.52"/>
    <n v="10353822.684999999"/>
    <n v="1497411.7049999996"/>
    <x v="0"/>
    <n v="1497411.7049999996"/>
    <n v="0.14462404375239693"/>
    <n v="9083956.4499999993"/>
    <n v="-1735494.7100000004"/>
    <x v="0"/>
    <n v="643320.69999999995"/>
    <n v="2.3036449005915713"/>
    <n v="427639.66000000003"/>
    <n v="436868.45"/>
    <n v="271868.45"/>
    <n v="-7044.8300000000163"/>
    <n v="-7044.8300000000163"/>
    <n v="30858.50999999998"/>
    <n v="30858.50999999998"/>
    <n v="0"/>
    <n v="0"/>
    <n v="0"/>
    <n v="0"/>
    <n v="0"/>
    <n v="0"/>
    <n v="0"/>
    <n v="0"/>
    <n v="0"/>
    <x v="0"/>
    <x v="0"/>
    <n v="0"/>
    <n v="0"/>
    <n v="0"/>
    <x v="0"/>
    <n v="51794.35"/>
    <n v="59471.75"/>
    <n v="86019.91"/>
    <n v="861137.42999999993"/>
    <n v="2674.04"/>
    <n v="5466.19"/>
    <n v="7469.88"/>
    <n v="50414.15"/>
    <n v="2670.78"/>
    <n v="5760.91"/>
    <n v="5938.93"/>
    <n v="14620.699999999999"/>
    <n v="0"/>
    <n v="0"/>
    <n v="0"/>
    <n v="0"/>
    <n v="0"/>
    <n v="0"/>
    <n v="0"/>
    <n v="0"/>
    <n v="0"/>
    <n v="0"/>
    <n v="0"/>
    <n v="1"/>
    <n v="1276310.26"/>
    <n v="471293.46"/>
    <n v="677312.91"/>
    <n v="1269676.8500000001"/>
    <n v="4548161.1399999997"/>
    <n v="14646.73"/>
    <n v="28973.95"/>
    <n v="39984.75"/>
    <n v="72377.399999999994"/>
    <n v="218999.15"/>
    <n v="16363.12"/>
    <n v="31325.64"/>
    <n v="17475.23"/>
    <n v="12186.43"/>
    <n v="3121.2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8423.44"/>
    <n v="66024.260000000009"/>
    <n v="28991.32"/>
    <n v="0"/>
    <n v="0"/>
    <n v="1"/>
    <n v="8242754.6199999992"/>
    <n v="374981.98"/>
    <n v="80471.670000000013"/>
    <x v="0"/>
    <x v="0"/>
    <x v="0"/>
    <n v="0"/>
    <x v="0"/>
    <x v="0"/>
    <n v="9301178.0599999987"/>
    <n v="441006.24"/>
    <n v="109463.99000000002"/>
    <x v="0"/>
    <x v="0"/>
    <x v="0"/>
    <x v="0"/>
    <x v="0"/>
    <x v="0"/>
    <x v="0"/>
    <x v="0"/>
    <x v="0"/>
    <x v="0"/>
    <x v="0"/>
    <x v="0"/>
  </r>
  <r>
    <s v="0591714236001"/>
    <x v="18"/>
    <x v="7"/>
    <x v="0"/>
    <x v="7"/>
    <x v="0"/>
    <x v="0"/>
    <x v="0"/>
    <x v="0"/>
    <x v="0"/>
    <n v="9691281.0299999993"/>
    <n v="-550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8311.06000000006"/>
    <x v="0"/>
    <n v="0"/>
    <n v="0"/>
    <n v="165000"/>
    <n v="327188.24"/>
    <x v="0"/>
    <n v="0"/>
    <n v="0"/>
    <n v="1178282.8899999999"/>
    <n v="1125897.1000000001"/>
    <x v="0"/>
    <n v="0"/>
    <n v="0"/>
    <n v="10417.44"/>
    <n v="0"/>
    <n v="41968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10665.67"/>
    <n v="1110499.3"/>
    <n v="1178282.8899999999"/>
    <n v="67783.589999999851"/>
    <n v="1578449.2599999998"/>
    <n v="899837.83000000007"/>
    <n v="1.754148589196344"/>
    <n v="11944702.039999999"/>
    <n v="1164503.0100000002"/>
    <n v="9.7491172747579083E-2"/>
    <n v="10780199.029999999"/>
    <n v="0.90250882725242099"/>
    <n v="10091082.699999999"/>
    <n v="1.0682896325881861"/>
    <n v="0"/>
    <n v="100075.45000000001"/>
    <n v="1"/>
    <x v="0"/>
    <n v="388245.25"/>
    <x v="0"/>
    <n v="1"/>
    <n v="488321.7"/>
    <n v="0"/>
    <n v="1150878.51"/>
    <n v="1"/>
    <n v="9090745.6099999994"/>
    <x v="0"/>
    <n v="0"/>
    <n v="1"/>
    <n v="10241625.119999999"/>
    <n v="4.7680099034907858E-2"/>
    <n v="1"/>
    <n v="4.2707745509116719E-2"/>
    <n v="0"/>
    <x v="0"/>
    <x v="0"/>
    <n v="8.6955703082856259E-2"/>
    <n v="1"/>
    <n v="0"/>
    <n v="114085.14"/>
    <n v="0"/>
    <n v="436258.95"/>
    <x v="0"/>
    <x v="0"/>
    <n v="0"/>
    <n v="-550344.09"/>
    <n v="1.1270113328979645"/>
    <n v="0"/>
    <n v="1.1236684801681411"/>
    <n v="0"/>
    <x v="0"/>
    <x v="0"/>
    <n v="1.139991276581819"/>
    <n v="0"/>
    <n v="94850276.779999971"/>
    <n v="10538919.642222218"/>
    <n v="4.6568564583581412E-2"/>
    <n v="353003.48000000004"/>
    <n v="0.9268697294428937"/>
    <n v="2.0820615627517209E-2"/>
    <n v="12528225.709999999"/>
    <n v="1392025.0788888887"/>
    <n v="7.3041345692677603E-2"/>
    <n v="9.6476098548713002E-3"/>
    <n v="1.1064672534712876"/>
    <n v="25815.240000000049"/>
    <n v="2.7817645376697221E-2"/>
    <n v="3.6742722512907401E-3"/>
    <n v="114667.34"/>
    <n v="1050803.06"/>
    <n v="10120946.41"/>
    <n v="1124549.6011111112"/>
    <n v="0"/>
    <n v="0"/>
    <n v="0"/>
    <n v="0"/>
    <n v="967405.41"/>
    <n v="8702500.3599999994"/>
    <n v="66491424.039999999"/>
    <n v="7387936.0044444446"/>
    <n v="0"/>
    <n v="0"/>
    <n v="0"/>
    <n v="0"/>
    <x v="0"/>
    <x v="0"/>
    <x v="0"/>
    <x v="0"/>
    <n v="0"/>
    <n v="0"/>
    <n v="0"/>
    <n v="0"/>
    <n v="0.15295102130671195"/>
    <n v="0"/>
    <n v="0.19641590210405729"/>
    <n v="0"/>
    <x v="0"/>
    <n v="0"/>
    <n v="0"/>
    <n v="0"/>
    <n v="0"/>
    <n v="0"/>
    <n v="0"/>
    <n v="0"/>
    <n v="0"/>
    <n v="0"/>
    <n v="0"/>
    <n v="0"/>
    <n v="1106504.81"/>
    <n v="9753303.4199999999"/>
    <n v="76612370.450000003"/>
    <n v="8512485.6055555567"/>
    <n v="0.19497915085069659"/>
    <n v="2617099.38"/>
    <n v="1058430.1200000001"/>
    <n v="0.40442870763279926"/>
    <n v="-550344.09"/>
    <x v="0"/>
    <n v="-62022.389999999956"/>
    <n v="0"/>
    <n v="0.32324935271746796"/>
    <n v="41968.35"/>
    <n v="1468697.3199999998"/>
    <n v="1536480.9099999997"/>
    <n v="0.12863283695605687"/>
    <n v="1.0974911727475791"/>
    <n v="0.11720626110734303"/>
    <n v="550344.09"/>
    <n v="1719319.6399999997"/>
    <n v="0.32009411001668081"/>
    <n v="0"/>
    <n v="0"/>
    <n v="0"/>
    <x v="0"/>
    <x v="0"/>
    <x v="0"/>
    <n v="116465.33500000001"/>
    <n v="10653341.25"/>
    <n v="10769806.585000001"/>
    <n v="1544557.4649999999"/>
    <x v="0"/>
    <n v="1544557.4649999999"/>
    <n v="0.14341552495020965"/>
    <n v="9256148.4199999999"/>
    <n v="-1558669.2599999998"/>
    <x v="0"/>
    <n v="655995.19999999995"/>
    <n v="2.3028608593477515"/>
    <n v="507586.04000000004"/>
    <n v="518003.48000000004"/>
    <n v="353003.48000000004"/>
    <n v="25815.240000000049"/>
    <n v="25815.240000000049"/>
    <n v="67783.590000000055"/>
    <n v="67783.590000000055"/>
    <n v="0"/>
    <n v="0"/>
    <n v="0"/>
    <n v="0"/>
    <n v="0"/>
    <n v="0"/>
    <n v="0"/>
    <n v="0"/>
    <n v="0"/>
    <x v="0"/>
    <x v="0"/>
    <n v="0"/>
    <n v="0"/>
    <n v="0"/>
    <x v="0"/>
    <n v="51489.86"/>
    <n v="58690.57"/>
    <n v="86772.88"/>
    <n v="853849.75"/>
    <n v="2830.84"/>
    <n v="5801.23"/>
    <n v="7195.64"/>
    <n v="54114.5"/>
    <n v="2798.11"/>
    <n v="5493.73"/>
    <n v="6622.6"/>
    <n v="15218.8"/>
    <n v="0"/>
    <n v="0"/>
    <n v="0"/>
    <n v="0"/>
    <n v="0"/>
    <n v="0"/>
    <n v="0"/>
    <n v="0"/>
    <n v="0"/>
    <n v="0"/>
    <n v="0"/>
    <n v="1"/>
    <n v="1470173.27"/>
    <n v="489712.14"/>
    <n v="699800"/>
    <n v="1313550.01"/>
    <n v="4729264.9400000004"/>
    <n v="13391.8"/>
    <n v="25759.64"/>
    <n v="36544.25"/>
    <n v="67244.56"/>
    <n v="161021.97"/>
    <n v="13970.66"/>
    <n v="30878.82"/>
    <n v="21763.29"/>
    <n v="13651.76"/>
    <n v="4018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0803.06"/>
    <n v="69942.209999999992"/>
    <n v="30133.239999999998"/>
    <n v="0"/>
    <n v="0"/>
    <n v="1"/>
    <n v="8702500.3599999994"/>
    <n v="303962.21999999997"/>
    <n v="84283.029999999984"/>
    <x v="0"/>
    <x v="0"/>
    <x v="0"/>
    <n v="0"/>
    <x v="0"/>
    <x v="0"/>
    <n v="9753303.4199999999"/>
    <n v="373904.42999999993"/>
    <n v="114417.26999999999"/>
    <x v="0"/>
    <x v="0"/>
    <x v="0"/>
    <x v="0"/>
    <x v="0"/>
    <x v="0"/>
    <x v="0"/>
    <x v="0"/>
    <x v="0"/>
    <x v="0"/>
    <x v="0"/>
    <x v="0"/>
  </r>
  <r>
    <s v="0591714236001"/>
    <x v="18"/>
    <x v="8"/>
    <x v="0"/>
    <x v="8"/>
    <x v="0"/>
    <x v="0"/>
    <x v="0"/>
    <x v="0"/>
    <x v="0"/>
    <n v="10022033.880000001"/>
    <n v="-555344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5843.34"/>
    <x v="0"/>
    <n v="0"/>
    <n v="0"/>
    <n v="170000"/>
    <n v="373763.69"/>
    <x v="0"/>
    <n v="0"/>
    <n v="0"/>
    <n v="1348598.94"/>
    <n v="1288661.08"/>
    <x v="0"/>
    <n v="0"/>
    <n v="0"/>
    <n v="12161.71"/>
    <n v="0"/>
    <n v="47776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60510.73"/>
    <n v="1249607.03"/>
    <n v="1348598.94"/>
    <n v="98991.909999999916"/>
    <n v="1659502.64"/>
    <n v="908485.3899999999"/>
    <n v="1.8266695956442405"/>
    <n v="12282806.51"/>
    <n v="1146214.4200000002"/>
    <n v="9.3318609152298712E-2"/>
    <n v="11136592.09"/>
    <n v="0.90668139084770127"/>
    <n v="10310462.65"/>
    <n v="1.0801253511160336"/>
    <n v="0"/>
    <n v="119030.54000000001"/>
    <n v="1"/>
    <x v="0"/>
    <n v="376226.33"/>
    <x v="0"/>
    <n v="1"/>
    <n v="495257.87"/>
    <n v="0"/>
    <n v="1112542.98"/>
    <n v="1"/>
    <n v="9464833.9900000002"/>
    <x v="0"/>
    <n v="0"/>
    <n v="1"/>
    <n v="10577377.970000001"/>
    <n v="4.6822366696611481E-2"/>
    <n v="1"/>
    <n v="3.9749913247025689E-2"/>
    <n v="0"/>
    <x v="0"/>
    <x v="0"/>
    <n v="0.10698961041487136"/>
    <n v="1"/>
    <n v="0"/>
    <n v="114085.14"/>
    <n v="0"/>
    <n v="441258.95"/>
    <x v="0"/>
    <x v="0"/>
    <n v="0"/>
    <n v="-555344.09"/>
    <n v="1.1213230998227246"/>
    <n v="0"/>
    <n v="1.1728550471201735"/>
    <n v="0"/>
    <x v="0"/>
    <x v="0"/>
    <n v="0.95845267945520529"/>
    <n v="0"/>
    <n v="107133083.28999998"/>
    <n v="10713308.328999998"/>
    <n v="4.6517058163786068E-2"/>
    <n v="424979.45000000007"/>
    <n v="0.87948650222969593"/>
    <n v="2.0640714011259501E-2"/>
    <n v="14088736.439999999"/>
    <n v="1408873.6439999999"/>
    <n v="9.3684209294026155E-2"/>
    <n v="1.232011711788877E-2"/>
    <n v="1.1091864859815379"/>
    <n v="51215.760000000068"/>
    <n v="4.8469697968173582E-2"/>
    <n v="6.3740982619861003E-3"/>
    <n v="127009.69"/>
    <n v="993512.44"/>
    <n v="11114458.85"/>
    <n v="1111445.885"/>
    <n v="0"/>
    <n v="0"/>
    <n v="0"/>
    <n v="0"/>
    <n v="1111626.2"/>
    <n v="9088607.6600000001"/>
    <n v="75580031.700000003"/>
    <n v="7558003.1699999999"/>
    <n v="0"/>
    <n v="0"/>
    <n v="0"/>
    <n v="0"/>
    <x v="0"/>
    <x v="0"/>
    <x v="0"/>
    <x v="0"/>
    <n v="0"/>
    <n v="0"/>
    <n v="0"/>
    <n v="0"/>
    <n v="0.15236572074162058"/>
    <n v="0"/>
    <n v="0.19610580113935921"/>
    <n v="0"/>
    <x v="0"/>
    <n v="0"/>
    <n v="0"/>
    <n v="0"/>
    <n v="0"/>
    <n v="0"/>
    <n v="0"/>
    <n v="0"/>
    <n v="0"/>
    <n v="0"/>
    <n v="0"/>
    <n v="0"/>
    <n v="1266039.1499999999"/>
    <n v="10082120.1"/>
    <n v="86694490.549999997"/>
    <n v="8669449.0549999997"/>
    <n v="0.19471274233123687"/>
    <n v="3020635.74"/>
    <n v="1052939.27"/>
    <n v="0.34858200744191681"/>
    <n v="-555344.09"/>
    <x v="0"/>
    <n v="-60086.219999999972"/>
    <n v="0"/>
    <n v="0.31736908979792788"/>
    <n v="47776.15"/>
    <n v="1512734.58"/>
    <n v="1611726.49"/>
    <n v="0.1312180965065125"/>
    <n v="1.0933186091522986"/>
    <n v="0.12001816799610872"/>
    <n v="555344.09"/>
    <n v="1800373.0199999998"/>
    <n v="0.30846057113208686"/>
    <n v="0"/>
    <n v="0"/>
    <n v="0"/>
    <x v="0"/>
    <x v="0"/>
    <x v="0"/>
    <n v="119530.875"/>
    <n v="10990805.49"/>
    <n v="11110336.365"/>
    <n v="1610006.6850000001"/>
    <x v="0"/>
    <n v="1610006.6850000001"/>
    <n v="0.14491070586052415"/>
    <n v="9536158.3499999996"/>
    <n v="-1967696.4700000002"/>
    <x v="0"/>
    <n v="683882.4"/>
    <n v="2.2818407521527093"/>
    <n v="582817.74000000011"/>
    <n v="594979.45000000007"/>
    <n v="424979.45000000007"/>
    <n v="51215.760000000068"/>
    <n v="51215.760000000068"/>
    <n v="98991.910000000062"/>
    <n v="98991.910000000062"/>
    <n v="0"/>
    <n v="0"/>
    <n v="0"/>
    <n v="0"/>
    <n v="0"/>
    <n v="0"/>
    <n v="0"/>
    <n v="0"/>
    <n v="0"/>
    <x v="0"/>
    <x v="0"/>
    <n v="0"/>
    <n v="0"/>
    <n v="0"/>
    <x v="0"/>
    <n v="49753.38"/>
    <n v="55771.18"/>
    <n v="82333.960000000006"/>
    <n v="805653.92"/>
    <n v="3516.17"/>
    <n v="6883.34"/>
    <n v="8762.9500000000007"/>
    <n v="66594.149999999994"/>
    <n v="3436.37"/>
    <n v="6342.36"/>
    <n v="6824.39"/>
    <n v="16670.809999999998"/>
    <n v="0"/>
    <n v="0"/>
    <n v="0"/>
    <n v="0"/>
    <n v="0"/>
    <n v="0"/>
    <n v="0"/>
    <n v="0"/>
    <n v="0"/>
    <n v="0"/>
    <n v="0"/>
    <n v="1"/>
    <n v="1501441.71"/>
    <n v="502198.2"/>
    <n v="724321.33"/>
    <n v="1341461.24"/>
    <n v="5019185.18"/>
    <n v="13058.08"/>
    <n v="24915.32"/>
    <n v="36798"/>
    <n v="65483.94"/>
    <n v="150567.44"/>
    <n v="16008.03"/>
    <n v="26097.83"/>
    <n v="23067.53"/>
    <n v="15505.78"/>
    <n v="4724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93512.44000000006"/>
    <n v="85756.609999999986"/>
    <n v="33273.929999999993"/>
    <n v="0"/>
    <n v="0"/>
    <n v="1"/>
    <n v="9088607.6600000001"/>
    <n v="290822.78000000003"/>
    <n v="85403.55"/>
    <x v="0"/>
    <x v="0"/>
    <x v="0"/>
    <n v="0"/>
    <x v="0"/>
    <x v="0"/>
    <n v="10082120.1"/>
    <n v="376579.39"/>
    <n v="118678.48"/>
    <x v="0"/>
    <x v="0"/>
    <x v="0"/>
    <x v="0"/>
    <x v="0"/>
    <x v="0"/>
    <x v="0"/>
    <x v="0"/>
    <x v="0"/>
    <x v="0"/>
    <x v="0"/>
    <x v="0"/>
  </r>
  <r>
    <s v="0591714236001"/>
    <x v="18"/>
    <x v="9"/>
    <x v="0"/>
    <x v="9"/>
    <x v="0"/>
    <x v="0"/>
    <x v="0"/>
    <x v="0"/>
    <x v="0"/>
    <n v="10616751.609999999"/>
    <n v="-570782.8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7537.15"/>
    <x v="0"/>
    <n v="0"/>
    <n v="0"/>
    <n v="197135"/>
    <n v="423763.85"/>
    <x v="0"/>
    <n v="0"/>
    <n v="0"/>
    <n v="1533543.66"/>
    <n v="1466608.9"/>
    <x v="0"/>
    <n v="0"/>
    <n v="0"/>
    <n v="15266.91"/>
    <n v="0"/>
    <n v="51667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69536.21"/>
    <n v="1418436"/>
    <n v="1533543.66"/>
    <n v="115107.65999999992"/>
    <n v="1784643.8699999999"/>
    <n v="952073.41"/>
    <n v="1.8744813700867875"/>
    <n v="12624245.4"/>
    <n v="1196310.8500000001"/>
    <n v="9.4762959059715365E-2"/>
    <n v="11427934.549999999"/>
    <n v="0.90523704094028457"/>
    <n v="10552070.440000001"/>
    <n v="1.0830040052310339"/>
    <n v="0"/>
    <n v="127641.64"/>
    <n v="1"/>
    <x v="0"/>
    <n v="393953.03"/>
    <x v="0"/>
    <n v="1"/>
    <n v="521595.67000000004"/>
    <n v="0"/>
    <n v="1051213.2"/>
    <n v="1"/>
    <n v="10136320.23"/>
    <x v="0"/>
    <n v="0"/>
    <n v="1"/>
    <n v="11187534.43"/>
    <n v="4.6622933164014412E-2"/>
    <n v="1"/>
    <n v="3.8865487776721518E-2"/>
    <n v="0"/>
    <x v="0"/>
    <x v="0"/>
    <n v="0.12142317086581486"/>
    <n v="1"/>
    <n v="0"/>
    <n v="129523.87"/>
    <n v="0"/>
    <n v="441258.95"/>
    <x v="0"/>
    <x v="0"/>
    <n v="0"/>
    <n v="-570782.81999999995"/>
    <n v="1.094301300469001"/>
    <n v="0"/>
    <n v="1.1200801019349946"/>
    <n v="0"/>
    <x v="0"/>
    <x v="0"/>
    <n v="1.0147462066454176"/>
    <n v="0"/>
    <n v="119757328.68999998"/>
    <n v="10887029.880909089"/>
    <n v="4.6708480234054231E-2"/>
    <n v="487203.65999999992"/>
    <n v="0.86978790348167756"/>
    <n v="2.042834073506087E-2"/>
    <n v="15758272.649999999"/>
    <n v="1432570.2409090907"/>
    <n v="9.6420537056769284E-2"/>
    <n v="1.2687500035451891E-2"/>
    <n v="1.1437508895798674"/>
    <n v="63439.809999999939"/>
    <n v="5.3140690645430567E-2"/>
    <n v="6.9925197994995403E-3"/>
    <n v="138505.71"/>
    <n v="923571.56"/>
    <n v="12038030.41"/>
    <n v="1094366.4009090909"/>
    <n v="0"/>
    <n v="0"/>
    <n v="0"/>
    <n v="0"/>
    <n v="1271892.56"/>
    <n v="9742367.1999999993"/>
    <n v="85322398.900000006"/>
    <n v="7756581.7181818187"/>
    <n v="0"/>
    <n v="0"/>
    <n v="0"/>
    <n v="0"/>
    <x v="0"/>
    <x v="0"/>
    <x v="0"/>
    <x v="0"/>
    <n v="0"/>
    <n v="0"/>
    <n v="0"/>
    <n v="0"/>
    <n v="0.15187495875415385"/>
    <n v="0"/>
    <n v="0.19677109420794778"/>
    <n v="0"/>
    <x v="0"/>
    <n v="0"/>
    <n v="0"/>
    <n v="0"/>
    <n v="0"/>
    <n v="0"/>
    <n v="0"/>
    <n v="0"/>
    <n v="0"/>
    <n v="0"/>
    <n v="0"/>
    <n v="0"/>
    <n v="1441437.74"/>
    <n v="10665938.76"/>
    <n v="97360429.310000002"/>
    <n v="8850948.1190909091"/>
    <n v="0.19542824844595993"/>
    <n v="3084162"/>
    <n v="766839.77"/>
    <n v="0.24863796713661604"/>
    <n v="-570782.81999999995"/>
    <x v="0"/>
    <n v="-49187.149999999907"/>
    <n v="0"/>
    <n v="0.31241950122183937"/>
    <n v="51667.85"/>
    <n v="1617868.3599999999"/>
    <n v="1732976.0199999998"/>
    <n v="0.13727363221250433"/>
    <n v="1.0947629590597154"/>
    <n v="0.12539119183426495"/>
    <n v="570782.81999999995"/>
    <n v="1925514.2499999998"/>
    <n v="0.29643136632200984"/>
    <n v="0"/>
    <n v="0"/>
    <n v="0"/>
    <x v="0"/>
    <x v="0"/>
    <x v="0"/>
    <n v="119596.73"/>
    <n v="11618212.17"/>
    <n v="11737808.9"/>
    <n v="1727090.04"/>
    <x v="0"/>
    <n v="1727090.04"/>
    <n v="0.14713904909458869"/>
    <n v="9781443.2599999998"/>
    <n v="-2317322.23"/>
    <x v="0"/>
    <n v="765588.26"/>
    <n v="2.1807233695041246"/>
    <n v="669071.74999999988"/>
    <n v="684338.65999999992"/>
    <n v="487203.65999999992"/>
    <n v="63439.809999999939"/>
    <n v="63439.809999999939"/>
    <n v="115107.65999999995"/>
    <n v="115107.65999999995"/>
    <n v="0"/>
    <n v="0"/>
    <n v="0"/>
    <n v="0"/>
    <n v="0"/>
    <n v="0"/>
    <n v="0"/>
    <n v="0"/>
    <n v="0"/>
    <x v="0"/>
    <x v="0"/>
    <n v="0"/>
    <n v="0"/>
    <n v="0"/>
    <x v="0"/>
    <n v="46276.38"/>
    <n v="53500.02"/>
    <n v="80373.119999999995"/>
    <n v="743422.04"/>
    <n v="3557.36"/>
    <n v="6909.52"/>
    <n v="9844.2800000000007"/>
    <n v="82881.34"/>
    <n v="3549.59"/>
    <n v="6435.92"/>
    <n v="6112.46"/>
    <n v="8351.17"/>
    <n v="0"/>
    <n v="0"/>
    <n v="0"/>
    <n v="0"/>
    <n v="0"/>
    <n v="0"/>
    <n v="0"/>
    <n v="0"/>
    <n v="0"/>
    <n v="0"/>
    <n v="0"/>
    <n v="1"/>
    <n v="1649838.25"/>
    <n v="520746.71"/>
    <n v="768394.37"/>
    <n v="1438566.06"/>
    <n v="5364821.8099999996"/>
    <n v="12109.24"/>
    <n v="24030.95"/>
    <n v="33702.720000000001"/>
    <n v="61455.95"/>
    <n v="179040.03"/>
    <n v="15378.81"/>
    <n v="26351.51"/>
    <n v="19312.75"/>
    <n v="16503.04"/>
    <n v="6068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23571.56"/>
    <n v="103192.5"/>
    <n v="24449.14"/>
    <n v="0"/>
    <n v="0"/>
    <n v="1"/>
    <n v="9742367.1999999993"/>
    <n v="310338.89"/>
    <n v="83614.14"/>
    <x v="0"/>
    <x v="0"/>
    <x v="0"/>
    <n v="0"/>
    <x v="0"/>
    <x v="0"/>
    <n v="10665938.76"/>
    <n v="413531.39"/>
    <n v="108064.28"/>
    <x v="0"/>
    <x v="0"/>
    <x v="0"/>
    <x v="0"/>
    <x v="0"/>
    <x v="0"/>
    <x v="0"/>
    <x v="0"/>
    <x v="0"/>
    <x v="0"/>
    <x v="0"/>
    <x v="0"/>
  </r>
  <r>
    <s v="0591714333001"/>
    <x v="19"/>
    <x v="0"/>
    <x v="0"/>
    <x v="0"/>
    <x v="0"/>
    <x v="0"/>
    <x v="0"/>
    <x v="0"/>
    <x v="0"/>
    <n v="4924922.54"/>
    <n v="-427015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442.800000000003"/>
    <x v="0"/>
    <n v="0"/>
    <n v="0"/>
    <n v="5683.75"/>
    <n v="46703.89"/>
    <x v="0"/>
    <n v="0"/>
    <n v="0"/>
    <n v="92095.87"/>
    <n v="82076.56"/>
    <x v="0"/>
    <n v="0"/>
    <n v="0"/>
    <n v="9937.31"/>
    <n v="0"/>
    <n v="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846526.719999999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7327.8"/>
    <n v="90830.44"/>
    <n v="92095.87"/>
    <n v="1265.429999999993"/>
    <n v="948593.23"/>
    <n v="423221.91000000003"/>
    <n v="2.2413613463442852"/>
    <n v="6039085.6100000003"/>
    <n v="688186.48999999987"/>
    <n v="0.11395541220022543"/>
    <n v="5350899.1199999992"/>
    <n v="0.88604458779977435"/>
    <n v="5032299.49"/>
    <n v="1.0633109437610198"/>
    <n v="0"/>
    <n v="0"/>
    <n v="0"/>
    <x v="0"/>
    <n v="654901.62"/>
    <x v="0"/>
    <n v="0"/>
    <n v="654901.62"/>
    <n v="0"/>
    <n v="0"/>
    <n v="0"/>
    <n v="5351938.1099999994"/>
    <x v="0"/>
    <n v="0"/>
    <n v="0"/>
    <n v="5351938.1100000003"/>
    <n v="0.12236718858469758"/>
    <n v="0"/>
    <n v="0.1223671885846976"/>
    <n v="0"/>
    <x v="0"/>
    <x v="0"/>
    <n v="0"/>
    <n v="0"/>
    <n v="0"/>
    <n v="0"/>
    <n v="0"/>
    <n v="427015.57"/>
    <x v="0"/>
    <x v="0"/>
    <n v="0"/>
    <n v="-427015.57"/>
    <n v="0.65203010186476562"/>
    <n v="0"/>
    <n v="0.65203010186476562"/>
    <n v="0"/>
    <x v="0"/>
    <x v="0"/>
    <n v="0"/>
    <n v="0"/>
    <n v="11914660.359999999"/>
    <n v="5957330.1799999997"/>
    <n v="9.4076820163759997E-2"/>
    <n v="47887.319999999992"/>
    <n v="0.97528719502365147"/>
    <n v="3.5553624459337928E-2"/>
    <n v="1875310.17"/>
    <n v="937655.08499999996"/>
    <n v="1.619482498727122E-2"/>
    <n v="2.5489874727742398E-3"/>
    <n v="1.2662559792041266"/>
    <n v="1183.429999999993"/>
    <n v="1.514539858758396E-2"/>
    <n v="2.3838128105902502E-3"/>
    <n v="0"/>
    <n v="0"/>
    <n v="0"/>
    <n v="0"/>
    <n v="0"/>
    <n v="0"/>
    <n v="0"/>
    <n v="0"/>
    <n v="79592.44"/>
    <n v="4697036.4899999993"/>
    <n v="9389360.9199999981"/>
    <n v="4694680.459999999"/>
    <n v="0"/>
    <n v="0"/>
    <n v="0"/>
    <n v="0"/>
    <x v="0"/>
    <x v="0"/>
    <x v="0"/>
    <x v="0"/>
    <n v="0"/>
    <n v="0"/>
    <n v="0"/>
    <n v="0"/>
    <n v="0"/>
    <n v="0"/>
    <n v="0.20344500294275625"/>
    <n v="0"/>
    <x v="0"/>
    <n v="0"/>
    <n v="2124.59"/>
    <n v="2321.89"/>
    <n v="4754.0200000000004"/>
    <n v="2377.0100000000002"/>
    <n v="10.725693202805205"/>
    <n v="0"/>
    <n v="0"/>
    <n v="0"/>
    <n v="0"/>
    <n v="0"/>
    <n v="81717.03"/>
    <n v="4697036.4899999993"/>
    <n v="9389360.9199999981"/>
    <n v="4694680.459999999"/>
    <n v="0.20887563453040642"/>
    <n v="1912025.39"/>
    <n v="801577.21"/>
    <n v="0.41922937540071054"/>
    <n v="-427015.57"/>
    <x v="0"/>
    <n v="227886.05"/>
    <n v="0.24023579632757869"/>
    <n v="0.69131468537078711"/>
    <n v="82"/>
    <n v="947245.8"/>
    <n v="948511.23"/>
    <n v="0.15706206059231539"/>
    <n v="1.1139554122002253"/>
    <n v="0.14099492571439173"/>
    <n v="427015.57"/>
    <n v="969572.67999999993"/>
    <n v="0.44041625636563936"/>
    <n v="0"/>
    <n v="0"/>
    <n v="0"/>
    <x v="0"/>
    <x v="0"/>
    <x v="0"/>
    <n v="59375"/>
    <n v="5118758.3999999994"/>
    <n v="5178133.3999999994"/>
    <n v="947960.51500000001"/>
    <x v="0"/>
    <n v="947960.51500000001"/>
    <n v="0.18306992921426091"/>
    <n v="4388770.28"/>
    <n v="-1110448.18"/>
    <x v="0"/>
    <n v="478656.07"/>
    <n v="1.9791408891983759"/>
    <n v="43633.759999999995"/>
    <n v="53571.069999999992"/>
    <n v="47887.319999999992"/>
    <n v="1183.429999999993"/>
    <n v="1183.429999999993"/>
    <n v="1265.429999999993"/>
    <n v="1265.42999999999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511.02"/>
    <n v="458346.84"/>
    <n v="629114.95000000007"/>
    <n v="1070273.2"/>
    <n v="2240790.48"/>
    <n v="44515.21"/>
    <n v="61963.09"/>
    <n v="57071.72"/>
    <n v="85628.45"/>
    <n v="160949.04999999999"/>
    <n v="437.5"/>
    <n v="24858.18"/>
    <n v="44577.35"/>
    <n v="52165.74"/>
    <n v="122735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697036.49"/>
    <n v="410127.51999999996"/>
    <n v="244774.09999999998"/>
    <x v="0"/>
    <x v="0"/>
    <x v="0"/>
    <n v="0"/>
    <x v="0"/>
    <x v="0"/>
    <n v="4697036.49"/>
    <n v="410127.51999999996"/>
    <n v="244774.09999999998"/>
    <x v="0"/>
    <x v="0"/>
    <x v="0"/>
    <x v="0"/>
    <x v="0"/>
    <x v="0"/>
    <x v="0"/>
    <x v="0"/>
    <x v="0"/>
    <x v="0"/>
    <x v="0"/>
    <x v="0"/>
  </r>
  <r>
    <s v="0591714333001"/>
    <x v="19"/>
    <x v="1"/>
    <x v="0"/>
    <x v="1"/>
    <x v="0"/>
    <x v="0"/>
    <x v="0"/>
    <x v="0"/>
    <x v="0"/>
    <n v="4963918.51"/>
    <n v="-433244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286.350000000006"/>
    <x v="0"/>
    <n v="0"/>
    <n v="0"/>
    <n v="11912.5"/>
    <n v="94362.39"/>
    <x v="0"/>
    <n v="0"/>
    <n v="0"/>
    <n v="183759.33"/>
    <n v="161394.35999999999"/>
    <x v="0"/>
    <n v="0"/>
    <n v="0"/>
    <n v="18951.07"/>
    <n v="0"/>
    <n v="3413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899589.41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61189.19"/>
    <n v="174561.24"/>
    <n v="183759.33"/>
    <n v="9198.0899999999965"/>
    <n v="970387.27999999991"/>
    <n v="346757.66000000003"/>
    <n v="2.7984595351116393"/>
    <n v="6121176.9100000001"/>
    <n v="567062.36999999988"/>
    <n v="9.2639434922000954E-2"/>
    <n v="5554114.5399999991"/>
    <n v="0.90736056507799889"/>
    <n v="5055326.2600000007"/>
    <n v="1.0986658930298197"/>
    <n v="0"/>
    <n v="0"/>
    <n v="0"/>
    <x v="0"/>
    <n v="584318.55000000005"/>
    <x v="0"/>
    <n v="0"/>
    <n v="584318.55000000005"/>
    <n v="0"/>
    <n v="0"/>
    <n v="0"/>
    <n v="5397162.8300000001"/>
    <x v="0"/>
    <n v="0"/>
    <n v="0"/>
    <n v="5397162.8300000001"/>
    <n v="0.10826402100601439"/>
    <n v="0"/>
    <n v="0.10826402100601439"/>
    <n v="0"/>
    <x v="0"/>
    <x v="0"/>
    <n v="0"/>
    <n v="0"/>
    <n v="0"/>
    <n v="0"/>
    <n v="0"/>
    <n v="433244.32"/>
    <x v="0"/>
    <x v="0"/>
    <n v="0"/>
    <n v="-433244.32"/>
    <n v="0.74145227804251634"/>
    <n v="0"/>
    <n v="0.74145227804251634"/>
    <n v="0"/>
    <x v="0"/>
    <x v="0"/>
    <n v="0"/>
    <n v="0"/>
    <n v="18035837.27"/>
    <n v="6011945.7566666668"/>
    <n v="9.4174891610119299E-2"/>
    <n v="100146.57999999999"/>
    <n v="0.94224276056156897"/>
    <n v="3.9458968793412721E-2"/>
    <n v="2836499.36"/>
    <n v="945499.78666666662"/>
    <n v="5.8369701165735387E-2"/>
    <n v="9.1798133638849293E-3"/>
    <n v="1.2550260229480106"/>
    <n v="5784.1899999999878"/>
    <n v="3.6705603205212697E-2"/>
    <n v="5.7726967947964699E-3"/>
    <n v="0"/>
    <n v="0"/>
    <n v="0"/>
    <n v="0"/>
    <n v="0"/>
    <n v="0"/>
    <n v="0"/>
    <n v="0"/>
    <n v="154019.70000000001"/>
    <n v="4812844.2799999993"/>
    <n v="14202205.199999997"/>
    <n v="4734068.3999999994"/>
    <n v="0"/>
    <n v="0"/>
    <n v="0"/>
    <n v="0"/>
    <x v="0"/>
    <x v="0"/>
    <x v="0"/>
    <x v="0"/>
    <n v="0"/>
    <n v="0"/>
    <n v="0"/>
    <n v="0"/>
    <n v="0"/>
    <n v="0"/>
    <n v="0.19520592478131499"/>
    <n v="0"/>
    <x v="0"/>
    <n v="0"/>
    <n v="6672.32"/>
    <n v="2241.27"/>
    <n v="6995.2900000000009"/>
    <n v="2331.7633333333338"/>
    <n v="17.168946534025032"/>
    <n v="0"/>
    <n v="0"/>
    <n v="0"/>
    <n v="0"/>
    <n v="0"/>
    <n v="160692.01999999999"/>
    <n v="4812844.2799999993"/>
    <n v="14202205.199999997"/>
    <n v="4734068.3999999994"/>
    <n v="0.20366248193625591"/>
    <n v="1993807.27"/>
    <n v="844324.97"/>
    <n v="0.42347371418702873"/>
    <n v="-433244.32"/>
    <x v="0"/>
    <n v="151074.23000000004"/>
    <n v="0.15568447063733157"/>
    <n v="0.60791211145435387"/>
    <n v="3413.9"/>
    <n v="957775.28999999992"/>
    <n v="966973.37999999989"/>
    <n v="0.15797180741832209"/>
    <n v="1.092639434922001"/>
    <n v="0.14457816766388176"/>
    <n v="433244.32"/>
    <n v="991366.72999999986"/>
    <n v="0.43701720754740281"/>
    <n v="0"/>
    <n v="0"/>
    <n v="0"/>
    <x v="0"/>
    <x v="0"/>
    <x v="0"/>
    <n v="59375"/>
    <n v="5158101.9399999995"/>
    <n v="5217476.9399999995"/>
    <n v="965788.23499999999"/>
    <x v="0"/>
    <n v="965788.23499999999"/>
    <n v="0.18510637346487249"/>
    <n v="4464396.83"/>
    <n v="-1149482.3"/>
    <x v="0"/>
    <n v="483205.97"/>
    <n v="1.9891914621833005"/>
    <n v="93108.00999999998"/>
    <n v="112059.07999999999"/>
    <n v="100146.57999999999"/>
    <n v="5784.1899999999878"/>
    <n v="5784.1899999999878"/>
    <n v="9198.0899999999874"/>
    <n v="9198.089999999987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735.26"/>
    <n v="449133.71"/>
    <n v="643120"/>
    <n v="1114953.93"/>
    <n v="2286901.38"/>
    <n v="38410.29"/>
    <n v="52651.4"/>
    <n v="46209.64"/>
    <n v="71604.37"/>
    <n v="135176.74"/>
    <n v="0"/>
    <n v="21603.39"/>
    <n v="42022.48"/>
    <n v="51698.48"/>
    <n v="124941.75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812844.2799999993"/>
    <n v="344052.44"/>
    <n v="240266.11"/>
    <x v="0"/>
    <x v="0"/>
    <x v="0"/>
    <n v="0"/>
    <x v="0"/>
    <x v="0"/>
    <n v="4812844.2799999993"/>
    <n v="344052.44"/>
    <n v="240266.11"/>
    <x v="0"/>
    <x v="0"/>
    <x v="0"/>
    <x v="0"/>
    <x v="0"/>
    <x v="0"/>
    <x v="0"/>
    <x v="0"/>
    <x v="0"/>
    <x v="0"/>
    <x v="0"/>
    <x v="0"/>
  </r>
  <r>
    <s v="0591714333001"/>
    <x v="19"/>
    <x v="2"/>
    <x v="0"/>
    <x v="2"/>
    <x v="0"/>
    <x v="0"/>
    <x v="0"/>
    <x v="0"/>
    <x v="0"/>
    <n v="4947241.0599999996"/>
    <n v="-435294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462.12"/>
    <x v="0"/>
    <n v="0"/>
    <n v="0"/>
    <n v="13962.45"/>
    <n v="153014.87"/>
    <x v="0"/>
    <n v="0"/>
    <n v="0"/>
    <n v="287386.46999999997"/>
    <n v="255268.71"/>
    <x v="0"/>
    <n v="0"/>
    <n v="0"/>
    <n v="26970.1"/>
    <n v="0"/>
    <n v="5147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5974593.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4581.72"/>
    <n v="268439.44"/>
    <n v="287386.46999999997"/>
    <n v="18947.02999999997"/>
    <n v="993528.75"/>
    <n v="298155.42"/>
    <n v="3.3322511796029066"/>
    <n v="6117683.0899999999"/>
    <n v="483691.25999999995"/>
    <n v="7.906445183318575E-2"/>
    <n v="5633991.8300000001"/>
    <n v="0.92093554816681433"/>
    <n v="5073085.5300000012"/>
    <n v="1.1105651179510074"/>
    <n v="0"/>
    <n v="0"/>
    <n v="0"/>
    <x v="0"/>
    <n v="539501.52"/>
    <x v="0"/>
    <n v="0"/>
    <n v="539501.52"/>
    <n v="0"/>
    <n v="0"/>
    <n v="0"/>
    <n v="5382535.3300000001"/>
    <x v="0"/>
    <n v="0"/>
    <n v="0"/>
    <n v="5382535.3300000001"/>
    <n v="0.10023185858029472"/>
    <n v="0"/>
    <n v="0.10023185858029472"/>
    <n v="0"/>
    <x v="0"/>
    <x v="0"/>
    <n v="0"/>
    <n v="0"/>
    <n v="0"/>
    <n v="0"/>
    <n v="0"/>
    <n v="435294.27"/>
    <x v="0"/>
    <x v="0"/>
    <n v="0"/>
    <n v="-435294.27"/>
    <n v="0.80684530786864139"/>
    <n v="0"/>
    <n v="0.80684530786864139"/>
    <n v="0"/>
    <x v="0"/>
    <x v="0"/>
    <n v="0"/>
    <n v="0"/>
    <n v="24153520.359999999"/>
    <n v="6038380.0899999999"/>
    <n v="0.10136153585522305"/>
    <n v="166814.24"/>
    <n v="0.91727702622989504"/>
    <n v="4.2411096383964127E-2"/>
    <n v="3811081.08"/>
    <n v="952770.27"/>
    <n v="7.9545009312685502E-2"/>
    <n v="1.255106814582781E-2"/>
    <n v="1.2436179723638547"/>
    <n v="13799.369999999995"/>
    <n v="5.7933671670926487E-2"/>
    <n v="9.1411072468609699E-3"/>
    <n v="0"/>
    <n v="0"/>
    <n v="0"/>
    <n v="0"/>
    <n v="0"/>
    <n v="0"/>
    <n v="0"/>
    <n v="0"/>
    <n v="243734.36"/>
    <n v="4843033.8100000005"/>
    <n v="19045239.009999998"/>
    <n v="4761309.7524999995"/>
    <n v="0"/>
    <n v="0"/>
    <n v="0"/>
    <n v="0"/>
    <x v="0"/>
    <x v="0"/>
    <x v="0"/>
    <x v="0"/>
    <n v="0"/>
    <n v="0"/>
    <n v="0"/>
    <n v="0"/>
    <n v="0"/>
    <n v="0"/>
    <n v="0.20476244787226749"/>
    <n v="0"/>
    <x v="0"/>
    <n v="0"/>
    <n v="10363.24"/>
    <n v="5683.99"/>
    <n v="12679.28"/>
    <n v="3169.82"/>
    <n v="13.077386097633301"/>
    <n v="0"/>
    <n v="0"/>
    <n v="0"/>
    <n v="0"/>
    <n v="0"/>
    <n v="254097.6"/>
    <n v="4843033.8100000005"/>
    <n v="19045239.009999998"/>
    <n v="4761309.7524999995"/>
    <n v="0.21346865733033404"/>
    <n v="2133633.52"/>
    <n v="859243.86"/>
    <n v="0.4027138924964021"/>
    <n v="-435294.27"/>
    <x v="0"/>
    <n v="104207.25"/>
    <n v="0.10488599348534201"/>
    <n v="0.55357237769655687"/>
    <n v="5147.66"/>
    <n v="969434.05999999994"/>
    <n v="988381.09"/>
    <n v="0.1615613420079921"/>
    <n v="1.0790644518331858"/>
    <n v="0.14972353294886237"/>
    <n v="435294.27"/>
    <n v="1014508.2"/>
    <n v="0.42906924754279957"/>
    <n v="0"/>
    <n v="0"/>
    <n v="0"/>
    <x v="0"/>
    <x v="0"/>
    <x v="0"/>
    <n v="59375"/>
    <n v="5139689.2299999995"/>
    <n v="5199064.2299999995"/>
    <n v="984055.23499999999"/>
    <x v="0"/>
    <n v="984055.23499999999"/>
    <n v="0.18927545255581504"/>
    <n v="4493299.9400000004"/>
    <n v="-1274389.6600000001"/>
    <x v="0"/>
    <n v="487611.96"/>
    <n v="1.9986829691380006"/>
    <n v="153806.59"/>
    <n v="180776.69"/>
    <n v="166814.24"/>
    <n v="13799.369999999995"/>
    <n v="13799.369999999995"/>
    <n v="18947.029999999995"/>
    <n v="18947.02999999999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325.67"/>
    <n v="462345.2"/>
    <n v="657201.56000000006"/>
    <n v="1149955.32"/>
    <n v="2280206.06"/>
    <n v="32879.9"/>
    <n v="49910.55"/>
    <n v="41893.83"/>
    <n v="63730.65"/>
    <n v="109126.07"/>
    <n v="0"/>
    <n v="16663.310000000001"/>
    <n v="43300.34"/>
    <n v="52931.92"/>
    <n v="129064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843033.8100000005"/>
    <n v="297541"/>
    <n v="241960.52"/>
    <x v="0"/>
    <x v="0"/>
    <x v="0"/>
    <n v="0"/>
    <x v="0"/>
    <x v="0"/>
    <n v="4843033.8100000005"/>
    <n v="297541"/>
    <n v="241960.52"/>
    <x v="0"/>
    <x v="0"/>
    <x v="0"/>
    <x v="0"/>
    <x v="0"/>
    <x v="0"/>
    <x v="0"/>
    <x v="0"/>
    <x v="0"/>
    <x v="0"/>
    <x v="0"/>
    <x v="0"/>
  </r>
  <r>
    <s v="0591714333001"/>
    <x v="19"/>
    <x v="3"/>
    <x v="0"/>
    <x v="3"/>
    <x v="0"/>
    <x v="0"/>
    <x v="0"/>
    <x v="0"/>
    <x v="0"/>
    <n v="5029316.54"/>
    <n v="-374475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0375.17"/>
    <x v="0"/>
    <n v="0"/>
    <n v="0"/>
    <n v="20528.919999999998"/>
    <n v="205847.52"/>
    <x v="0"/>
    <n v="0"/>
    <n v="0"/>
    <n v="383724.34"/>
    <n v="341830.05"/>
    <x v="0"/>
    <n v="0"/>
    <n v="0"/>
    <n v="35011.49"/>
    <n v="0"/>
    <n v="6882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138309.2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92520.81"/>
    <n v="356751.61"/>
    <n v="383724.34"/>
    <n v="26972.73000000004"/>
    <n v="1019493.54"/>
    <n v="290416.10999999993"/>
    <n v="3.5104579425707487"/>
    <n v="6255693.5599999996"/>
    <n v="518826.62999999995"/>
    <n v="8.2936707980305863E-2"/>
    <n v="5736866.9299999997"/>
    <n v="0.91706329201969417"/>
    <n v="5180706.3599999994"/>
    <n v="1.1073522665353301"/>
    <n v="0"/>
    <n v="0"/>
    <n v="0"/>
    <x v="0"/>
    <n v="475189.35"/>
    <x v="0"/>
    <n v="0"/>
    <n v="475189.35"/>
    <n v="0"/>
    <n v="0"/>
    <n v="0"/>
    <n v="5403792.5299999993"/>
    <x v="0"/>
    <n v="0"/>
    <n v="0"/>
    <n v="5403792.5300000003"/>
    <n v="8.7936268345224569E-2"/>
    <n v="0"/>
    <n v="8.7936268345224583E-2"/>
    <n v="0"/>
    <x v="0"/>
    <x v="0"/>
    <n v="0"/>
    <n v="0"/>
    <n v="0"/>
    <n v="0"/>
    <n v="0"/>
    <n v="374475.99000000005"/>
    <x v="0"/>
    <x v="0"/>
    <n v="0"/>
    <n v="-374475.99"/>
    <n v="0.78805636111162847"/>
    <n v="0"/>
    <n v="0.78805636111162858"/>
    <n v="0"/>
    <x v="0"/>
    <x v="0"/>
    <n v="0"/>
    <n v="0"/>
    <n v="30409213.919999998"/>
    <n v="6081842.784"/>
    <n v="0.10153872468137774"/>
    <n v="225937.45"/>
    <n v="0.91108189456860733"/>
    <n v="4.3168358559135027E-2"/>
    <n v="4803601.8900000006"/>
    <n v="960720.37800000014"/>
    <n v="8.4226578152170745E-2"/>
    <n v="1.3304880259792019E-2"/>
    <n v="1.2082043169648431"/>
    <n v="20089.930000000022"/>
    <n v="6.2733956081443776E-2"/>
    <n v="9.9097908546003106E-3"/>
    <n v="0"/>
    <n v="0"/>
    <n v="0"/>
    <n v="0"/>
    <n v="0"/>
    <n v="0"/>
    <n v="0"/>
    <n v="0"/>
    <n v="324543.7"/>
    <n v="4928603.18"/>
    <n v="23973842.189999998"/>
    <n v="4794768.4379999992"/>
    <n v="0"/>
    <n v="0"/>
    <n v="0"/>
    <n v="0"/>
    <x v="0"/>
    <x v="0"/>
    <x v="0"/>
    <x v="0"/>
    <n v="0"/>
    <n v="0"/>
    <n v="0"/>
    <n v="0"/>
    <n v="0"/>
    <n v="0"/>
    <n v="0.20306113060302916"/>
    <n v="0"/>
    <x v="0"/>
    <n v="0"/>
    <n v="13370.82"/>
    <n v="27770.67"/>
    <n v="40449.949999999997"/>
    <n v="8089.99"/>
    <n v="4.9582830139468657"/>
    <n v="0"/>
    <n v="0"/>
    <n v="0"/>
    <n v="0"/>
    <n v="0"/>
    <n v="337914.52"/>
    <n v="4928603.18"/>
    <n v="23973842.189999998"/>
    <n v="4794768.4379999992"/>
    <n v="0.21142701114943818"/>
    <n v="2282249.5599999996"/>
    <n v="919424.27"/>
    <n v="0.40285877851149643"/>
    <n v="-374475.99"/>
    <x v="0"/>
    <n v="100713.35999999999"/>
    <n v="9.878763920367753E-2"/>
    <n v="0.47877016301552405"/>
    <n v="6882.8"/>
    <n v="985638.01"/>
    <n v="1012610.74"/>
    <n v="0.16187025951443826"/>
    <n v="1.0829367079803058"/>
    <n v="0.14947342565968502"/>
    <n v="374475.99"/>
    <n v="1040472.99"/>
    <n v="0.35990938121324995"/>
    <n v="0"/>
    <n v="0"/>
    <n v="0"/>
    <x v="0"/>
    <x v="0"/>
    <x v="0"/>
    <n v="59375"/>
    <n v="5216989.8000000007"/>
    <n v="5276364.8000000007"/>
    <n v="1006007.175"/>
    <x v="0"/>
    <n v="1006007.175"/>
    <n v="0.19066293047061489"/>
    <n v="4640986.6100000003"/>
    <n v="-1362825.2899999996"/>
    <x v="0"/>
    <n v="494828.46"/>
    <n v="2.0057876420446794"/>
    <n v="211454.88"/>
    <n v="246466.37"/>
    <n v="225937.45"/>
    <n v="20089.930000000022"/>
    <n v="20089.930000000022"/>
    <n v="26972.730000000021"/>
    <n v="26972.73000000002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159.53000000003"/>
    <n v="470303.29000000004"/>
    <n v="662639.54"/>
    <n v="1156871.55"/>
    <n v="2336629.27"/>
    <n v="35881.300000000003"/>
    <n v="50084.74"/>
    <n v="42714.45"/>
    <n v="62851.6"/>
    <n v="99816.79"/>
    <n v="0"/>
    <n v="22199.89"/>
    <n v="39010.199999999997"/>
    <n v="52046.15"/>
    <n v="70584.2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928603.18"/>
    <n v="291348.88"/>
    <n v="183840.46999999997"/>
    <x v="0"/>
    <x v="0"/>
    <x v="0"/>
    <n v="0"/>
    <x v="0"/>
    <x v="0"/>
    <n v="4928603.18"/>
    <n v="291348.88"/>
    <n v="183840.46999999997"/>
    <x v="0"/>
    <x v="0"/>
    <x v="0"/>
    <x v="0"/>
    <x v="0"/>
    <x v="0"/>
    <x v="0"/>
    <x v="0"/>
    <x v="0"/>
    <x v="0"/>
    <x v="0"/>
    <x v="0"/>
  </r>
  <r>
    <s v="0591714333001"/>
    <x v="19"/>
    <x v="4"/>
    <x v="0"/>
    <x v="4"/>
    <x v="0"/>
    <x v="0"/>
    <x v="0"/>
    <x v="0"/>
    <x v="0"/>
    <n v="5096697.8099999996"/>
    <n v="-38666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5881.81"/>
    <x v="0"/>
    <n v="0"/>
    <n v="0"/>
    <n v="38528.92"/>
    <n v="257108.21"/>
    <x v="0"/>
    <n v="0"/>
    <n v="0"/>
    <n v="477425.82"/>
    <n v="425588.35"/>
    <x v="0"/>
    <n v="0"/>
    <n v="0"/>
    <n v="44883.67"/>
    <n v="0"/>
    <n v="6953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32012.91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12472.75"/>
    <n v="461518.94"/>
    <n v="477425.82"/>
    <n v="15906.880000000005"/>
    <n v="1028379.63"/>
    <n v="276082.98"/>
    <n v="3.7248932549192277"/>
    <n v="6480839.04"/>
    <n v="573956.70999999985"/>
    <n v="8.8562099206216341E-2"/>
    <n v="5906882.3300000001"/>
    <n v="0.91143790079378362"/>
    <n v="5367456.95"/>
    <n v="1.1004992466683874"/>
    <n v="0"/>
    <n v="0"/>
    <n v="0"/>
    <x v="0"/>
    <n v="476896.48"/>
    <x v="0"/>
    <n v="0"/>
    <n v="476896.48"/>
    <n v="0"/>
    <n v="0"/>
    <n v="0"/>
    <n v="5483365.8400000008"/>
    <x v="0"/>
    <n v="0"/>
    <n v="0"/>
    <n v="5483365.8399999999"/>
    <n v="8.6971486841374054E-2"/>
    <n v="0"/>
    <n v="8.6971486841374041E-2"/>
    <n v="0"/>
    <x v="0"/>
    <x v="0"/>
    <n v="0"/>
    <n v="0"/>
    <n v="0"/>
    <n v="0"/>
    <n v="0"/>
    <n v="386668.03"/>
    <x v="0"/>
    <x v="0"/>
    <n v="0"/>
    <n v="-386668.03"/>
    <n v="0.81080076330192252"/>
    <n v="0"/>
    <n v="0.81080076330192252"/>
    <n v="0"/>
    <x v="0"/>
    <x v="0"/>
    <n v="0"/>
    <n v="0"/>
    <n v="36890052.960000001"/>
    <n v="6148342.1600000001"/>
    <n v="0.10036196554161846"/>
    <n v="266061.28999999998"/>
    <n v="0.96634955802852796"/>
    <n v="4.3240994902599882E-2"/>
    <n v="5816074.6400000006"/>
    <n v="969345.77333333343"/>
    <n v="3.938379167706136E-2"/>
    <n v="6.20923673512666E-3"/>
    <n v="1.1641651068839798"/>
    <n v="8953.0799999999872"/>
    <n v="2.2166901214321379E-2"/>
    <n v="3.4948269697469099E-3"/>
    <n v="0"/>
    <n v="0"/>
    <n v="0"/>
    <n v="0"/>
    <n v="0"/>
    <n v="0"/>
    <n v="0"/>
    <n v="0"/>
    <n v="404750.12"/>
    <n v="5006469.3600000003"/>
    <n v="28980311.549999997"/>
    <n v="4830051.9249999998"/>
    <n v="0"/>
    <n v="0"/>
    <n v="0"/>
    <n v="0"/>
    <x v="0"/>
    <x v="0"/>
    <x v="0"/>
    <x v="0"/>
    <n v="0"/>
    <n v="0"/>
    <n v="0"/>
    <n v="0"/>
    <n v="0"/>
    <n v="0"/>
    <n v="0.20111590994956022"/>
    <n v="0"/>
    <x v="0"/>
    <n v="0"/>
    <n v="16155.04"/>
    <n v="27311.03"/>
    <n v="67760.98"/>
    <n v="11293.496666666666"/>
    <n v="3.4331347628089204"/>
    <n v="0"/>
    <n v="0"/>
    <n v="0"/>
    <n v="0"/>
    <n v="0"/>
    <n v="420905.16"/>
    <n v="5006469.3600000003"/>
    <n v="28980311.549999997"/>
    <n v="4830051.9249999998"/>
    <n v="0.2091431727206535"/>
    <n v="2246828.63"/>
    <n v="1081036.7"/>
    <n v="0.48113891979380735"/>
    <n v="-386668.03"/>
    <x v="0"/>
    <n v="90228.449999999953"/>
    <n v="8.7738464831319099E-2"/>
    <n v="0.47102154601197904"/>
    <n v="6953.8"/>
    <n v="1005518.95"/>
    <n v="1021425.83"/>
    <n v="0.15760703570875909"/>
    <n v="1.0885620992062164"/>
    <n v="0.14478460698171169"/>
    <n v="386668.03"/>
    <n v="1049359.08"/>
    <n v="0.36848018697279489"/>
    <n v="0"/>
    <n v="0"/>
    <n v="0"/>
    <x v="0"/>
    <x v="0"/>
    <x v="0"/>
    <n v="59375"/>
    <n v="5280821.7699999996"/>
    <n v="5340196.7699999996"/>
    <n v="1020426.19"/>
    <x v="0"/>
    <n v="1020426.19"/>
    <n v="0.1910840056929213"/>
    <n v="4882009.1900000004"/>
    <n v="-1165791.93"/>
    <x v="0"/>
    <n v="502846.46"/>
    <n v="2.0134829029123522"/>
    <n v="259706.53999999998"/>
    <n v="304590.20999999996"/>
    <n v="266061.28999999998"/>
    <n v="8953.0799999999872"/>
    <n v="8953.0799999999872"/>
    <n v="15906.879999999986"/>
    <n v="15906.87999999998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680.27"/>
    <n v="479617.54000000004"/>
    <n v="671577.22"/>
    <n v="1174526.8500000001"/>
    <n v="2380067.48"/>
    <n v="38729.75"/>
    <n v="51178.8"/>
    <n v="42485.67"/>
    <n v="62722.81"/>
    <n v="92414.88"/>
    <n v="0"/>
    <n v="19214.61"/>
    <n v="44021.17"/>
    <n v="55024.78"/>
    <n v="71104.00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006469.3599999994"/>
    <n v="287531.91000000003"/>
    <n v="189364.57"/>
    <x v="0"/>
    <x v="0"/>
    <x v="0"/>
    <n v="0"/>
    <x v="0"/>
    <x v="0"/>
    <n v="5006469.3599999994"/>
    <n v="287531.91000000003"/>
    <n v="189364.57"/>
    <x v="0"/>
    <x v="0"/>
    <x v="0"/>
    <x v="0"/>
    <x v="0"/>
    <x v="0"/>
    <x v="0"/>
    <x v="0"/>
    <x v="0"/>
    <x v="0"/>
    <x v="0"/>
    <x v="0"/>
  </r>
  <r>
    <s v="0591714333001"/>
    <x v="19"/>
    <x v="5"/>
    <x v="0"/>
    <x v="5"/>
    <x v="0"/>
    <x v="0"/>
    <x v="0"/>
    <x v="0"/>
    <x v="0"/>
    <n v="5012099.62"/>
    <n v="-40566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5522.55"/>
    <x v="0"/>
    <n v="0"/>
    <n v="0"/>
    <n v="57528.92"/>
    <n v="301957.55"/>
    <x v="0"/>
    <n v="0"/>
    <n v="0"/>
    <n v="560995.81000000006"/>
    <n v="504271.06"/>
    <x v="0"/>
    <n v="0"/>
    <n v="0"/>
    <n v="48978.95"/>
    <n v="0"/>
    <n v="7745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70488.62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18065.25"/>
    <n v="555009.02"/>
    <n v="560995.81000000006"/>
    <n v="5986.7900000000373"/>
    <n v="1024052.04"/>
    <n v="351469.99999999994"/>
    <n v="2.9136257433066839"/>
    <n v="6485317.3099999996"/>
    <n v="623208.8899999999"/>
    <n v="9.6095358208463655E-2"/>
    <n v="5862108.4199999999"/>
    <n v="0.9039046417915364"/>
    <n v="5322906.42"/>
    <n v="1.1012984180924226"/>
    <n v="0"/>
    <n v="0"/>
    <n v="0"/>
    <x v="0"/>
    <n v="566720.07999999996"/>
    <x v="0"/>
    <n v="0"/>
    <n v="566720.07999999996"/>
    <n v="0"/>
    <n v="0"/>
    <n v="0"/>
    <n v="5417767.6500000004"/>
    <x v="0"/>
    <n v="0"/>
    <n v="0"/>
    <n v="5417767.6500000004"/>
    <n v="0.10460398389362451"/>
    <n v="0"/>
    <n v="0.10460398389362451"/>
    <n v="0"/>
    <x v="0"/>
    <x v="0"/>
    <n v="0"/>
    <n v="0"/>
    <n v="0"/>
    <n v="0"/>
    <n v="0"/>
    <n v="405668.03"/>
    <x v="0"/>
    <x v="0"/>
    <n v="0"/>
    <n v="-405668.03"/>
    <n v="0.71581728672822054"/>
    <n v="0"/>
    <n v="0.71581728672822054"/>
    <n v="0"/>
    <x v="0"/>
    <x v="0"/>
    <n v="0"/>
    <n v="0"/>
    <n v="43375370.270000003"/>
    <n v="6196481.4671428576"/>
    <n v="9.7460970907810987E-2"/>
    <n v="300198.54000000004"/>
    <n v="1.005859488856941"/>
    <n v="4.3188341870954591E-2"/>
    <n v="6834139.8900000006"/>
    <n v="976305.69857142866"/>
    <n v="1.2264170963582861E-2"/>
    <n v="1.93231918202137E-3"/>
    <n v="1.1359644058446934"/>
    <n v="-1759.0099999999511"/>
    <n v="-3.6034000468783702E-3"/>
    <n v="-5.6774477881591E-4"/>
    <n v="0"/>
    <n v="0"/>
    <n v="0"/>
    <n v="0"/>
    <n v="0"/>
    <n v="0"/>
    <n v="0"/>
    <n v="0"/>
    <n v="481095.51"/>
    <n v="4851047.57"/>
    <n v="33831359.119999997"/>
    <n v="4833051.3028571429"/>
    <n v="0"/>
    <n v="0"/>
    <n v="0"/>
    <n v="0"/>
    <x v="0"/>
    <x v="0"/>
    <x v="0"/>
    <x v="0"/>
    <n v="0"/>
    <n v="0"/>
    <n v="0"/>
    <n v="0"/>
    <n v="0"/>
    <n v="0"/>
    <n v="0.19908562100948191"/>
    <n v="0"/>
    <x v="0"/>
    <n v="0"/>
    <n v="18070.900000000001"/>
    <n v="27007.58"/>
    <n v="94768.56"/>
    <n v="13538.365714285714"/>
    <n v="2.6695836678324545"/>
    <n v="0"/>
    <n v="0"/>
    <n v="0"/>
    <n v="0"/>
    <n v="0"/>
    <n v="499166.41"/>
    <n v="4851047.57"/>
    <n v="33831359.119999997"/>
    <n v="4833051.3028571429"/>
    <n v="0.20656367115528401"/>
    <n v="2172311.58"/>
    <n v="1165549.74"/>
    <n v="0.53654814103601101"/>
    <n v="-405668.03"/>
    <x v="0"/>
    <n v="161052.04999999993"/>
    <n v="0.15726940009806525"/>
    <n v="0.55666380912225411"/>
    <n v="7745.8"/>
    <n v="1010319.45"/>
    <n v="1016306.24"/>
    <n v="0.15670879178616476"/>
    <n v="1.0960953582084636"/>
    <n v="0.14297003505452371"/>
    <n v="405668.03"/>
    <n v="1045031.49"/>
    <n v="0.38818737414314669"/>
    <n v="0"/>
    <n v="0"/>
    <n v="0"/>
    <x v="0"/>
    <x v="0"/>
    <x v="0"/>
    <n v="59375"/>
    <n v="5200787"/>
    <n v="5260162"/>
    <n v="1021058.645"/>
    <x v="0"/>
    <n v="1021058.645"/>
    <n v="0.19411163477474649"/>
    <n v="4937642"/>
    <n v="-1006761.8400000001"/>
    <x v="0"/>
    <n v="503797.96"/>
    <n v="2.0207808106249576"/>
    <n v="308748.51"/>
    <n v="357727.46"/>
    <n v="300198.54000000004"/>
    <n v="-1759.0099999999511"/>
    <n v="-1759.0099999999511"/>
    <n v="5986.7900000000491"/>
    <n v="5986.790000000049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218.78999999998"/>
    <n v="471986.75"/>
    <n v="659415.14"/>
    <n v="1130138.6400000001"/>
    <n v="2260288.25"/>
    <n v="47786.71"/>
    <n v="61964.81"/>
    <n v="50437.87"/>
    <n v="80042.14"/>
    <n v="117943.19"/>
    <n v="0"/>
    <n v="25055.38"/>
    <n v="48711.45"/>
    <n v="58102.33"/>
    <n v="76676.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851047.57"/>
    <n v="358174.71999999997"/>
    <n v="208545.36"/>
    <x v="0"/>
    <x v="0"/>
    <x v="0"/>
    <n v="0"/>
    <x v="0"/>
    <x v="0"/>
    <n v="4851047.57"/>
    <n v="358174.71999999997"/>
    <n v="208545.36"/>
    <x v="0"/>
    <x v="0"/>
    <x v="0"/>
    <x v="0"/>
    <x v="0"/>
    <x v="0"/>
    <x v="0"/>
    <x v="0"/>
    <x v="0"/>
    <x v="0"/>
    <x v="0"/>
    <x v="0"/>
  </r>
  <r>
    <s v="0591714333001"/>
    <x v="19"/>
    <x v="6"/>
    <x v="0"/>
    <x v="6"/>
    <x v="0"/>
    <x v="0"/>
    <x v="0"/>
    <x v="0"/>
    <x v="0"/>
    <n v="5006997.62"/>
    <n v="-42916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6896.62"/>
    <x v="0"/>
    <n v="0"/>
    <n v="0"/>
    <n v="79528.92"/>
    <n v="344241.42"/>
    <x v="0"/>
    <n v="0"/>
    <n v="0"/>
    <n v="666255.5"/>
    <n v="599080.57999999996"/>
    <x v="0"/>
    <n v="0"/>
    <n v="0"/>
    <n v="56832.41"/>
    <n v="0"/>
    <n v="10342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374824.049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34571.8"/>
    <n v="660666.96"/>
    <n v="666255.5"/>
    <n v="5588.5400000000373"/>
    <n v="1040160.3400000001"/>
    <n v="347704.86999999994"/>
    <n v="2.9915035127348095"/>
    <n v="6632005.1699999999"/>
    <n v="692189.76"/>
    <n v="0.10437111284700643"/>
    <n v="5939815.4100000001"/>
    <n v="0.8956288871529936"/>
    <n v="5520436.709999999"/>
    <n v="1.0759683920006395"/>
    <n v="0"/>
    <n v="0"/>
    <n v="0"/>
    <x v="0"/>
    <n v="584539.67999999993"/>
    <x v="0"/>
    <n v="0"/>
    <n v="584539.67999999993"/>
    <n v="0"/>
    <n v="0"/>
    <n v="0"/>
    <n v="5436165.6500000004"/>
    <x v="0"/>
    <n v="0"/>
    <n v="0"/>
    <n v="5436165.6500000004"/>
    <n v="0.10752793745348799"/>
    <n v="0"/>
    <n v="0.10752793745348799"/>
    <n v="0"/>
    <x v="0"/>
    <x v="0"/>
    <n v="0"/>
    <n v="0"/>
    <n v="0"/>
    <n v="0"/>
    <n v="0"/>
    <n v="429168.03"/>
    <x v="0"/>
    <x v="0"/>
    <n v="0"/>
    <n v="-429168.03"/>
    <n v="0.73419828402410603"/>
    <n v="0"/>
    <n v="0.73419828402410603"/>
    <n v="0"/>
    <x v="0"/>
    <x v="0"/>
    <n v="0"/>
    <n v="0"/>
    <n v="50007375.440000005"/>
    <n v="6250921.9300000006"/>
    <n v="9.4406577970400044E-2"/>
    <n v="339487.45"/>
    <n v="1.0140033747933832"/>
    <n v="4.2774803940000578E-2"/>
    <n v="7868711.6900000004"/>
    <n v="983588.96125000005"/>
    <n v="9.7402011034559595E-3"/>
    <n v="1.5326306092122901E-3"/>
    <n v="1.1007398842338383"/>
    <n v="-4753.9699999999721"/>
    <n v="-8.2856387965006793E-3"/>
    <n v="-1.3037537419928701E-3"/>
    <n v="0"/>
    <n v="0"/>
    <n v="0"/>
    <n v="0"/>
    <n v="0"/>
    <n v="0"/>
    <n v="0"/>
    <n v="0"/>
    <n v="571395.02"/>
    <n v="4851625.9700000007"/>
    <n v="38682985.089999996"/>
    <n v="4835373.1362499995"/>
    <n v="0"/>
    <n v="0"/>
    <n v="0"/>
    <n v="0"/>
    <x v="0"/>
    <x v="0"/>
    <x v="0"/>
    <x v="0"/>
    <n v="0"/>
    <n v="0"/>
    <n v="0"/>
    <n v="0"/>
    <n v="0"/>
    <n v="0"/>
    <n v="0.20257677999172224"/>
    <n v="0"/>
    <x v="0"/>
    <n v="0"/>
    <n v="21009.97"/>
    <n v="26491.24"/>
    <n v="121259.8"/>
    <n v="15157.475"/>
    <n v="2.3761933586280981"/>
    <n v="0"/>
    <n v="0"/>
    <n v="0"/>
    <n v="0"/>
    <n v="0"/>
    <n v="592404.99"/>
    <n v="4851625.9700000007"/>
    <n v="38682985.089999996"/>
    <n v="4835373.1362499995"/>
    <n v="0.21002544846335622"/>
    <n v="2231965.94"/>
    <n v="1313924.33"/>
    <n v="0.58868475833461875"/>
    <n v="-429168.03"/>
    <x v="0"/>
    <n v="155371.64999999991"/>
    <n v="0.14937278804535067"/>
    <n v="0.56500639201648439"/>
    <n v="10342.51"/>
    <n v="1024229.29"/>
    <n v="1029817.8300000001"/>
    <n v="0.15528001013304399"/>
    <n v="1.1043711128470064"/>
    <n v="0.14060491833468994"/>
    <n v="429168.03"/>
    <n v="1061139.79"/>
    <n v="0.40444061568928635"/>
    <n v="0"/>
    <n v="0"/>
    <n v="0"/>
    <x v="0"/>
    <x v="0"/>
    <x v="0"/>
    <n v="59375"/>
    <n v="5199133.7600000007"/>
    <n v="5258508.7600000007"/>
    <n v="1037366.0700000001"/>
    <x v="0"/>
    <n v="1037366.0700000001"/>
    <n v="0.19727381228133581"/>
    <n v="5109223.07"/>
    <n v="-918041.60999999987"/>
    <x v="0"/>
    <n v="509846.51"/>
    <n v="2.0291828613282066"/>
    <n v="362183.95999999996"/>
    <n v="419016.37"/>
    <n v="339487.45"/>
    <n v="-4753.9699999999721"/>
    <n v="-4753.9699999999721"/>
    <n v="5588.5400000000282"/>
    <n v="5588.540000000028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165.03000000003"/>
    <n v="475431.8"/>
    <n v="659951.43000000005"/>
    <n v="1150058.1700000002"/>
    <n v="2258019.54"/>
    <n v="47537.13"/>
    <n v="63772.93"/>
    <n v="50910.07"/>
    <n v="80821.16"/>
    <n v="119244.37"/>
    <n v="0"/>
    <n v="24181.89"/>
    <n v="52611.54"/>
    <n v="61697.89"/>
    <n v="83762.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4851625.9700000007"/>
    <n v="362285.66000000003"/>
    <n v="222254.02000000002"/>
    <x v="0"/>
    <x v="0"/>
    <x v="0"/>
    <n v="0"/>
    <x v="0"/>
    <x v="0"/>
    <n v="4851625.9700000007"/>
    <n v="362285.66000000003"/>
    <n v="222254.02000000002"/>
    <x v="0"/>
    <x v="0"/>
    <x v="0"/>
    <x v="0"/>
    <x v="0"/>
    <x v="0"/>
    <x v="0"/>
    <x v="0"/>
    <x v="0"/>
    <x v="0"/>
    <x v="0"/>
    <x v="0"/>
  </r>
  <r>
    <s v="0591714333001"/>
    <x v="19"/>
    <x v="7"/>
    <x v="0"/>
    <x v="7"/>
    <x v="0"/>
    <x v="0"/>
    <x v="0"/>
    <x v="0"/>
    <x v="0"/>
    <n v="5118935.3899999997"/>
    <n v="-45456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6189.83"/>
    <x v="0"/>
    <n v="0"/>
    <n v="0"/>
    <n v="104928.92"/>
    <n v="394786.78"/>
    <x v="0"/>
    <n v="0"/>
    <n v="0"/>
    <n v="774573.07"/>
    <n v="691727.66"/>
    <x v="0"/>
    <n v="0"/>
    <n v="0"/>
    <n v="69419.899999999994"/>
    <n v="0"/>
    <n v="13425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537794.83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4808.95"/>
    <n v="765905.53"/>
    <n v="774573.07"/>
    <n v="8667.5399999999208"/>
    <n v="1063476.4899999998"/>
    <n v="288476.17"/>
    <n v="3.6865315079578318"/>
    <n v="6712144.0499999998"/>
    <n v="506522.98"/>
    <n v="7.546366350704288E-2"/>
    <n v="6205621.0700000012"/>
    <n v="0.9245363364929573"/>
    <n v="5596745.6099999994"/>
    <n v="1.1087909836230705"/>
    <n v="0"/>
    <n v="0"/>
    <n v="0"/>
    <x v="0"/>
    <n v="547343.05000000005"/>
    <x v="0"/>
    <n v="0"/>
    <n v="547343.05000000005"/>
    <n v="0"/>
    <n v="0"/>
    <n v="0"/>
    <n v="5573503.4200000009"/>
    <x v="0"/>
    <n v="0"/>
    <n v="0"/>
    <n v="5573503.4199999999"/>
    <n v="9.8204488048919153E-2"/>
    <n v="0"/>
    <n v="9.8204488048919139E-2"/>
    <n v="0"/>
    <x v="0"/>
    <x v="0"/>
    <n v="0"/>
    <n v="0"/>
    <n v="0"/>
    <n v="0"/>
    <n v="0"/>
    <n v="454568.03"/>
    <x v="0"/>
    <x v="0"/>
    <n v="0"/>
    <n v="-454568.03"/>
    <n v="0.83049931848043013"/>
    <n v="0"/>
    <n v="0.83049931848043013"/>
    <n v="0"/>
    <x v="0"/>
    <x v="0"/>
    <n v="0"/>
    <n v="0"/>
    <n v="56719519.490000002"/>
    <n v="6302168.8322222224"/>
    <n v="9.3964504246895911E-2"/>
    <n v="390028.81"/>
    <n v="1.0121990219132788"/>
    <n v="4.3031971567218927E-2"/>
    <n v="8923520.6400000006"/>
    <n v="991502.29333333345"/>
    <n v="1.311273820284462E-2"/>
    <n v="2.0629897970244398E-3"/>
    <n v="1.1055511010765486"/>
    <n v="-4757.9700000000303"/>
    <n v="-7.1981225338433701E-3"/>
    <n v="-1.13246014031069E-3"/>
    <n v="0"/>
    <n v="0"/>
    <n v="0"/>
    <n v="0"/>
    <n v="0"/>
    <n v="0"/>
    <n v="0"/>
    <n v="0"/>
    <n v="660093.56999999995"/>
    <n v="5026160.370000001"/>
    <n v="43709145.459999993"/>
    <n v="4856571.7177777775"/>
    <n v="0"/>
    <n v="0"/>
    <n v="0"/>
    <n v="0"/>
    <x v="0"/>
    <x v="0"/>
    <x v="0"/>
    <x v="0"/>
    <n v="0"/>
    <n v="0"/>
    <n v="0"/>
    <n v="0"/>
    <n v="0"/>
    <n v="0"/>
    <n v="0.20387639934885149"/>
    <n v="0"/>
    <x v="0"/>
    <n v="0"/>
    <n v="57.45"/>
    <n v="67034.320000000007"/>
    <n v="188294.12"/>
    <n v="20921.568888888887"/>
    <n v="4.1189549625872497E-3"/>
    <n v="0"/>
    <n v="59911.48"/>
    <n v="59911.48"/>
    <n v="6656.8311111111116"/>
    <n v="0"/>
    <n v="683457.18"/>
    <n v="5026160.370000001"/>
    <n v="43709145.459999993"/>
    <n v="4856571.7177777775"/>
    <n v="0.21109248036989653"/>
    <n v="2488917.64"/>
    <n v="1278757.51"/>
    <n v="0.51378056447058651"/>
    <n v="-454568.03"/>
    <x v="0"/>
    <n v="92775.020000000019"/>
    <n v="8.723749031819221E-2"/>
    <n v="0.51890254628575161"/>
    <n v="13425.51"/>
    <n v="1041383.44"/>
    <n v="1050050.9799999997"/>
    <n v="0.15644047150626927"/>
    <n v="1.0754636635070429"/>
    <n v="0.14546327952738386"/>
    <n v="454568.03"/>
    <n v="1084455.94"/>
    <n v="0.41916689579845912"/>
    <n v="0"/>
    <n v="0"/>
    <n v="0"/>
    <x v="0"/>
    <x v="0"/>
    <x v="0"/>
    <n v="59375"/>
    <n v="5314636.54"/>
    <n v="5374011.54"/>
    <n v="1059142.72"/>
    <x v="0"/>
    <n v="1059142.72"/>
    <n v="0.19708605240546245"/>
    <n v="5216033.33"/>
    <n v="-1210160.1300000001"/>
    <x v="0"/>
    <n v="516830.96"/>
    <n v="2.0409167244934396"/>
    <n v="425537.83"/>
    <n v="494957.73"/>
    <n v="390028.81"/>
    <n v="-4757.9700000000303"/>
    <n v="-4757.9700000000303"/>
    <n v="8667.53999999997"/>
    <n v="8667.5399999999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89.48000000004"/>
    <n v="474492.57"/>
    <n v="679783.01"/>
    <n v="1184412.23"/>
    <n v="2386083.08"/>
    <n v="42429.52"/>
    <n v="55910.83"/>
    <n v="45314.3"/>
    <n v="74843.399999999994"/>
    <n v="100377.15"/>
    <n v="0"/>
    <n v="23810.7"/>
    <n v="50749.78"/>
    <n v="65653.62"/>
    <n v="88253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026160.37"/>
    <n v="318875.2"/>
    <n v="228467.84999999998"/>
    <x v="0"/>
    <x v="0"/>
    <x v="0"/>
    <n v="0"/>
    <x v="0"/>
    <x v="0"/>
    <n v="5026160.37"/>
    <n v="318875.2"/>
    <n v="228467.84999999998"/>
    <x v="0"/>
    <x v="0"/>
    <x v="0"/>
    <x v="0"/>
    <x v="0"/>
    <x v="0"/>
    <x v="0"/>
    <x v="0"/>
    <x v="0"/>
    <x v="0"/>
    <x v="0"/>
    <x v="0"/>
  </r>
  <r>
    <s v="0591714333001"/>
    <x v="19"/>
    <x v="8"/>
    <x v="0"/>
    <x v="8"/>
    <x v="0"/>
    <x v="0"/>
    <x v="0"/>
    <x v="0"/>
    <x v="0"/>
    <n v="5105965.82"/>
    <n v="-46456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6836.27"/>
    <x v="0"/>
    <n v="0"/>
    <n v="0"/>
    <n v="114928.92"/>
    <n v="453868.78"/>
    <x v="0"/>
    <n v="0"/>
    <n v="0"/>
    <n v="880646.71"/>
    <n v="786074.44"/>
    <x v="0"/>
    <n v="0"/>
    <n v="0"/>
    <n v="79643.899999999994"/>
    <n v="0"/>
    <n v="14928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576413.050000000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69681.45"/>
    <n v="865633.97"/>
    <n v="880646.71"/>
    <n v="15012.739999999991"/>
    <n v="1084694.19"/>
    <n v="203699.15999999995"/>
    <n v="5.3249811633980242"/>
    <n v="6864215.9800000004"/>
    <n v="496048.11000000016"/>
    <n v="7.2265807405436588E-2"/>
    <n v="6368167.8700000001"/>
    <n v="0.92773419259456336"/>
    <n v="5727099.9100000001"/>
    <n v="1.1119358785553297"/>
    <n v="0"/>
    <n v="0"/>
    <n v="0"/>
    <x v="0"/>
    <n v="468472.36"/>
    <x v="0"/>
    <n v="0"/>
    <n v="468472.36"/>
    <n v="0"/>
    <n v="0"/>
    <n v="0"/>
    <n v="5570533.8499999996"/>
    <x v="0"/>
    <n v="0"/>
    <n v="0"/>
    <n v="5570533.8500000006"/>
    <n v="8.409828799442623E-2"/>
    <n v="0"/>
    <n v="8.4098287994426243E-2"/>
    <n v="0"/>
    <x v="0"/>
    <x v="0"/>
    <n v="0"/>
    <n v="0"/>
    <n v="0"/>
    <n v="0"/>
    <n v="0"/>
    <n v="464568.03"/>
    <x v="0"/>
    <x v="0"/>
    <n v="0"/>
    <n v="-464568.03"/>
    <n v="0.99166582634672418"/>
    <n v="0"/>
    <n v="0.99166582634672418"/>
    <n v="0"/>
    <x v="0"/>
    <x v="0"/>
    <n v="0"/>
    <n v="0"/>
    <n v="63583735.469999999"/>
    <n v="6358373.5470000003"/>
    <n v="9.5175026893293879E-2"/>
    <n v="453953.14999999997"/>
    <n v="0.99981414381638301"/>
    <n v="4.3687526578930852E-2"/>
    <n v="9993202.0899999999"/>
    <n v="999320.20900000003"/>
    <n v="2.0030603290508039E-2"/>
    <n v="3.1481300239290001E-3"/>
    <n v="1.0722474539060984"/>
    <n v="84.369999999937136"/>
    <n v="1.1256985730912E-4"/>
    <n v="1.7692155470530001E-5"/>
    <n v="0"/>
    <n v="0"/>
    <n v="0"/>
    <n v="0"/>
    <n v="0"/>
    <n v="0"/>
    <n v="0"/>
    <n v="0"/>
    <n v="748702.61"/>
    <n v="5102061.49"/>
    <n v="48811206.949999996"/>
    <n v="4881120.6949999994"/>
    <n v="0"/>
    <n v="0"/>
    <n v="0"/>
    <n v="0"/>
    <x v="0"/>
    <x v="0"/>
    <x v="0"/>
    <x v="0"/>
    <n v="0"/>
    <n v="0"/>
    <n v="0"/>
    <n v="0"/>
    <n v="0"/>
    <n v="0"/>
    <n v="0.2045165872848114"/>
    <n v="0"/>
    <x v="0"/>
    <n v="0"/>
    <n v="854.05"/>
    <n v="81154.86"/>
    <n v="269448.98"/>
    <n v="26944.897999999997"/>
    <n v="4.2261556652889672E-2"/>
    <n v="15.64"/>
    <n v="94116.49"/>
    <n v="154027.97"/>
    <n v="15402.797"/>
    <n v="1.3538666602782199E-3"/>
    <n v="776312.96"/>
    <n v="5102061.49"/>
    <n v="48811206.949999996"/>
    <n v="4881120.6949999994"/>
    <n v="0.2120586667170431"/>
    <n v="2684134.46"/>
    <n v="1439705.33"/>
    <n v="0.53637600927041496"/>
    <n v="-464568.03"/>
    <x v="0"/>
    <n v="3904.3299999999581"/>
    <n v="3.59947535074375E-3"/>
    <n v="0.4379550192255835"/>
    <n v="14928.37"/>
    <n v="1054753.0799999998"/>
    <n v="1069765.8199999998"/>
    <n v="0.15584675993834329"/>
    <n v="1.0722658074054365"/>
    <n v="0.14534340166590407"/>
    <n v="464568.03"/>
    <n v="1105673.6399999999"/>
    <n v="0.42016741033999877"/>
    <n v="0"/>
    <n v="0"/>
    <n v="0"/>
    <x v="0"/>
    <x v="0"/>
    <x v="0"/>
    <n v="59375"/>
    <n v="5305716.830000001"/>
    <n v="5365091.830000001"/>
    <n v="1077187.8199999998"/>
    <x v="0"/>
    <n v="1077187.8199999998"/>
    <n v="0.20077714494590479"/>
    <n v="5372519.9299999997"/>
    <n v="-1244429.1299999999"/>
    <x v="0"/>
    <n v="521753.46"/>
    <n v="2.0501664713445309"/>
    <n v="489238.16999999993"/>
    <n v="568882.06999999995"/>
    <n v="453953.14999999997"/>
    <n v="84.369999999937136"/>
    <n v="84.369999999937136"/>
    <n v="15012.739999999938"/>
    <n v="15012.739999999938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862.43"/>
    <n v="479997.79"/>
    <n v="699840.12"/>
    <n v="1193909.94"/>
    <n v="2419451.21"/>
    <n v="31940.69"/>
    <n v="42063.56"/>
    <n v="36270.85"/>
    <n v="55467.05"/>
    <n v="79928.490000000005"/>
    <n v="0"/>
    <n v="18118.09"/>
    <n v="46157.99"/>
    <n v="63578.5"/>
    <n v="94947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102061.49"/>
    <n v="245670.64"/>
    <n v="222801.72"/>
    <x v="0"/>
    <x v="0"/>
    <x v="0"/>
    <n v="0"/>
    <x v="0"/>
    <x v="0"/>
    <n v="5102061.49"/>
    <n v="245670.64"/>
    <n v="222801.72"/>
    <x v="0"/>
    <x v="0"/>
    <x v="0"/>
    <x v="0"/>
    <x v="0"/>
    <x v="0"/>
    <x v="0"/>
    <x v="0"/>
    <x v="0"/>
    <x v="0"/>
    <x v="0"/>
    <x v="0"/>
  </r>
  <r>
    <s v="0591714333001"/>
    <x v="19"/>
    <x v="9"/>
    <x v="0"/>
    <x v="9"/>
    <x v="0"/>
    <x v="0"/>
    <x v="0"/>
    <x v="0"/>
    <x v="0"/>
    <n v="5171704.29"/>
    <n v="-470615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2369.17"/>
    <x v="0"/>
    <n v="0"/>
    <n v="0"/>
    <n v="124928.92"/>
    <n v="506232.97"/>
    <x v="0"/>
    <n v="0"/>
    <n v="0"/>
    <n v="982747.4"/>
    <n v="885793.46"/>
    <x v="0"/>
    <n v="0"/>
    <n v="0"/>
    <n v="81931.14"/>
    <n v="0"/>
    <n v="15022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737904.019999999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85992.72"/>
    <n v="963531.06"/>
    <n v="982747.4"/>
    <n v="19216.339999999967"/>
    <n v="1105209.06"/>
    <n v="212791.95999999996"/>
    <n v="5.1938478314688217"/>
    <n v="6946147.2599999998"/>
    <n v="396582.1999999999"/>
    <n v="5.7093837080557361E-2"/>
    <n v="6549565.0600000005"/>
    <n v="0.94290616291944274"/>
    <n v="5777459.3899999997"/>
    <n v="1.133641038020347"/>
    <n v="0"/>
    <n v="0"/>
    <n v="0"/>
    <x v="0"/>
    <n v="466825.18"/>
    <x v="0"/>
    <n v="0"/>
    <n v="466825.18"/>
    <n v="0"/>
    <n v="0"/>
    <n v="0"/>
    <n v="5642320.0000000009"/>
    <x v="0"/>
    <n v="0"/>
    <n v="0"/>
    <n v="5642320"/>
    <n v="8.2736388577748163E-2"/>
    <n v="0"/>
    <n v="8.2736388577748149E-2"/>
    <n v="0"/>
    <x v="0"/>
    <x v="0"/>
    <n v="0"/>
    <n v="0"/>
    <n v="0"/>
    <n v="0"/>
    <n v="0"/>
    <n v="470615.71"/>
    <x v="0"/>
    <x v="0"/>
    <n v="0"/>
    <n v="-470615.71"/>
    <n v="1.008119806219536"/>
    <n v="0"/>
    <n v="1.008119806219536"/>
    <n v="0"/>
    <x v="0"/>
    <x v="0"/>
    <n v="0"/>
    <n v="0"/>
    <n v="70529882.730000004"/>
    <n v="6411807.5209090915"/>
    <n v="9.4743886496747046E-2"/>
    <n v="510426.51000000007"/>
    <n v="0.99178424333798787"/>
    <n v="4.4113082789468579E-2"/>
    <n v="11079194.810000001"/>
    <n v="1007199.5281818182"/>
    <n v="2.28947764120053E-2"/>
    <n v="3.59642860843871E-3"/>
    <n v="1.06896485800385"/>
    <n v="4193.5400000000955"/>
    <n v="4.9962771617697802E-3"/>
    <n v="7.8484077751707002E-4"/>
    <n v="0"/>
    <n v="0"/>
    <n v="0"/>
    <n v="0"/>
    <n v="0"/>
    <n v="0"/>
    <n v="0"/>
    <n v="0"/>
    <n v="844434.53"/>
    <n v="5175494.82"/>
    <n v="53986701.769999996"/>
    <n v="4907881.9790909085"/>
    <n v="0"/>
    <n v="0"/>
    <n v="0"/>
    <n v="0"/>
    <x v="0"/>
    <x v="0"/>
    <x v="0"/>
    <x v="0"/>
    <n v="0"/>
    <n v="0"/>
    <n v="0"/>
    <n v="0"/>
    <n v="0"/>
    <n v="0"/>
    <n v="0.20646817513482635"/>
    <n v="0"/>
    <x v="0"/>
    <n v="0"/>
    <n v="110.61"/>
    <n v="90875.25"/>
    <n v="360324.23"/>
    <n v="32756.74818181818"/>
    <n v="4.0520505656807997E-3"/>
    <n v="92.15"/>
    <n v="101103.13"/>
    <n v="255131.1"/>
    <n v="23193.736363636363"/>
    <n v="4.7676665055730203E-3"/>
    <n v="874529.39"/>
    <n v="5175494.82"/>
    <n v="53986701.769999996"/>
    <n v="4907881.9790909085"/>
    <n v="0.21382650855723878"/>
    <n v="3002012.61"/>
    <n v="1439110.48"/>
    <n v="0.47938189040451767"/>
    <n v="-470615.71"/>
    <x v="0"/>
    <n v="-3790.5300000000279"/>
    <n v="0"/>
    <n v="0.42986032171560046"/>
    <n v="15022.8"/>
    <n v="1070969.92"/>
    <n v="1090186.26"/>
    <n v="0.15694833685400444"/>
    <n v="1.0570938370805574"/>
    <n v="0.14847152764361823"/>
    <n v="470615.71"/>
    <n v="1126188.5099999998"/>
    <n v="0.41788360103229977"/>
    <n v="0"/>
    <n v="0"/>
    <n v="0"/>
    <x v="0"/>
    <x v="0"/>
    <x v="0"/>
    <n v="59375"/>
    <n v="5388286.7800000003"/>
    <n v="5447661.7800000003"/>
    <n v="1095600.8899999999"/>
    <x v="0"/>
    <n v="1095600.8899999999"/>
    <n v="0.20111397040511569"/>
    <n v="5454796.7400000002"/>
    <n v="-1562902.13"/>
    <x v="0"/>
    <n v="526092.46"/>
    <n v="2.0642620880747846"/>
    <n v="553424.29"/>
    <n v="635355.43000000005"/>
    <n v="510426.51000000007"/>
    <n v="4193.5400000000955"/>
    <n v="4193.5400000000955"/>
    <n v="19216.340000000095"/>
    <n v="19216.34000000009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504.87000000005"/>
    <n v="484344.18"/>
    <n v="701424.51"/>
    <n v="1211591.03"/>
    <n v="2464630.2299999995"/>
    <n v="31245.89"/>
    <n v="42155.54"/>
    <n v="36895.24"/>
    <n v="56018.43"/>
    <n v="78363.69"/>
    <n v="511.40000000000003"/>
    <n v="18792.399999999998"/>
    <n v="44618.37"/>
    <n v="63968.29"/>
    <n v="94255.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175494.8199999994"/>
    <n v="244678.78999999998"/>
    <n v="222146.38999999998"/>
    <x v="0"/>
    <x v="0"/>
    <x v="0"/>
    <n v="0"/>
    <x v="0"/>
    <x v="0"/>
    <n v="5175494.8199999994"/>
    <n v="244678.78999999998"/>
    <n v="222146.38999999998"/>
    <x v="0"/>
    <x v="0"/>
    <x v="0"/>
    <x v="0"/>
    <x v="0"/>
    <x v="0"/>
    <x v="0"/>
    <x v="0"/>
    <x v="0"/>
    <x v="0"/>
    <x v="0"/>
    <x v="0"/>
  </r>
  <r>
    <s v="0591719009001"/>
    <x v="20"/>
    <x v="0"/>
    <x v="0"/>
    <x v="0"/>
    <x v="0"/>
    <x v="0"/>
    <x v="0"/>
    <x v="0"/>
    <x v="0"/>
    <n v="16707301.720000001"/>
    <n v="-881552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357.73000000001"/>
    <x v="0"/>
    <n v="0"/>
    <n v="0"/>
    <n v="6627.84"/>
    <n v="137302.24"/>
    <x v="0"/>
    <n v="101946.25"/>
    <n v="0"/>
    <n v="361391.47"/>
    <n v="251045.01"/>
    <x v="0"/>
    <n v="0"/>
    <n v="0"/>
    <n v="6643.41"/>
    <n v="0"/>
    <n v="103703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82034.96"/>
    <n v="394234.06"/>
    <n v="361391.47"/>
    <n v="-32842.590000000026"/>
    <n v="2849192.37"/>
    <n v="2592701.1499999994"/>
    <n v="1.0989281853791752"/>
    <n v="20837718.039999999"/>
    <n v="2741328.7299999995"/>
    <n v="0.13155609096628315"/>
    <n v="18096389.309999999"/>
    <n v="0.86844390903371682"/>
    <n v="17561312.209999997"/>
    <n v="1.0304690841778503"/>
    <n v="0"/>
    <n v="571876.60000000009"/>
    <n v="0"/>
    <x v="0"/>
    <n v="1589120.5299999998"/>
    <x v="0"/>
    <n v="0"/>
    <n v="2160997.13"/>
    <n v="0"/>
    <n v="4191667.8800000004"/>
    <n v="0"/>
    <n v="13397186.25"/>
    <x v="0"/>
    <n v="0"/>
    <n v="0"/>
    <n v="17588854.129999999"/>
    <n v="0.12286173471153802"/>
    <n v="0"/>
    <n v="0.11861599147358273"/>
    <n v="0"/>
    <x v="0"/>
    <x v="0"/>
    <n v="0.13643175374858182"/>
    <n v="0"/>
    <n v="0"/>
    <n v="319684.35999999993"/>
    <n v="0"/>
    <n v="561868.04999999993"/>
    <x v="0"/>
    <x v="0"/>
    <n v="0"/>
    <n v="-881552.41"/>
    <n v="0.40793779767768601"/>
    <n v="0"/>
    <n v="0.35357170170094021"/>
    <n v="0"/>
    <x v="0"/>
    <x v="0"/>
    <n v="0.5590093387279701"/>
    <n v="0"/>
    <n v="40885188.140000001"/>
    <n v="20442594.07"/>
    <n v="8.0597739912956157E-2"/>
    <n v="102702.85"/>
    <n v="1.3368883141996544"/>
    <n v="3.506166964650783E-2"/>
    <n v="5681723.4399999995"/>
    <n v="2840861.7199999997"/>
    <n v="-0.13872941341192757"/>
    <n v="-1.9278917276862029E-2"/>
    <n v="1.0210109655989463"/>
    <n v="-34599.389999999985"/>
    <n v="-0.1461502603512852"/>
    <n v="-2.0310175830830841E-2"/>
    <n v="47249.33"/>
    <n v="3619791.2800000003"/>
    <n v="7370760.6600000001"/>
    <n v="3685380.33"/>
    <n v="0"/>
    <n v="0"/>
    <n v="0"/>
    <n v="0"/>
    <n v="192735.67"/>
    <n v="11808065.719999999"/>
    <n v="23594022.799999997"/>
    <n v="11797011.399999999"/>
    <n v="0"/>
    <n v="0"/>
    <n v="0"/>
    <n v="0"/>
    <x v="0"/>
    <x v="0"/>
    <x v="0"/>
    <x v="0"/>
    <n v="0"/>
    <n v="0"/>
    <n v="0"/>
    <n v="0"/>
    <n v="0.15384896787572533"/>
    <n v="0"/>
    <n v="0.19605203060158105"/>
    <n v="0"/>
    <x v="0"/>
    <n v="0"/>
    <n v="0"/>
    <n v="0"/>
    <n v="0"/>
    <n v="0"/>
    <n v="0"/>
    <n v="262.3"/>
    <n v="16994.22"/>
    <n v="34308.21"/>
    <n v="17154.105"/>
    <n v="0.18348960788102908"/>
    <n v="245681.14"/>
    <n v="15427857"/>
    <n v="30964783.460000001"/>
    <n v="15482391.73"/>
    <n v="0.19042107520683432"/>
    <n v="6118873.2599999998"/>
    <n v="1792680.78"/>
    <n v="0.29297563519071812"/>
    <n v="-881552.41"/>
    <x v="0"/>
    <n v="1279444.7199999997"/>
    <n v="0.44905522472671777"/>
    <n v="0.74981641791048914"/>
    <n v="103703.05"/>
    <n v="2778331.91"/>
    <n v="2745489.3200000003"/>
    <n v="0.1317557572633323"/>
    <n v="1.1315560909662832"/>
    <n v="0.11643767225964073"/>
    <n v="881552.41"/>
    <n v="2849192.37"/>
    <n v="0.30940431375646288"/>
    <n v="0"/>
    <n v="0"/>
    <n v="0"/>
    <x v="0"/>
    <x v="0"/>
    <x v="0"/>
    <n v="512239.55499999999"/>
    <n v="18020528.27"/>
    <n v="18532767.824999999"/>
    <n v="2849192.37"/>
    <x v="0"/>
    <n v="2849192.37"/>
    <n v="0.15373809227548557"/>
    <n v="17226900.32"/>
    <n v="-4326192.4799999995"/>
    <x v="0"/>
    <n v="1608313.13"/>
    <n v="1.7919613452387846"/>
    <n v="102687.28"/>
    <n v="109330.69"/>
    <n v="102702.85"/>
    <n v="-34599.389999999985"/>
    <n v="-34599.389999999985"/>
    <n v="-32842.589999999982"/>
    <n v="-32842.589999999982"/>
    <n v="0"/>
    <n v="0"/>
    <n v="0"/>
    <n v="0"/>
    <n v="0"/>
    <n v="0"/>
    <n v="0"/>
    <n v="0"/>
    <n v="0"/>
    <x v="0"/>
    <x v="0"/>
    <n v="0"/>
    <n v="0"/>
    <n v="0"/>
    <x v="0"/>
    <n v="184263.63"/>
    <n v="347243.79"/>
    <n v="380575.65"/>
    <n v="2707708.21"/>
    <n v="37517.839999999997"/>
    <n v="25749.85"/>
    <n v="38451.15"/>
    <n v="255483.94"/>
    <n v="0"/>
    <n v="11839.36"/>
    <n v="23490.91"/>
    <n v="179343.55"/>
    <n v="0"/>
    <n v="0"/>
    <n v="0"/>
    <n v="0"/>
    <n v="0"/>
    <n v="0"/>
    <n v="0"/>
    <n v="0"/>
    <n v="0"/>
    <n v="0"/>
    <n v="0"/>
    <n v="0"/>
    <n v="486408.99"/>
    <n v="612176.43000000005"/>
    <n v="917926.16999999993"/>
    <n v="1756217.04"/>
    <n v="8035337.0899999999"/>
    <n v="118305.82"/>
    <n v="73116.639999999999"/>
    <n v="98372.93"/>
    <n v="174942.12"/>
    <n v="651996.89"/>
    <n v="0"/>
    <n v="37563.29"/>
    <n v="58260.93"/>
    <n v="28792.3"/>
    <n v="347769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619791.28"/>
    <n v="357202.78"/>
    <n v="214673.82"/>
    <n v="0"/>
    <n v="0"/>
    <n v="0"/>
    <n v="11808065.719999999"/>
    <n v="1116734.3999999999"/>
    <n v="472386.13"/>
    <x v="0"/>
    <x v="0"/>
    <x v="0"/>
    <n v="0"/>
    <x v="0"/>
    <x v="0"/>
    <n v="15427856.999999998"/>
    <n v="1473937.18"/>
    <n v="687059.95"/>
    <x v="0"/>
    <x v="0"/>
    <x v="0"/>
    <x v="0"/>
    <x v="0"/>
    <x v="0"/>
    <x v="0"/>
    <x v="0"/>
    <x v="0"/>
    <x v="0"/>
    <x v="0"/>
    <x v="0"/>
  </r>
  <r>
    <s v="0591719009001"/>
    <x v="20"/>
    <x v="1"/>
    <x v="0"/>
    <x v="1"/>
    <x v="0"/>
    <x v="0"/>
    <x v="0"/>
    <x v="0"/>
    <x v="0"/>
    <n v="17552366.859999999"/>
    <n v="-891552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0848.94"/>
    <x v="0"/>
    <n v="0"/>
    <n v="0"/>
    <n v="16627.84"/>
    <n v="282438.92"/>
    <x v="0"/>
    <n v="167792.11"/>
    <n v="0"/>
    <n v="663301.4"/>
    <n v="482647.42"/>
    <x v="0"/>
    <n v="0"/>
    <n v="0"/>
    <n v="13693.67"/>
    <n v="8"/>
    <n v="166952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18531.9"/>
    <n v="757707.81"/>
    <n v="663301.4"/>
    <n v="-94406.410000000033"/>
    <n v="2924125.4899999998"/>
    <n v="2772464.8299999996"/>
    <n v="1.0547024648821244"/>
    <n v="21585479.02"/>
    <n v="3007550.7899999996"/>
    <n v="0.13933213097626218"/>
    <n v="18577928.23"/>
    <n v="0.86066786902373782"/>
    <n v="18228644.829999998"/>
    <n v="1.019161237890003"/>
    <n v="0"/>
    <n v="627541.12"/>
    <n v="0"/>
    <x v="0"/>
    <n v="1704448.85"/>
    <x v="0"/>
    <n v="0"/>
    <n v="2331989.9700000002"/>
    <n v="0"/>
    <n v="4322244.3100000005"/>
    <n v="0"/>
    <n v="14121674.960000001"/>
    <x v="0"/>
    <n v="0"/>
    <n v="0"/>
    <n v="18443919.27"/>
    <n v="0.12643679121894141"/>
    <n v="0"/>
    <n v="0.12069735741885394"/>
    <n v="0"/>
    <x v="0"/>
    <x v="0"/>
    <n v="0.14518872025538046"/>
    <n v="0"/>
    <n v="0"/>
    <n v="322684.35999999993"/>
    <n v="0"/>
    <n v="568868.04999999993"/>
    <x v="0"/>
    <x v="0"/>
    <n v="0"/>
    <n v="-891552.41"/>
    <n v="0.38231399854605719"/>
    <n v="0"/>
    <n v="0.33375483811086493"/>
    <n v="0"/>
    <x v="0"/>
    <x v="0"/>
    <n v="0.51420432815621697"/>
    <n v="0"/>
    <n v="62470667.159999996"/>
    <n v="20823555.719999999"/>
    <n v="8.1380602947285705E-2"/>
    <n v="188864.31"/>
    <n v="1.49545946505192"/>
    <n v="3.4153876002882763E-2"/>
    <n v="8700255.3399999999"/>
    <n v="2900085.1133333333"/>
    <n v="-0.19531787442918908"/>
    <n v="-2.720181258265917E-2"/>
    <n v="1.0295979995446292"/>
    <n v="-93574.609999999986"/>
    <n v="-0.19359695941981397"/>
    <n v="-2.6962141699016229E-2"/>
    <n v="91133.77"/>
    <n v="3694703.1900000004"/>
    <n v="11065463.850000001"/>
    <n v="3688487.9500000007"/>
    <n v="0"/>
    <n v="0"/>
    <n v="0"/>
    <n v="0"/>
    <n v="371203.74"/>
    <n v="12417226.110000001"/>
    <n v="36011248.909999996"/>
    <n v="12003749.636666665"/>
    <n v="0"/>
    <n v="0"/>
    <n v="0"/>
    <n v="0"/>
    <x v="0"/>
    <x v="0"/>
    <x v="0"/>
    <x v="0"/>
    <n v="0"/>
    <n v="0"/>
    <n v="0"/>
    <n v="0"/>
    <n v="0.14824573847394568"/>
    <n v="0"/>
    <n v="0.18554389315124703"/>
    <n v="0"/>
    <x v="0"/>
    <n v="0"/>
    <n v="0"/>
    <n v="0"/>
    <n v="0"/>
    <n v="0"/>
    <n v="0"/>
    <n v="492.42"/>
    <n v="16803.419999999998"/>
    <n v="51111.63"/>
    <n v="17037.21"/>
    <n v="0.17341571771434408"/>
    <n v="472318.96"/>
    <n v="16111929.300000001"/>
    <n v="47076712.760000005"/>
    <n v="15692237.586666668"/>
    <n v="0.18059335033315524"/>
    <n v="6327987.1699999999"/>
    <n v="1576605.78"/>
    <n v="0.24914806835804632"/>
    <n v="-891552.41"/>
    <x v="0"/>
    <n v="1440437.56"/>
    <n v="0.49260456328774049"/>
    <n v="0.77255766950814742"/>
    <n v="166952.31"/>
    <n v="2851579.59"/>
    <n v="2757173.1799999997"/>
    <n v="0.1277327770880296"/>
    <n v="1.1393321309762623"/>
    <n v="0.1121119764950181"/>
    <n v="891552.41"/>
    <n v="2924125.49"/>
    <n v="0.30489539968409496"/>
    <n v="0"/>
    <n v="0"/>
    <n v="0"/>
    <x v="0"/>
    <x v="0"/>
    <x v="0"/>
    <n v="562239.55500000005"/>
    <n v="18884349.300000001"/>
    <n v="19446588.855"/>
    <n v="2924125.49"/>
    <x v="0"/>
    <n v="2924125.49"/>
    <n v="0.15036701355714449"/>
    <n v="17913709.309999999"/>
    <n v="-4751381.3899999997"/>
    <x v="0"/>
    <n v="1702194.14"/>
    <n v="1.7733182303165491"/>
    <n v="191798.47999999998"/>
    <n v="205492.15"/>
    <n v="188864.31"/>
    <n v="-93574.609999999986"/>
    <n v="-93566.609999999986"/>
    <n v="-94406.409999999974"/>
    <n v="-94406.409999999974"/>
    <n v="0"/>
    <n v="0"/>
    <n v="0"/>
    <n v="0"/>
    <n v="0"/>
    <n v="0"/>
    <n v="0"/>
    <n v="0"/>
    <n v="0"/>
    <x v="0"/>
    <x v="0"/>
    <n v="0"/>
    <n v="0"/>
    <n v="0"/>
    <x v="0"/>
    <n v="274383.28000000003"/>
    <n v="353863.76"/>
    <n v="356269.9"/>
    <n v="2710186.25"/>
    <n v="45510.41"/>
    <n v="31076.959999999999"/>
    <n v="46787.94"/>
    <n v="279097.3"/>
    <n v="0"/>
    <n v="14915.54"/>
    <n v="22104.16"/>
    <n v="188048.81"/>
    <n v="0"/>
    <n v="0"/>
    <n v="0"/>
    <n v="0"/>
    <n v="0"/>
    <n v="0"/>
    <n v="0"/>
    <n v="0"/>
    <n v="0"/>
    <n v="0"/>
    <n v="0"/>
    <n v="0"/>
    <n v="530030.23"/>
    <n v="675706.22"/>
    <n v="990438.1"/>
    <n v="1887595.99"/>
    <n v="8333455.5700000003"/>
    <n v="134717.63"/>
    <n v="80154.45"/>
    <n v="114697.59"/>
    <n v="197559.14"/>
    <n v="675972.19"/>
    <n v="0"/>
    <n v="43366.75"/>
    <n v="64144.92"/>
    <n v="30875.1"/>
    <n v="362961.0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694703.19"/>
    <n v="402472.61"/>
    <n v="225068.51"/>
    <n v="0"/>
    <n v="0"/>
    <n v="0"/>
    <n v="12417226.109999999"/>
    <n v="1203101"/>
    <n v="501347.85"/>
    <x v="0"/>
    <x v="0"/>
    <x v="0"/>
    <n v="0"/>
    <x v="0"/>
    <x v="0"/>
    <n v="16111929.299999999"/>
    <n v="1605573.6099999999"/>
    <n v="726416.36"/>
    <x v="0"/>
    <x v="0"/>
    <x v="0"/>
    <x v="0"/>
    <x v="0"/>
    <x v="0"/>
    <x v="0"/>
    <x v="0"/>
    <x v="0"/>
    <x v="0"/>
    <x v="0"/>
    <x v="0"/>
  </r>
  <r>
    <s v="0591719009001"/>
    <x v="20"/>
    <x v="2"/>
    <x v="0"/>
    <x v="2"/>
    <x v="0"/>
    <x v="0"/>
    <x v="0"/>
    <x v="0"/>
    <x v="0"/>
    <n v="18514514.030000001"/>
    <n v="-853276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0230.09"/>
    <x v="0"/>
    <n v="0"/>
    <n v="0"/>
    <n v="26627.84"/>
    <n v="450483.21"/>
    <x v="0"/>
    <n v="219875.45"/>
    <n v="0"/>
    <n v="1016225.64"/>
    <n v="748924.66"/>
    <x v="0"/>
    <n v="0"/>
    <n v="0"/>
    <n v="25748.57"/>
    <n v="183.17"/>
    <n v="241369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80364.39"/>
    <n v="1147216.5900000001"/>
    <n v="1016225.64"/>
    <n v="-130990.95000000007"/>
    <n v="3049373.44"/>
    <n v="2912175.38"/>
    <n v="1.0471118810159024"/>
    <n v="22034208.640000001"/>
    <n v="3162078.6599999997"/>
    <n v="0.1435077025756982"/>
    <n v="18872129.98"/>
    <n v="0.85649229742430177"/>
    <n v="18485187.660000004"/>
    <n v="1.0209325610925388"/>
    <n v="0"/>
    <n v="874713.35"/>
    <n v="0"/>
    <x v="0"/>
    <n v="1556226.63"/>
    <x v="0"/>
    <n v="0"/>
    <n v="2430939.98"/>
    <n v="0"/>
    <n v="4434384.38"/>
    <n v="0"/>
    <n v="14933406.48"/>
    <x v="0"/>
    <n v="0"/>
    <n v="0"/>
    <n v="19367790.859999999"/>
    <n v="0.12551457198046179"/>
    <n v="0"/>
    <n v="0.10421109423922946"/>
    <n v="0"/>
    <x v="0"/>
    <x v="0"/>
    <n v="0.19725699782480291"/>
    <n v="0"/>
    <n v="0"/>
    <n v="321705.72999999992"/>
    <n v="0"/>
    <n v="531571.1"/>
    <x v="0"/>
    <x v="0"/>
    <n v="0"/>
    <n v="-853276.83"/>
    <n v="0.35100695081743644"/>
    <n v="0"/>
    <n v="0.34157692058000577"/>
    <n v="0"/>
    <x v="0"/>
    <x v="0"/>
    <n v="0.3677841775251286"/>
    <n v="0"/>
    <n v="84504875.799999997"/>
    <n v="21126218.949999999"/>
    <n v="8.5293674379910756E-2"/>
    <n v="297815.3"/>
    <n v="1.5126261478171203"/>
    <n v="3.6486858430481238E-2"/>
    <n v="11880619.73"/>
    <n v="2970154.9325000001"/>
    <n v="-0.17640958532724615"/>
    <n v="-2.4801589022630119E-2"/>
    <n v="1.0624280954608796"/>
    <n v="-152667.91000000003"/>
    <n v="-0.20560262137099816"/>
    <n v="-2.8905865334695881E-2"/>
    <n v="135450.01"/>
    <n v="3559671.03"/>
    <n v="14625134.880000001"/>
    <n v="3656283.72"/>
    <n v="0"/>
    <n v="0"/>
    <n v="0"/>
    <n v="0"/>
    <n v="579823.74"/>
    <n v="13377179.85"/>
    <n v="49388428.759999998"/>
    <n v="12347107.189999999"/>
    <n v="0"/>
    <n v="0"/>
    <n v="0"/>
    <n v="0"/>
    <x v="0"/>
    <x v="0"/>
    <x v="0"/>
    <x v="0"/>
    <n v="0"/>
    <n v="0"/>
    <n v="0"/>
    <n v="0"/>
    <n v="0.14818325969517487"/>
    <n v="0"/>
    <n v="0.18784116184545735"/>
    <n v="0"/>
    <x v="0"/>
    <n v="0"/>
    <n v="0"/>
    <n v="0"/>
    <n v="0"/>
    <n v="0"/>
    <n v="0"/>
    <n v="426.08"/>
    <n v="13468.51"/>
    <n v="64580.14"/>
    <n v="16145.035"/>
    <n v="0.10556310345564443"/>
    <n v="733627.45"/>
    <n v="16936850.880000003"/>
    <n v="64013563.640000008"/>
    <n v="16003390.910000002"/>
    <n v="0.18336800097573819"/>
    <n v="6551718.9800000004"/>
    <n v="1360441.18"/>
    <n v="0.20764644884082006"/>
    <n v="-853276.83"/>
    <x v="0"/>
    <n v="1577663.15"/>
    <n v="0.51737289021576838"/>
    <n v="0.7643589481895815"/>
    <n v="241369.24"/>
    <n v="2938995.1500000004"/>
    <n v="2808004.2"/>
    <n v="0.12743839571812279"/>
    <n v="1.1435077025756981"/>
    <n v="0.11144515723949538"/>
    <n v="853276.83"/>
    <n v="3049373.44"/>
    <n v="0.27982037844469454"/>
    <n v="0"/>
    <n v="0"/>
    <n v="0"/>
    <x v="0"/>
    <x v="0"/>
    <x v="0"/>
    <n v="412370.6"/>
    <n v="19848981.430000003"/>
    <n v="20261352.030000005"/>
    <n v="3049373.44"/>
    <x v="0"/>
    <n v="3049373.44"/>
    <n v="0.15050197220229627"/>
    <n v="18229742.739999998"/>
    <n v="-5191277.8000000007"/>
    <x v="0"/>
    <n v="1810578.11"/>
    <n v="1.7565463607642975"/>
    <n v="298694.57"/>
    <n v="324443.14"/>
    <n v="297815.3"/>
    <n v="-152667.91000000003"/>
    <n v="-152484.74000000002"/>
    <n v="-130990.95000000004"/>
    <n v="-130990.95000000004"/>
    <n v="0"/>
    <n v="0"/>
    <n v="0"/>
    <n v="0"/>
    <n v="0"/>
    <n v="0"/>
    <n v="0"/>
    <n v="0"/>
    <n v="0"/>
    <x v="0"/>
    <x v="0"/>
    <n v="0"/>
    <n v="0"/>
    <n v="0"/>
    <x v="0"/>
    <n v="281566.65000000002"/>
    <n v="349796.22"/>
    <n v="378327.17"/>
    <n v="2549980.9900000002"/>
    <n v="67892.59"/>
    <n v="45391.519999999997"/>
    <n v="68965.61"/>
    <n v="455368.27"/>
    <n v="0"/>
    <n v="20927.349999999999"/>
    <n v="24047.02"/>
    <n v="192120.99000000002"/>
    <n v="0"/>
    <n v="0"/>
    <n v="0"/>
    <n v="0"/>
    <n v="0"/>
    <n v="0"/>
    <n v="0"/>
    <n v="0"/>
    <n v="0"/>
    <n v="0"/>
    <n v="0"/>
    <n v="0"/>
    <n v="524269.57"/>
    <n v="769417.33"/>
    <n v="1063054.8199999998"/>
    <n v="2134976.37"/>
    <n v="8885461.7599999998"/>
    <n v="127979.22"/>
    <n v="75849.820000000007"/>
    <n v="109435.31"/>
    <n v="193944.22"/>
    <n v="568570.68000000005"/>
    <n v="0"/>
    <n v="41078"/>
    <n v="64030.12"/>
    <n v="27424.240000000002"/>
    <n v="347915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559671.0300000003"/>
    <n v="637617.99"/>
    <n v="237095.36000000002"/>
    <n v="0"/>
    <n v="0"/>
    <n v="0"/>
    <n v="13377179.85"/>
    <n v="1075779.25"/>
    <n v="480447.38"/>
    <x v="0"/>
    <x v="0"/>
    <x v="0"/>
    <n v="0"/>
    <x v="0"/>
    <x v="0"/>
    <n v="16936850.879999999"/>
    <n v="1713397.24"/>
    <n v="717542.74"/>
    <x v="0"/>
    <x v="0"/>
    <x v="0"/>
    <x v="0"/>
    <x v="0"/>
    <x v="0"/>
    <x v="0"/>
    <x v="0"/>
    <x v="0"/>
    <x v="0"/>
    <x v="0"/>
    <x v="0"/>
  </r>
  <r>
    <s v="0591719009001"/>
    <x v="20"/>
    <x v="3"/>
    <x v="0"/>
    <x v="3"/>
    <x v="0"/>
    <x v="0"/>
    <x v="0"/>
    <x v="0"/>
    <x v="0"/>
    <n v="19173880.98"/>
    <n v="-857276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5690.98"/>
    <x v="0"/>
    <n v="0"/>
    <n v="0"/>
    <n v="34063.69"/>
    <n v="634410.36"/>
    <x v="0"/>
    <n v="246912.87"/>
    <n v="0"/>
    <n v="1332890.73"/>
    <n v="1011642.45"/>
    <x v="0"/>
    <n v="0"/>
    <n v="0"/>
    <n v="34245.800000000003"/>
    <n v="183.19"/>
    <n v="286819.28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77575.12"/>
    <n v="1521077.9"/>
    <n v="1332890.73"/>
    <n v="-188187.16999999993"/>
    <n v="3089387.95"/>
    <n v="3058237.93"/>
    <n v="1.0101856103785882"/>
    <n v="22413409.77"/>
    <n v="3323862.4499999997"/>
    <n v="0.14829793789113416"/>
    <n v="19089547.32"/>
    <n v="0.8517020621088659"/>
    <n v="18858556.279999997"/>
    <n v="1.0122486067634442"/>
    <n v="0"/>
    <n v="924507.2"/>
    <n v="0"/>
    <x v="0"/>
    <n v="1675513.5600000003"/>
    <x v="0"/>
    <n v="0"/>
    <n v="2600020.7600000002"/>
    <n v="0"/>
    <n v="4687391.49"/>
    <n v="0"/>
    <n v="15343766.319999998"/>
    <x v="0"/>
    <n v="0"/>
    <n v="0"/>
    <n v="20031157.809999999"/>
    <n v="0.12979882564262021"/>
    <n v="0"/>
    <n v="0.1091983236095061"/>
    <n v="0"/>
    <x v="0"/>
    <x v="0"/>
    <n v="0.19723276836857506"/>
    <n v="0"/>
    <n v="0"/>
    <n v="322905.72999999992"/>
    <n v="0"/>
    <n v="534371.1"/>
    <x v="0"/>
    <x v="0"/>
    <n v="0"/>
    <n v="-857276.83"/>
    <n v="0.32971922501111101"/>
    <n v="0"/>
    <n v="0.31892973757848903"/>
    <n v="0"/>
    <x v="0"/>
    <x v="0"/>
    <n v="0.34927335341466237"/>
    <n v="0"/>
    <n v="106918285.56999999"/>
    <n v="21383657.114"/>
    <n v="8.9004002909957997E-2"/>
    <n v="406133.57999999996"/>
    <n v="1.5620731484453958"/>
    <n v="3.870563606531649E-2"/>
    <n v="15158194.850000001"/>
    <n v="3031638.97"/>
    <n v="-0.18622319992146022"/>
    <n v="-2.6401541466467782E-2"/>
    <n v="1.0791832584555077"/>
    <n v="-228276.78000000003"/>
    <n v="-0.22589442436148655"/>
    <n v="-3.202587547813035E-2"/>
    <n v="179425.54"/>
    <n v="3762884.29"/>
    <n v="18388019.170000002"/>
    <n v="3677603.8340000003"/>
    <n v="0"/>
    <n v="0"/>
    <n v="0"/>
    <n v="0"/>
    <n v="787531.23"/>
    <n v="13668252.76"/>
    <n v="63056681.519999996"/>
    <n v="12611336.304"/>
    <n v="0"/>
    <n v="0"/>
    <n v="0"/>
    <n v="0"/>
    <x v="0"/>
    <x v="0"/>
    <x v="0"/>
    <x v="0"/>
    <n v="0"/>
    <n v="0"/>
    <n v="0"/>
    <n v="0"/>
    <n v="0.1463661243289861"/>
    <n v="0"/>
    <n v="0.1873388856699226"/>
    <n v="0"/>
    <x v="0"/>
    <n v="0"/>
    <n v="0"/>
    <n v="0"/>
    <n v="0"/>
    <n v="0"/>
    <n v="0"/>
    <n v="684.17"/>
    <n v="18799.2"/>
    <n v="83379.34"/>
    <n v="16675.867999999999"/>
    <n v="0.12308264853139879"/>
    <n v="992248.82"/>
    <n v="17431137.050000001"/>
    <n v="81444700.690000013"/>
    <n v="16288940.138000002"/>
    <n v="0.18274647919269058"/>
    <n v="6706240.8100000005"/>
    <n v="1098101.49"/>
    <n v="0.163743223828552"/>
    <n v="-857276.83"/>
    <x v="0"/>
    <n v="1742743.9300000002"/>
    <n v="0.5641065344350813"/>
    <n v="0.79327571903218508"/>
    <n v="286819.28999999998"/>
    <n v="2990755.83"/>
    <n v="2802568.66"/>
    <n v="0.12503981717905299"/>
    <n v="1.1482979378911342"/>
    <n v="0.10889144102156138"/>
    <n v="857276.83"/>
    <n v="3089387.9499999997"/>
    <n v="0.27749083115314155"/>
    <n v="0"/>
    <n v="0"/>
    <n v="0"/>
    <x v="0"/>
    <x v="0"/>
    <x v="0"/>
    <n v="412966.65"/>
    <n v="20489328.789999999"/>
    <n v="20902295.439999998"/>
    <n v="3089387.9499999997"/>
    <x v="0"/>
    <n v="3089387.9499999997"/>
    <n v="0.14780137228794238"/>
    <n v="18561405.260000002"/>
    <n v="-5608139.3200000003"/>
    <x v="0"/>
    <n v="1866624.7"/>
    <n v="1.7558832903046875"/>
    <n v="405951.47"/>
    <n v="440197.26999999996"/>
    <n v="406133.57999999996"/>
    <n v="-228276.78000000003"/>
    <n v="-228093.59000000003"/>
    <n v="-188187.17000000004"/>
    <n v="-188187.17000000004"/>
    <n v="0"/>
    <n v="0"/>
    <n v="0"/>
    <n v="0"/>
    <n v="0"/>
    <n v="0"/>
    <n v="0"/>
    <n v="0"/>
    <n v="0"/>
    <x v="0"/>
    <x v="0"/>
    <n v="0"/>
    <n v="0"/>
    <n v="0"/>
    <x v="0"/>
    <n v="396004.38"/>
    <n v="282228.99"/>
    <n v="380579.2"/>
    <n v="2704071.7199999997"/>
    <n v="70307.02"/>
    <n v="48174.880000000005"/>
    <n v="71636.13"/>
    <n v="481947.93"/>
    <n v="0"/>
    <n v="23461.16"/>
    <n v="32253.72"/>
    <n v="196726.36000000002"/>
    <n v="0"/>
    <n v="0"/>
    <n v="0"/>
    <n v="0"/>
    <n v="0"/>
    <n v="0"/>
    <n v="0"/>
    <n v="0"/>
    <n v="0"/>
    <n v="0"/>
    <n v="0"/>
    <n v="0"/>
    <n v="547711.46"/>
    <n v="786015.54"/>
    <n v="1087143.3799999999"/>
    <n v="2185152.36"/>
    <n v="9062230.0199999996"/>
    <n v="135896.43"/>
    <n v="82042.12"/>
    <n v="118274.25"/>
    <n v="212555.77000000002"/>
    <n v="617880.36"/>
    <n v="0"/>
    <n v="48446.18"/>
    <n v="65866.009999999995"/>
    <n v="28005.65"/>
    <n v="366546.7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762884.29"/>
    <n v="672065.96"/>
    <n v="252441.24000000002"/>
    <n v="0"/>
    <n v="0"/>
    <n v="0"/>
    <n v="13668252.76"/>
    <n v="1166648.9300000002"/>
    <n v="508864.63"/>
    <x v="0"/>
    <x v="0"/>
    <x v="0"/>
    <n v="0"/>
    <x v="0"/>
    <x v="0"/>
    <n v="17431137.050000001"/>
    <n v="1838714.8900000001"/>
    <n v="761305.87"/>
    <x v="0"/>
    <x v="0"/>
    <x v="0"/>
    <x v="0"/>
    <x v="0"/>
    <x v="0"/>
    <x v="0"/>
    <x v="0"/>
    <x v="0"/>
    <x v="0"/>
    <x v="0"/>
    <x v="0"/>
  </r>
  <r>
    <s v="0591719009001"/>
    <x v="20"/>
    <x v="4"/>
    <x v="0"/>
    <x v="4"/>
    <x v="0"/>
    <x v="0"/>
    <x v="0"/>
    <x v="0"/>
    <x v="0"/>
    <n v="20307677.5"/>
    <n v="-869276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7996.15"/>
    <x v="0"/>
    <n v="0"/>
    <n v="0"/>
    <n v="46092.24"/>
    <n v="791290.82"/>
    <x v="0"/>
    <n v="279968.87"/>
    <n v="0"/>
    <n v="1672597.19"/>
    <n v="1306073.0900000001"/>
    <x v="0"/>
    <n v="0"/>
    <n v="0"/>
    <n v="42984.639999999999"/>
    <n v="180.29"/>
    <n v="323359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01299.59"/>
    <n v="1885348.08"/>
    <n v="1672597.19"/>
    <n v="-212750.89000000013"/>
    <n v="3288548.6999999997"/>
    <n v="3071353.9599999995"/>
    <n v="1.0707162843581859"/>
    <n v="23447060.93"/>
    <n v="3346271.2399999993"/>
    <n v="0.14271602099683711"/>
    <n v="20100789.689999998"/>
    <n v="0.85728397900316278"/>
    <n v="19654277.489999998"/>
    <n v="1.022718321761112"/>
    <n v="0"/>
    <n v="972158.04"/>
    <n v="0"/>
    <x v="0"/>
    <n v="1691196.9499999997"/>
    <x v="0"/>
    <n v="0"/>
    <n v="2663354.9899999998"/>
    <n v="0"/>
    <n v="4663079.25"/>
    <n v="0"/>
    <n v="16513875.080000002"/>
    <x v="0"/>
    <n v="0"/>
    <n v="0"/>
    <n v="21176954.329999998"/>
    <n v="0.12576666826102562"/>
    <n v="0"/>
    <n v="0.10241066629165754"/>
    <n v="0"/>
    <x v="0"/>
    <x v="0"/>
    <n v="0.20847984515811094"/>
    <n v="0"/>
    <n v="0"/>
    <n v="326505.72999999992"/>
    <n v="0"/>
    <n v="542771.09999999986"/>
    <x v="0"/>
    <x v="0"/>
    <n v="0"/>
    <n v="-869276.83"/>
    <n v="0.3263841407787702"/>
    <n v="0"/>
    <n v="0.32093902487229531"/>
    <n v="0"/>
    <x v="0"/>
    <x v="0"/>
    <n v="0.33585663705460883"/>
    <n v="0"/>
    <n v="130365346.5"/>
    <n v="21727557.75"/>
    <n v="8.7405036030798258E-2"/>
    <n v="534969.34000000008"/>
    <n v="1.4791330284460784"/>
    <n v="3.9095075929553101E-2"/>
    <n v="18659494.440000001"/>
    <n v="3109915.74"/>
    <n v="-0.16418519943566059"/>
    <n v="-2.350020843921127E-2"/>
    <n v="1.09352035966445"/>
    <n v="-256321.47999999986"/>
    <n v="-0.19780971686390436"/>
    <n v="-2.831296361414571E-2"/>
    <n v="226867.57"/>
    <n v="3690921.21"/>
    <n v="22078940.380000003"/>
    <n v="3679823.396666667"/>
    <n v="0"/>
    <n v="0"/>
    <n v="0"/>
    <n v="0"/>
    <n v="1023002.39"/>
    <n v="14822678.130000001"/>
    <n v="77879359.649999991"/>
    <n v="12979893.274999999"/>
    <n v="0"/>
    <n v="0"/>
    <n v="0"/>
    <n v="0"/>
    <x v="0"/>
    <x v="0"/>
    <x v="0"/>
    <x v="0"/>
    <n v="0"/>
    <n v="0"/>
    <n v="0"/>
    <n v="0"/>
    <n v="0.14796421167744464"/>
    <n v="0"/>
    <n v="0.18915453956226774"/>
    <n v="0"/>
    <x v="0"/>
    <n v="0"/>
    <n v="0"/>
    <n v="0"/>
    <n v="0"/>
    <n v="0"/>
    <n v="0"/>
    <n v="1025.8399999999999"/>
    <n v="18829.080000000002"/>
    <n v="102208.42"/>
    <n v="17034.736666666668"/>
    <n v="0.14452914935971028"/>
    <n v="1282306.18"/>
    <n v="18513599.34"/>
    <n v="99958300.030000016"/>
    <n v="16659716.671666669"/>
    <n v="0.184729121908417"/>
    <n v="7665603.4499999993"/>
    <n v="980732.55"/>
    <n v="0.12793937964531679"/>
    <n v="-869276.83"/>
    <x v="0"/>
    <n v="1794078.1599999997"/>
    <n v="0.54555316757206596"/>
    <n v="0.76067612083432135"/>
    <n v="323359.17"/>
    <n v="3177940.42"/>
    <n v="2965189.53"/>
    <n v="0.12646316478011557"/>
    <n v="1.1427160209968372"/>
    <n v="0.11066893476280892"/>
    <n v="869276.83"/>
    <n v="3288548.7"/>
    <n v="0.26433448590863196"/>
    <n v="0"/>
    <n v="0"/>
    <n v="0"/>
    <x v="0"/>
    <x v="0"/>
    <x v="0"/>
    <n v="440687.54"/>
    <n v="21584906.93"/>
    <n v="22025594.469999999"/>
    <n v="3288548.7"/>
    <x v="0"/>
    <n v="3288548.7"/>
    <n v="0.14930578625149818"/>
    <n v="19365852.809999999"/>
    <n v="-6684870.8999999994"/>
    <x v="0"/>
    <n v="2013814.59"/>
    <n v="1.7386404922212821"/>
    <n v="538076.94000000006"/>
    <n v="581061.58000000007"/>
    <n v="534969.34000000008"/>
    <n v="-256321.47999999986"/>
    <n v="-256141.18999999986"/>
    <n v="-212750.88999999987"/>
    <n v="-212750.88999999987"/>
    <n v="0"/>
    <n v="0"/>
    <n v="0"/>
    <n v="0"/>
    <n v="0"/>
    <n v="0"/>
    <n v="0"/>
    <n v="0"/>
    <n v="0"/>
    <x v="0"/>
    <x v="0"/>
    <n v="0"/>
    <n v="0"/>
    <n v="0"/>
    <x v="0"/>
    <n v="207803.27"/>
    <n v="279366.77"/>
    <n v="392540.14"/>
    <n v="2811211.0300000003"/>
    <n v="71389.990000000005"/>
    <n v="47770.400000000001"/>
    <n v="70904.37"/>
    <n v="412273.99"/>
    <n v="0"/>
    <n v="123835.87"/>
    <n v="39205.229999999996"/>
    <n v="206778.19"/>
    <n v="0"/>
    <n v="0"/>
    <n v="0"/>
    <n v="0"/>
    <n v="0"/>
    <n v="0"/>
    <n v="0"/>
    <n v="0"/>
    <n v="0"/>
    <n v="0"/>
    <n v="0"/>
    <n v="0"/>
    <n v="569952.87"/>
    <n v="762482.05999999994"/>
    <n v="1143228.46"/>
    <n v="2308323.2399999998"/>
    <n v="10038691.5"/>
    <n v="138207.91"/>
    <n v="84065"/>
    <n v="119607.71"/>
    <n v="217080.19999999998"/>
    <n v="591252.06000000006"/>
    <n v="0"/>
    <n v="50345.16"/>
    <n v="74085.010000000009"/>
    <n v="28462.09"/>
    <n v="388091.8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690921.2100000004"/>
    <n v="602338.75"/>
    <n v="369819.29"/>
    <n v="0"/>
    <n v="0"/>
    <n v="0"/>
    <n v="14822678.129999999"/>
    <n v="1150212.8799999999"/>
    <n v="540984.07000000007"/>
    <x v="0"/>
    <x v="0"/>
    <x v="0"/>
    <n v="0"/>
    <x v="0"/>
    <x v="0"/>
    <n v="18513599.34"/>
    <n v="1752551.63"/>
    <n v="910803.3600000001"/>
    <x v="0"/>
    <x v="0"/>
    <x v="0"/>
    <x v="0"/>
    <x v="0"/>
    <x v="0"/>
    <x v="0"/>
    <x v="0"/>
    <x v="0"/>
    <x v="0"/>
    <x v="0"/>
    <x v="0"/>
  </r>
  <r>
    <s v="0591724444001"/>
    <x v="21"/>
    <x v="0"/>
    <x v="0"/>
    <x v="0"/>
    <x v="0"/>
    <x v="0"/>
    <x v="0"/>
    <x v="0"/>
    <x v="0"/>
    <n v="10053269.76"/>
    <n v="-420324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270.17"/>
    <x v="0"/>
    <n v="0"/>
    <n v="0"/>
    <n v="0"/>
    <n v="88250.15"/>
    <x v="0"/>
    <n v="0"/>
    <n v="0"/>
    <n v="192795.15"/>
    <n v="189739.18"/>
    <x v="0"/>
    <n v="0"/>
    <n v="0"/>
    <n v="687.33"/>
    <n v="0"/>
    <n v="2368.64"/>
    <x v="0"/>
    <x v="0"/>
    <x v="0"/>
    <x v="6"/>
    <n v="65876.990000000005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3972584.4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81101.0900000001"/>
    <n v="188520.32000000001"/>
    <n v="192795.15"/>
    <n v="4274.8299999999872"/>
    <n v="1285375.9200000002"/>
    <n v="686485.75"/>
    <n v="1.8724000024763809"/>
    <n v="13080491.57"/>
    <n v="1005240.6800000002"/>
    <n v="7.6850374821196429E-2"/>
    <n v="12075250.890000001"/>
    <n v="0.92314962517880361"/>
    <n v="11329853.640000001"/>
    <n v="1.0657905453754828"/>
    <n v="0"/>
    <n v="0"/>
    <n v="0"/>
    <x v="0"/>
    <n v="466706.3"/>
    <x v="0"/>
    <n v="0"/>
    <n v="466706.3"/>
    <n v="0"/>
    <n v="0"/>
    <n v="0"/>
    <n v="10473594.010000002"/>
    <x v="0"/>
    <n v="0"/>
    <n v="0"/>
    <n v="10473594.01"/>
    <n v="4.4560281748022422E-2"/>
    <n v="0"/>
    <n v="4.4560281748022422E-2"/>
    <n v="0"/>
    <x v="0"/>
    <x v="0"/>
    <n v="0"/>
    <n v="0"/>
    <n v="0"/>
    <n v="0"/>
    <n v="0"/>
    <n v="420324.25"/>
    <x v="0"/>
    <x v="0"/>
    <n v="0"/>
    <n v="-420324.25"/>
    <n v="0.90061833320013041"/>
    <n v="0"/>
    <n v="0.90061833320013041"/>
    <n v="0"/>
    <x v="0"/>
    <x v="0"/>
    <n v="0"/>
    <n v="0"/>
    <n v="25422366"/>
    <n v="12711183"/>
    <n v="8.3312607489011828E-2"/>
    <n v="90156.34"/>
    <n v="0.97885683913078103"/>
    <n v="3.8763624125307622E-2"/>
    <n v="2548904.77"/>
    <n v="1274452.385"/>
    <n v="4.025098199333671E-2"/>
    <n v="4.0356558472960302E-3"/>
    <n v="0.94105084702095687"/>
    <n v="1906.1900000000023"/>
    <n v="1.7948320603597939E-2"/>
    <n v="1.79953982253265E-3"/>
    <n v="0"/>
    <n v="0"/>
    <n v="0"/>
    <n v="0"/>
    <n v="0"/>
    <n v="0"/>
    <n v="0"/>
    <n v="0"/>
    <n v="181735.89"/>
    <n v="10006887.710000001"/>
    <n v="19774545.710000001"/>
    <n v="9887272.8550000004"/>
    <n v="0"/>
    <n v="0"/>
    <n v="0"/>
    <n v="0"/>
    <x v="0"/>
    <x v="0"/>
    <x v="0"/>
    <x v="0"/>
    <n v="0"/>
    <n v="0"/>
    <n v="0"/>
    <n v="0"/>
    <n v="0"/>
    <n v="0"/>
    <n v="0.22056948482989952"/>
    <n v="0"/>
    <x v="0"/>
    <n v="0"/>
    <n v="401.03"/>
    <n v="35000.129999999997"/>
    <n v="72803.149999999994"/>
    <n v="36401.574999999997"/>
    <n v="0.1322019720300564"/>
    <n v="649.13"/>
    <n v="37423.24"/>
    <n v="76623.66"/>
    <n v="38311.83"/>
    <n v="0.20331996670480107"/>
    <n v="185141.74"/>
    <n v="10006887.710000001"/>
    <n v="19774545.710000001"/>
    <n v="9887272.8550000004"/>
    <n v="0.22470310191515391"/>
    <n v="4144099.1700000004"/>
    <n v="2088796.09"/>
    <n v="0.50404104832269248"/>
    <n v="-420324.25"/>
    <x v="0"/>
    <n v="46382.049999999988"/>
    <n v="3.608442423598536E-2"/>
    <n v="0.36430091555070021"/>
    <n v="2368.64"/>
    <n v="1278732.4500000002"/>
    <n v="1283007.2800000003"/>
    <n v="9.8085555358069787E-2"/>
    <n v="1.0768503748211964"/>
    <n v="9.1085593367004419E-2"/>
    <n v="420324.25"/>
    <n v="1285375.92"/>
    <n v="0.32700492008594656"/>
    <n v="0"/>
    <n v="0"/>
    <n v="0"/>
    <x v="0"/>
    <x v="0"/>
    <x v="0"/>
    <n v="155750.55499999999"/>
    <n v="10548416.549999999"/>
    <n v="10704167.104999999"/>
    <n v="1283238.5049999999"/>
    <x v="0"/>
    <n v="1283238.5049999999"/>
    <n v="0.11988214425395034"/>
    <n v="11129679.17"/>
    <n v="-2055303.0800000003"/>
    <x v="0"/>
    <n v="676410.74"/>
    <n v="1.8939691732274979"/>
    <n v="89469.01"/>
    <n v="90156.34"/>
    <n v="90156.34"/>
    <n v="1906.1900000000023"/>
    <n v="1906.1900000000023"/>
    <n v="4274.8300000000017"/>
    <n v="4274.830000000001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143.42000000004"/>
    <n v="995835.64"/>
    <n v="1405583.11"/>
    <n v="2446694.86"/>
    <n v="4542630.68"/>
    <n v="6373.4"/>
    <n v="10614.5"/>
    <n v="15380.25"/>
    <n v="10024.630000000001"/>
    <n v="17536.870000000003"/>
    <n v="24200.67"/>
    <n v="49726.229999999996"/>
    <n v="59965.07"/>
    <n v="91589.07"/>
    <n v="181295.61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006887.709999999"/>
    <n v="59929.65"/>
    <n v="406776.65"/>
    <x v="0"/>
    <x v="0"/>
    <x v="0"/>
    <n v="0"/>
    <x v="0"/>
    <x v="0"/>
    <n v="10006887.709999999"/>
    <n v="59929.65"/>
    <n v="406776.65"/>
    <x v="0"/>
    <x v="0"/>
    <x v="0"/>
    <x v="0"/>
    <x v="0"/>
    <x v="0"/>
    <x v="0"/>
    <x v="0"/>
    <x v="0"/>
    <x v="0"/>
    <x v="0"/>
    <x v="0"/>
  </r>
  <r>
    <s v="0591724444001"/>
    <x v="21"/>
    <x v="1"/>
    <x v="0"/>
    <x v="1"/>
    <x v="0"/>
    <x v="0"/>
    <x v="0"/>
    <x v="0"/>
    <x v="0"/>
    <n v="10542594.17"/>
    <n v="-420324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6939.56"/>
    <x v="0"/>
    <n v="0"/>
    <n v="0"/>
    <n v="0"/>
    <n v="166567.01999999999"/>
    <x v="0"/>
    <n v="0"/>
    <n v="0"/>
    <n v="364942.36"/>
    <n v="359535.95"/>
    <x v="0"/>
    <n v="0"/>
    <n v="0"/>
    <n v="2879.83"/>
    <n v="0"/>
    <n v="2526.58"/>
    <x v="0"/>
    <x v="0"/>
    <x v="0"/>
    <x v="7"/>
    <n v="65876.990000000005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596858.4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9152.2"/>
    <n v="353506.58"/>
    <n v="364942.36"/>
    <n v="11435.77999999997"/>
    <n v="1340587.98"/>
    <n v="789593.22"/>
    <n v="1.6978210375210669"/>
    <n v="13486769.789999999"/>
    <n v="1110734.96"/>
    <n v="8.2357375212526715E-2"/>
    <n v="12376034.830000002"/>
    <n v="0.91764262478747349"/>
    <n v="11657874.189999999"/>
    <n v="1.0616030528632769"/>
    <n v="0"/>
    <n v="0"/>
    <n v="0"/>
    <x v="0"/>
    <n v="551305.57999999996"/>
    <x v="0"/>
    <n v="0"/>
    <n v="551305.57999999996"/>
    <n v="0"/>
    <n v="0"/>
    <n v="0"/>
    <n v="10962918.42"/>
    <x v="0"/>
    <n v="0"/>
    <n v="0"/>
    <n v="10962918.42"/>
    <n v="5.0288213309535867E-2"/>
    <n v="0"/>
    <n v="5.0288213309535867E-2"/>
    <n v="0"/>
    <x v="0"/>
    <x v="0"/>
    <n v="0"/>
    <n v="0"/>
    <n v="0"/>
    <n v="0"/>
    <n v="0"/>
    <n v="420324.25"/>
    <x v="0"/>
    <x v="0"/>
    <n v="0"/>
    <n v="-420324.25"/>
    <n v="0.76241609961575219"/>
    <n v="0"/>
    <n v="0.76241609961575219"/>
    <n v="0"/>
    <x v="0"/>
    <x v="0"/>
    <n v="0"/>
    <n v="0"/>
    <n v="38909135.789999999"/>
    <n v="12969711.93"/>
    <n v="7.7056616630651706E-2"/>
    <n v="175476.22"/>
    <n v="0.94922844816237772"/>
    <n v="4.1726305327430657E-2"/>
    <n v="3878056.9699999997"/>
    <n v="1292685.6566666665"/>
    <n v="5.3079168664198623E-2"/>
    <n v="5.29037810325521E-3"/>
    <n v="0.95573384582645771"/>
    <n v="8909.2000000000116"/>
    <n v="4.1352048523413072E-2"/>
    <n v="4.1215410402719796E-3"/>
    <n v="0"/>
    <n v="0"/>
    <n v="0"/>
    <n v="0"/>
    <n v="0"/>
    <n v="0"/>
    <n v="0"/>
    <n v="0"/>
    <n v="343968.06"/>
    <n v="10411612.840000002"/>
    <n v="30186158.550000004"/>
    <n v="10062052.850000001"/>
    <n v="0"/>
    <n v="0"/>
    <n v="0"/>
    <n v="0"/>
    <x v="0"/>
    <x v="0"/>
    <x v="0"/>
    <x v="0"/>
    <n v="0"/>
    <n v="0"/>
    <n v="0"/>
    <n v="0"/>
    <n v="0"/>
    <n v="0"/>
    <n v="0.20510808189603175"/>
    <n v="0"/>
    <x v="0"/>
    <n v="0"/>
    <n v="407.17"/>
    <n v="33493.550000000003"/>
    <n v="106296.7"/>
    <n v="35432.23333333333"/>
    <n v="6.8949083085363905E-2"/>
    <n v="698.83"/>
    <n v="33995.14"/>
    <n v="110618.8"/>
    <n v="36872.933333333334"/>
    <n v="0.11371430534411872"/>
    <n v="350240.26"/>
    <n v="10411612.840000002"/>
    <n v="30186158.550000004"/>
    <n v="10062052.850000001"/>
    <n v="0.20884819343798217"/>
    <n v="4075737.15"/>
    <n v="1785133.92"/>
    <n v="0.43799044302942841"/>
    <n v="-420324.25"/>
    <x v="0"/>
    <n v="130981.32999999996"/>
    <n v="9.7704389382933271E-2"/>
    <n v="0.4147798724630633"/>
    <n v="2526.58"/>
    <n v="1326625.6199999999"/>
    <n v="1338061.3999999999"/>
    <n v="9.9212889434216397E-2"/>
    <n v="1.0823573752125266"/>
    <n v="9.1663707114053181E-2"/>
    <n v="420324.25"/>
    <n v="1340587.9800000002"/>
    <n v="0.31353723610143058"/>
    <n v="0"/>
    <n v="0"/>
    <n v="0"/>
    <x v="0"/>
    <x v="0"/>
    <x v="0"/>
    <n v="256804.45"/>
    <n v="11058374.090000002"/>
    <n v="11315178.540000001"/>
    <n v="1334870.0900000001"/>
    <x v="0"/>
    <n v="1334870.0900000001"/>
    <n v="0.11797163299554971"/>
    <n v="11470681.369999999"/>
    <n v="-2290603.23"/>
    <x v="0"/>
    <n v="697375.17"/>
    <n v="1.9059356529714127"/>
    <n v="172596.39"/>
    <n v="175476.22"/>
    <n v="175476.22"/>
    <n v="8909.2000000000116"/>
    <n v="8909.2000000000116"/>
    <n v="11435.780000000012"/>
    <n v="11435.78000000001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747.09"/>
    <n v="1004453.34"/>
    <n v="1415243.82"/>
    <n v="2485439.65"/>
    <n v="4834728.9400000004"/>
    <n v="10242.82"/>
    <n v="17297.79"/>
    <n v="20681.04"/>
    <n v="23992.75"/>
    <n v="39966.880000000005"/>
    <n v="30125.809999999998"/>
    <n v="57189.68"/>
    <n v="65729.39"/>
    <n v="103969.60999999999"/>
    <n v="182109.81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411612.84"/>
    <n v="112181.28"/>
    <n v="439124.30000000005"/>
    <x v="0"/>
    <x v="0"/>
    <x v="0"/>
    <n v="0"/>
    <x v="0"/>
    <x v="0"/>
    <n v="10411612.84"/>
    <n v="112181.28"/>
    <n v="439124.30000000005"/>
    <x v="0"/>
    <x v="0"/>
    <x v="0"/>
    <x v="0"/>
    <x v="0"/>
    <x v="0"/>
    <x v="0"/>
    <x v="0"/>
    <x v="0"/>
    <x v="0"/>
    <x v="0"/>
    <x v="0"/>
  </r>
  <r>
    <s v="0591724444001"/>
    <x v="21"/>
    <x v="2"/>
    <x v="0"/>
    <x v="2"/>
    <x v="0"/>
    <x v="0"/>
    <x v="0"/>
    <x v="0"/>
    <x v="0"/>
    <n v="11009012.92"/>
    <n v="-441837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4545.14"/>
    <x v="0"/>
    <n v="0"/>
    <n v="0"/>
    <n v="30000"/>
    <n v="247613.78"/>
    <x v="0"/>
    <n v="0"/>
    <n v="0"/>
    <n v="576155.64"/>
    <n v="568038.80000000005"/>
    <x v="0"/>
    <n v="656.05"/>
    <n v="0"/>
    <n v="4934.21"/>
    <n v="0"/>
    <n v="2526.58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185216.3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93641.33"/>
    <n v="572158.92000000004"/>
    <n v="576155.64"/>
    <n v="3996.7199999999721"/>
    <n v="1397638.05"/>
    <n v="797832.7699999999"/>
    <n v="1.7517932360687569"/>
    <n v="14184250.539999999"/>
    <n v="1099669.7"/>
    <n v="7.7527515246498174E-2"/>
    <n v="13084580.84"/>
    <n v="0.92247248475350185"/>
    <n v="12259369.079999998"/>
    <n v="1.0673127429817133"/>
    <n v="0"/>
    <n v="0"/>
    <n v="0"/>
    <x v="0"/>
    <n v="576137.49"/>
    <x v="0"/>
    <n v="0"/>
    <n v="576137.49"/>
    <n v="0"/>
    <n v="0"/>
    <n v="0"/>
    <n v="11450850.529999999"/>
    <x v="0"/>
    <n v="0"/>
    <n v="0"/>
    <n v="11450850.529999999"/>
    <n v="5.0313947290690907E-2"/>
    <n v="0"/>
    <n v="5.0313947290690907E-2"/>
    <n v="0"/>
    <x v="0"/>
    <x v="0"/>
    <n v="0"/>
    <n v="0"/>
    <n v="0"/>
    <n v="0"/>
    <n v="0"/>
    <n v="441837.61"/>
    <x v="0"/>
    <x v="0"/>
    <n v="0"/>
    <n v="-441837.61"/>
    <n v="0.76689612751983904"/>
    <n v="0"/>
    <n v="0.76689612751983904"/>
    <n v="0"/>
    <x v="0"/>
    <x v="0"/>
    <n v="0"/>
    <n v="0"/>
    <n v="53093386.329999998"/>
    <n v="13273346.5825"/>
    <n v="7.4619849172464725E-2"/>
    <n v="249083.92000000004"/>
    <n v="0.99409781249628626"/>
    <n v="4.1275149156604948E-2"/>
    <n v="5271698.3"/>
    <n v="1317924.575"/>
    <n v="1.2130345167894E-2"/>
    <n v="1.20443475958637E-3"/>
    <n v="0.9483444747002111"/>
    <n v="1470.1400000000431"/>
    <n v="4.4619852391781798E-3"/>
    <n v="4.4303521824355001E-4"/>
    <n v="0"/>
    <n v="0"/>
    <n v="0"/>
    <n v="0"/>
    <n v="0"/>
    <n v="0"/>
    <n v="0"/>
    <n v="0"/>
    <n v="535865.71"/>
    <n v="10874713.039999999"/>
    <n v="41060871.590000004"/>
    <n v="10265217.897500001"/>
    <n v="0"/>
    <n v="0"/>
    <n v="0"/>
    <n v="0"/>
    <x v="0"/>
    <x v="0"/>
    <x v="0"/>
    <x v="0"/>
    <n v="0"/>
    <n v="0"/>
    <n v="0"/>
    <n v="0"/>
    <n v="0"/>
    <n v="0"/>
    <n v="0.20880831380325793"/>
    <n v="0"/>
    <x v="0"/>
    <n v="0"/>
    <n v="534.82000000000005"/>
    <n v="28118.34"/>
    <n v="134415.04000000001"/>
    <n v="33603.760000000002"/>
    <n v="6.3661923546650734E-2"/>
    <n v="2462.27"/>
    <n v="33986.79"/>
    <n v="144605.59"/>
    <n v="36151.397499999999"/>
    <n v="0.27243981370291426"/>
    <n v="548497.56999999995"/>
    <n v="10874713.039999999"/>
    <n v="41060871.590000004"/>
    <n v="10265217.897500001"/>
    <n v="0.21373051228988776"/>
    <n v="4936507.26"/>
    <n v="2060202.71"/>
    <n v="0.41734015600333585"/>
    <n v="-441837.61"/>
    <x v="0"/>
    <n v="134299.88"/>
    <n v="9.6090600853346836E-2"/>
    <n v="0.41340442307347469"/>
    <n v="2526.58"/>
    <n v="1391114.75"/>
    <n v="1395111.47"/>
    <n v="9.8356375337966928E-2"/>
    <n v="1.0775275152464983"/>
    <n v="9.1279687939538737E-2"/>
    <n v="441837.61"/>
    <n v="1397638.05"/>
    <n v="0.31613164080643053"/>
    <n v="0"/>
    <n v="0"/>
    <n v="0"/>
    <x v="0"/>
    <x v="0"/>
    <x v="0"/>
    <n v="232340.55499999999"/>
    <n v="11539413.799999999"/>
    <n v="11771754.354999999"/>
    <n v="1395639.69"/>
    <x v="0"/>
    <n v="1395639.69"/>
    <n v="0.11855834295482121"/>
    <n v="12074568.720000001"/>
    <n v="-2876304.55"/>
    <x v="0"/>
    <n v="730155.16"/>
    <n v="1.9086920237610867"/>
    <n v="273493.66000000003"/>
    <n v="279083.92000000004"/>
    <n v="249083.92000000004"/>
    <n v="1470.1400000000431"/>
    <n v="1470.1400000000431"/>
    <n v="3996.720000000043"/>
    <n v="3996.72000000004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9.09"/>
    <n v="1015749.4299999999"/>
    <n v="1450153.75"/>
    <n v="2620412.5099999998"/>
    <n v="5141618.2600000007"/>
    <n v="10037.92"/>
    <n v="17516.599999999999"/>
    <n v="20329.39"/>
    <n v="25765.72"/>
    <n v="45054.46"/>
    <n v="29322.3"/>
    <n v="59148.06"/>
    <n v="70854.17"/>
    <n v="107827.79"/>
    <n v="190281.08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874713.039999999"/>
    <n v="118704.09"/>
    <n v="457433.4"/>
    <x v="0"/>
    <x v="0"/>
    <x v="0"/>
    <n v="0"/>
    <x v="0"/>
    <x v="0"/>
    <n v="10874713.039999999"/>
    <n v="118704.09"/>
    <n v="457433.4"/>
    <x v="0"/>
    <x v="0"/>
    <x v="0"/>
    <x v="0"/>
    <x v="0"/>
    <x v="0"/>
    <x v="0"/>
    <x v="0"/>
    <x v="0"/>
    <x v="0"/>
    <x v="0"/>
    <x v="0"/>
  </r>
  <r>
    <s v="0591724444001"/>
    <x v="21"/>
    <x v="3"/>
    <x v="0"/>
    <x v="3"/>
    <x v="0"/>
    <x v="0"/>
    <x v="0"/>
    <x v="0"/>
    <x v="0"/>
    <n v="11607152.07"/>
    <n v="-441837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5060.44"/>
    <x v="0"/>
    <n v="0"/>
    <n v="0"/>
    <n v="29999.99"/>
    <n v="344759.74"/>
    <x v="0"/>
    <n v="0"/>
    <n v="0"/>
    <n v="772523.5"/>
    <n v="762605.49"/>
    <x v="0"/>
    <n v="656.05"/>
    <n v="0"/>
    <n v="6269.38"/>
    <n v="0"/>
    <n v="2992.58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843489.8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75807.62"/>
    <n v="769820.17"/>
    <n v="772523.5"/>
    <n v="2703.3299999999581"/>
    <n v="1478510.9500000002"/>
    <n v="857874.44"/>
    <n v="1.7234584469027896"/>
    <n v="14785100.539999999"/>
    <n v="1151302.74"/>
    <n v="7.7869118095290277E-2"/>
    <n v="13633797.799999999"/>
    <n v="0.92213088190470971"/>
    <n v="12676368.629999999"/>
    <n v="1.0755286626592839"/>
    <n v="0"/>
    <n v="0"/>
    <n v="0"/>
    <x v="0"/>
    <n v="633069.37"/>
    <x v="0"/>
    <n v="0"/>
    <n v="633069.37"/>
    <n v="0"/>
    <n v="0"/>
    <n v="0"/>
    <n v="12048989.669999998"/>
    <x v="0"/>
    <n v="0"/>
    <n v="0"/>
    <n v="12048989.67"/>
    <n v="5.2541282492443199E-2"/>
    <n v="0"/>
    <n v="5.2541282492443213E-2"/>
    <n v="0"/>
    <x v="0"/>
    <x v="0"/>
    <n v="0"/>
    <n v="0"/>
    <n v="0"/>
    <n v="0"/>
    <n v="0"/>
    <n v="441837.6"/>
    <x v="0"/>
    <x v="0"/>
    <n v="0"/>
    <n v="-441837.6"/>
    <n v="0.69792920166079109"/>
    <n v="0"/>
    <n v="0.69792920166079109"/>
    <n v="0"/>
    <x v="0"/>
    <x v="0"/>
    <n v="0"/>
    <n v="0"/>
    <n v="67878486.870000005"/>
    <n v="13575697.374000002"/>
    <n v="7.6186083963600867E-2"/>
    <n v="344470.49"/>
    <n v="1.0008396945700633"/>
    <n v="4.2436111687590997E-2"/>
    <n v="6747505.9199999999"/>
    <n v="1349501.1839999999"/>
    <n v="6.0096205147160903E-3"/>
    <n v="5.9739030537996995E-4"/>
    <n v="0.9637079488627347"/>
    <n v="-289.25"/>
    <n v="-6.4301536766935995E-4"/>
    <n v="-6.3919368272149994E-5"/>
    <n v="0"/>
    <n v="0"/>
    <n v="0"/>
    <n v="0"/>
    <n v="0"/>
    <n v="0"/>
    <n v="0"/>
    <n v="0"/>
    <n v="725750.08"/>
    <n v="11415920.299999999"/>
    <n v="52476791.890000001"/>
    <n v="10495358.378"/>
    <n v="0"/>
    <n v="0"/>
    <n v="0"/>
    <n v="0"/>
    <x v="0"/>
    <x v="0"/>
    <x v="0"/>
    <x v="0"/>
    <n v="0"/>
    <n v="0"/>
    <n v="0"/>
    <n v="0"/>
    <n v="0"/>
    <n v="0"/>
    <n v="0.20744887040388016"/>
    <n v="0"/>
    <x v="0"/>
    <n v="0"/>
    <n v="603.26"/>
    <n v="27669.34"/>
    <n v="162084.38"/>
    <n v="32416.876"/>
    <n v="5.5828328429920263E-2"/>
    <n v="2477.48"/>
    <n v="33111.43"/>
    <n v="177717.02"/>
    <n v="35543.403999999995"/>
    <n v="0.20910884056012197"/>
    <n v="742293.94"/>
    <n v="11415920.299999999"/>
    <n v="52476791.890000001"/>
    <n v="10495358.378"/>
    <n v="0.21217777800402804"/>
    <n v="5293138.71"/>
    <n v="1957240.18"/>
    <n v="0.36976929705286338"/>
    <n v="-441837.6"/>
    <x v="0"/>
    <n v="191231.77000000002"/>
    <n v="0.12934078709393393"/>
    <n v="0.42896469798685544"/>
    <n v="2992.58"/>
    <n v="1472815.04"/>
    <n v="1475518.37"/>
    <n v="9.9797655484864231E-2"/>
    <n v="1.0778691180952902"/>
    <n v="9.2587916111018506E-2"/>
    <n v="441837.6"/>
    <n v="1478510.9500000002"/>
    <n v="0.2988395858684712"/>
    <n v="0"/>
    <n v="0"/>
    <n v="0"/>
    <x v="0"/>
    <x v="0"/>
    <x v="0"/>
    <n v="283622.35499999998"/>
    <n v="12140662.73"/>
    <n v="12424285.085000001"/>
    <n v="1477159.2850000001"/>
    <x v="0"/>
    <n v="1477159.2850000001"/>
    <n v="0.11889290006580688"/>
    <n v="12502739.74"/>
    <n v="-3335898.5300000003"/>
    <x v="0"/>
    <n v="777356.66"/>
    <n v="1.8984948556303616"/>
    <n v="367545.05"/>
    <n v="374470.48"/>
    <n v="344470.49"/>
    <n v="-289.25"/>
    <n v="-289.25"/>
    <n v="2703.33"/>
    <n v="2703.3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151.81000000006"/>
    <n v="1049160.23"/>
    <n v="1466208.92"/>
    <n v="2658787.5100000002"/>
    <n v="5589611.8299999991"/>
    <n v="15244.42"/>
    <n v="24715.329999999998"/>
    <n v="26787.66"/>
    <n v="39617.759999999995"/>
    <n v="54260.2"/>
    <n v="30027.600000000002"/>
    <n v="65748.759999999995"/>
    <n v="74935.829999999987"/>
    <n v="111235.31"/>
    <n v="190496.4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1415920.300000001"/>
    <n v="160625.37"/>
    <n v="472444"/>
    <x v="0"/>
    <x v="0"/>
    <x v="0"/>
    <n v="0"/>
    <x v="0"/>
    <x v="0"/>
    <n v="11415920.300000001"/>
    <n v="160625.37"/>
    <n v="472444"/>
    <x v="0"/>
    <x v="0"/>
    <x v="0"/>
    <x v="0"/>
    <x v="0"/>
    <x v="0"/>
    <x v="0"/>
    <x v="0"/>
    <x v="0"/>
    <x v="0"/>
    <x v="0"/>
    <x v="0"/>
  </r>
  <r>
    <s v="0591724444001"/>
    <x v="21"/>
    <x v="4"/>
    <x v="0"/>
    <x v="4"/>
    <x v="0"/>
    <x v="0"/>
    <x v="0"/>
    <x v="0"/>
    <x v="0"/>
    <n v="12120137.75"/>
    <n v="-430478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3360.71"/>
    <x v="0"/>
    <n v="0"/>
    <n v="0"/>
    <n v="29999.99"/>
    <n v="444402.24"/>
    <x v="0"/>
    <n v="0"/>
    <n v="0"/>
    <n v="989640.29"/>
    <n v="976870.34"/>
    <x v="0"/>
    <n v="2103.6"/>
    <n v="0"/>
    <n v="7673.77"/>
    <n v="0"/>
    <n v="2992.58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6504371.8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46445.31"/>
    <n v="977762.94"/>
    <n v="989640.29"/>
    <n v="11877.350000000093"/>
    <n v="1558322.6600000001"/>
    <n v="928683.5199999999"/>
    <n v="1.6779910770894269"/>
    <n v="15093669.970000001"/>
    <n v="1231139.9499999997"/>
    <n v="8.1566640349696184E-2"/>
    <n v="13862530.020000001"/>
    <n v="0.91843335965030382"/>
    <n v="12910561.68"/>
    <n v="1.0737356254201329"/>
    <n v="0"/>
    <n v="0"/>
    <n v="0"/>
    <x v="0"/>
    <n v="686134.51"/>
    <x v="0"/>
    <n v="0"/>
    <n v="686134.51"/>
    <n v="0"/>
    <n v="0"/>
    <n v="0"/>
    <n v="12550616.580000002"/>
    <x v="0"/>
    <n v="0"/>
    <n v="0"/>
    <n v="12550616.58"/>
    <n v="5.4669386609530232E-2"/>
    <n v="0"/>
    <n v="5.4669386609530218E-2"/>
    <n v="0"/>
    <x v="0"/>
    <x v="0"/>
    <n v="0"/>
    <n v="0"/>
    <n v="0"/>
    <n v="0"/>
    <n v="0"/>
    <n v="430478.83"/>
    <x v="0"/>
    <x v="0"/>
    <n v="0"/>
    <n v="-430478.83"/>
    <n v="0.62739714112324707"/>
    <n v="0"/>
    <n v="0.62739714112324707"/>
    <n v="0"/>
    <x v="0"/>
    <x v="0"/>
    <n v="0"/>
    <n v="0"/>
    <n v="82972156.840000004"/>
    <n v="13828692.806666667"/>
    <n v="7.7126984517713784E-2"/>
    <n v="453287.00999999995"/>
    <n v="0.98039923976643417"/>
    <n v="4.2202808910372792E-2"/>
    <n v="8293951.2300000004"/>
    <n v="1382325.2050000001"/>
    <n v="2.0621515036325911E-2"/>
    <n v="2.0613401713759898E-3"/>
    <n v="0.98444686063682929"/>
    <n v="8884.7699999999604"/>
    <n v="1.5425782531397821E-2"/>
    <n v="1.5419713416238499E-3"/>
    <n v="0"/>
    <n v="0"/>
    <n v="0"/>
    <n v="0"/>
    <n v="0"/>
    <n v="0"/>
    <n v="0"/>
    <n v="0"/>
    <n v="932177.18"/>
    <n v="11864482.07"/>
    <n v="64341273.960000001"/>
    <n v="10723545.66"/>
    <n v="0"/>
    <n v="0"/>
    <n v="0"/>
    <n v="0"/>
    <x v="0"/>
    <x v="0"/>
    <x v="0"/>
    <x v="0"/>
    <n v="0"/>
    <n v="0"/>
    <n v="0"/>
    <n v="0"/>
    <n v="0"/>
    <n v="0"/>
    <n v="0.20862737968702788"/>
    <n v="0"/>
    <x v="0"/>
    <n v="0"/>
    <n v="1197.23"/>
    <n v="27082.560000000001"/>
    <n v="189166.94"/>
    <n v="31527.823333333334"/>
    <n v="9.1137024260158794E-2"/>
    <n v="3032.21"/>
    <n v="30907.59"/>
    <n v="208624.61"/>
    <n v="34770.768333333333"/>
    <n v="0.20929373576779842"/>
    <n v="953833.72"/>
    <n v="11864482.07"/>
    <n v="64341273.960000001"/>
    <n v="10723545.66"/>
    <n v="0.2134742556782287"/>
    <n v="5972175.46"/>
    <n v="1693283.7"/>
    <n v="0.28352879304051792"/>
    <n v="-430478.83"/>
    <x v="0"/>
    <n v="255655.67999999999"/>
    <n v="0.16405824452299242"/>
    <n v="0.44368494997084634"/>
    <n v="2992.58"/>
    <n v="1543452.73"/>
    <n v="1555330.08"/>
    <n v="0.10304518934701472"/>
    <n v="1.0815666403496962"/>
    <n v="9.5274008556419376E-2"/>
    <n v="430478.83"/>
    <n v="1558322.6600000001"/>
    <n v="0.27624499152184567"/>
    <n v="0"/>
    <n v="0"/>
    <n v="0"/>
    <x v="0"/>
    <x v="0"/>
    <x v="0"/>
    <n v="310199.88500000001"/>
    <n v="12660033.58"/>
    <n v="12970233.465"/>
    <n v="1552383.9850000001"/>
    <x v="0"/>
    <n v="1552383.9850000001"/>
    <n v="0.11968820678433333"/>
    <n v="12748902.029999999"/>
    <n v="-4278891.76"/>
    <x v="0"/>
    <n v="812887.95"/>
    <n v="1.9024089482443431"/>
    <n v="473509.62999999995"/>
    <n v="483286.99999999994"/>
    <n v="453287.00999999995"/>
    <n v="8884.7699999999604"/>
    <n v="8884.7699999999604"/>
    <n v="11877.34999999996"/>
    <n v="11877.3499999999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168.94999999995"/>
    <n v="1050121.82"/>
    <n v="1513239.17"/>
    <n v="2725633.2100000004"/>
    <n v="5913318.9199999999"/>
    <n v="21480.22"/>
    <n v="31365.81"/>
    <n v="33199.07"/>
    <n v="55473.270000000004"/>
    <n v="92615.500000000015"/>
    <n v="29185.660000000003"/>
    <n v="64544.219999999994"/>
    <n v="76822.23"/>
    <n v="107481.27"/>
    <n v="173967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1864482.07"/>
    <n v="234133.87"/>
    <n v="452000.64"/>
    <x v="0"/>
    <x v="0"/>
    <x v="0"/>
    <n v="0"/>
    <x v="0"/>
    <x v="0"/>
    <n v="11864482.07"/>
    <n v="234133.87"/>
    <n v="452000.64"/>
    <x v="0"/>
    <x v="0"/>
    <x v="0"/>
    <x v="0"/>
    <x v="0"/>
    <x v="0"/>
    <x v="0"/>
    <x v="0"/>
    <x v="0"/>
    <x v="0"/>
    <x v="0"/>
    <x v="0"/>
  </r>
  <r>
    <s v="0591724444001"/>
    <x v="21"/>
    <x v="5"/>
    <x v="0"/>
    <x v="5"/>
    <x v="0"/>
    <x v="0"/>
    <x v="0"/>
    <x v="0"/>
    <x v="0"/>
    <n v="12256252.16"/>
    <n v="-522389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9740.13"/>
    <x v="0"/>
    <n v="0"/>
    <n v="0"/>
    <n v="121911.1"/>
    <n v="531395.65"/>
    <x v="0"/>
    <n v="0"/>
    <n v="0"/>
    <n v="1204830.31"/>
    <n v="1189707.8500000001"/>
    <x v="0"/>
    <n v="2931.15"/>
    <n v="0"/>
    <n v="8827.1"/>
    <n v="0"/>
    <n v="3364.21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6859468.8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74328.65"/>
    <n v="1263046.8799999999"/>
    <n v="1204830.31"/>
    <n v="-58216.569999999832"/>
    <n v="1516112.08"/>
    <n v="938334.96"/>
    <n v="1.6157471954364784"/>
    <n v="15083033.029999999"/>
    <n v="1157948.1199999999"/>
    <n v="7.6771569597232386E-2"/>
    <n v="13925084.909999998"/>
    <n v="0.92322843040276759"/>
    <n v="12923919.6"/>
    <n v="1.0774660738372281"/>
    <n v="0"/>
    <n v="0"/>
    <n v="0"/>
    <x v="0"/>
    <n v="754262.72"/>
    <x v="0"/>
    <n v="0"/>
    <n v="754262.72"/>
    <n v="0"/>
    <n v="0"/>
    <n v="0"/>
    <n v="12778642.099999998"/>
    <x v="0"/>
    <n v="0"/>
    <n v="0"/>
    <n v="12778642.1"/>
    <n v="5.9025263725008777E-2"/>
    <n v="0"/>
    <n v="5.9025263725008777E-2"/>
    <n v="0"/>
    <x v="0"/>
    <x v="0"/>
    <n v="0"/>
    <n v="0"/>
    <n v="0"/>
    <n v="0"/>
    <n v="0"/>
    <n v="522389.94"/>
    <x v="0"/>
    <x v="0"/>
    <n v="0"/>
    <n v="-522389.94"/>
    <n v="0.69258353375863524"/>
    <n v="0"/>
    <n v="0.69258353375863524"/>
    <n v="0"/>
    <x v="0"/>
    <x v="0"/>
    <n v="0"/>
    <n v="0"/>
    <n v="98055189.870000005"/>
    <n v="14007884.267142858"/>
    <n v="7.5870936661927041E-2"/>
    <n v="469814.87000000011"/>
    <n v="1.1310745656049581"/>
    <n v="3.9959116546453941E-2"/>
    <n v="9868279.8800000008"/>
    <n v="1409754.2685714287"/>
    <n v="-8.2591088812936989E-2"/>
    <n v="-8.3119718709489393E-3"/>
    <n v="1.0003562186726209"/>
    <n v="-61580.779999999912"/>
    <n v="-8.7363849676302313E-2"/>
    <n v="-8.7923027954256994E-3"/>
    <n v="0"/>
    <n v="0"/>
    <n v="0"/>
    <n v="0"/>
    <n v="0"/>
    <n v="0"/>
    <n v="0"/>
    <n v="0"/>
    <n v="1135783.97"/>
    <n v="12024379.379999999"/>
    <n v="76365653.340000004"/>
    <n v="10909379.048571428"/>
    <n v="0"/>
    <n v="0"/>
    <n v="0"/>
    <n v="0"/>
    <x v="0"/>
    <x v="0"/>
    <x v="0"/>
    <x v="0"/>
    <n v="0"/>
    <n v="0"/>
    <n v="0"/>
    <n v="0"/>
    <n v="0"/>
    <n v="0"/>
    <n v="0.20822156145518289"/>
    <n v="0"/>
    <x v="0"/>
    <n v="0"/>
    <n v="1221.02"/>
    <n v="28223.34"/>
    <n v="217390.28"/>
    <n v="31055.754285714287"/>
    <n v="7.8634058523683756E-2"/>
    <n v="3031.7"/>
    <n v="29917.759999999998"/>
    <n v="238542.37"/>
    <n v="34077.481428571431"/>
    <n v="0.17792981599034166"/>
    <n v="1160928.3"/>
    <n v="12024379.379999999"/>
    <n v="76365653.340000004"/>
    <n v="10909379.048571428"/>
    <n v="0.21283123353423539"/>
    <n v="5874385.5099999998"/>
    <n v="1578277.95"/>
    <n v="0.2686711567215479"/>
    <n v="-522389.94"/>
    <x v="0"/>
    <n v="231872.77999999997"/>
    <n v="0.15293907558602129"/>
    <n v="0.47910118386018069"/>
    <n v="3364.21"/>
    <n v="1570964.44"/>
    <n v="1512747.87"/>
    <n v="0.10029467329224566"/>
    <n v="1.0767715695972324"/>
    <n v="9.3143872037558528E-2"/>
    <n v="522389.94"/>
    <n v="1516112.08"/>
    <n v="0.34455891941709216"/>
    <n v="0"/>
    <n v="0"/>
    <n v="0"/>
    <x v="0"/>
    <x v="0"/>
    <x v="0"/>
    <n v="277609.91499999998"/>
    <n v="12829582.33"/>
    <n v="13107192.244999999"/>
    <n v="1516112.08"/>
    <x v="0"/>
    <n v="1516112.08"/>
    <n v="0.11567024055654264"/>
    <n v="12774091.73"/>
    <n v="-4296107.5599999996"/>
    <x v="0"/>
    <n v="817860.95"/>
    <n v="1.9249343668994099"/>
    <n v="579967.72000000009"/>
    <n v="591725.97000000009"/>
    <n v="469814.87000000011"/>
    <n v="-61580.779999999912"/>
    <n v="-61580.779999999912"/>
    <n v="-58216.569999999912"/>
    <n v="-58216.56999999991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735.17"/>
    <n v="1067985.5799999998"/>
    <n v="1534084.54"/>
    <n v="2730599.96"/>
    <n v="5950974.129999999"/>
    <n v="24762.789999999997"/>
    <n v="34413.179999999993"/>
    <n v="35717.829999999994"/>
    <n v="59911.520000000004"/>
    <n v="140791.54999999999"/>
    <n v="28437.61"/>
    <n v="64162.420000000006"/>
    <n v="83700.84"/>
    <n v="108769.41"/>
    <n v="173595.5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2024379.379999999"/>
    <n v="295596.87"/>
    <n v="458665.85000000003"/>
    <x v="0"/>
    <x v="0"/>
    <x v="0"/>
    <n v="0"/>
    <x v="0"/>
    <x v="0"/>
    <n v="12024379.379999999"/>
    <n v="295596.87"/>
    <n v="458665.85000000003"/>
    <x v="0"/>
    <x v="0"/>
    <x v="0"/>
    <x v="0"/>
    <x v="0"/>
    <x v="0"/>
    <x v="0"/>
    <x v="0"/>
    <x v="0"/>
    <x v="0"/>
    <x v="0"/>
    <x v="0"/>
  </r>
  <r>
    <s v="0591724444001"/>
    <x v="21"/>
    <x v="6"/>
    <x v="0"/>
    <x v="6"/>
    <x v="0"/>
    <x v="0"/>
    <x v="0"/>
    <x v="0"/>
    <x v="0"/>
    <n v="12955432.25"/>
    <n v="-522389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2405.85"/>
    <x v="0"/>
    <n v="0"/>
    <n v="0"/>
    <n v="121911.1"/>
    <n v="609837.34"/>
    <x v="0"/>
    <n v="0"/>
    <n v="0"/>
    <n v="1459227.9"/>
    <n v="1419728.75"/>
    <x v="0"/>
    <n v="3807.4"/>
    <n v="0"/>
    <n v="11506.89"/>
    <n v="0"/>
    <n v="24184.86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7700320.7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44613.16"/>
    <n v="1454154.29"/>
    <n v="1459227.9"/>
    <n v="5073.6099999998696"/>
    <n v="1649686.7699999998"/>
    <n v="1470924.3099999998"/>
    <n v="1.1215306992920662"/>
    <n v="15692294.83"/>
    <n v="1685653.17"/>
    <n v="0.10741916260567734"/>
    <n v="14006641.660000002"/>
    <n v="0.89258083739432281"/>
    <n v="13378135.93"/>
    <n v="1.0469800675735847"/>
    <n v="0"/>
    <n v="0"/>
    <n v="0"/>
    <x v="0"/>
    <n v="834352.32"/>
    <x v="0"/>
    <n v="0"/>
    <n v="834352.32"/>
    <n v="0"/>
    <n v="0"/>
    <n v="0"/>
    <n v="13477822.190000003"/>
    <x v="0"/>
    <n v="0"/>
    <n v="0"/>
    <n v="13477822.189999999"/>
    <n v="6.1905574078507712E-2"/>
    <n v="0"/>
    <n v="6.1905574078507691E-2"/>
    <n v="0"/>
    <x v="0"/>
    <x v="0"/>
    <n v="0"/>
    <n v="0"/>
    <n v="0"/>
    <n v="0"/>
    <n v="0"/>
    <n v="522389.94"/>
    <x v="0"/>
    <x v="0"/>
    <n v="0"/>
    <n v="-522389.94"/>
    <n v="0.62610234007619237"/>
    <n v="0"/>
    <n v="0.62610234007619237"/>
    <n v="0"/>
    <x v="0"/>
    <x v="0"/>
    <n v="0"/>
    <n v="0"/>
    <n v="113747484.7"/>
    <n v="14218435.5875"/>
    <n v="7.3526755708559419E-2"/>
    <n v="590726.09000000008"/>
    <n v="1.0323521346416236"/>
    <n v="3.5640886672095098E-2"/>
    <n v="11512893.040000001"/>
    <n v="1439111.6300000001"/>
    <n v="6.0437404309331604E-3"/>
    <n v="6.1171407285505995E-4"/>
    <n v="1.0180618681624938"/>
    <n v="-19111.249999999884"/>
    <n v="-2.2765532689873861E-2"/>
    <n v="-2.3042016581588799E-3"/>
    <n v="0"/>
    <n v="0"/>
    <n v="0"/>
    <n v="0"/>
    <n v="0"/>
    <n v="0"/>
    <n v="0"/>
    <n v="0"/>
    <n v="1353143.59"/>
    <n v="12643469.870000001"/>
    <n v="89009123.210000008"/>
    <n v="11126140.401250001"/>
    <n v="0"/>
    <n v="0"/>
    <n v="0"/>
    <n v="0"/>
    <x v="0"/>
    <x v="0"/>
    <x v="0"/>
    <x v="0"/>
    <n v="0"/>
    <n v="0"/>
    <n v="0"/>
    <n v="0"/>
    <n v="0"/>
    <n v="0"/>
    <n v="0.20848871594804561"/>
    <n v="0"/>
    <x v="0"/>
    <n v="0"/>
    <n v="1280.96"/>
    <n v="27379.72"/>
    <n v="244770"/>
    <n v="30596.25"/>
    <n v="7.1771260483602689E-2"/>
    <n v="3139.86"/>
    <n v="11360.52"/>
    <n v="249902.88999999998"/>
    <n v="31237.861249999998"/>
    <n v="0.17231068093232996"/>
    <n v="1384359.29"/>
    <n v="12643469.870000001"/>
    <n v="89009123.210000008"/>
    <n v="11126140.401250001"/>
    <n v="0.21329834683904325"/>
    <n v="5838130.5700000003"/>
    <n v="1075727.45"/>
    <n v="0.18425888854349481"/>
    <n v="-522389.94"/>
    <x v="0"/>
    <n v="311962.37999999995"/>
    <n v="0.18910400790811943"/>
    <n v="0.5073243607025496"/>
    <n v="24184.86"/>
    <n v="1620428.2999999998"/>
    <n v="1625501.9099999997"/>
    <n v="0.1035859909343801"/>
    <n v="1.1074191626056773"/>
    <n v="9.3538196224318304E-2"/>
    <n v="522389.94"/>
    <n v="1649686.77"/>
    <n v="0.31666007723393452"/>
    <n v="0"/>
    <n v="0"/>
    <n v="0"/>
    <x v="0"/>
    <x v="0"/>
    <x v="0"/>
    <n v="257676.14499999999"/>
    <n v="13981262.17"/>
    <n v="14238938.314999999"/>
    <n v="1647149.9650000001"/>
    <x v="0"/>
    <n v="1647149.9650000001"/>
    <n v="0.11567926825448854"/>
    <n v="13238706.42"/>
    <n v="-4762403.12"/>
    <x v="0"/>
    <n v="845995.42"/>
    <n v="1.9439977110041564"/>
    <n v="697322.9"/>
    <n v="712637.19000000006"/>
    <n v="590726.09000000008"/>
    <n v="-19111.249999999884"/>
    <n v="-19111.249999999884"/>
    <n v="5073.610000000117"/>
    <n v="5073.61000000011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9348.94000000006"/>
    <n v="1104682"/>
    <n v="1567189.99"/>
    <n v="2815967.5600000005"/>
    <n v="6446281.3799999999"/>
    <n v="30764.04"/>
    <n v="46142.3"/>
    <n v="45614.36"/>
    <n v="79404.87"/>
    <n v="176020.57"/>
    <n v="26669.4"/>
    <n v="66968.53"/>
    <n v="82476.3"/>
    <n v="104073.86"/>
    <n v="176218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2643469.870000001"/>
    <n v="377946.14"/>
    <n v="456406.17999999993"/>
    <x v="0"/>
    <x v="0"/>
    <x v="0"/>
    <n v="0"/>
    <x v="0"/>
    <x v="0"/>
    <n v="12643469.870000001"/>
    <n v="377946.14"/>
    <n v="456406.17999999993"/>
    <x v="0"/>
    <x v="0"/>
    <x v="0"/>
    <x v="0"/>
    <x v="0"/>
    <x v="0"/>
    <x v="0"/>
    <x v="0"/>
    <x v="0"/>
    <x v="0"/>
    <x v="0"/>
    <x v="0"/>
  </r>
  <r>
    <s v="0591724444001"/>
    <x v="21"/>
    <x v="7"/>
    <x v="0"/>
    <x v="7"/>
    <x v="0"/>
    <x v="0"/>
    <x v="0"/>
    <x v="0"/>
    <x v="0"/>
    <n v="13406849.98"/>
    <n v="-527389.939999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0402.16"/>
    <x v="0"/>
    <n v="0"/>
    <n v="0"/>
    <n v="126911.1"/>
    <n v="686912.54"/>
    <x v="0"/>
    <n v="0"/>
    <n v="0"/>
    <n v="1709637.18"/>
    <n v="1663636.01"/>
    <x v="0"/>
    <n v="4703.68"/>
    <n v="0"/>
    <n v="13640.5"/>
    <n v="0"/>
    <n v="27656.99"/>
    <x v="0"/>
    <x v="0"/>
    <x v="0"/>
    <x v="8"/>
    <n v="59964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8326838.57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98901.11"/>
    <n v="1644225.8"/>
    <n v="1709637.18"/>
    <n v="65411.379999999888"/>
    <n v="1764312.49"/>
    <n v="1457119.8400000003"/>
    <n v="1.2108218154520494"/>
    <n v="16214222.76"/>
    <n v="1689110.2100000002"/>
    <n v="0.10417460244637716"/>
    <n v="14525112.549999999"/>
    <n v="0.89582539755362278"/>
    <n v="13801067.26"/>
    <n v="1.0524629926338029"/>
    <n v="0"/>
    <n v="0"/>
    <n v="0"/>
    <x v="0"/>
    <n v="814330.59"/>
    <x v="0"/>
    <n v="0"/>
    <n v="814330.59"/>
    <n v="0"/>
    <n v="0"/>
    <n v="0"/>
    <n v="13934239.919999998"/>
    <x v="0"/>
    <n v="0"/>
    <n v="0"/>
    <n v="13934239.92"/>
    <n v="5.8440976664337493E-2"/>
    <n v="0"/>
    <n v="5.84409766643375E-2"/>
    <n v="0"/>
    <x v="0"/>
    <x v="0"/>
    <n v="0"/>
    <n v="0"/>
    <n v="0"/>
    <n v="0"/>
    <n v="0"/>
    <n v="527389.93999999994"/>
    <x v="0"/>
    <x v="0"/>
    <n v="0"/>
    <n v="-527389.93999999994"/>
    <n v="0.64763616457046025"/>
    <n v="0"/>
    <n v="0.64763616457046025"/>
    <n v="0"/>
    <x v="0"/>
    <x v="0"/>
    <n v="0"/>
    <n v="0"/>
    <n v="129961707.46000001"/>
    <n v="14440189.717777779"/>
    <n v="7.135424327088169E-2"/>
    <n v="724666.93"/>
    <n v="0.94790104469097269"/>
    <n v="3.5012285494944673E-2"/>
    <n v="13211794.15"/>
    <n v="1467977.1277777778"/>
    <n v="6.683828252047043E-2"/>
    <n v="6.7947216703950104E-3"/>
    <n v="1.0191324457717308"/>
    <n v="37754.390000000014"/>
    <n v="3.8577975043609061E-2"/>
    <n v="3.9218033908708996E-3"/>
    <n v="0"/>
    <n v="0"/>
    <n v="0"/>
    <n v="0"/>
    <n v="0"/>
    <n v="0"/>
    <n v="0"/>
    <n v="0"/>
    <n v="1587658.61"/>
    <n v="13119909.329999998"/>
    <n v="102129032.54000001"/>
    <n v="11347670.282222223"/>
    <n v="0"/>
    <n v="0"/>
    <n v="0"/>
    <n v="0"/>
    <x v="0"/>
    <x v="0"/>
    <x v="0"/>
    <x v="0"/>
    <n v="0"/>
    <n v="0"/>
    <n v="0"/>
    <n v="0"/>
    <n v="0"/>
    <n v="0"/>
    <n v="0.20986580115311843"/>
    <n v="0"/>
    <x v="0"/>
    <n v="0"/>
    <n v="1283.77"/>
    <n v="28925.79"/>
    <n v="273695.78999999998"/>
    <n v="30410.64333333333"/>
    <n v="6.3321744919788508E-2"/>
    <n v="3180.06"/>
    <n v="68248.36"/>
    <n v="318151.25"/>
    <n v="35350.138888888891"/>
    <n v="0.13493836657878916"/>
    <n v="1624134.97"/>
    <n v="13119909.329999998"/>
    <n v="102129032.54000001"/>
    <n v="11347670.282222223"/>
    <n v="0.21468745517013002"/>
    <n v="5068718.17"/>
    <n v="1083247.75"/>
    <n v="0.2137123654677372"/>
    <n v="-527389.93999999994"/>
    <x v="0"/>
    <n v="286940.65000000002"/>
    <n v="0.1626359568536524"/>
    <n v="0.47932783444941063"/>
    <n v="27656.99"/>
    <n v="1671244.12"/>
    <n v="1736655.5"/>
    <n v="0.10710692246589068"/>
    <n v="1.1041746024463772"/>
    <n v="9.7001798654477014E-2"/>
    <n v="527389.93999999994"/>
    <n v="1764312.4899999998"/>
    <n v="0.29892093548575399"/>
    <n v="0"/>
    <n v="0"/>
    <n v="0"/>
    <x v="0"/>
    <x v="0"/>
    <x v="0"/>
    <n v="283562.46500000003"/>
    <n v="14443897.16"/>
    <n v="14727459.625"/>
    <n v="1731606.7999999998"/>
    <x v="0"/>
    <n v="1731606.7999999998"/>
    <n v="0.11757674738829914"/>
    <n v="13672648.710000001"/>
    <n v="-3985470.42"/>
    <x v="0"/>
    <n v="865019.65"/>
    <n v="1.9640029102229066"/>
    <n v="833233.85"/>
    <n v="851578.03"/>
    <n v="724666.93"/>
    <n v="37754.390000000014"/>
    <n v="37754.390000000014"/>
    <n v="65411.380000000019"/>
    <n v="65411.380000000019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962.88"/>
    <n v="1116250.3199999998"/>
    <n v="1583923.6199999999"/>
    <n v="2849947.81"/>
    <n v="6865824.7000000002"/>
    <n v="53108.94"/>
    <n v="80524.33"/>
    <n v="67042.62"/>
    <n v="117279.88"/>
    <n v="192349.71000000002"/>
    <n v="6265.9"/>
    <n v="36213.89"/>
    <n v="66273.72"/>
    <n v="72822.64"/>
    <n v="122448.96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3119909.329999998"/>
    <n v="510305.48000000004"/>
    <n v="304025.11000000004"/>
    <x v="0"/>
    <x v="0"/>
    <x v="0"/>
    <n v="0"/>
    <x v="0"/>
    <x v="0"/>
    <n v="13119909.329999998"/>
    <n v="510305.48000000004"/>
    <n v="304025.11000000004"/>
    <x v="0"/>
    <x v="0"/>
    <x v="0"/>
    <x v="0"/>
    <x v="0"/>
    <x v="0"/>
    <x v="0"/>
    <x v="0"/>
    <x v="0"/>
    <x v="0"/>
    <x v="0"/>
    <x v="0"/>
  </r>
  <r>
    <s v="0690069334001"/>
    <x v="22"/>
    <x v="0"/>
    <x v="0"/>
    <x v="0"/>
    <x v="0"/>
    <x v="0"/>
    <x v="0"/>
    <x v="0"/>
    <x v="0"/>
    <n v="9537920.0099999998"/>
    <n v="-497662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549.37"/>
    <x v="0"/>
    <n v="0"/>
    <n v="0"/>
    <n v="44058.21"/>
    <n v="38980.449999999997"/>
    <x v="0"/>
    <n v="5778.54"/>
    <n v="0"/>
    <n v="167771.09"/>
    <n v="142022.46"/>
    <x v="0"/>
    <n v="105.73"/>
    <n v="0"/>
    <n v="3396.42"/>
    <n v="0"/>
    <n v="22246.4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85082.08"/>
    <n v="148366.57"/>
    <n v="167771.09"/>
    <n v="19404.51999999999"/>
    <n v="1904486.6"/>
    <n v="123821.46999999996"/>
    <n v="15.380907689110789"/>
    <n v="12981760.359999999"/>
    <n v="182572.63999999987"/>
    <n v="1.406378140845606E-2"/>
    <n v="12799187.720000003"/>
    <n v="0.98593621859154412"/>
    <n v="10639168.129999999"/>
    <n v="1.2030252331391631"/>
    <n v="0"/>
    <n v="196049.25"/>
    <n v="0"/>
    <x v="0"/>
    <n v="130768.33"/>
    <x v="0"/>
    <n v="0"/>
    <n v="326817.58"/>
    <n v="0"/>
    <n v="8091999.8100000005"/>
    <n v="0"/>
    <n v="1943582.4000000001"/>
    <x v="0"/>
    <n v="0"/>
    <n v="0"/>
    <n v="10035582.209999999"/>
    <n v="3.2565881396929938E-2"/>
    <n v="0"/>
    <n v="6.7282112659591886E-2"/>
    <n v="0"/>
    <x v="0"/>
    <x v="0"/>
    <n v="2.4227540114092019E-2"/>
    <n v="0"/>
    <n v="0"/>
    <n v="353592.77"/>
    <n v="0"/>
    <n v="144069.43"/>
    <x v="0"/>
    <x v="0"/>
    <n v="0"/>
    <n v="-497662.2"/>
    <n v="1.5227522338302608"/>
    <n v="0"/>
    <n v="1.1017149947544638"/>
    <n v="0"/>
    <x v="0"/>
    <x v="0"/>
    <n v="1.8035915465119097"/>
    <n v="0"/>
    <n v="25685187.350000001"/>
    <n v="12842593.675000001"/>
    <n v="3.6422969677112359E-2"/>
    <n v="41917.029999999992"/>
    <n v="0.92994303270055167"/>
    <n v="1.904309722700933E-2"/>
    <n v="3753179.35"/>
    <n v="1876589.675"/>
    <n v="0.12408372650776756"/>
    <n v="1.8131402884238638E-2"/>
    <n v="1.0722571729942088"/>
    <n v="2936.5799999999945"/>
    <n v="1.8778191348622832E-2"/>
    <n v="2.7439130203580102E-3"/>
    <n v="100971.5"/>
    <n v="7895950.5600000005"/>
    <n v="15569166.33"/>
    <n v="7784583.165"/>
    <n v="0"/>
    <n v="0"/>
    <n v="0"/>
    <n v="0"/>
    <n v="30546.54"/>
    <n v="1812814.07"/>
    <n v="3646347.31"/>
    <n v="1823173.655"/>
    <n v="0"/>
    <n v="0"/>
    <n v="0"/>
    <n v="0"/>
    <x v="0"/>
    <x v="0"/>
    <x v="0"/>
    <x v="0"/>
    <n v="0"/>
    <n v="0"/>
    <n v="0"/>
    <n v="0"/>
    <n v="0.15564841100904342"/>
    <n v="0"/>
    <n v="0.20105516498372178"/>
    <n v="0"/>
    <x v="0"/>
    <n v="0"/>
    <n v="0"/>
    <n v="0"/>
    <n v="0"/>
    <n v="0"/>
    <n v="0"/>
    <n v="0"/>
    <n v="27567.48"/>
    <n v="55191.619999999995"/>
    <n v="27595.809999999998"/>
    <n v="0"/>
    <n v="133092.46"/>
    <n v="9708764.6300000008"/>
    <n v="19215513.640000001"/>
    <n v="9607756.8200000003"/>
    <n v="0.16623125979576986"/>
    <n v="5653663.4000000004"/>
    <n v="2183226"/>
    <n v="0.38616129853078979"/>
    <n v="-497662.2"/>
    <x v="0"/>
    <n v="-170844.62"/>
    <n v="0"/>
    <n v="0.17337047732160288"/>
    <n v="22246.48"/>
    <n v="1862835.6"/>
    <n v="1882240.12"/>
    <n v="0.14499113123360724"/>
    <n v="1.0140637814084561"/>
    <n v="0.14298028772137567"/>
    <n v="497662.2"/>
    <n v="1904486.6"/>
    <n v="0.26131042350206085"/>
    <n v="0"/>
    <n v="0"/>
    <n v="0"/>
    <x v="0"/>
    <x v="0"/>
    <x v="0"/>
    <n v="475000"/>
    <n v="9848143.0800000001"/>
    <n v="10323143.08"/>
    <n v="1894784.34"/>
    <x v="0"/>
    <n v="1894784.34"/>
    <n v="0.18354723220594943"/>
    <n v="9718593.5199999996"/>
    <n v="-3470437.4000000004"/>
    <x v="0"/>
    <n v="649524.39"/>
    <n v="2.9022498754819663"/>
    <n v="82473.09"/>
    <n v="85975.239999999991"/>
    <n v="41917.029999999992"/>
    <n v="2936.5799999999945"/>
    <n v="2936.5799999999945"/>
    <n v="19404.519999999993"/>
    <n v="19404.519999999993"/>
    <n v="0"/>
    <n v="0"/>
    <n v="0"/>
    <n v="0"/>
    <n v="0"/>
    <n v="0"/>
    <n v="0"/>
    <n v="0"/>
    <n v="0"/>
    <x v="0"/>
    <x v="0"/>
    <n v="0"/>
    <n v="0"/>
    <n v="0"/>
    <x v="0"/>
    <n v="243962.49"/>
    <n v="455709.29000000004"/>
    <n v="657109.34"/>
    <n v="6539169.4399999995"/>
    <n v="16013.94"/>
    <n v="8817.5400000000009"/>
    <n v="12752.69"/>
    <n v="109687.09999999999"/>
    <n v="0"/>
    <n v="4985.0600000000004"/>
    <n v="9473.1200000000008"/>
    <n v="34319.800000000003"/>
    <n v="0"/>
    <n v="0"/>
    <n v="0"/>
    <n v="0"/>
    <n v="0"/>
    <n v="0"/>
    <n v="0"/>
    <n v="0"/>
    <n v="0"/>
    <n v="0"/>
    <n v="0"/>
    <n v="0"/>
    <n v="59162.11"/>
    <n v="102554.37"/>
    <n v="153053.72"/>
    <n v="290332.19"/>
    <n v="1207711.68"/>
    <n v="13437.47"/>
    <n v="8419.58"/>
    <n v="10564.08"/>
    <n v="17602.04"/>
    <n v="28907.07"/>
    <n v="0"/>
    <n v="4521.33"/>
    <n v="9478.39"/>
    <n v="15069.08"/>
    <n v="22769.2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895950.5599999996"/>
    <n v="147271.26999999999"/>
    <n v="48777.98"/>
    <n v="0"/>
    <n v="0"/>
    <n v="0"/>
    <n v="1812814.0699999998"/>
    <n v="78930.239999999991"/>
    <n v="51838.09"/>
    <x v="0"/>
    <x v="0"/>
    <x v="0"/>
    <n v="0"/>
    <x v="0"/>
    <x v="0"/>
    <n v="9708764.629999999"/>
    <n v="226201.50999999998"/>
    <n v="100616.07"/>
    <x v="0"/>
    <x v="0"/>
    <x v="0"/>
    <x v="0"/>
    <x v="0"/>
    <x v="0"/>
    <x v="0"/>
    <x v="0"/>
    <x v="0"/>
    <x v="0"/>
    <x v="0"/>
    <x v="0"/>
  </r>
  <r>
    <s v="0690069334001"/>
    <x v="22"/>
    <x v="1"/>
    <x v="0"/>
    <x v="1"/>
    <x v="0"/>
    <x v="0"/>
    <x v="0"/>
    <x v="0"/>
    <x v="0"/>
    <n v="9494367.3800000008"/>
    <n v="-513714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5770.59"/>
    <x v="0"/>
    <n v="0"/>
    <n v="0"/>
    <n v="84116.7"/>
    <n v="87610.86"/>
    <x v="0"/>
    <n v="10212.52"/>
    <n v="0"/>
    <n v="329488.98"/>
    <n v="273010.3"/>
    <x v="0"/>
    <n v="194.14"/>
    <n v="0"/>
    <n v="6946.78"/>
    <n v="0"/>
    <n v="49337.76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93561.86"/>
    <n v="297710.67"/>
    <n v="329488.98"/>
    <n v="31778.309999999998"/>
    <n v="1925340.1700000002"/>
    <n v="113538.54"/>
    <n v="16.957591404645509"/>
    <n v="13038803.24"/>
    <n v="154308.44000000035"/>
    <n v="1.183455545418602E-2"/>
    <n v="12884494.800000001"/>
    <n v="0.98816544454581401"/>
    <n v="10656420.579999998"/>
    <n v="1.2090827969179125"/>
    <n v="0"/>
    <n v="225996.78999999998"/>
    <n v="0"/>
    <x v="0"/>
    <n v="122046.57999999999"/>
    <x v="0"/>
    <n v="0"/>
    <n v="348043.37"/>
    <n v="0"/>
    <n v="7999331.3799999999"/>
    <n v="0"/>
    <n v="2008750.94"/>
    <x v="0"/>
    <n v="0"/>
    <n v="0"/>
    <n v="10008082.32"/>
    <n v="3.4776229738286167E-2"/>
    <n v="0"/>
    <n v="6.0757447610702793E-2"/>
    <n v="0"/>
    <x v="0"/>
    <x v="0"/>
    <n v="2.8251959978185082E-2"/>
    <n v="0"/>
    <n v="0"/>
    <n v="369291.18"/>
    <n v="0"/>
    <n v="144423.76"/>
    <x v="0"/>
    <x v="0"/>
    <n v="0"/>
    <n v="-513714.94"/>
    <n v="1.4760084066534582"/>
    <n v="0"/>
    <n v="1.1833495047546603"/>
    <n v="0"/>
    <x v="0"/>
    <x v="0"/>
    <n v="1.6340549792764756"/>
    <n v="0"/>
    <n v="38723990.590000004"/>
    <n v="12907996.863333335"/>
    <n v="4.0723991922651692E-2"/>
    <n v="80263.930000000008"/>
    <n v="1.0915346407782425"/>
    <n v="1.9102153696706588E-2"/>
    <n v="5646741.21"/>
    <n v="1882247.07"/>
    <n v="0.10129906059569548"/>
    <n v="1.4771452303464669E-2"/>
    <n v="1.0551558166026029"/>
    <n v="-7346.929999999993"/>
    <n v="-2.3419656591629048E-2"/>
    <n v="-3.4150597080805601E-3"/>
    <n v="192979.20000000001"/>
    <n v="7773334.5899999999"/>
    <n v="23342500.920000002"/>
    <n v="7780833.6400000006"/>
    <n v="0"/>
    <n v="0"/>
    <n v="0"/>
    <n v="0"/>
    <n v="58790.5"/>
    <n v="1886704.36"/>
    <n v="5533051.6699999999"/>
    <n v="1844350.5566666666"/>
    <n v="0"/>
    <n v="0"/>
    <n v="0"/>
    <n v="0"/>
    <x v="0"/>
    <x v="0"/>
    <x v="0"/>
    <x v="0"/>
    <n v="0"/>
    <n v="0"/>
    <n v="0"/>
    <n v="0"/>
    <n v="0.14881120116070234"/>
    <n v="0"/>
    <n v="0.19125594032271165"/>
    <n v="0"/>
    <x v="0"/>
    <n v="0"/>
    <n v="0"/>
    <n v="0"/>
    <n v="0"/>
    <n v="0"/>
    <n v="0"/>
    <n v="0"/>
    <n v="27389.96"/>
    <n v="82581.579999999987"/>
    <n v="27527.193333333329"/>
    <n v="0"/>
    <n v="254958.28"/>
    <n v="9660038.9500000011"/>
    <n v="28875552.590000004"/>
    <n v="9625184.1966666672"/>
    <n v="0.15893199015659079"/>
    <n v="5946025.9800000004"/>
    <n v="2299277.4900000002"/>
    <n v="0.38669146380016323"/>
    <n v="-513714.94"/>
    <x v="0"/>
    <n v="-165671.57"/>
    <n v="0"/>
    <n v="0.1838035383750283"/>
    <n v="49337.760000000002"/>
    <n v="1844224.1"/>
    <n v="1876002.4100000001"/>
    <n v="0.14387842008727175"/>
    <n v="1.0118345554541861"/>
    <n v="0.14219559839275156"/>
    <n v="513714.94"/>
    <n v="1925340.1700000002"/>
    <n v="0.26681775408030883"/>
    <n v="0"/>
    <n v="0"/>
    <n v="0"/>
    <x v="0"/>
    <x v="0"/>
    <x v="0"/>
    <n v="475000"/>
    <n v="9789400.0800000001"/>
    <n v="10264400.08"/>
    <n v="1909451.0150000001"/>
    <x v="0"/>
    <n v="1909451.0150000001"/>
    <n v="0.18602655782294877"/>
    <n v="9842424.6199999992"/>
    <n v="-3646748.49"/>
    <x v="0"/>
    <n v="650903.76"/>
    <n v="2.9091272417907068"/>
    <n v="157239.71"/>
    <n v="164380.63"/>
    <n v="80263.930000000008"/>
    <n v="-7346.929999999993"/>
    <n v="-7346.929999999993"/>
    <n v="31778.310000000009"/>
    <n v="31778.310000000009"/>
    <n v="0"/>
    <n v="0"/>
    <n v="0"/>
    <n v="0"/>
    <n v="0"/>
    <n v="0"/>
    <n v="0"/>
    <n v="0"/>
    <n v="0"/>
    <x v="0"/>
    <x v="0"/>
    <n v="0"/>
    <n v="0"/>
    <n v="0"/>
    <x v="0"/>
    <n v="250242.23"/>
    <n v="441032.71"/>
    <n v="650309.49"/>
    <n v="6431750.1599999992"/>
    <n v="18319.03"/>
    <n v="10601.02"/>
    <n v="15261.22"/>
    <n v="130100.66"/>
    <n v="0"/>
    <n v="6240.71"/>
    <n v="10987.89"/>
    <n v="34486.259999999995"/>
    <n v="0"/>
    <n v="0"/>
    <n v="0"/>
    <n v="0"/>
    <n v="0"/>
    <n v="0"/>
    <n v="0"/>
    <n v="0"/>
    <n v="0"/>
    <n v="0"/>
    <n v="0"/>
    <n v="0"/>
    <n v="67571.94"/>
    <n v="102862.98"/>
    <n v="157603.04999999999"/>
    <n v="298494.55"/>
    <n v="1260171.8400000001"/>
    <n v="12478.42"/>
    <n v="7164.53"/>
    <n v="9797.1299999999992"/>
    <n v="14987.26"/>
    <n v="24624.78"/>
    <n v="0"/>
    <n v="4425.3999999999996"/>
    <n v="8828.1"/>
    <n v="14751"/>
    <n v="24989.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773334.5899999999"/>
    <n v="174281.93"/>
    <n v="51714.859999999993"/>
    <n v="0"/>
    <n v="0"/>
    <n v="0"/>
    <n v="1886704.36"/>
    <n v="69052.12"/>
    <n v="52994.46"/>
    <x v="0"/>
    <x v="0"/>
    <x v="0"/>
    <n v="0"/>
    <x v="0"/>
    <x v="0"/>
    <n v="9660038.9499999993"/>
    <n v="243334.05"/>
    <n v="104709.31999999999"/>
    <x v="0"/>
    <x v="0"/>
    <x v="0"/>
    <x v="0"/>
    <x v="0"/>
    <x v="0"/>
    <x v="0"/>
    <x v="0"/>
    <x v="0"/>
    <x v="0"/>
    <x v="0"/>
    <x v="0"/>
  </r>
  <r>
    <s v="0690069334001"/>
    <x v="22"/>
    <x v="2"/>
    <x v="0"/>
    <x v="2"/>
    <x v="0"/>
    <x v="0"/>
    <x v="0"/>
    <x v="0"/>
    <x v="0"/>
    <n v="9579789.25"/>
    <n v="-535054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9186.45"/>
    <x v="0"/>
    <n v="0"/>
    <n v="0"/>
    <n v="129805.9"/>
    <n v="115313.11"/>
    <x v="0"/>
    <n v="13778.23"/>
    <n v="0"/>
    <n v="501638.47"/>
    <n v="413690.02"/>
    <x v="0"/>
    <n v="283.89999999999998"/>
    <n v="0"/>
    <n v="10305.77"/>
    <n v="0"/>
    <n v="77358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06052.06"/>
    <n v="438083.69"/>
    <n v="501638.47"/>
    <n v="63554.77999999997"/>
    <n v="1969606.84"/>
    <n v="173951.62999999992"/>
    <n v="11.32272712822525"/>
    <n v="13349331.939999999"/>
    <n v="223655.6800000002"/>
    <n v="1.675407286336459E-2"/>
    <n v="13125676.260000002"/>
    <n v="0.98324592713663561"/>
    <n v="10940127.169999998"/>
    <n v="1.1997736457756372"/>
    <n v="0"/>
    <n v="289339.75"/>
    <n v="0"/>
    <x v="0"/>
    <n v="143963.82999999999"/>
    <x v="0"/>
    <n v="0"/>
    <n v="433303.57999999996"/>
    <n v="0"/>
    <n v="8030098.5900000008"/>
    <n v="0"/>
    <n v="2084745.4200000002"/>
    <x v="0"/>
    <n v="0"/>
    <n v="0"/>
    <n v="10114844.01"/>
    <n v="4.2838384810642269E-2"/>
    <n v="0"/>
    <n v="6.9055832246414039E-2"/>
    <n v="0"/>
    <x v="0"/>
    <x v="0"/>
    <n v="3.6031905057843129E-2"/>
    <n v="0"/>
    <n v="0"/>
    <n v="388372.87"/>
    <n v="0"/>
    <n v="146681.89000000001"/>
    <x v="0"/>
    <x v="0"/>
    <n v="0"/>
    <n v="-535054.76"/>
    <n v="1.2348265389360504"/>
    <n v="0"/>
    <n v="1.0188801589954923"/>
    <n v="0"/>
    <x v="0"/>
    <x v="0"/>
    <n v="1.3422727779366643"/>
    <n v="0"/>
    <n v="52073322.530000001"/>
    <n v="13018330.6325"/>
    <n v="3.5430997492757833E-2"/>
    <n v="115287.34"/>
    <n v="1.0002235284464018"/>
    <n v="1.2648303737879431E-2"/>
    <n v="7552793.2699999996"/>
    <n v="1888198.3174999999"/>
    <n v="0.13463581533987906"/>
    <n v="1.9527781800636329E-2"/>
    <n v="1.0177428662364338"/>
    <n v="-25.770000000004075"/>
    <n v="-5.4591723255260003E-5"/>
    <n v="-7.9180659110500005E-6"/>
    <n v="291532.7"/>
    <n v="7740758.8400000008"/>
    <n v="31083259.760000002"/>
    <n v="7770814.9400000004"/>
    <n v="0"/>
    <n v="0"/>
    <n v="0"/>
    <n v="0"/>
    <n v="89275.81"/>
    <n v="1940781.59"/>
    <n v="7473833.2599999998"/>
    <n v="1868458.3149999999"/>
    <n v="0"/>
    <n v="0"/>
    <n v="0"/>
    <n v="0"/>
    <x v="0"/>
    <x v="0"/>
    <x v="0"/>
    <x v="0"/>
    <n v="0"/>
    <n v="0"/>
    <n v="0"/>
    <n v="0"/>
    <n v="0.15006544474471811"/>
    <n v="0"/>
    <n v="0.1911218661573405"/>
    <n v="0"/>
    <x v="0"/>
    <n v="0"/>
    <n v="0"/>
    <n v="0"/>
    <n v="0"/>
    <n v="0"/>
    <n v="0"/>
    <n v="0"/>
    <n v="30659.4"/>
    <n v="113240.97999999998"/>
    <n v="28310.244999999995"/>
    <n v="0"/>
    <n v="386038.95"/>
    <n v="9681540.4300000016"/>
    <n v="38557093.020000003"/>
    <n v="9639273.2550000008"/>
    <n v="0.16019421372861578"/>
    <n v="5586030.2599999998"/>
    <n v="2824668.99"/>
    <n v="0.50566661090733156"/>
    <n v="-535054.76"/>
    <x v="0"/>
    <n v="-101751.18000000005"/>
    <n v="0"/>
    <n v="0.2273304014581847"/>
    <n v="77358.78"/>
    <n v="1828693.28"/>
    <n v="1892248.06"/>
    <n v="0.14174852108741556"/>
    <n v="1.0167540728633646"/>
    <n v="0.13941278906139606"/>
    <n v="535054.76"/>
    <n v="1969606.84"/>
    <n v="0.27165561630563795"/>
    <n v="0"/>
    <n v="0"/>
    <n v="0"/>
    <x v="0"/>
    <x v="0"/>
    <x v="0"/>
    <n v="325000"/>
    <n v="9874475.5599999987"/>
    <n v="10199475.559999999"/>
    <n v="1937829.45"/>
    <x v="0"/>
    <n v="1937829.45"/>
    <n v="0.18999304803471681"/>
    <n v="10293465.689999999"/>
    <n v="-2761361.2699999996"/>
    <x v="0"/>
    <n v="652465.27"/>
    <n v="2.9213080720756217"/>
    <n v="234503.57"/>
    <n v="245093.24"/>
    <n v="115287.34"/>
    <n v="-25.770000000004075"/>
    <n v="-25.770000000004075"/>
    <n v="63554.78"/>
    <n v="63554.78"/>
    <n v="0"/>
    <n v="0"/>
    <n v="0"/>
    <n v="0"/>
    <n v="0"/>
    <n v="0"/>
    <n v="0"/>
    <n v="0"/>
    <n v="0"/>
    <x v="0"/>
    <x v="0"/>
    <n v="0"/>
    <n v="0"/>
    <n v="0"/>
    <x v="0"/>
    <n v="221827.99"/>
    <n v="474893.95"/>
    <n v="644688.64000000001"/>
    <n v="6399348.2599999998"/>
    <n v="19931.97"/>
    <n v="12519.11"/>
    <n v="17360.46"/>
    <n v="186279.66"/>
    <n v="0"/>
    <n v="6726.8"/>
    <n v="11248.72"/>
    <n v="35273.03"/>
    <n v="0"/>
    <n v="0"/>
    <n v="0"/>
    <n v="0"/>
    <n v="0"/>
    <n v="0"/>
    <n v="0"/>
    <n v="0"/>
    <n v="0"/>
    <n v="0"/>
    <n v="0"/>
    <n v="0"/>
    <n v="61167.64"/>
    <n v="104766.85"/>
    <n v="161469.07"/>
    <n v="319613.03999999998"/>
    <n v="1293764.99"/>
    <n v="14919.33"/>
    <n v="8716.4"/>
    <n v="11765.2"/>
    <n v="19175.060000000001"/>
    <n v="34779.300000000003"/>
    <n v="0"/>
    <n v="5008.21"/>
    <n v="8817.84"/>
    <n v="13818.84"/>
    <n v="26963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740758.8399999999"/>
    <n v="236091.2"/>
    <n v="53248.55"/>
    <n v="0"/>
    <n v="0"/>
    <n v="0"/>
    <n v="1940781.5899999999"/>
    <n v="89355.290000000008"/>
    <n v="54608.54"/>
    <x v="0"/>
    <x v="0"/>
    <x v="0"/>
    <n v="0"/>
    <x v="0"/>
    <x v="0"/>
    <n v="9681540.4299999997"/>
    <n v="325446.49"/>
    <n v="107857.09"/>
    <x v="0"/>
    <x v="0"/>
    <x v="0"/>
    <x v="0"/>
    <x v="0"/>
    <x v="0"/>
    <x v="0"/>
    <x v="0"/>
    <x v="0"/>
    <x v="0"/>
    <x v="0"/>
    <x v="0"/>
  </r>
  <r>
    <s v="0690069334001"/>
    <x v="22"/>
    <x v="3"/>
    <x v="0"/>
    <x v="3"/>
    <x v="0"/>
    <x v="0"/>
    <x v="0"/>
    <x v="0"/>
    <x v="0"/>
    <n v="9412605.6600000001"/>
    <n v="-557283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9873.11"/>
    <x v="0"/>
    <n v="0"/>
    <n v="0"/>
    <n v="177488.93"/>
    <n v="162515.91"/>
    <x v="0"/>
    <n v="13788.69"/>
    <n v="0"/>
    <n v="660419.13"/>
    <n v="550854.78"/>
    <x v="0"/>
    <n v="2954.11"/>
    <n v="0"/>
    <n v="13577.37"/>
    <n v="0"/>
    <n v="93032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14026.36"/>
    <n v="593666.64"/>
    <n v="660419.13"/>
    <n v="66752.489999999991"/>
    <n v="1980778.85"/>
    <n v="178880.00999999995"/>
    <n v="11.073226404672052"/>
    <n v="13397446.619999999"/>
    <n v="283518.72999999963"/>
    <n v="2.116214664193972E-2"/>
    <n v="13113927.890000001"/>
    <n v="0.97883785335806039"/>
    <n v="11046836.449999999"/>
    <n v="1.1871206701896995"/>
    <n v="0"/>
    <n v="285715.40999999997"/>
    <n v="0"/>
    <x v="0"/>
    <n v="156892.60999999999"/>
    <x v="0"/>
    <n v="0"/>
    <n v="442608.01999999996"/>
    <n v="0"/>
    <n v="7839040.2799999993"/>
    <n v="0"/>
    <n v="2130848.52"/>
    <x v="0"/>
    <n v="0"/>
    <n v="0"/>
    <n v="9969888.8000000007"/>
    <n v="4.4394479103919388E-2"/>
    <n v="0"/>
    <n v="7.3629170974574942E-2"/>
    <n v="0"/>
    <x v="0"/>
    <x v="0"/>
    <n v="3.6447753780390058E-2"/>
    <n v="0"/>
    <n v="0"/>
    <n v="405849.74"/>
    <n v="0"/>
    <n v="151433.4"/>
    <x v="0"/>
    <x v="0"/>
    <n v="0"/>
    <n v="-557283.14"/>
    <n v="1.2590895664294561"/>
    <n v="0"/>
    <n v="0.96520416098629502"/>
    <n v="0"/>
    <x v="0"/>
    <x v="0"/>
    <n v="1.4204685004564508"/>
    <n v="0"/>
    <n v="65470769.149999999"/>
    <n v="13094153.83"/>
    <n v="3.723400048065572E-2"/>
    <n v="150024.22000000003"/>
    <n v="1.0832644888938598"/>
    <n v="1.3865202926213059E-2"/>
    <n v="9466819.629999999"/>
    <n v="1893363.9259999997"/>
    <n v="0.10576808148186936"/>
    <n v="1.5293654908894561E-2"/>
    <n v="0.98332135236106033"/>
    <n v="-12491.689999999973"/>
    <n v="-1.9792850959810631E-2"/>
    <n v="-2.8619695847883499E-3"/>
    <n v="386501.67"/>
    <n v="7553324.8699999992"/>
    <n v="38636584.630000003"/>
    <n v="7727316.9260000009"/>
    <n v="0"/>
    <n v="0"/>
    <n v="0"/>
    <n v="0"/>
    <n v="118551.05"/>
    <n v="1973955.91"/>
    <n v="9447789.1699999999"/>
    <n v="1889557.834"/>
    <n v="0"/>
    <n v="0"/>
    <n v="0"/>
    <n v="0"/>
    <x v="0"/>
    <x v="0"/>
    <x v="0"/>
    <x v="0"/>
    <n v="0"/>
    <n v="0"/>
    <n v="0"/>
    <n v="0"/>
    <n v="0.15005273125250354"/>
    <n v="0"/>
    <n v="0.18822030403119167"/>
    <n v="0"/>
    <x v="0"/>
    <n v="0"/>
    <n v="0"/>
    <n v="0"/>
    <n v="0"/>
    <n v="0"/>
    <n v="0"/>
    <n v="0"/>
    <n v="30388.02"/>
    <n v="143628.99999999997"/>
    <n v="28725.799999999996"/>
    <n v="0"/>
    <n v="511992.61"/>
    <n v="9527280.7799999993"/>
    <n v="48084373.800000004"/>
    <n v="9616874.7600000016"/>
    <n v="0.15971694218049687"/>
    <n v="5763920.0200000005"/>
    <n v="2722114.94"/>
    <n v="0.47226799305934847"/>
    <n v="-557283.14"/>
    <x v="0"/>
    <n v="-114675.12000000005"/>
    <n v="0"/>
    <n v="0.23124447460587738"/>
    <n v="93032.87"/>
    <n v="1820993.4900000002"/>
    <n v="1887745.98"/>
    <n v="0.14090341492250708"/>
    <n v="1.0211621466419398"/>
    <n v="0.13798339018525471"/>
    <n v="557283.14"/>
    <n v="1980778.85"/>
    <n v="0.28134546166019492"/>
    <n v="0"/>
    <n v="0"/>
    <n v="0"/>
    <x v="0"/>
    <x v="0"/>
    <x v="0"/>
    <n v="475000"/>
    <n v="9724927.5700000003"/>
    <n v="10199927.57"/>
    <n v="1947402.605"/>
    <x v="0"/>
    <n v="1947402.605"/>
    <n v="0.19092317976136372"/>
    <n v="10491289.039999999"/>
    <n v="-3041805.0800000005"/>
    <x v="0"/>
    <n v="653098.27"/>
    <n v="2.9306866178040862"/>
    <n v="310981.67000000004"/>
    <n v="327513.15000000002"/>
    <n v="150024.22000000003"/>
    <n v="-12491.689999999973"/>
    <n v="-12491.689999999973"/>
    <n v="66752.49000000002"/>
    <n v="66752.49000000002"/>
    <n v="0"/>
    <n v="0"/>
    <n v="0"/>
    <n v="0"/>
    <n v="0"/>
    <n v="0"/>
    <n v="0"/>
    <n v="0"/>
    <n v="0"/>
    <x v="0"/>
    <x v="0"/>
    <n v="0"/>
    <n v="0"/>
    <n v="0"/>
    <x v="0"/>
    <n v="227595.61"/>
    <n v="458978.51999999996"/>
    <n v="651510.93999999994"/>
    <n v="6215239.7999999998"/>
    <n v="20503.89"/>
    <n v="13450.87"/>
    <n v="18478.72"/>
    <n v="180573.07"/>
    <n v="0"/>
    <n v="6906.23"/>
    <n v="12540.78"/>
    <n v="33261.85"/>
    <n v="0"/>
    <n v="0"/>
    <n v="0"/>
    <n v="0"/>
    <n v="0"/>
    <n v="0"/>
    <n v="0"/>
    <n v="0"/>
    <n v="0"/>
    <n v="0"/>
    <n v="0"/>
    <n v="0"/>
    <n v="60734.12"/>
    <n v="106217.44"/>
    <n v="161528.54999999999"/>
    <n v="318361.13"/>
    <n v="1327114.67"/>
    <n v="16068.13"/>
    <n v="9807.11"/>
    <n v="12912.46"/>
    <n v="21592.48"/>
    <n v="45850.97"/>
    <n v="0"/>
    <n v="5451.48"/>
    <n v="9942.19"/>
    <n v="12124.79"/>
    <n v="231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53324.8699999992"/>
    <n v="233006.55000000002"/>
    <n v="52708.86"/>
    <n v="0"/>
    <n v="0"/>
    <n v="0"/>
    <n v="1973955.91"/>
    <n v="106231.15"/>
    <n v="50661.46"/>
    <x v="0"/>
    <x v="0"/>
    <x v="0"/>
    <n v="0"/>
    <x v="0"/>
    <x v="0"/>
    <n v="9527280.7799999993"/>
    <n v="339237.7"/>
    <n v="103370.32"/>
    <x v="0"/>
    <x v="0"/>
    <x v="0"/>
    <x v="0"/>
    <x v="0"/>
    <x v="0"/>
    <x v="0"/>
    <x v="0"/>
    <x v="0"/>
    <x v="0"/>
    <x v="0"/>
    <x v="0"/>
  </r>
  <r>
    <s v="0690069334001"/>
    <x v="22"/>
    <x v="4"/>
    <x v="0"/>
    <x v="4"/>
    <x v="0"/>
    <x v="0"/>
    <x v="0"/>
    <x v="0"/>
    <x v="0"/>
    <n v="9315115.7799999993"/>
    <n v="-574255.67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3921.03999999998"/>
    <x v="0"/>
    <n v="0"/>
    <n v="0"/>
    <n v="211017.39"/>
    <n v="211698.09"/>
    <x v="0"/>
    <n v="13788.69"/>
    <n v="0"/>
    <n v="825918.52"/>
    <n v="692766.3"/>
    <x v="0"/>
    <n v="5657.57"/>
    <n v="0"/>
    <n v="16746.87"/>
    <n v="0"/>
    <n v="110747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22202.18"/>
    <n v="740425.21"/>
    <n v="825918.52"/>
    <n v="85493.310000000056"/>
    <n v="2007695.49"/>
    <n v="152113.56999999992"/>
    <n v="13.198661302867331"/>
    <n v="13086503.810000001"/>
    <n v="214200.95999999958"/>
    <n v="1.6368081430299108E-2"/>
    <n v="12872302.850000001"/>
    <n v="0.98363191856970089"/>
    <n v="10752849.470000001"/>
    <n v="1.1971062076069405"/>
    <n v="0"/>
    <n v="271608.06"/>
    <n v="0"/>
    <x v="0"/>
    <n v="141810.65"/>
    <x v="0"/>
    <n v="0"/>
    <n v="413418.70999999996"/>
    <n v="0"/>
    <n v="7731328.9400000004"/>
    <n v="0"/>
    <n v="2158042.5099999998"/>
    <x v="0"/>
    <n v="0"/>
    <n v="0"/>
    <n v="9889371.4499999993"/>
    <n v="4.1804346422845709E-2"/>
    <n v="0"/>
    <n v="6.5712630470842762E-2"/>
    <n v="0"/>
    <x v="0"/>
    <x v="0"/>
    <n v="3.5130837415902262E-2"/>
    <n v="0"/>
    <n v="0"/>
    <n v="419635.87"/>
    <n v="0"/>
    <n v="154619.79999999999"/>
    <x v="0"/>
    <x v="0"/>
    <n v="0"/>
    <n v="-574255.67000000004"/>
    <n v="1.3890413184250903"/>
    <n v="0"/>
    <n v="1.0903257265938771"/>
    <n v="0"/>
    <x v="0"/>
    <x v="0"/>
    <n v="1.5450052181809333"/>
    <n v="0"/>
    <n v="78557272.959999993"/>
    <n v="13092878.826666666"/>
    <n v="3.8805477597882242E-2"/>
    <n v="200232.31000000006"/>
    <n v="1.0572623868745257"/>
    <n v="1.457138300336438E-2"/>
    <n v="11389021.809999999"/>
    <n v="1898170.3016666665"/>
    <n v="0.10809564548546602"/>
    <n v="1.5671415485958351E-2"/>
    <n v="0.98775327726055229"/>
    <n v="-11465.779999999941"/>
    <n v="-1.4497051173879449E-2"/>
    <n v="-2.1017434258960199E-3"/>
    <n v="482772.57"/>
    <n v="7459720.8799999999"/>
    <n v="46096305.510000005"/>
    <n v="7682717.5850000009"/>
    <n v="0"/>
    <n v="0"/>
    <n v="0"/>
    <n v="0"/>
    <n v="151099.29999999999"/>
    <n v="2016231.8599999999"/>
    <n v="11464021.029999999"/>
    <n v="1910670.1716666666"/>
    <n v="0"/>
    <n v="0"/>
    <n v="0"/>
    <n v="0"/>
    <x v="0"/>
    <x v="0"/>
    <x v="0"/>
    <x v="0"/>
    <n v="0"/>
    <n v="0"/>
    <n v="0"/>
    <n v="0"/>
    <n v="0.15081306258897187"/>
    <n v="0"/>
    <n v="0.18979639991117495"/>
    <n v="0"/>
    <x v="0"/>
    <n v="0"/>
    <n v="0"/>
    <n v="8009.88"/>
    <n v="8009.88"/>
    <n v="1334.98"/>
    <n v="0"/>
    <n v="0"/>
    <n v="36348.74"/>
    <n v="179977.73999999996"/>
    <n v="29996.289999999994"/>
    <n v="0"/>
    <n v="642656.26"/>
    <n v="9475952.7400000002"/>
    <n v="57560326.540000007"/>
    <n v="9593387.7566666678"/>
    <n v="0.16077480272056843"/>
    <n v="5667617.0800000001"/>
    <n v="2489161.61"/>
    <n v="0.43919015255702487"/>
    <n v="-574255.67000000004"/>
    <x v="0"/>
    <n v="-160836.96000000008"/>
    <n v="0"/>
    <n v="0.21507555984563495"/>
    <n v="110747.78"/>
    <n v="1811454.4"/>
    <n v="1896947.71"/>
    <n v="0.14495450714272937"/>
    <n v="1.0163680814302991"/>
    <n v="0.14262008989768743"/>
    <n v="574255.67000000004"/>
    <n v="2007695.49"/>
    <n v="0.28602727498282127"/>
    <n v="0"/>
    <n v="0"/>
    <n v="0"/>
    <x v="0"/>
    <x v="0"/>
    <x v="0"/>
    <n v="475000"/>
    <n v="9646830.2699999977"/>
    <n v="10121830.269999998"/>
    <n v="1964948.835"/>
    <x v="0"/>
    <n v="1964948.835"/>
    <n v="0.19412979496641969"/>
    <n v="10360415.869999999"/>
    <n v="-3178455.47"/>
    <x v="0"/>
    <n v="653633.24"/>
    <n v="2.9407962483670507"/>
    <n v="388845.26000000007"/>
    <n v="411249.70000000007"/>
    <n v="200232.31000000006"/>
    <n v="-11465.779999999941"/>
    <n v="-11465.779999999941"/>
    <n v="85493.310000000056"/>
    <n v="85493.310000000056"/>
    <n v="0"/>
    <n v="0"/>
    <n v="0"/>
    <n v="0"/>
    <n v="0"/>
    <n v="0"/>
    <n v="0"/>
    <n v="0"/>
    <n v="0"/>
    <x v="0"/>
    <x v="0"/>
    <n v="0"/>
    <n v="0"/>
    <n v="0"/>
    <x v="0"/>
    <n v="250015.44"/>
    <n v="425164.7"/>
    <n v="666494.93000000005"/>
    <n v="6118045.8099999996"/>
    <n v="20084.21"/>
    <n v="12838.66"/>
    <n v="18289.900000000001"/>
    <n v="162893.41999999998"/>
    <n v="0"/>
    <n v="7166.98"/>
    <n v="14802.43"/>
    <n v="35532.46"/>
    <n v="0"/>
    <n v="0"/>
    <n v="0"/>
    <n v="0"/>
    <n v="0"/>
    <n v="0"/>
    <n v="0"/>
    <n v="0"/>
    <n v="0"/>
    <n v="0"/>
    <n v="0"/>
    <n v="0"/>
    <n v="62359.93"/>
    <n v="107970.66"/>
    <n v="165313.73000000001"/>
    <n v="327892.60000000003"/>
    <n v="1352694.9400000002"/>
    <n v="14401.84"/>
    <n v="8659.34"/>
    <n v="10697.39"/>
    <n v="16183.18"/>
    <n v="42181.06"/>
    <n v="0"/>
    <n v="5045.78"/>
    <n v="9012.98"/>
    <n v="10615.88"/>
    <n v="25013.20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459720.8799999999"/>
    <n v="214106.18999999997"/>
    <n v="57501.869999999995"/>
    <n v="0"/>
    <n v="0"/>
    <n v="0"/>
    <n v="2016231.8600000003"/>
    <n v="92122.81"/>
    <n v="49687.839999999997"/>
    <x v="0"/>
    <x v="0"/>
    <x v="0"/>
    <n v="0"/>
    <x v="0"/>
    <x v="0"/>
    <n v="9475952.7400000002"/>
    <n v="306229"/>
    <n v="107189.70999999999"/>
    <x v="0"/>
    <x v="0"/>
    <x v="0"/>
    <x v="0"/>
    <x v="0"/>
    <x v="0"/>
    <x v="0"/>
    <x v="0"/>
    <x v="0"/>
    <x v="0"/>
    <x v="0"/>
    <x v="0"/>
  </r>
  <r>
    <s v="0690069334001"/>
    <x v="22"/>
    <x v="5"/>
    <x v="0"/>
    <x v="5"/>
    <x v="0"/>
    <x v="0"/>
    <x v="0"/>
    <x v="0"/>
    <x v="0"/>
    <n v="8986622.5600000005"/>
    <n v="-600419.43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4635.43"/>
    <x v="0"/>
    <n v="0"/>
    <n v="0"/>
    <n v="279284.15000000002"/>
    <n v="257351.63"/>
    <x v="0"/>
    <n v="13788.69"/>
    <n v="0"/>
    <n v="1000559.98"/>
    <n v="824707.22"/>
    <x v="0"/>
    <n v="5746.03"/>
    <n v="0"/>
    <n v="19617.830000000002"/>
    <n v="0"/>
    <n v="150488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28121.86"/>
    <n v="915059.9"/>
    <n v="1000559.98"/>
    <n v="85500.079999999958"/>
    <n v="2013621.94"/>
    <n v="139970.22999999995"/>
    <n v="14.38607295279861"/>
    <n v="13070831.52"/>
    <n v="196553.14000000007"/>
    <n v="1.5037539096058979E-2"/>
    <n v="12874278.380000003"/>
    <n v="0.98496246090394124"/>
    <n v="10710400.83"/>
    <n v="1.2020351604338604"/>
    <n v="0"/>
    <n v="269138.71000000002"/>
    <n v="0"/>
    <x v="0"/>
    <n v="171879.29"/>
    <x v="0"/>
    <n v="0"/>
    <n v="441018"/>
    <n v="0"/>
    <n v="7405447.5700000003"/>
    <n v="0"/>
    <n v="2181594.4200000004"/>
    <x v="0"/>
    <n v="0"/>
    <n v="0"/>
    <n v="9587041.9900000002"/>
    <n v="4.6001467445330339E-2"/>
    <n v="0"/>
    <n v="7.8786088020888864E-2"/>
    <n v="0"/>
    <x v="0"/>
    <x v="0"/>
    <n v="3.6343341500424668E-2"/>
    <n v="0"/>
    <n v="0"/>
    <n v="430321.29"/>
    <n v="0"/>
    <n v="170098.14"/>
    <x v="0"/>
    <x v="0"/>
    <n v="0"/>
    <n v="-600419.43000000005"/>
    <n v="1.3614397371535858"/>
    <n v="0"/>
    <n v="0.98963720410993095"/>
    <n v="0"/>
    <x v="0"/>
    <x v="0"/>
    <n v="1.5988829328935996"/>
    <n v="0"/>
    <n v="91628104.479999989"/>
    <n v="13089729.21142857"/>
    <n v="3.9321154142028809E-2"/>
    <n v="206151.5"/>
    <n v="1.2483616660562742"/>
    <n v="1.494286679584054E-2"/>
    <n v="13317143.669999998"/>
    <n v="1902449.0957142855"/>
    <n v="8.9884223648989167E-2"/>
    <n v="1.306368964842303E-2"/>
    <n v="0.95664609928138911"/>
    <n v="-51200.130000000005"/>
    <n v="-5.3825492745472513E-2"/>
    <n v="-7.8229471630776697E-3"/>
    <n v="572713.1"/>
    <n v="7136308.8600000003"/>
    <n v="53232614.370000005"/>
    <n v="7604659.1957142865"/>
    <n v="0"/>
    <n v="0"/>
    <n v="0"/>
    <n v="0"/>
    <n v="180878.23"/>
    <n v="2009715.1300000001"/>
    <n v="13473736.16"/>
    <n v="1924819.4514285715"/>
    <n v="0"/>
    <n v="0"/>
    <n v="0"/>
    <n v="0"/>
    <x v="0"/>
    <x v="0"/>
    <x v="0"/>
    <x v="0"/>
    <n v="0"/>
    <n v="0"/>
    <n v="0"/>
    <n v="0"/>
    <n v="0.15062163477957319"/>
    <n v="0"/>
    <n v="0.18794306122140958"/>
    <n v="0"/>
    <x v="0"/>
    <n v="0"/>
    <n v="0"/>
    <n v="7952.68"/>
    <n v="15962.560000000001"/>
    <n v="2280.3657142857146"/>
    <n v="0"/>
    <n v="0"/>
    <n v="36083.65"/>
    <n v="216061.38999999996"/>
    <n v="30865.912857142852"/>
    <n v="0"/>
    <n v="763865.13"/>
    <n v="9146023.9900000002"/>
    <n v="66706350.530000009"/>
    <n v="9529478.6471428592"/>
    <n v="0.16031624777899536"/>
    <n v="5656204.1099999994"/>
    <n v="3115506.08"/>
    <n v="0.55081217357271084"/>
    <n v="-600419.43000000005"/>
    <x v="0"/>
    <n v="-159401.43000000005"/>
    <n v="0"/>
    <n v="0.2287293190068391"/>
    <n v="150488.9"/>
    <n v="1777632.9600000002"/>
    <n v="1863133.04"/>
    <n v="0.14254127881222969"/>
    <n v="1.0150375390960591"/>
    <n v="0.14042956375699142"/>
    <n v="600419.43000000005"/>
    <n v="2013621.94"/>
    <n v="0.2981788279482096"/>
    <n v="0"/>
    <n v="0"/>
    <n v="0"/>
    <x v="0"/>
    <x v="0"/>
    <x v="0"/>
    <n v="325000"/>
    <n v="9304977.7800000012"/>
    <n v="9629977.7800000012"/>
    <n v="1970871.9"/>
    <x v="0"/>
    <n v="1970871.9"/>
    <n v="0.20466006724264732"/>
    <n v="10360378.43"/>
    <n v="-2540698.0299999993"/>
    <x v="0"/>
    <n v="653652.14"/>
    <n v="2.9497675323146653"/>
    <n v="460071.79"/>
    <n v="485435.65"/>
    <n v="206151.5"/>
    <n v="-51200.130000000005"/>
    <n v="-51200.130000000005"/>
    <n v="85500.079999999987"/>
    <n v="85500.079999999987"/>
    <n v="0"/>
    <n v="0"/>
    <n v="0"/>
    <n v="0"/>
    <n v="0"/>
    <n v="0"/>
    <n v="0"/>
    <n v="0"/>
    <n v="0"/>
    <x v="0"/>
    <x v="0"/>
    <n v="0"/>
    <n v="0"/>
    <n v="0"/>
    <x v="0"/>
    <n v="218597.34000000003"/>
    <n v="425881.92"/>
    <n v="679777.12"/>
    <n v="5812052.4799999995"/>
    <n v="19805.77"/>
    <n v="11828.77"/>
    <n v="17816.990000000002"/>
    <n v="162701.66"/>
    <n v="0"/>
    <n v="6442.36"/>
    <n v="16252.77"/>
    <n v="34290.39"/>
    <n v="0"/>
    <n v="0"/>
    <n v="0"/>
    <n v="0"/>
    <n v="0"/>
    <n v="0"/>
    <n v="0"/>
    <n v="0"/>
    <n v="0"/>
    <n v="0"/>
    <n v="0"/>
    <n v="0"/>
    <n v="71312.419999999984"/>
    <n v="107789.4"/>
    <n v="166667.03"/>
    <n v="329984.40000000002"/>
    <n v="1333961.8800000001"/>
    <n v="14672.05"/>
    <n v="8567.59"/>
    <n v="11107.46"/>
    <n v="17994.23"/>
    <n v="65741.279999999999"/>
    <n v="0"/>
    <n v="5277.27"/>
    <n v="10260.879999999999"/>
    <n v="11656.23"/>
    <n v="26602.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36308.8599999994"/>
    <n v="212153.19"/>
    <n v="56985.520000000004"/>
    <n v="0"/>
    <n v="0"/>
    <n v="0"/>
    <n v="2009715.1300000001"/>
    <n v="118082.61"/>
    <n v="53796.679999999993"/>
    <x v="0"/>
    <x v="0"/>
    <x v="0"/>
    <n v="0"/>
    <x v="0"/>
    <x v="0"/>
    <n v="9146023.9900000002"/>
    <n v="330235.8"/>
    <n v="110782.2"/>
    <x v="0"/>
    <x v="0"/>
    <x v="0"/>
    <x v="0"/>
    <x v="0"/>
    <x v="0"/>
    <x v="0"/>
    <x v="0"/>
    <x v="0"/>
    <x v="0"/>
    <x v="0"/>
    <x v="0"/>
  </r>
  <r>
    <s v="0690069334001"/>
    <x v="22"/>
    <x v="6"/>
    <x v="0"/>
    <x v="6"/>
    <x v="0"/>
    <x v="0"/>
    <x v="0"/>
    <x v="0"/>
    <x v="0"/>
    <n v="9065057.8399999999"/>
    <n v="-611813.4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7335.82"/>
    <x v="0"/>
    <n v="0"/>
    <n v="0"/>
    <n v="307210.58"/>
    <n v="305892.02"/>
    <x v="0"/>
    <n v="13788.69"/>
    <n v="0"/>
    <n v="1162118.31"/>
    <n v="964234.47"/>
    <x v="0"/>
    <n v="7077.43"/>
    <n v="0"/>
    <n v="22829.56"/>
    <n v="0"/>
    <n v="167976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39674.25"/>
    <n v="1054227.1100000001"/>
    <n v="1162118.31"/>
    <n v="107891.19999999995"/>
    <n v="2047565.45"/>
    <n v="172781.96999999994"/>
    <n v="11.850573587047309"/>
    <n v="13123404"/>
    <n v="235143.42000000013"/>
    <n v="1.7917867955600551E-2"/>
    <n v="12888260.580000002"/>
    <n v="0.98208213204439965"/>
    <n v="10692061.060000001"/>
    <n v="1.2054046930405391"/>
    <n v="0"/>
    <n v="294176.02999999997"/>
    <n v="0"/>
    <x v="0"/>
    <n v="178796.97"/>
    <x v="0"/>
    <n v="0"/>
    <n v="472973"/>
    <n v="0"/>
    <n v="7476732.5299999993"/>
    <n v="0"/>
    <n v="2200138.73"/>
    <x v="0"/>
    <n v="0"/>
    <n v="0"/>
    <n v="9676871.2599999998"/>
    <n v="4.8876644867134472E-2"/>
    <n v="0"/>
    <n v="8.126622542570304E-2"/>
    <n v="0"/>
    <x v="0"/>
    <x v="0"/>
    <n v="3.9345533469284072E-2"/>
    <n v="0"/>
    <n v="0"/>
    <n v="429304.85000000003"/>
    <n v="0"/>
    <n v="182508.57"/>
    <x v="0"/>
    <x v="0"/>
    <n v="0"/>
    <n v="-611813.42000000004"/>
    <n v="1.2935482997972401"/>
    <n v="0"/>
    <n v="1.0207587410457795"/>
    <n v="0"/>
    <x v="0"/>
    <x v="0"/>
    <n v="1.4593468067401687"/>
    <n v="0"/>
    <n v="104751508.47999999"/>
    <n v="13093938.559999999"/>
    <n v="4.0048020509422647E-2"/>
    <n v="259595.06"/>
    <n v="1.178342993121672"/>
    <n v="1.5170177446484939E-2"/>
    <n v="15256817.919999998"/>
    <n v="1907102.2399999998"/>
    <n v="9.6982919414505431E-2"/>
    <n v="1.4125340668861581E-2"/>
    <n v="0.96296743290673992"/>
    <n v="-46296.960000000021"/>
    <n v="-4.1616131258310089E-2"/>
    <n v="-6.0612944515647102E-3"/>
    <n v="664216.68999999994"/>
    <n v="7182556.5"/>
    <n v="60415170.870000005"/>
    <n v="7551896.3587500006"/>
    <n v="0"/>
    <n v="0"/>
    <n v="0"/>
    <n v="0"/>
    <n v="212989.65"/>
    <n v="2021341.76"/>
    <n v="15495077.92"/>
    <n v="1936884.74"/>
    <n v="0"/>
    <n v="0"/>
    <n v="0"/>
    <n v="0"/>
    <x v="0"/>
    <x v="0"/>
    <x v="0"/>
    <x v="0"/>
    <n v="0"/>
    <n v="0"/>
    <n v="0"/>
    <n v="0"/>
    <n v="0.15077764958172901"/>
    <n v="0"/>
    <n v="0.18851153439606028"/>
    <n v="0"/>
    <x v="0"/>
    <n v="0"/>
    <n v="0"/>
    <n v="7901.72"/>
    <n v="23864.280000000002"/>
    <n v="2983.0350000000003"/>
    <n v="0"/>
    <n v="0"/>
    <n v="9314.2199999999993"/>
    <n v="225375.60999999996"/>
    <n v="28171.951249999995"/>
    <n v="0"/>
    <n v="892629.96"/>
    <n v="9203898.2600000016"/>
    <n v="75910248.790000007"/>
    <n v="9488781.0987500008"/>
    <n v="0.16126652861377649"/>
    <n v="5361405.08"/>
    <n v="2777329.62"/>
    <n v="0.51802271579151038"/>
    <n v="-611813.42000000004"/>
    <x v="0"/>
    <n v="-138840.42000000004"/>
    <n v="0"/>
    <n v="0.2438414594615565"/>
    <n v="167976.85"/>
    <n v="1771697.4"/>
    <n v="1879588.5999999999"/>
    <n v="0.1432241665348411"/>
    <n v="1.0179178679556005"/>
    <n v="0.14070306754954051"/>
    <n v="611813.42000000004"/>
    <n v="2047565.45"/>
    <n v="0.29880042173987653"/>
    <n v="0"/>
    <n v="0"/>
    <n v="0"/>
    <x v="0"/>
    <x v="0"/>
    <x v="0"/>
    <n v="475000"/>
    <n v="9395559.3900000006"/>
    <n v="9870559.3900000006"/>
    <n v="1993619.85"/>
    <x v="0"/>
    <n v="1993619.85"/>
    <n v="0.20197637957781439"/>
    <n v="10385715.970000001"/>
    <n v="-2584075.46"/>
    <x v="0"/>
    <n v="654632.66"/>
    <n v="2.9629964536141533"/>
    <n v="536898.64999999991"/>
    <n v="566805.64"/>
    <n v="259595.06"/>
    <n v="-46296.960000000021"/>
    <n v="-46296.960000000021"/>
    <n v="107891.19999999998"/>
    <n v="107891.19999999998"/>
    <n v="0"/>
    <n v="0"/>
    <n v="0"/>
    <n v="0"/>
    <n v="0"/>
    <n v="0"/>
    <n v="0"/>
    <n v="0"/>
    <n v="0"/>
    <x v="0"/>
    <x v="0"/>
    <n v="0"/>
    <n v="0"/>
    <n v="0"/>
    <x v="0"/>
    <n v="219594"/>
    <n v="439978.23"/>
    <n v="676620.49"/>
    <n v="5846363.7799999993"/>
    <n v="21798.560000000001"/>
    <n v="13786.89"/>
    <n v="20961.900000000001"/>
    <n v="178592.16999999998"/>
    <n v="0"/>
    <n v="7107.17"/>
    <n v="16295.03"/>
    <n v="35634.31"/>
    <n v="0"/>
    <n v="0"/>
    <n v="0"/>
    <n v="0"/>
    <n v="0"/>
    <n v="0"/>
    <n v="0"/>
    <n v="0"/>
    <n v="0"/>
    <n v="0"/>
    <n v="0"/>
    <n v="0"/>
    <n v="72340.98000000001"/>
    <n v="110176.56"/>
    <n v="166789.82"/>
    <n v="334155.96999999997"/>
    <n v="1337878.43"/>
    <n v="13498.12"/>
    <n v="8138.64"/>
    <n v="11365.16"/>
    <n v="20601.88"/>
    <n v="70616.78"/>
    <n v="0"/>
    <n v="4539.46"/>
    <n v="10129.290000000001"/>
    <n v="11889.36"/>
    <n v="28018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82556.4999999991"/>
    <n v="235139.52"/>
    <n v="59036.509999999995"/>
    <n v="0"/>
    <n v="0"/>
    <n v="0"/>
    <n v="2021341.7599999998"/>
    <n v="124220.58"/>
    <n v="54576.39"/>
    <x v="0"/>
    <x v="0"/>
    <x v="0"/>
    <n v="0"/>
    <x v="0"/>
    <x v="0"/>
    <n v="9203898.2599999979"/>
    <n v="359360.1"/>
    <n v="113612.9"/>
    <x v="0"/>
    <x v="0"/>
    <x v="0"/>
    <x v="0"/>
    <x v="0"/>
    <x v="0"/>
    <x v="0"/>
    <x v="0"/>
    <x v="0"/>
    <x v="0"/>
    <x v="0"/>
    <x v="0"/>
  </r>
  <r>
    <s v="0690069334001"/>
    <x v="22"/>
    <x v="7"/>
    <x v="0"/>
    <x v="7"/>
    <x v="0"/>
    <x v="0"/>
    <x v="0"/>
    <x v="0"/>
    <x v="0"/>
    <n v="9147524.9199999999"/>
    <n v="-624698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0144.43"/>
    <x v="0"/>
    <n v="0"/>
    <n v="0"/>
    <n v="334634.09000000003"/>
    <n v="363954"/>
    <x v="0"/>
    <n v="13788.69"/>
    <n v="0"/>
    <n v="1314761.77"/>
    <n v="1102862.76"/>
    <x v="0"/>
    <n v="7190.76"/>
    <n v="0"/>
    <n v="25832.959999999999"/>
    <n v="0"/>
    <n v="178875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52950.15"/>
    <n v="1202521.21"/>
    <n v="1314761.77"/>
    <n v="112240.56000000006"/>
    <n v="2065190.71"/>
    <n v="241368.88999999993"/>
    <n v="8.5561594536893324"/>
    <n v="12978843.07"/>
    <n v="345741.26"/>
    <n v="2.6638835074534888E-2"/>
    <n v="12633101.809999999"/>
    <n v="0.97336116492546498"/>
    <n v="10556153.209999999"/>
    <n v="1.1967524114781203"/>
    <n v="0"/>
    <n v="346303.74"/>
    <n v="0"/>
    <x v="0"/>
    <n v="201799.78999999998"/>
    <x v="0"/>
    <n v="0"/>
    <n v="548103.53"/>
    <n v="0"/>
    <n v="7465630.9800000004"/>
    <n v="0"/>
    <n v="2306592.29"/>
    <x v="0"/>
    <n v="0"/>
    <n v="0"/>
    <n v="9772223.2699999996"/>
    <n v="5.608790495839746E-2"/>
    <n v="0"/>
    <n v="8.7488279083773393E-2"/>
    <n v="0"/>
    <x v="0"/>
    <x v="0"/>
    <n v="4.6386399344908423E-2"/>
    <n v="0"/>
    <n v="0"/>
    <n v="424540.2"/>
    <n v="0"/>
    <n v="200158.15"/>
    <x v="0"/>
    <x v="0"/>
    <n v="0"/>
    <n v="-624698.35"/>
    <n v="1.1397451682166688"/>
    <n v="0"/>
    <n v="0.99186500640065089"/>
    <n v="0"/>
    <x v="0"/>
    <x v="0"/>
    <n v="1.225918611216847"/>
    <n v="0"/>
    <n v="117730351.54999998"/>
    <n v="13081150.172222219"/>
    <n v="4.1734174198174309E-2"/>
    <n v="311107.96000000002"/>
    <n v="1.1698639919081466"/>
    <n v="1.554415034786329E-2"/>
    <n v="17209768.069999997"/>
    <n v="1912196.4522222218"/>
    <n v="8.8045786197512715E-2"/>
    <n v="1.28704921037841E-2"/>
    <n v="0.95499523967933542"/>
    <n v="-52846.039999999979"/>
    <n v="-4.1454454069234883E-2"/>
    <n v="-6.0597928283345898E-3"/>
    <n v="754999.24"/>
    <n v="7119327.2400000002"/>
    <n v="67534498.109999999"/>
    <n v="7503833.1233333331"/>
    <n v="0"/>
    <n v="0"/>
    <n v="0"/>
    <n v="0"/>
    <n v="243897.47"/>
    <n v="2104792.5"/>
    <n v="17599870.420000002"/>
    <n v="1955541.1577777779"/>
    <n v="0"/>
    <n v="0"/>
    <n v="0"/>
    <n v="0"/>
    <x v="0"/>
    <x v="0"/>
    <x v="0"/>
    <x v="0"/>
    <n v="0"/>
    <n v="0"/>
    <n v="0"/>
    <n v="0"/>
    <n v="0.15092271394981718"/>
    <n v="0"/>
    <n v="0.18708182312855914"/>
    <n v="0"/>
    <x v="0"/>
    <n v="0"/>
    <n v="0"/>
    <n v="7656.86"/>
    <n v="31521.140000000003"/>
    <n v="3502.3488888888892"/>
    <n v="0"/>
    <n v="0"/>
    <n v="9137.7799999999988"/>
    <n v="234513.38999999996"/>
    <n v="26057.043333333328"/>
    <n v="0"/>
    <n v="1017060.26"/>
    <n v="9224119.7399999984"/>
    <n v="85134368.530000001"/>
    <n v="9459374.2811111119"/>
    <n v="0.1612781506115436"/>
    <n v="5732655.1600000001"/>
    <n v="2543960.29"/>
    <n v="0.44376649545408903"/>
    <n v="-624698.35"/>
    <x v="0"/>
    <n v="-76594.819999999949"/>
    <n v="0"/>
    <n v="0.28065413241602716"/>
    <n v="178875.29"/>
    <n v="1774074.8599999999"/>
    <n v="1886315.42"/>
    <n v="0.14533771691562644"/>
    <n v="1.0266388350745348"/>
    <n v="0.14156654896565921"/>
    <n v="624698.35"/>
    <n v="2065190.71"/>
    <n v="0.30248942481442792"/>
    <n v="0"/>
    <n v="0"/>
    <n v="0"/>
    <x v="0"/>
    <x v="0"/>
    <x v="0"/>
    <n v="475000"/>
    <n v="9484470.2000000011"/>
    <n v="9959470.2000000011"/>
    <n v="2009070.43"/>
    <x v="0"/>
    <n v="2009070.43"/>
    <n v="0.2017246288863839"/>
    <n v="10556586.630000001"/>
    <n v="-3188694.87"/>
    <x v="0"/>
    <n v="657182.91"/>
    <n v="2.9716995379566393"/>
    <n v="612718.33000000007"/>
    <n v="645742.05000000005"/>
    <n v="311107.96000000002"/>
    <n v="-52846.039999999979"/>
    <n v="-52846.039999999979"/>
    <n v="112240.56000000003"/>
    <n v="112240.56000000003"/>
    <n v="0"/>
    <n v="0"/>
    <n v="0"/>
    <n v="0"/>
    <n v="0"/>
    <n v="0"/>
    <n v="0"/>
    <n v="0"/>
    <n v="0"/>
    <x v="0"/>
    <x v="0"/>
    <n v="0"/>
    <n v="0"/>
    <n v="0"/>
    <x v="0"/>
    <n v="223254"/>
    <n v="475748.62000000005"/>
    <n v="635123.03"/>
    <n v="5785201.5900000008"/>
    <n v="26148.61"/>
    <n v="17187.439999999999"/>
    <n v="26028.31"/>
    <n v="215376.56"/>
    <n v="0"/>
    <n v="8695.09"/>
    <n v="14593.84"/>
    <n v="38273.89"/>
    <n v="0"/>
    <n v="0"/>
    <n v="0"/>
    <n v="0"/>
    <n v="0"/>
    <n v="0"/>
    <n v="0"/>
    <n v="0"/>
    <n v="0"/>
    <n v="0"/>
    <n v="0"/>
    <n v="0"/>
    <n v="70274.720000000001"/>
    <n v="112016.08000000002"/>
    <n v="169880.06000000003"/>
    <n v="342851.63"/>
    <n v="1409770.0100000002"/>
    <n v="15163.46"/>
    <n v="9508.0499999999993"/>
    <n v="13183.82"/>
    <n v="26045.7"/>
    <n v="85105.62"/>
    <n v="0"/>
    <n v="5150.4799999999996"/>
    <n v="11337.01"/>
    <n v="11130.86"/>
    <n v="25174.7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19327.2400000012"/>
    <n v="284740.92"/>
    <n v="61562.82"/>
    <n v="0"/>
    <n v="0"/>
    <n v="0"/>
    <n v="2104792.5"/>
    <n v="149006.65"/>
    <n v="52793.14"/>
    <x v="0"/>
    <x v="0"/>
    <x v="0"/>
    <n v="0"/>
    <x v="0"/>
    <x v="0"/>
    <n v="9224119.7400000021"/>
    <n v="433747.56999999995"/>
    <n v="114355.95999999999"/>
    <x v="0"/>
    <x v="0"/>
    <x v="0"/>
    <x v="0"/>
    <x v="0"/>
    <x v="0"/>
    <x v="0"/>
    <x v="0"/>
    <x v="0"/>
    <x v="0"/>
    <x v="0"/>
    <x v="0"/>
  </r>
  <r>
    <s v="0690069334001"/>
    <x v="22"/>
    <x v="8"/>
    <x v="0"/>
    <x v="8"/>
    <x v="0"/>
    <x v="0"/>
    <x v="0"/>
    <x v="0"/>
    <x v="0"/>
    <n v="9103924.9900000002"/>
    <n v="-669406.4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8268.28"/>
    <x v="0"/>
    <n v="0"/>
    <n v="0"/>
    <n v="225880.93"/>
    <n v="451469.72"/>
    <x v="0"/>
    <n v="13788.69"/>
    <n v="0"/>
    <n v="1285764.2"/>
    <n v="1233999.3"/>
    <x v="0"/>
    <n v="7453.85"/>
    <n v="0"/>
    <n v="28957.85"/>
    <n v="0"/>
    <n v="15353.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65974.35"/>
    <n v="1239407.6200000001"/>
    <n v="1285764.2"/>
    <n v="46356.579999999842"/>
    <n v="2012330.93"/>
    <n v="230845.39999999988"/>
    <n v="8.7172234317859534"/>
    <n v="12916778.560000001"/>
    <n v="303652.18999999994"/>
    <n v="2.3508352999124259E-2"/>
    <n v="12613126.369999999"/>
    <n v="0.97649164700087565"/>
    <n v="10530806.649999999"/>
    <n v="1.197736012938762"/>
    <n v="0"/>
    <n v="351381.97"/>
    <n v="0"/>
    <x v="0"/>
    <n v="233261.6"/>
    <x v="0"/>
    <n v="0"/>
    <n v="584643.56999999995"/>
    <n v="0"/>
    <n v="7438125.3099999996"/>
    <n v="0"/>
    <n v="2335206.0999999996"/>
    <x v="0"/>
    <n v="0"/>
    <n v="0"/>
    <n v="9773331.4100000001"/>
    <n v="5.9820295196558772E-2"/>
    <n v="0"/>
    <n v="9.9889084736460756E-2"/>
    <n v="0"/>
    <x v="0"/>
    <x v="0"/>
    <n v="4.724066284922538E-2"/>
    <n v="0"/>
    <n v="0"/>
    <n v="419231.54"/>
    <n v="0"/>
    <n v="250174.88"/>
    <x v="0"/>
    <x v="0"/>
    <n v="0"/>
    <n v="-669406.42000000004"/>
    <n v="1.1449820956724113"/>
    <n v="0"/>
    <n v="1.0725077766764868"/>
    <n v="0"/>
    <x v="0"/>
    <x v="0"/>
    <n v="1.1930934874091577"/>
    <n v="0"/>
    <n v="130647130.10999998"/>
    <n v="13064713.010999998"/>
    <n v="4.6075227688494889E-2"/>
    <n v="496261.79"/>
    <n v="0.9097410461522738"/>
    <n v="1.8210407413186361E-2"/>
    <n v="19175742.419999998"/>
    <n v="1917574.2419999999"/>
    <n v="3.2232792858579502E-2"/>
    <n v="4.7309706138429896E-3"/>
    <n v="0.95682334085759835"/>
    <n v="44792.070000000007"/>
    <n v="3.1144953187163229E-2"/>
    <n v="4.57130286365385E-3"/>
    <n v="843256.73"/>
    <n v="7086743.3399999999"/>
    <n v="74621241.450000003"/>
    <n v="7462124.1450000005"/>
    <n v="0"/>
    <n v="0"/>
    <n v="0"/>
    <n v="0"/>
    <n v="273763.28999999998"/>
    <n v="2101944.5"/>
    <n v="19701814.920000002"/>
    <n v="1970181.4920000001"/>
    <n v="0"/>
    <n v="0"/>
    <n v="0"/>
    <n v="0"/>
    <x v="0"/>
    <x v="0"/>
    <x v="0"/>
    <x v="0"/>
    <n v="0"/>
    <n v="0"/>
    <n v="0"/>
    <n v="0"/>
    <n v="0.15067322451610948"/>
    <n v="0"/>
    <n v="0.18527111409896441"/>
    <n v="0"/>
    <x v="0"/>
    <n v="0"/>
    <n v="0"/>
    <n v="7656.86"/>
    <n v="39178"/>
    <n v="3917.8"/>
    <n v="0"/>
    <n v="0"/>
    <n v="8958.75"/>
    <n v="243472.13999999996"/>
    <n v="24347.213999999996"/>
    <n v="0"/>
    <n v="1137267.55"/>
    <n v="9188687.8399999999"/>
    <n v="94323056.370000005"/>
    <n v="9432305.6370000001"/>
    <n v="0.16076204394661872"/>
    <n v="6343876.5"/>
    <n v="2827798.5"/>
    <n v="0.44575245120235235"/>
    <n v="-669406.42000000004"/>
    <x v="0"/>
    <n v="-84762.850000000093"/>
    <n v="0"/>
    <n v="0.29738107722514279"/>
    <n v="15353.2"/>
    <n v="1950621.1500000001"/>
    <n v="1996977.73"/>
    <n v="0.15460338819960384"/>
    <n v="1.0235083529991242"/>
    <n v="0.15105239517252492"/>
    <n v="669406.42000000004"/>
    <n v="2012330.93"/>
    <n v="0.33265225416974536"/>
    <n v="0"/>
    <n v="0"/>
    <n v="0"/>
    <x v="0"/>
    <x v="0"/>
    <x v="0"/>
    <n v="325000"/>
    <n v="9438502.1799999997"/>
    <n v="9763502.1799999997"/>
    <n v="1989152.6400000001"/>
    <x v="0"/>
    <n v="1989152.6400000001"/>
    <n v="0.20373351726951733"/>
    <n v="10532358.07"/>
    <n v="-3516078"/>
    <x v="0"/>
    <n v="659983.98"/>
    <n v="2.9788213192689921"/>
    <n v="685731.02"/>
    <n v="722142.71999999997"/>
    <n v="496261.79"/>
    <n v="44792.070000000007"/>
    <n v="44792.070000000007"/>
    <n v="46356.58"/>
    <n v="46356.58"/>
    <n v="0"/>
    <n v="0"/>
    <n v="0"/>
    <n v="0"/>
    <n v="0"/>
    <n v="0"/>
    <n v="0"/>
    <n v="0"/>
    <n v="0"/>
    <x v="0"/>
    <x v="0"/>
    <n v="0"/>
    <n v="0"/>
    <n v="0"/>
    <x v="0"/>
    <n v="228763.98"/>
    <n v="465294.48"/>
    <n v="633623.5199999999"/>
    <n v="5759061.3600000003"/>
    <n v="26783.3"/>
    <n v="18098.34"/>
    <n v="27922.43"/>
    <n v="213673.4"/>
    <n v="0"/>
    <n v="9101.24"/>
    <n v="16550.97"/>
    <n v="39252.29"/>
    <n v="0"/>
    <n v="0"/>
    <n v="0"/>
    <n v="0"/>
    <n v="0"/>
    <n v="0"/>
    <n v="0"/>
    <n v="0"/>
    <n v="0"/>
    <n v="0"/>
    <n v="0"/>
    <n v="0"/>
    <n v="67272.290000000008"/>
    <n v="110938.60999999999"/>
    <n v="173689.02000000002"/>
    <n v="336702.49"/>
    <n v="1413342.09"/>
    <n v="19202.87"/>
    <n v="12186.77"/>
    <n v="17714.55"/>
    <n v="36037.019999999997"/>
    <n v="102388.55"/>
    <n v="0"/>
    <n v="6566.34"/>
    <n v="12855.3"/>
    <n v="12497.33"/>
    <n v="13812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86743.3399999999"/>
    <n v="286477.46999999997"/>
    <n v="64904.5"/>
    <n v="0"/>
    <n v="0"/>
    <n v="0"/>
    <n v="2101944.5"/>
    <n v="187529.76"/>
    <n v="45731.840000000004"/>
    <x v="0"/>
    <x v="0"/>
    <x v="0"/>
    <n v="0"/>
    <x v="0"/>
    <x v="0"/>
    <n v="9188687.8399999999"/>
    <n v="474007.23"/>
    <n v="110636.34"/>
    <x v="0"/>
    <x v="0"/>
    <x v="0"/>
    <x v="0"/>
    <x v="0"/>
    <x v="0"/>
    <x v="0"/>
    <x v="0"/>
    <x v="0"/>
    <x v="0"/>
    <x v="0"/>
    <x v="0"/>
  </r>
  <r>
    <s v="0690069334001"/>
    <x v="22"/>
    <x v="9"/>
    <x v="0"/>
    <x v="9"/>
    <x v="0"/>
    <x v="0"/>
    <x v="0"/>
    <x v="0"/>
    <x v="0"/>
    <n v="9637643.2699999996"/>
    <n v="-717382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9222.39"/>
    <x v="0"/>
    <n v="0"/>
    <n v="0"/>
    <n v="277755.52000000002"/>
    <n v="507378.98"/>
    <x v="0"/>
    <n v="13788.69"/>
    <n v="0"/>
    <n v="1437213.03"/>
    <n v="1376825.22"/>
    <x v="0"/>
    <n v="11425.55"/>
    <n v="0"/>
    <n v="32280.11"/>
    <n v="0"/>
    <n v="16682.15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92860.32"/>
    <n v="1408145.58"/>
    <n v="1437213.03"/>
    <n v="29067.449999999953"/>
    <n v="2021927.77"/>
    <n v="216722.78000000009"/>
    <n v="9.3295581110578194"/>
    <n v="13230738.5"/>
    <n v="307909.6200000004"/>
    <n v="2.3272292774889351E-2"/>
    <n v="12922828.880000003"/>
    <n v="0.97672770722511093"/>
    <n v="10841850.140000001"/>
    <n v="1.1919394488144071"/>
    <n v="0"/>
    <n v="366457.65"/>
    <n v="0"/>
    <x v="0"/>
    <n v="254482.03999999998"/>
    <x v="0"/>
    <n v="0"/>
    <n v="620939.68999999994"/>
    <n v="0"/>
    <n v="7939817.3299999991"/>
    <n v="0"/>
    <n v="2415208.77"/>
    <x v="0"/>
    <n v="0"/>
    <n v="0"/>
    <n v="10355026.1"/>
    <n v="5.9965053105950163E-2"/>
    <n v="0"/>
    <n v="0.10536647728386643"/>
    <n v="0"/>
    <x v="0"/>
    <x v="0"/>
    <n v="4.6154418265438868E-2"/>
    <n v="0"/>
    <n v="0"/>
    <n v="435114.64"/>
    <n v="0"/>
    <n v="282268.18999999994"/>
    <x v="0"/>
    <x v="0"/>
    <n v="0"/>
    <n v="-717382.83"/>
    <n v="1.1553180470715281"/>
    <n v="0"/>
    <n v="1.1091870766204168"/>
    <n v="0"/>
    <x v="0"/>
    <x v="0"/>
    <n v="1.1873531361673033"/>
    <n v="0"/>
    <n v="143877868.60999998"/>
    <n v="13079806.237272726"/>
    <n v="4.6549219839739177E-2"/>
    <n v="533552.97"/>
    <n v="0.95094397094256644"/>
    <n v="1.8433613436331261E-2"/>
    <n v="21168602.739999998"/>
    <n v="1924418.4309090907"/>
    <n v="1.8125444778411489E-2"/>
    <n v="2.66677803686433E-3"/>
    <n v="0.984135551552485"/>
    <n v="26173.989999999991"/>
    <n v="1.6321184361741198E-2"/>
    <n v="2.4013190585726201E-3"/>
    <n v="939370.8"/>
    <n v="7573359.6799999997"/>
    <n v="82194601.129999995"/>
    <n v="7472236.4663636358"/>
    <n v="0"/>
    <n v="0"/>
    <n v="0"/>
    <n v="0"/>
    <n v="306733.03000000003"/>
    <n v="2160726.73"/>
    <n v="21862541.650000002"/>
    <n v="1987503.7863636366"/>
    <n v="0"/>
    <n v="0"/>
    <n v="0"/>
    <n v="0"/>
    <x v="0"/>
    <x v="0"/>
    <x v="0"/>
    <x v="0"/>
    <n v="0"/>
    <n v="0"/>
    <n v="0"/>
    <n v="0"/>
    <n v="0.15085777398430938"/>
    <n v="0"/>
    <n v="0.1851969483154764"/>
    <n v="0"/>
    <x v="0"/>
    <n v="0"/>
    <n v="0"/>
    <n v="7574.38"/>
    <n v="46752.38"/>
    <n v="4250.216363636363"/>
    <n v="0"/>
    <n v="0"/>
    <n v="8772.77"/>
    <n v="252244.90999999995"/>
    <n v="22931.35545454545"/>
    <n v="0"/>
    <n v="1269193.28"/>
    <n v="9734086.4100000001"/>
    <n v="104057142.78"/>
    <n v="9459740.252727272"/>
    <n v="0.16100145408970457"/>
    <n v="6435791.4199999999"/>
    <n v="2310482.4900000002"/>
    <n v="0.35900518509967499"/>
    <n v="-717382.83"/>
    <x v="0"/>
    <n v="-96443.140000000014"/>
    <n v="0"/>
    <n v="0.3115821433987907"/>
    <n v="16682.150000000001"/>
    <n v="1976178.1700000002"/>
    <n v="2005245.62"/>
    <n v="0.15155961400038254"/>
    <n v="1.0232722927748894"/>
    <n v="0.14811269206692404"/>
    <n v="717382.83"/>
    <n v="2021927.77"/>
    <n v="0.35480141310883717"/>
    <n v="0"/>
    <n v="0"/>
    <n v="0"/>
    <x v="0"/>
    <x v="0"/>
    <x v="0"/>
    <n v="475000"/>
    <n v="9969466.5700000003"/>
    <n v="10444466.57"/>
    <n v="2007394.0449999999"/>
    <x v="0"/>
    <n v="2007394.0449999999"/>
    <n v="0.19219689503013077"/>
    <n v="10841850.140000001"/>
    <n v="-4125308.9299999997"/>
    <x v="0"/>
    <n v="664297.98"/>
    <n v="2.999949390181798"/>
    <n v="767602.83"/>
    <n v="811308.49"/>
    <n v="533552.97"/>
    <n v="26173.989999999991"/>
    <n v="26173.989999999991"/>
    <n v="29067.44999999999"/>
    <n v="29067.44999999999"/>
    <n v="0"/>
    <n v="0"/>
    <n v="0"/>
    <n v="0"/>
    <n v="0"/>
    <n v="0"/>
    <n v="0"/>
    <n v="0"/>
    <n v="0"/>
    <x v="0"/>
    <x v="0"/>
    <n v="0"/>
    <n v="0"/>
    <n v="0"/>
    <x v="0"/>
    <n v="251118.22"/>
    <n v="422274.02999999997"/>
    <n v="648182.44999999995"/>
    <n v="6251784.9800000004"/>
    <n v="30556.82"/>
    <n v="20364.86"/>
    <n v="30834.85"/>
    <n v="220460.48"/>
    <n v="0"/>
    <n v="9507.32"/>
    <n v="17605.57"/>
    <n v="37127.75"/>
    <n v="0"/>
    <n v="0"/>
    <n v="0"/>
    <n v="0"/>
    <n v="0"/>
    <n v="0"/>
    <n v="0"/>
    <n v="0"/>
    <n v="0"/>
    <n v="0"/>
    <n v="0"/>
    <n v="0"/>
    <n v="64372.81"/>
    <n v="113358.3"/>
    <n v="177729.22999999998"/>
    <n v="348529.52"/>
    <n v="1456736.8699999999"/>
    <n v="20958.28"/>
    <n v="12620.67"/>
    <n v="19653.419999999998"/>
    <n v="40191.019999999997"/>
    <n v="112136.47"/>
    <n v="0"/>
    <n v="6580.74"/>
    <n v="14635.11"/>
    <n v="13722"/>
    <n v="13984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73359.6800000006"/>
    <n v="302217.01"/>
    <n v="64240.639999999999"/>
    <n v="0"/>
    <n v="0"/>
    <n v="0"/>
    <n v="2160726.73"/>
    <n v="205559.86"/>
    <n v="48922.18"/>
    <x v="0"/>
    <x v="0"/>
    <x v="0"/>
    <n v="0"/>
    <x v="0"/>
    <x v="0"/>
    <n v="9734086.4100000001"/>
    <n v="507776.87"/>
    <n v="113162.82"/>
    <x v="0"/>
    <x v="0"/>
    <x v="0"/>
    <x v="0"/>
    <x v="0"/>
    <x v="0"/>
    <x v="0"/>
    <x v="0"/>
    <x v="0"/>
    <x v="0"/>
    <x v="0"/>
    <x v="0"/>
  </r>
  <r>
    <s v="0690074397001"/>
    <x v="23"/>
    <x v="0"/>
    <x v="0"/>
    <x v="0"/>
    <x v="0"/>
    <x v="0"/>
    <x v="0"/>
    <x v="0"/>
    <x v="0"/>
    <n v="8685673.4700000007"/>
    <n v="-584278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347.28"/>
    <x v="0"/>
    <n v="0"/>
    <n v="0"/>
    <n v="2371.11"/>
    <n v="51964.28"/>
    <x v="0"/>
    <n v="2861.47"/>
    <n v="0"/>
    <n v="156486.46"/>
    <n v="145580.38"/>
    <x v="0"/>
    <n v="0"/>
    <n v="0"/>
    <n v="2029.49"/>
    <n v="0"/>
    <n v="8876.5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80939.31"/>
    <n v="107544.14"/>
    <n v="156486.46"/>
    <n v="48942.319999999992"/>
    <n v="3229881.63"/>
    <n v="314143.05"/>
    <n v="10.281563224142632"/>
    <n v="12394509.810000001"/>
    <n v="485624.72000000009"/>
    <n v="3.9180631379886741E-2"/>
    <n v="11908885.090000002"/>
    <n v="0.96081936862011341"/>
    <n v="8782287.1600000001"/>
    <n v="1.3560118079764545"/>
    <n v="1"/>
    <n v="33384.71"/>
    <n v="0"/>
    <x v="0"/>
    <n v="328809.87"/>
    <x v="0"/>
    <n v="0"/>
    <n v="362195.58"/>
    <n v="1"/>
    <n v="1970510.27"/>
    <n v="0"/>
    <n v="7299441.1100000003"/>
    <x v="0"/>
    <n v="0"/>
    <n v="0"/>
    <n v="9269952.3800000008"/>
    <n v="3.9072000065657302E-2"/>
    <n v="0"/>
    <n v="4.5045896671395982E-2"/>
    <n v="1"/>
    <x v="0"/>
    <x v="0"/>
    <n v="1.694216493477093E-2"/>
    <n v="0"/>
    <n v="1"/>
    <n v="86241.07"/>
    <n v="0"/>
    <n v="498036.84"/>
    <x v="0"/>
    <x v="0"/>
    <n v="0"/>
    <n v="-584278.91"/>
    <n v="1.6131585868607232"/>
    <n v="0"/>
    <n v="1.5146651163482412"/>
    <n v="1"/>
    <x v="0"/>
    <x v="0"/>
    <n v="2.5832505359489422"/>
    <n v="0"/>
    <n v="24478301.990000002"/>
    <n v="12239150.995000001"/>
    <n v="5.0948906525848443E-2"/>
    <n v="94891.48000000001"/>
    <n v="0.54761797371060073"/>
    <n v="2.3845124561272728E-2"/>
    <n v="6355145.2699999996"/>
    <n v="3177572.6349999998"/>
    <n v="0.18482908416663146"/>
    <n v="4.7985995126617019E-2"/>
    <n v="1.0592814553932799"/>
    <n v="42927.200000000012"/>
    <n v="0.16211317857097551"/>
    <n v="4.2088409580896761E-2"/>
    <n v="23398.77"/>
    <n v="1937125.56"/>
    <n v="3855859.17"/>
    <n v="1927929.585"/>
    <n v="0"/>
    <n v="0"/>
    <n v="0"/>
    <n v="0"/>
    <n v="112393.49"/>
    <n v="6970631.2400000002"/>
    <n v="13988633.58"/>
    <n v="6994316.79"/>
    <n v="0"/>
    <n v="0"/>
    <n v="0"/>
    <n v="0"/>
    <x v="0"/>
    <x v="0"/>
    <x v="0"/>
    <x v="0"/>
    <n v="0"/>
    <n v="0"/>
    <n v="0"/>
    <n v="0"/>
    <n v="0.14564081706334725"/>
    <n v="0"/>
    <n v="0.19283111138579126"/>
    <n v="0"/>
    <x v="0"/>
    <n v="0"/>
    <n v="0"/>
    <n v="0"/>
    <n v="0"/>
    <n v="0"/>
    <n v="0"/>
    <n v="0"/>
    <n v="0"/>
    <n v="0"/>
    <n v="0"/>
    <n v="0"/>
    <n v="137885.19"/>
    <n v="8907756.8000000007"/>
    <n v="17844492.75"/>
    <n v="8922246.375"/>
    <n v="0.18544906859288562"/>
    <n v="6559427.540000001"/>
    <n v="2175258.2200000002"/>
    <n v="0.33162318003134766"/>
    <n v="-584278.91"/>
    <x v="0"/>
    <n v="-222083.33000000002"/>
    <n v="0"/>
    <n v="0.11386434782372507"/>
    <n v="8876.59"/>
    <n v="3172062.72"/>
    <n v="3221005.04"/>
    <n v="0.25987353186015189"/>
    <n v="1.0391806313798868"/>
    <n v="0.25007541904921393"/>
    <n v="584278.91"/>
    <n v="3283657.0200000005"/>
    <n v="0.17793542578938404"/>
    <n v="0"/>
    <n v="0"/>
    <n v="0"/>
    <x v="0"/>
    <x v="0"/>
    <x v="0"/>
    <n v="479476.80499999999"/>
    <n v="9260297.9800000004"/>
    <n v="9739774.7850000001"/>
    <n v="3205410.4700000007"/>
    <x v="0"/>
    <n v="3205410.4700000007"/>
    <n v="0.32910519398626942"/>
    <n v="8783577.1600000001"/>
    <n v="-4384169.32"/>
    <x v="0"/>
    <n v="830783.56"/>
    <n v="3.828842388262955"/>
    <n v="95233.1"/>
    <n v="97262.590000000011"/>
    <n v="94891.48000000001"/>
    <n v="42927.200000000012"/>
    <n v="42927.200000000012"/>
    <n v="48942.320000000007"/>
    <n v="48942.320000000007"/>
    <n v="0"/>
    <n v="0"/>
    <n v="0"/>
    <n v="0"/>
    <n v="0"/>
    <n v="0"/>
    <n v="0"/>
    <n v="0"/>
    <n v="0"/>
    <x v="0"/>
    <x v="0"/>
    <n v="0"/>
    <n v="0"/>
    <n v="0"/>
    <x v="5"/>
    <n v="73304.39"/>
    <n v="122030.35"/>
    <n v="181275.65"/>
    <n v="1560515.1700000002"/>
    <n v="1568.09"/>
    <n v="2564.5700000000002"/>
    <n v="2434.1999999999998"/>
    <n v="6324.34"/>
    <n v="0"/>
    <n v="964.43"/>
    <n v="1940.8"/>
    <n v="17588.28"/>
    <n v="0"/>
    <n v="0"/>
    <n v="0"/>
    <n v="0"/>
    <n v="0"/>
    <n v="0"/>
    <n v="0"/>
    <n v="0"/>
    <n v="0"/>
    <n v="0"/>
    <n v="0"/>
    <n v="0"/>
    <n v="274957.68"/>
    <n v="456931.44"/>
    <n v="663354.69999999995"/>
    <n v="1224886.4099999999"/>
    <n v="4350501.01"/>
    <n v="20825.73"/>
    <n v="25869.75"/>
    <n v="22279.3"/>
    <n v="38329.730000000003"/>
    <n v="87361.02"/>
    <n v="1294.1199999999999"/>
    <n v="12599.24"/>
    <n v="24734.67"/>
    <n v="35061.160000000003"/>
    <n v="60455.1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1937125.56"/>
    <n v="12891.2"/>
    <n v="20493.509999999998"/>
    <n v="0"/>
    <n v="0"/>
    <n v="0"/>
    <n v="6970631.2399999993"/>
    <n v="194665.53000000003"/>
    <n v="134144.34"/>
    <x v="0"/>
    <x v="0"/>
    <x v="0"/>
    <n v="0"/>
    <x v="0"/>
    <x v="0"/>
    <n v="8907756.7999999989"/>
    <n v="207556.73000000004"/>
    <n v="154638.85"/>
    <x v="0"/>
    <x v="0"/>
    <x v="0"/>
    <x v="0"/>
    <x v="0"/>
    <x v="0"/>
    <x v="0"/>
    <x v="0"/>
    <x v="0"/>
    <x v="0"/>
    <x v="0"/>
    <x v="0"/>
  </r>
  <r>
    <s v="0690074397001"/>
    <x v="23"/>
    <x v="1"/>
    <x v="0"/>
    <x v="1"/>
    <x v="0"/>
    <x v="0"/>
    <x v="0"/>
    <x v="0"/>
    <x v="0"/>
    <n v="8833249.3200000003"/>
    <n v="-585390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8112.31"/>
    <x v="0"/>
    <n v="0"/>
    <n v="0"/>
    <n v="3482.43"/>
    <n v="105621.61"/>
    <x v="0"/>
    <n v="3888.63"/>
    <n v="0"/>
    <n v="295628.62"/>
    <n v="277910.32"/>
    <x v="0"/>
    <n v="0"/>
    <n v="0"/>
    <n v="5084.3"/>
    <n v="0"/>
    <n v="126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90187.34"/>
    <n v="211104.98"/>
    <n v="295628.62"/>
    <n v="84523.639999999985"/>
    <n v="3274710.98"/>
    <n v="339904.87"/>
    <n v="9.6341984744143261"/>
    <n v="12428281.25"/>
    <n v="525191.64"/>
    <n v="4.2257785242830741E-2"/>
    <n v="11903089.610000001"/>
    <n v="0.95774221475716936"/>
    <n v="8849649.6900000013"/>
    <n v="1.3450351174296029"/>
    <n v="1"/>
    <n v="33228.18"/>
    <n v="0"/>
    <x v="0"/>
    <n v="347070.65"/>
    <x v="0"/>
    <n v="0"/>
    <n v="380299.83"/>
    <n v="1"/>
    <n v="2054713.17"/>
    <n v="0"/>
    <n v="7363925.3799999999"/>
    <x v="0"/>
    <n v="0"/>
    <n v="0"/>
    <n v="9418639.5500000007"/>
    <n v="4.0377363204221993E-2"/>
    <n v="0"/>
    <n v="4.7131201375644582E-2"/>
    <n v="1"/>
    <x v="0"/>
    <x v="0"/>
    <n v="1.6171687846824871E-2"/>
    <n v="0"/>
    <n v="1"/>
    <n v="82655.69"/>
    <n v="0"/>
    <n v="502733.54"/>
    <x v="0"/>
    <x v="0"/>
    <n v="0"/>
    <n v="-585390.23"/>
    <n v="1.5392860680479399"/>
    <n v="0"/>
    <n v="1.448504908150545"/>
    <n v="1"/>
    <x v="0"/>
    <x v="0"/>
    <n v="2.4875178237267286"/>
    <n v="0"/>
    <n v="36906583.240000002"/>
    <n v="12302194.413333334"/>
    <n v="5.1513546177839029E-2"/>
    <n v="181399.88"/>
    <n v="0.58225843368804875"/>
    <n v="2.2687454824929489E-2"/>
    <n v="9545332.6099999994"/>
    <n v="3181777.5366666666"/>
    <n v="0.15938947150004026"/>
    <n v="4.1223689283462372E-2"/>
    <n v="1.0680223983810595"/>
    <n v="75778.27"/>
    <n v="0.14289799169187883"/>
    <n v="3.6958416094223089E-2"/>
    <n v="45614.55"/>
    <n v="2021484.99"/>
    <n v="5877344.1600000001"/>
    <n v="1959114.72"/>
    <n v="0"/>
    <n v="0"/>
    <n v="0"/>
    <n v="0"/>
    <n v="214178.21"/>
    <n v="7016854.7300000004"/>
    <n v="21005488.310000002"/>
    <n v="7001829.4366666675"/>
    <n v="0"/>
    <n v="0"/>
    <n v="0"/>
    <n v="0"/>
    <x v="0"/>
    <x v="0"/>
    <x v="0"/>
    <x v="0"/>
    <n v="0"/>
    <n v="0"/>
    <n v="0"/>
    <n v="0"/>
    <n v="0.1396994760980613"/>
    <n v="0"/>
    <n v="0.18353335676393992"/>
    <n v="0"/>
    <x v="0"/>
    <n v="0"/>
    <n v="0"/>
    <n v="0"/>
    <n v="0"/>
    <n v="0"/>
    <n v="0"/>
    <n v="0"/>
    <n v="0"/>
    <n v="0"/>
    <n v="0"/>
    <n v="0"/>
    <n v="262894.83"/>
    <n v="9038339.7200000007"/>
    <n v="26882832.469999999"/>
    <n v="8960944.1566666663"/>
    <n v="0.17602709629949945"/>
    <n v="6507738.4100000001"/>
    <n v="2199321.37"/>
    <n v="0.33795479034935583"/>
    <n v="-585390.23"/>
    <x v="0"/>
    <n v="-205090.39999999997"/>
    <n v="0"/>
    <n v="0.11920924681495351"/>
    <n v="12634"/>
    <n v="3177553.34"/>
    <n v="3262076.98"/>
    <n v="0.2624720920280107"/>
    <n v="1.0422577852428307"/>
    <n v="0.25183030124055017"/>
    <n v="585390.23"/>
    <n v="3328486.3700000006"/>
    <n v="0.17587280370927277"/>
    <n v="0"/>
    <n v="0"/>
    <n v="0"/>
    <x v="0"/>
    <x v="0"/>
    <x v="0"/>
    <n v="406158.58"/>
    <n v="9416642.7200000007"/>
    <n v="9822801.3000000007"/>
    <n v="3232449.16"/>
    <x v="0"/>
    <n v="3232449.16"/>
    <n v="0.32907610174299257"/>
    <n v="8849649.6899999995"/>
    <n v="-4308417.04"/>
    <x v="0"/>
    <n v="830351.56"/>
    <n v="3.8419718751416565"/>
    <n v="179798.01"/>
    <n v="184882.31"/>
    <n v="181399.88"/>
    <n v="75778.27"/>
    <n v="75778.27"/>
    <n v="84523.64"/>
    <n v="84523.64"/>
    <n v="0"/>
    <n v="0"/>
    <n v="0"/>
    <n v="0"/>
    <n v="0"/>
    <n v="0"/>
    <n v="0"/>
    <n v="0"/>
    <n v="0"/>
    <x v="0"/>
    <x v="0"/>
    <n v="0"/>
    <n v="0"/>
    <n v="0"/>
    <x v="5"/>
    <n v="71541.45"/>
    <n v="126465.8"/>
    <n v="186854.19"/>
    <n v="1636623.55"/>
    <n v="1580"/>
    <n v="2385.3000000000002"/>
    <n v="1996"/>
    <n v="5957.3600000000006"/>
    <n v="0"/>
    <n v="972.54"/>
    <n v="2431.0100000000002"/>
    <n v="17905.969999999998"/>
    <n v="0"/>
    <n v="0"/>
    <n v="0"/>
    <n v="0"/>
    <n v="0"/>
    <n v="0"/>
    <n v="0"/>
    <n v="0"/>
    <n v="0"/>
    <n v="0"/>
    <n v="0"/>
    <n v="0"/>
    <n v="289601.28999999998"/>
    <n v="444946.47"/>
    <n v="646825.27"/>
    <n v="1237140.6100000001"/>
    <n v="4398341.09"/>
    <n v="20620.47"/>
    <n v="29758.79"/>
    <n v="24564.36"/>
    <n v="45806.25"/>
    <n v="87768.18"/>
    <n v="1702.92"/>
    <n v="12474.7"/>
    <n v="25077.55"/>
    <n v="36857.160000000003"/>
    <n v="62440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021484.99"/>
    <n v="11918.66"/>
    <n v="21309.519999999997"/>
    <n v="0"/>
    <n v="0"/>
    <n v="0"/>
    <n v="7016854.7300000004"/>
    <n v="208518.05"/>
    <n v="138552.6"/>
    <x v="0"/>
    <x v="0"/>
    <x v="0"/>
    <n v="0"/>
    <x v="0"/>
    <x v="0"/>
    <n v="9038339.7200000007"/>
    <n v="220436.71"/>
    <n v="159863.12"/>
    <x v="0"/>
    <x v="0"/>
    <x v="0"/>
    <x v="0"/>
    <x v="0"/>
    <x v="0"/>
    <x v="0"/>
    <x v="0"/>
    <x v="0"/>
    <x v="0"/>
    <x v="0"/>
    <x v="0"/>
  </r>
  <r>
    <s v="0690074397001"/>
    <x v="23"/>
    <x v="2"/>
    <x v="0"/>
    <x v="2"/>
    <x v="0"/>
    <x v="0"/>
    <x v="0"/>
    <x v="0"/>
    <x v="0"/>
    <n v="8938308.8900000006"/>
    <n v="-585390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862.97"/>
    <x v="0"/>
    <n v="0"/>
    <n v="0"/>
    <n v="3482.43"/>
    <n v="155877.71"/>
    <x v="0"/>
    <n v="4648.0600000000004"/>
    <n v="0"/>
    <n v="453450.07"/>
    <n v="426794.51"/>
    <x v="0"/>
    <n v="0"/>
    <n v="0"/>
    <n v="7630.59"/>
    <n v="0"/>
    <n v="19024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00845.84"/>
    <n v="314871.17"/>
    <n v="453450.07"/>
    <n v="138578.90000000002"/>
    <n v="3339424.7399999998"/>
    <n v="283679.70000000007"/>
    <n v="11.771814267993088"/>
    <n v="12516134.039999999"/>
    <n v="442763.58000000019"/>
    <n v="3.5375426516285551E-2"/>
    <n v="12073370.460000001"/>
    <n v="0.96462457348371455"/>
    <n v="8870103.0700000003"/>
    <n v="1.361130796871338"/>
    <n v="1"/>
    <n v="34172.839999999997"/>
    <n v="0"/>
    <x v="0"/>
    <n v="335363.82"/>
    <x v="0"/>
    <n v="0"/>
    <n v="369537.66000000003"/>
    <n v="1"/>
    <n v="2096309.5199999998"/>
    <n v="0"/>
    <n v="7427388.5999999996"/>
    <x v="0"/>
    <n v="0"/>
    <n v="0"/>
    <n v="9523699.120000001"/>
    <n v="3.8801904107193169E-2"/>
    <n v="0"/>
    <n v="4.5152319080221548E-2"/>
    <n v="1"/>
    <x v="0"/>
    <x v="0"/>
    <n v="1.630142861727785E-2"/>
    <n v="0"/>
    <n v="1"/>
    <n v="82655.69"/>
    <n v="0"/>
    <n v="502733.54"/>
    <x v="0"/>
    <x v="0"/>
    <n v="0"/>
    <n v="-585390.23"/>
    <n v="1.5841152157536527"/>
    <n v="0"/>
    <n v="1.4990691005368437"/>
    <n v="1"/>
    <x v="0"/>
    <x v="0"/>
    <n v="2.418753899295464"/>
    <n v="0"/>
    <n v="49422717.280000001"/>
    <n v="12355679.32"/>
    <n v="5.0463501346358991E-2"/>
    <n v="280079.70000000007"/>
    <n v="0.55654768981829084"/>
    <n v="2.22667125679335E-2"/>
    <n v="12746178.449999999"/>
    <n v="3186544.6124999998"/>
    <n v="0.1739550727849728"/>
    <n v="4.4863223271158853E-2"/>
    <n v="1.0769049626165972"/>
    <n v="124201.99000000008"/>
    <n v="0.15590805101273325"/>
    <n v="4.0208874569593503E-2"/>
    <n v="71084.56"/>
    <n v="2062136.68"/>
    <n v="7939480.8399999999"/>
    <n v="1984870.21"/>
    <n v="0"/>
    <n v="0"/>
    <n v="0"/>
    <n v="0"/>
    <n v="327925.7"/>
    <n v="7092024.7800000003"/>
    <n v="28097513.090000004"/>
    <n v="7024378.2725000009"/>
    <n v="0"/>
    <n v="0"/>
    <n v="0"/>
    <n v="0"/>
    <x v="0"/>
    <x v="0"/>
    <x v="0"/>
    <x v="0"/>
    <n v="0"/>
    <n v="0"/>
    <n v="0"/>
    <n v="0"/>
    <n v="0.14325281248490299"/>
    <n v="0"/>
    <n v="0.18673578630228871"/>
    <n v="0"/>
    <x v="0"/>
    <n v="0"/>
    <n v="0"/>
    <n v="0"/>
    <n v="0"/>
    <n v="0"/>
    <n v="0"/>
    <n v="0"/>
    <n v="0"/>
    <n v="0"/>
    <n v="0"/>
    <n v="0"/>
    <n v="403543.35"/>
    <n v="9154161.4600000009"/>
    <n v="36036993.93"/>
    <n v="9009248.4824999999"/>
    <n v="0.17916848482261849"/>
    <n v="6525836.5200000005"/>
    <n v="1977241.54"/>
    <n v="0.30298667978277821"/>
    <n v="-585390.23"/>
    <x v="0"/>
    <n v="-215852.56999999995"/>
    <n v="0"/>
    <n v="0.11545000242810821"/>
    <n v="19024.97"/>
    <n v="3181820.8699999996"/>
    <n v="3320399.7699999996"/>
    <n v="0.26528956620218491"/>
    <n v="1.0353754265162856"/>
    <n v="0.25622548054361433"/>
    <n v="585390.23"/>
    <n v="3393200.1300000004"/>
    <n v="0.17251862771795895"/>
    <n v="0"/>
    <n v="0"/>
    <n v="0"/>
    <x v="0"/>
    <x v="0"/>
    <x v="0"/>
    <n v="530247.06000000006"/>
    <n v="9478398.379999999"/>
    <n v="10008645.439999999"/>
    <n v="3270135.2900000005"/>
    <x v="0"/>
    <n v="3270135.2900000005"/>
    <n v="0.32673105562624472"/>
    <n v="8873325.4000000004"/>
    <n v="-4548594.9800000004"/>
    <x v="0"/>
    <n v="829966.56"/>
    <n v="3.8565961500906729"/>
    <n v="275931.54000000004"/>
    <n v="283562.13000000006"/>
    <n v="280079.70000000007"/>
    <n v="124201.99000000008"/>
    <n v="124201.99000000008"/>
    <n v="138578.90000000008"/>
    <n v="138578.90000000008"/>
    <n v="0"/>
    <n v="0"/>
    <n v="0"/>
    <n v="0"/>
    <n v="0"/>
    <n v="0"/>
    <n v="0"/>
    <n v="0"/>
    <n v="0"/>
    <x v="0"/>
    <x v="0"/>
    <n v="0"/>
    <n v="0"/>
    <n v="0"/>
    <x v="5"/>
    <n v="71552.17"/>
    <n v="129499.18"/>
    <n v="191713.94"/>
    <n v="1669371.3900000001"/>
    <n v="1758.83"/>
    <n v="2656.33"/>
    <n v="2067.11"/>
    <n v="5706.18"/>
    <n v="0"/>
    <n v="861.99"/>
    <n v="2713.61"/>
    <n v="18408.789999999997"/>
    <n v="0"/>
    <n v="0"/>
    <n v="0"/>
    <n v="0"/>
    <n v="0"/>
    <n v="0"/>
    <n v="0"/>
    <n v="0"/>
    <n v="0"/>
    <n v="0"/>
    <n v="0"/>
    <n v="0"/>
    <n v="264393.03999999998"/>
    <n v="440418.45"/>
    <n v="646535.53"/>
    <n v="1260336.29"/>
    <n v="4480341.47"/>
    <n v="19789.830000000002"/>
    <n v="29636.720000000001"/>
    <n v="24541.4"/>
    <n v="42959.79"/>
    <n v="73584.77"/>
    <n v="1335.29"/>
    <n v="12056.52"/>
    <n v="26161.64"/>
    <n v="40127.919999999998"/>
    <n v="65169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062136.6800000002"/>
    <n v="12188.45"/>
    <n v="21984.39"/>
    <n v="0"/>
    <n v="0"/>
    <n v="0"/>
    <n v="7092024.7799999993"/>
    <n v="190512.51"/>
    <n v="144851.31"/>
    <x v="0"/>
    <x v="0"/>
    <x v="0"/>
    <n v="0"/>
    <x v="0"/>
    <x v="0"/>
    <n v="9154161.459999999"/>
    <n v="202700.96000000002"/>
    <n v="166836.70000000001"/>
    <x v="0"/>
    <x v="0"/>
    <x v="0"/>
    <x v="0"/>
    <x v="0"/>
    <x v="0"/>
    <x v="0"/>
    <x v="0"/>
    <x v="0"/>
    <x v="0"/>
    <x v="0"/>
    <x v="0"/>
  </r>
  <r>
    <s v="0690074397001"/>
    <x v="23"/>
    <x v="3"/>
    <x v="0"/>
    <x v="3"/>
    <x v="0"/>
    <x v="0"/>
    <x v="0"/>
    <x v="0"/>
    <x v="0"/>
    <n v="9141258.9100000001"/>
    <n v="-588523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3916.61"/>
    <x v="0"/>
    <n v="0"/>
    <n v="0"/>
    <n v="6615.22"/>
    <n v="213852.67"/>
    <x v="0"/>
    <n v="4687.37"/>
    <n v="0"/>
    <n v="604297.72"/>
    <n v="573564.98"/>
    <x v="0"/>
    <n v="0"/>
    <n v="0"/>
    <n v="9868.42"/>
    <n v="0"/>
    <n v="20864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07312.57"/>
    <n v="429071.87"/>
    <n v="604297.72"/>
    <n v="175225.84999999998"/>
    <n v="3382538.42"/>
    <n v="296682.13999999996"/>
    <n v="11.401220241973448"/>
    <n v="12833939.390000001"/>
    <n v="470117.6"/>
    <n v="3.663081036258501E-2"/>
    <n v="12363821.790000001"/>
    <n v="0.96336918963741502"/>
    <n v="9195687.9499999993"/>
    <n v="1.3445238526172478"/>
    <n v="1"/>
    <n v="31236.370000000003"/>
    <n v="0"/>
    <x v="0"/>
    <n v="357836.48"/>
    <x v="0"/>
    <n v="0"/>
    <n v="389073.85"/>
    <n v="1"/>
    <n v="2247908.66"/>
    <n v="0"/>
    <n v="7481872.2700000005"/>
    <x v="0"/>
    <n v="0"/>
    <n v="0"/>
    <n v="9729781.9299999997"/>
    <n v="3.9987931158083002E-2"/>
    <n v="0"/>
    <n v="4.7827130307318111E-2"/>
    <n v="1"/>
    <x v="0"/>
    <x v="0"/>
    <n v="1.3895746991783911E-2"/>
    <n v="0"/>
    <n v="1"/>
    <n v="79627.460000000006"/>
    <n v="0"/>
    <n v="508894.56"/>
    <x v="0"/>
    <x v="0"/>
    <n v="0"/>
    <n v="-588523.02"/>
    <n v="1.5126254822831193"/>
    <n v="0"/>
    <n v="1.4221427619677012"/>
    <n v="1"/>
    <x v="0"/>
    <x v="0"/>
    <n v="2.549190574961175"/>
    <n v="0"/>
    <n v="62256656.670000002"/>
    <n v="12451331.334000001"/>
    <n v="5.1525254030317331E-2"/>
    <n v="372901.57"/>
    <n v="0.57348288986822982"/>
    <n v="2.245754791188018E-2"/>
    <n v="15953491.02"/>
    <n v="3190698.2039999999"/>
    <n v="0.16475314065773677"/>
    <n v="4.2218581764390778E-2"/>
    <n v="1.0610006996218762"/>
    <n v="159048.9"/>
    <n v="0.14954303713269651"/>
    <n v="3.8320938315815921E-2"/>
    <n v="97192.4"/>
    <n v="2216672.29"/>
    <n v="10156153.129999999"/>
    <n v="2031230.6259999997"/>
    <n v="0"/>
    <n v="0"/>
    <n v="0"/>
    <n v="0"/>
    <n v="438847.81"/>
    <n v="7124035.79"/>
    <n v="35221548.880000003"/>
    <n v="7044309.7760000005"/>
    <n v="0"/>
    <n v="0"/>
    <n v="0"/>
    <n v="0"/>
    <x v="0"/>
    <x v="0"/>
    <x v="0"/>
    <x v="0"/>
    <n v="0"/>
    <n v="0"/>
    <n v="0"/>
    <n v="0"/>
    <n v="0.1435470676090525"/>
    <n v="0"/>
    <n v="0.18689459604480629"/>
    <n v="0"/>
    <x v="0"/>
    <n v="0"/>
    <n v="0"/>
    <n v="0"/>
    <n v="0"/>
    <n v="0"/>
    <n v="0"/>
    <n v="0"/>
    <n v="0"/>
    <n v="0"/>
    <n v="0"/>
    <n v="0"/>
    <n v="541626.31000000006"/>
    <n v="9340708.0800000001"/>
    <n v="45377702.009999998"/>
    <n v="9075540.4019999988"/>
    <n v="0.17903935832205889"/>
    <n v="6941549.29"/>
    <n v="1890184.39"/>
    <n v="0.27230007467108253"/>
    <n v="-588523.02"/>
    <x v="0"/>
    <n v="-199449.17000000004"/>
    <n v="0"/>
    <n v="0.12130836689858387"/>
    <n v="20864.32"/>
    <n v="3186448.25"/>
    <n v="3361674.1"/>
    <n v="0.2619362611778705"/>
    <n v="1.036630810362585"/>
    <n v="0.25268037430437978"/>
    <n v="588523.02"/>
    <n v="3436313.8100000005"/>
    <n v="0.17126579600714636"/>
    <n v="0"/>
    <n v="0"/>
    <n v="0"/>
    <x v="0"/>
    <x v="0"/>
    <x v="0"/>
    <n v="632903.78"/>
    <n v="9677947.4399999995"/>
    <n v="10310851.219999999"/>
    <n v="3294925.4950000001"/>
    <x v="0"/>
    <n v="3294925.4950000001"/>
    <n v="0.31955901842602674"/>
    <n v="9199187.9499999993"/>
    <n v="-5051364.9000000004"/>
    <x v="0"/>
    <n v="825058.56"/>
    <n v="3.8873756670071997"/>
    <n v="369648.37"/>
    <n v="379516.79"/>
    <n v="372901.57"/>
    <n v="159048.9"/>
    <n v="159048.9"/>
    <n v="175225.85"/>
    <n v="175225.85"/>
    <n v="0"/>
    <n v="0"/>
    <n v="0"/>
    <n v="0"/>
    <n v="0"/>
    <n v="0"/>
    <n v="0"/>
    <n v="0"/>
    <n v="0"/>
    <x v="0"/>
    <x v="0"/>
    <n v="0"/>
    <n v="0"/>
    <n v="0"/>
    <x v="5"/>
    <n v="82999.39"/>
    <n v="133194.60999999999"/>
    <n v="197346.33"/>
    <n v="1803131.96"/>
    <n v="1751.33"/>
    <n v="2326.12"/>
    <n v="1357.74"/>
    <n v="3549.87"/>
    <n v="0"/>
    <n v="845.17"/>
    <n v="2330.21"/>
    <n v="19075.93"/>
    <n v="0"/>
    <n v="0"/>
    <n v="0"/>
    <n v="0"/>
    <n v="0"/>
    <n v="0"/>
    <n v="0"/>
    <n v="0"/>
    <n v="0"/>
    <n v="0"/>
    <n v="0"/>
    <n v="0"/>
    <n v="300532.89"/>
    <n v="444357.01"/>
    <n v="642804.37"/>
    <n v="1247778.8600000001"/>
    <n v="4488562.66"/>
    <n v="20498.080000000002"/>
    <n v="28851.16"/>
    <n v="25646.37"/>
    <n v="44906.69"/>
    <n v="92756.36"/>
    <n v="1086.0899999999999"/>
    <n v="13440.32"/>
    <n v="26527.06"/>
    <n v="40318.36"/>
    <n v="63805.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216672.29"/>
    <n v="8985.06"/>
    <n v="22251.31"/>
    <n v="0"/>
    <n v="0"/>
    <n v="0"/>
    <n v="7124035.79"/>
    <n v="212658.66"/>
    <n v="145177.82"/>
    <x v="0"/>
    <x v="0"/>
    <x v="0"/>
    <n v="0"/>
    <x v="0"/>
    <x v="0"/>
    <n v="9340708.0800000001"/>
    <n v="221643.72"/>
    <n v="167430.13"/>
    <x v="0"/>
    <x v="0"/>
    <x v="0"/>
    <x v="0"/>
    <x v="0"/>
    <x v="0"/>
    <x v="0"/>
    <x v="0"/>
    <x v="0"/>
    <x v="0"/>
    <x v="0"/>
    <x v="0"/>
  </r>
  <r>
    <s v="0690074397001"/>
    <x v="23"/>
    <x v="4"/>
    <x v="0"/>
    <x v="4"/>
    <x v="0"/>
    <x v="0"/>
    <x v="0"/>
    <x v="0"/>
    <x v="0"/>
    <n v="9106639.75"/>
    <n v="-591803.18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640.85"/>
    <x v="0"/>
    <n v="0"/>
    <n v="0"/>
    <n v="9895.3799999999992"/>
    <n v="280921.74"/>
    <x v="0"/>
    <n v="4687.37"/>
    <n v="0"/>
    <n v="767213.07"/>
    <n v="728228.99"/>
    <x v="0"/>
    <n v="0"/>
    <n v="0"/>
    <n v="12384.25"/>
    <n v="0"/>
    <n v="26599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13177.45"/>
    <n v="555145.34"/>
    <n v="767213.07"/>
    <n v="212067.72999999998"/>
    <n v="3425245.18"/>
    <n v="279142.10000000003"/>
    <n v="12.270614787235605"/>
    <n v="12954960.439999999"/>
    <n v="429094.12999999989"/>
    <n v="3.3121994620309313E-2"/>
    <n v="12525866.310000001"/>
    <n v="0.96687800537969082"/>
    <n v="9270861.7400000002"/>
    <n v="1.3511005407357095"/>
    <n v="1"/>
    <n v="32134.25"/>
    <n v="0"/>
    <x v="0"/>
    <n v="338376.8"/>
    <x v="0"/>
    <n v="0"/>
    <n v="370512.05"/>
    <n v="1"/>
    <n v="2257334.4900000002"/>
    <n v="0"/>
    <n v="7441107.4399999995"/>
    <x v="0"/>
    <n v="0"/>
    <n v="0"/>
    <n v="9698442.9299999997"/>
    <n v="3.8203251044959231E-2"/>
    <n v="0"/>
    <n v="4.5473983910115402E-2"/>
    <n v="1"/>
    <x v="0"/>
    <x v="0"/>
    <n v="1.4235484436336239E-2"/>
    <n v="0"/>
    <n v="1"/>
    <n v="80314.759999999995"/>
    <n v="0"/>
    <n v="511487.42"/>
    <x v="0"/>
    <x v="0"/>
    <n v="0"/>
    <n v="-591803.18000000005"/>
    <n v="1.5972575790719898"/>
    <n v="0"/>
    <n v="1.5115912793075648"/>
    <n v="1"/>
    <x v="0"/>
    <x v="0"/>
    <n v="2.4993506927966265"/>
    <n v="0"/>
    <n v="75211617.109999999"/>
    <n v="12535269.518333333"/>
    <n v="5.3785215787657187E-2"/>
    <n v="471077.01"/>
    <n v="0.59633931190995715"/>
    <n v="2.2622861326216201E-2"/>
    <n v="19166668.469999999"/>
    <n v="3194444.7449999996"/>
    <n v="0.15932739259197926"/>
    <n v="4.0602441874554182E-2"/>
    <n v="1.0489359529890236"/>
    <n v="190155.27000000002"/>
    <n v="0.14286446767136057"/>
    <n v="3.6407087006189762E-2"/>
    <n v="124730.37"/>
    <n v="2225200.2400000002"/>
    <n v="12381353.369999999"/>
    <n v="2063558.8949999998"/>
    <n v="0"/>
    <n v="0"/>
    <n v="0"/>
    <n v="0"/>
    <n v="554442.9"/>
    <n v="7102730.6399999997"/>
    <n v="42324279.520000003"/>
    <n v="7054046.5866666669"/>
    <n v="0"/>
    <n v="0"/>
    <n v="0"/>
    <n v="0"/>
    <x v="0"/>
    <x v="0"/>
    <x v="0"/>
    <x v="0"/>
    <n v="0"/>
    <n v="0"/>
    <n v="0"/>
    <n v="0"/>
    <n v="0.14506631660735811"/>
    <n v="0"/>
    <n v="0.18863824382946048"/>
    <n v="0"/>
    <x v="0"/>
    <n v="0"/>
    <n v="0"/>
    <n v="0"/>
    <n v="0"/>
    <n v="0"/>
    <n v="0"/>
    <n v="0"/>
    <n v="0"/>
    <n v="0"/>
    <n v="0"/>
    <n v="0"/>
    <n v="686514.28"/>
    <n v="9327930.879999999"/>
    <n v="54705632.890000001"/>
    <n v="9117605.4816666674"/>
    <n v="0.18070909904064175"/>
    <n v="6927721.3599999994"/>
    <n v="2038195.49"/>
    <n v="0.29420864149767134"/>
    <n v="-591803.18000000005"/>
    <x v="0"/>
    <n v="-221291.13000000006"/>
    <n v="0"/>
    <n v="0.11531017373472478"/>
    <n v="26599.83"/>
    <n v="3186577.62"/>
    <n v="3398645.35"/>
    <n v="0.26234316698538679"/>
    <n v="1.0331219946203094"/>
    <n v="0.25393241877674139"/>
    <n v="591803.18000000005"/>
    <n v="3479020.5700000003"/>
    <n v="0.17010626068244258"/>
    <n v="0"/>
    <n v="0"/>
    <n v="0"/>
    <x v="0"/>
    <x v="0"/>
    <x v="0"/>
    <n v="634567.375"/>
    <n v="9647630.1999999993"/>
    <n v="10282197.574999999"/>
    <n v="3319211.3150000004"/>
    <x v="0"/>
    <n v="3319211.3150000004"/>
    <n v="0.32281147009568145"/>
    <n v="9272387.7400000002"/>
    <n v="-4889525.8699999992"/>
    <x v="0"/>
    <n v="820912.31"/>
    <n v="3.9141543023030074"/>
    <n v="468588.14"/>
    <n v="480972.39"/>
    <n v="471077.01"/>
    <n v="190155.27000000002"/>
    <n v="190155.27000000002"/>
    <n v="212067.73000000004"/>
    <n v="212067.73000000004"/>
    <n v="0"/>
    <n v="0"/>
    <n v="0"/>
    <n v="0"/>
    <n v="0"/>
    <n v="0"/>
    <n v="0"/>
    <n v="0"/>
    <n v="0"/>
    <x v="0"/>
    <x v="0"/>
    <n v="0"/>
    <n v="0"/>
    <n v="0"/>
    <x v="5"/>
    <n v="74469.47"/>
    <n v="132667.25"/>
    <n v="200072.88"/>
    <n v="1817990.6400000001"/>
    <n v="1778.56"/>
    <n v="2399.04"/>
    <n v="1637.28"/>
    <n v="3192.48"/>
    <n v="0"/>
    <n v="946.64"/>
    <n v="2294"/>
    <n v="19886.25"/>
    <n v="0"/>
    <n v="0"/>
    <n v="0"/>
    <n v="0"/>
    <n v="0"/>
    <n v="0"/>
    <n v="0"/>
    <n v="0"/>
    <n v="0"/>
    <n v="0"/>
    <n v="0"/>
    <n v="0"/>
    <n v="267598.55"/>
    <n v="442480.93"/>
    <n v="639953.34"/>
    <n v="1253817.46"/>
    <n v="4498880.3600000003"/>
    <n v="19142.57"/>
    <n v="27449.37"/>
    <n v="24325.52"/>
    <n v="40290.89"/>
    <n v="76714.87"/>
    <n v="832.9"/>
    <n v="10496.39"/>
    <n v="28279.17"/>
    <n v="43560.63"/>
    <n v="67284.490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225200.2400000002"/>
    <n v="9007.36"/>
    <n v="23126.89"/>
    <n v="0"/>
    <n v="0"/>
    <n v="0"/>
    <n v="7102730.6400000006"/>
    <n v="187923.22"/>
    <n v="150453.58000000002"/>
    <x v="0"/>
    <x v="0"/>
    <x v="0"/>
    <n v="0"/>
    <x v="0"/>
    <x v="0"/>
    <n v="9327930.8800000008"/>
    <n v="196930.58000000002"/>
    <n v="173581.47000000003"/>
    <x v="0"/>
    <x v="0"/>
    <x v="0"/>
    <x v="0"/>
    <x v="0"/>
    <x v="0"/>
    <x v="0"/>
    <x v="0"/>
    <x v="0"/>
    <x v="0"/>
    <x v="0"/>
    <x v="0"/>
  </r>
  <r>
    <s v="0690074397001"/>
    <x v="23"/>
    <x v="5"/>
    <x v="0"/>
    <x v="5"/>
    <x v="0"/>
    <x v="0"/>
    <x v="0"/>
    <x v="0"/>
    <x v="0"/>
    <n v="8982861.9000000004"/>
    <n v="-603718.94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4886"/>
    <x v="0"/>
    <n v="0"/>
    <n v="0"/>
    <n v="21811.15"/>
    <n v="343536.81"/>
    <x v="0"/>
    <n v="4687.37"/>
    <n v="0"/>
    <n v="924221.66"/>
    <n v="874573.66"/>
    <x v="0"/>
    <n v="0"/>
    <n v="0"/>
    <n v="14442.5"/>
    <n v="0"/>
    <n v="35205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14866.95"/>
    <n v="684921.33"/>
    <n v="924221.66"/>
    <n v="239300.33000000007"/>
    <n v="3454167.2800000003"/>
    <n v="366295.72"/>
    <n v="9.4299962882449204"/>
    <n v="13140356.949999999"/>
    <n v="571898.65999999992"/>
    <n v="4.3522307816759878E-2"/>
    <n v="12568458.290000001"/>
    <n v="0.9564776921832403"/>
    <n v="9421670.6500000004"/>
    <n v="1.3339946551835795"/>
    <n v="1"/>
    <n v="31162.18"/>
    <n v="0"/>
    <x v="0"/>
    <n v="435848.38"/>
    <x v="0"/>
    <n v="0"/>
    <n v="467011.56"/>
    <n v="1"/>
    <n v="2219691.0399999996"/>
    <n v="0"/>
    <n v="7366888.8100000005"/>
    <x v="0"/>
    <n v="0"/>
    <n v="0"/>
    <n v="9586580.8499999996"/>
    <n v="4.8715132882856768E-2"/>
    <n v="0"/>
    <n v="5.9163154384571197E-2"/>
    <n v="1"/>
    <x v="0"/>
    <x v="0"/>
    <n v="1.403897183817078E-2"/>
    <n v="0"/>
    <n v="1"/>
    <n v="78544.03"/>
    <n v="0"/>
    <n v="525173.91999999993"/>
    <x v="0"/>
    <x v="0"/>
    <n v="0"/>
    <n v="-603718.94999999995"/>
    <n v="1.2927280643759653"/>
    <n v="0"/>
    <n v="1.2049463623106731"/>
    <n v="1"/>
    <x v="0"/>
    <x v="0"/>
    <n v="2.520492147853584"/>
    <n v="0"/>
    <n v="88351974.060000002"/>
    <n v="12621710.58"/>
    <n v="5.4435856031171972E-2"/>
    <n v="552319.01"/>
    <n v="0.62198983518600959"/>
    <n v="2.383851999243038E-2"/>
    <n v="22381535.419999998"/>
    <n v="3197362.2028571428"/>
    <n v="0.1496860942349057"/>
    <n v="3.7918842851489332E-2"/>
    <n v="1.0202797257425231"/>
    <n v="208782.2"/>
    <n v="0.13059652723325094"/>
    <n v="3.3083027641408649E-2"/>
    <n v="151307.41"/>
    <n v="2188528.86"/>
    <n v="14569882.229999999"/>
    <n v="2081411.7471428569"/>
    <n v="0"/>
    <n v="0"/>
    <n v="0"/>
    <n v="0"/>
    <n v="662063.1"/>
    <n v="6931040.4299999997"/>
    <n v="49255319.950000003"/>
    <n v="7036474.2785714287"/>
    <n v="0"/>
    <n v="0"/>
    <n v="0"/>
    <n v="0"/>
    <x v="0"/>
    <x v="0"/>
    <x v="0"/>
    <x v="0"/>
    <n v="0"/>
    <n v="0"/>
    <n v="0"/>
    <n v="0"/>
    <n v="0.1453892149957344"/>
    <n v="0"/>
    <n v="0.18818035106479902"/>
    <n v="0"/>
    <x v="0"/>
    <n v="0"/>
    <n v="0"/>
    <n v="0"/>
    <n v="0"/>
    <n v="0"/>
    <n v="0"/>
    <n v="0"/>
    <n v="0"/>
    <n v="0"/>
    <n v="0"/>
    <n v="0"/>
    <n v="822810.53"/>
    <n v="9119569.2899999991"/>
    <n v="63825202.18"/>
    <n v="9117886.0257142857"/>
    <n v="0.18048274077554988"/>
    <n v="6889292.3399999999"/>
    <n v="2336656.35"/>
    <n v="0.33917218702320306"/>
    <n v="-603718.94999999995"/>
    <x v="0"/>
    <n v="-136707.38999999996"/>
    <n v="0"/>
    <n v="0.14526621700471926"/>
    <n v="35205.5"/>
    <n v="3179661.45"/>
    <n v="3418961.7800000003"/>
    <n v="0.26018789238446072"/>
    <n v="1.0435223078167599"/>
    <n v="0.24933620530721717"/>
    <n v="603718.94999999995"/>
    <n v="3507942.6700000004"/>
    <n v="0.17210057483636124"/>
    <n v="0"/>
    <n v="0"/>
    <n v="0"/>
    <x v="0"/>
    <x v="0"/>
    <x v="0"/>
    <n v="638639.18500000006"/>
    <n v="9526422.2299999986"/>
    <n v="10165061.414999999"/>
    <n v="3334517.1150000002"/>
    <x v="0"/>
    <n v="3334517.1150000002"/>
    <n v="0.3280370849584287"/>
    <n v="9421670.6500000004"/>
    <n v="-4552635.99"/>
    <x v="0"/>
    <n v="817673.31"/>
    <n v="3.9317254344525443"/>
    <n v="559687.66"/>
    <n v="574130.16"/>
    <n v="552319.01"/>
    <n v="208782.2"/>
    <n v="208782.2"/>
    <n v="239300.33000000002"/>
    <n v="239300.33000000002"/>
    <n v="0"/>
    <n v="0"/>
    <n v="0"/>
    <n v="0"/>
    <n v="0"/>
    <n v="0"/>
    <n v="0"/>
    <n v="0"/>
    <n v="0"/>
    <x v="0"/>
    <x v="0"/>
    <n v="0"/>
    <n v="0"/>
    <n v="0"/>
    <x v="5"/>
    <n v="79513.97"/>
    <n v="131479.17000000001"/>
    <n v="199249.78"/>
    <n v="1778285.94"/>
    <n v="1462.36"/>
    <n v="1951.92"/>
    <n v="1167.3900000000001"/>
    <n v="2667.96"/>
    <n v="0"/>
    <n v="871.67"/>
    <n v="2336.9299999999998"/>
    <n v="20703.95"/>
    <n v="0"/>
    <n v="0"/>
    <n v="0"/>
    <n v="0"/>
    <n v="0"/>
    <n v="0"/>
    <n v="0"/>
    <n v="0"/>
    <n v="0"/>
    <n v="0"/>
    <n v="0"/>
    <n v="0"/>
    <n v="273432.49"/>
    <n v="428741.4"/>
    <n v="634691.37"/>
    <n v="1228952.6299999999"/>
    <n v="4365222.54"/>
    <n v="26558.03"/>
    <n v="38262.81"/>
    <n v="33780.69"/>
    <n v="59817.32"/>
    <n v="122909.38"/>
    <n v="845.91"/>
    <n v="15567.45"/>
    <n v="26931.119999999999"/>
    <n v="40410.18"/>
    <n v="70765.490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188528.86"/>
    <n v="7249.63"/>
    <n v="23912.55"/>
    <n v="0"/>
    <n v="0"/>
    <n v="0"/>
    <n v="6931040.4299999997"/>
    <n v="281328.23"/>
    <n v="154520.15000000002"/>
    <x v="0"/>
    <x v="0"/>
    <x v="0"/>
    <n v="0"/>
    <x v="0"/>
    <x v="0"/>
    <n v="9119569.2899999991"/>
    <n v="288577.86"/>
    <n v="178433.7"/>
    <x v="0"/>
    <x v="0"/>
    <x v="0"/>
    <x v="0"/>
    <x v="0"/>
    <x v="0"/>
    <x v="0"/>
    <x v="0"/>
    <x v="0"/>
    <x v="0"/>
    <x v="0"/>
    <x v="0"/>
  </r>
  <r>
    <s v="0690074397001"/>
    <x v="23"/>
    <x v="6"/>
    <x v="0"/>
    <x v="6"/>
    <x v="0"/>
    <x v="0"/>
    <x v="0"/>
    <x v="0"/>
    <x v="0"/>
    <n v="9236403.5500000007"/>
    <n v="-619752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1597.07"/>
    <x v="0"/>
    <n v="0"/>
    <n v="0"/>
    <n v="37845.040000000001"/>
    <n v="415552.48"/>
    <x v="0"/>
    <n v="4687.37"/>
    <n v="0"/>
    <n v="1088720.1200000001"/>
    <n v="1027312.38"/>
    <x v="0"/>
    <n v="0"/>
    <n v="0"/>
    <n v="16660.849999999999"/>
    <n v="0"/>
    <n v="44746.8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21484.05"/>
    <n v="829681.96"/>
    <n v="1088720.1200000001"/>
    <n v="259038.16000000015"/>
    <n v="3480522.21"/>
    <n v="428042.37000000005"/>
    <n v="8.1312562819423686"/>
    <n v="13424100.289999999"/>
    <n v="598604.43000000017"/>
    <n v="4.4591772786882262E-2"/>
    <n v="12825495.860000001"/>
    <n v="0.95540822721311791"/>
    <n v="9656441.5299999993"/>
    <n v="1.3281803467824655"/>
    <n v="1"/>
    <n v="39642.49"/>
    <n v="0"/>
    <x v="0"/>
    <n v="462154.67000000004"/>
    <x v="0"/>
    <n v="0"/>
    <n v="501798.16000000003"/>
    <n v="1"/>
    <n v="2319743.2999999998"/>
    <n v="0"/>
    <n v="7536412.0899999999"/>
    <x v="0"/>
    <n v="0"/>
    <n v="0"/>
    <n v="9856156.3900000006"/>
    <n v="5.09121548141344E-2"/>
    <n v="0"/>
    <n v="6.1322903323350532E-2"/>
    <n v="1"/>
    <x v="0"/>
    <x v="0"/>
    <n v="1.7089171030260121E-2"/>
    <n v="0"/>
    <n v="1"/>
    <n v="75794.149999999994"/>
    <n v="0"/>
    <n v="543957.68999999994"/>
    <x v="0"/>
    <x v="0"/>
    <n v="0"/>
    <n v="-619752.84"/>
    <n v="1.235063994654743"/>
    <n v="0"/>
    <n v="1.1770035559740204"/>
    <n v="1"/>
    <x v="0"/>
    <x v="0"/>
    <n v="1.9119422115008415"/>
    <n v="0"/>
    <n v="101776074.34999999"/>
    <n v="12722009.293749999"/>
    <n v="5.5995532116925283E-2"/>
    <n v="634531.12"/>
    <n v="0.65489692609560268"/>
    <n v="2.378925968917707E-2"/>
    <n v="25603019.469999999"/>
    <n v="3200377.4337499999"/>
    <n v="0.13875407708475468"/>
    <n v="3.4905289478212809E-2"/>
    <n v="1.0231549081426909"/>
    <n v="218978.64"/>
    <n v="0.11729615086238555"/>
    <n v="2.950728502219652E-2"/>
    <n v="178310.15"/>
    <n v="2280100.81"/>
    <n v="16849983.039999999"/>
    <n v="2106247.88"/>
    <n v="0"/>
    <n v="0"/>
    <n v="0"/>
    <n v="0"/>
    <n v="775568.37"/>
    <n v="7074257.4199999999"/>
    <n v="56329577.370000005"/>
    <n v="7041197.1712500006"/>
    <n v="0"/>
    <n v="0"/>
    <n v="0"/>
    <n v="0"/>
    <x v="0"/>
    <x v="0"/>
    <x v="0"/>
    <x v="0"/>
    <n v="0"/>
    <n v="0"/>
    <n v="0"/>
    <n v="0"/>
    <n v="0.14512752547299554"/>
    <n v="0"/>
    <n v="0.18882382424561861"/>
    <n v="0"/>
    <x v="0"/>
    <n v="0"/>
    <n v="0"/>
    <n v="0"/>
    <n v="0"/>
    <n v="0"/>
    <n v="0"/>
    <n v="0"/>
    <n v="0"/>
    <n v="0"/>
    <n v="0"/>
    <n v="0"/>
    <n v="964472.53"/>
    <n v="9354358.2300000004"/>
    <n v="73179560.409999996"/>
    <n v="9147445.0512499996"/>
    <n v="0.18074789963062585"/>
    <n v="6962624.5099999998"/>
    <n v="2313495.42"/>
    <n v="0.3322734719755841"/>
    <n v="-619752.84"/>
    <x v="0"/>
    <n v="-117954.67999999993"/>
    <n v="0"/>
    <n v="0.15576614759275312"/>
    <n v="44746.89"/>
    <n v="3176737.1599999997"/>
    <n v="3435775.32"/>
    <n v="0.25594082625853209"/>
    <n v="1.0445917727868823"/>
    <n v="0.24501516566199222"/>
    <n v="619752.84"/>
    <n v="3534297.6000000006"/>
    <n v="0.17535389210008798"/>
    <n v="0"/>
    <n v="0"/>
    <n v="0"/>
    <x v="0"/>
    <x v="0"/>
    <x v="0"/>
    <n v="643823.52500000002"/>
    <n v="9822957.8200000022"/>
    <n v="10466781.345000003"/>
    <n v="3351003.1300000004"/>
    <x v="0"/>
    <n v="3351003.1300000004"/>
    <n v="0.32015602691469042"/>
    <n v="9658424.5299999993"/>
    <n v="-4649129.09"/>
    <x v="0"/>
    <n v="811134.81"/>
    <n v="3.9715766236194443"/>
    <n v="655715.31000000006"/>
    <n v="672376.16"/>
    <n v="634531.12"/>
    <n v="218978.64"/>
    <n v="218978.64"/>
    <n v="259038.16000000003"/>
    <n v="259038.16000000003"/>
    <n v="0"/>
    <n v="0"/>
    <n v="0"/>
    <n v="0"/>
    <n v="0"/>
    <n v="0"/>
    <n v="0"/>
    <n v="0"/>
    <n v="0"/>
    <x v="0"/>
    <x v="0"/>
    <n v="0"/>
    <n v="0"/>
    <n v="0"/>
    <x v="5"/>
    <n v="75638.95"/>
    <n v="135733.43"/>
    <n v="205463.64"/>
    <n v="1863264.79"/>
    <n v="1961.36"/>
    <n v="2858.24"/>
    <n v="1788.54"/>
    <n v="8245.07"/>
    <n v="0"/>
    <n v="1215.77"/>
    <n v="2244.23"/>
    <n v="21329.279999999999"/>
    <n v="0"/>
    <n v="0"/>
    <n v="0"/>
    <n v="0"/>
    <n v="0"/>
    <n v="0"/>
    <n v="0"/>
    <n v="0"/>
    <n v="0"/>
    <n v="0"/>
    <n v="0"/>
    <n v="0"/>
    <n v="281863.90000000002"/>
    <n v="433222.98"/>
    <n v="637409.46"/>
    <n v="1243066.4099999999"/>
    <n v="4478694.67"/>
    <n v="25200.46"/>
    <n v="36200.99"/>
    <n v="30459.599999999999"/>
    <n v="54398.720000000001"/>
    <n v="137081.48000000001"/>
    <n v="2819.28"/>
    <n v="16258.73"/>
    <n v="34445.25"/>
    <n v="47796.800000000003"/>
    <n v="77493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280100.81"/>
    <n v="14853.21"/>
    <n v="24789.279999999999"/>
    <n v="0"/>
    <n v="0"/>
    <n v="0"/>
    <n v="7074257.4199999999"/>
    <n v="283341.25"/>
    <n v="178813.41999999998"/>
    <x v="0"/>
    <x v="0"/>
    <x v="0"/>
    <n v="0"/>
    <x v="0"/>
    <x v="0"/>
    <n v="9354358.2300000004"/>
    <n v="298194.46000000002"/>
    <n v="203603.69999999998"/>
    <x v="0"/>
    <x v="0"/>
    <x v="0"/>
    <x v="0"/>
    <x v="0"/>
    <x v="0"/>
    <x v="0"/>
    <x v="0"/>
    <x v="0"/>
    <x v="0"/>
    <x v="0"/>
    <x v="0"/>
  </r>
  <r>
    <s v="0690074397001"/>
    <x v="23"/>
    <x v="7"/>
    <x v="0"/>
    <x v="7"/>
    <x v="0"/>
    <x v="0"/>
    <x v="0"/>
    <x v="0"/>
    <x v="0"/>
    <n v="9430029.3399999999"/>
    <n v="-687339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0794.55"/>
    <x v="0"/>
    <n v="0"/>
    <n v="0"/>
    <n v="105431.88"/>
    <n v="490414.82"/>
    <x v="0"/>
    <n v="4687.37"/>
    <n v="0"/>
    <n v="1250037.49"/>
    <n v="1184965.55"/>
    <x v="0"/>
    <n v="0"/>
    <n v="0"/>
    <n v="19048.97"/>
    <n v="0"/>
    <n v="46022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32227.85"/>
    <n v="1031328.62"/>
    <n v="1250037.49"/>
    <n v="218708.87"/>
    <n v="3450936.72"/>
    <n v="352551.86"/>
    <n v="9.7884513217431337"/>
    <n v="13572964.02"/>
    <n v="540970.38"/>
    <n v="3.9856466074976012E-2"/>
    <n v="13031993.639999999"/>
    <n v="0.96014353392502394"/>
    <n v="9837885.5199999996"/>
    <n v="1.3246742517491705"/>
    <n v="1"/>
    <n v="38148.44"/>
    <n v="0"/>
    <x v="0"/>
    <n v="488296.67"/>
    <x v="0"/>
    <n v="0"/>
    <n v="526446.11"/>
    <n v="1"/>
    <n v="2494782.29"/>
    <n v="0"/>
    <n v="7622585.7299999995"/>
    <x v="0"/>
    <n v="0"/>
    <n v="0"/>
    <n v="10117369.02"/>
    <n v="5.2033894282132252E-2"/>
    <n v="0"/>
    <n v="6.4059190318873596E-2"/>
    <n v="1"/>
    <x v="0"/>
    <x v="0"/>
    <n v="1.5291290207130661E-2"/>
    <n v="0"/>
    <n v="1"/>
    <n v="88554.67"/>
    <n v="0"/>
    <n v="598784.00999999989"/>
    <x v="0"/>
    <x v="0"/>
    <n v="0"/>
    <n v="-687339.68"/>
    <n v="1.3056221082154069"/>
    <n v="0"/>
    <n v="1.226270926647933"/>
    <n v="1"/>
    <x v="0"/>
    <x v="0"/>
    <n v="2.321318250497268"/>
    <n v="0"/>
    <n v="115349038.36999999"/>
    <n v="12816559.818888888"/>
    <n v="5.7396231156807698E-2"/>
    <n v="667788.09"/>
    <n v="0.73438689210524855"/>
    <n v="2.383209100696727E-2"/>
    <n v="28835247.32"/>
    <n v="3203916.368888889"/>
    <n v="0.10239446578119377"/>
    <n v="2.5596830166274759E-2"/>
    <n v="1.0308652489228129"/>
    <n v="177373.26999999996"/>
    <n v="8.304208798442167E-2"/>
    <n v="2.0759073320742762E-2"/>
    <n v="207545.87"/>
    <n v="2456633.85"/>
    <n v="19306616.890000001"/>
    <n v="2145179.6544444445"/>
    <n v="0"/>
    <n v="0"/>
    <n v="0"/>
    <n v="0"/>
    <n v="890817.23"/>
    <n v="7134289.0599999996"/>
    <n v="63463866.430000007"/>
    <n v="7051540.7144444454"/>
    <n v="0"/>
    <n v="0"/>
    <n v="0"/>
    <n v="0"/>
    <x v="0"/>
    <x v="0"/>
    <x v="0"/>
    <x v="0"/>
    <n v="0"/>
    <n v="0"/>
    <n v="0"/>
    <n v="0"/>
    <n v="0.14512481710098302"/>
    <n v="0"/>
    <n v="0.18949416859536269"/>
    <n v="0"/>
    <x v="0"/>
    <n v="0"/>
    <n v="0"/>
    <n v="0"/>
    <n v="0"/>
    <n v="0"/>
    <n v="0"/>
    <n v="0"/>
    <n v="0"/>
    <n v="0"/>
    <n v="0"/>
    <n v="0"/>
    <n v="1111175.83"/>
    <n v="9590922.9100000001"/>
    <n v="82770483.319999993"/>
    <n v="9196720.3688888885"/>
    <n v="0.18123457908304022"/>
    <n v="6872318.6299999999"/>
    <n v="2298503.14"/>
    <n v="0.33445817398021316"/>
    <n v="-687339.68"/>
    <x v="0"/>
    <n v="-160893.57000000007"/>
    <n v="0"/>
    <n v="0.16287407151695693"/>
    <n v="46022.97"/>
    <n v="3186204.88"/>
    <n v="3404913.75"/>
    <n v="0.25085999970108225"/>
    <n v="1.0398564660749761"/>
    <n v="0.24124483319123263"/>
    <n v="687339.68"/>
    <n v="3504712.1100000008"/>
    <n v="0.19611872770913555"/>
    <n v="0"/>
    <n v="0"/>
    <n v="0"/>
    <x v="0"/>
    <x v="0"/>
    <x v="0"/>
    <n v="645214.44499999995"/>
    <n v="9984031.9899999984"/>
    <n v="10629246.434999999"/>
    <n v="3341582.2850000006"/>
    <x v="0"/>
    <n v="3341582.2850000006"/>
    <n v="0.31437621711326907"/>
    <n v="9839380.5199999996"/>
    <n v="-4573815.49"/>
    <x v="0"/>
    <n v="809594.31"/>
    <n v="3.9924043562015648"/>
    <n v="754171"/>
    <n v="773219.97"/>
    <n v="667788.09"/>
    <n v="177373.26999999996"/>
    <n v="177373.26999999996"/>
    <n v="218708.86999999997"/>
    <n v="218708.86999999997"/>
    <n v="0"/>
    <n v="0"/>
    <n v="0"/>
    <n v="0"/>
    <n v="0"/>
    <n v="0"/>
    <n v="0"/>
    <n v="0"/>
    <n v="0"/>
    <x v="0"/>
    <x v="0"/>
    <n v="0"/>
    <n v="0"/>
    <n v="0"/>
    <x v="5"/>
    <n v="89139.77"/>
    <n v="149419.48000000001"/>
    <n v="215415.69"/>
    <n v="2002658.91"/>
    <n v="1737.02"/>
    <n v="2830.04"/>
    <n v="1319.71"/>
    <n v="7693.85"/>
    <n v="0"/>
    <n v="1050.57"/>
    <n v="2604.84"/>
    <n v="20912.41"/>
    <n v="0"/>
    <n v="0"/>
    <n v="0"/>
    <n v="0"/>
    <n v="0"/>
    <n v="0"/>
    <n v="0"/>
    <n v="0"/>
    <n v="0"/>
    <n v="0"/>
    <n v="0"/>
    <n v="0"/>
    <n v="260377.64"/>
    <n v="431872.67"/>
    <n v="635831.42000000004"/>
    <n v="1244453.6000000001"/>
    <n v="4561753.7300000004"/>
    <n v="27008.400000000001"/>
    <n v="38399.81"/>
    <n v="30531.01"/>
    <n v="56442.48"/>
    <n v="150408.48000000001"/>
    <n v="2855.49"/>
    <n v="17940.150000000001"/>
    <n v="34014.18"/>
    <n v="49710.62"/>
    <n v="80986.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456633.85"/>
    <n v="13580.619999999999"/>
    <n v="24567.82"/>
    <n v="0"/>
    <n v="0"/>
    <n v="0"/>
    <n v="7134289.0600000005"/>
    <n v="302790.18000000005"/>
    <n v="185506.49"/>
    <x v="0"/>
    <x v="0"/>
    <x v="0"/>
    <n v="0"/>
    <x v="0"/>
    <x v="0"/>
    <n v="9590922.9100000001"/>
    <n v="316370.80000000005"/>
    <n v="210075.31"/>
    <x v="0"/>
    <x v="0"/>
    <x v="0"/>
    <x v="0"/>
    <x v="0"/>
    <x v="0"/>
    <x v="0"/>
    <x v="0"/>
    <x v="0"/>
    <x v="0"/>
    <x v="0"/>
    <x v="0"/>
  </r>
  <r>
    <s v="0690074397001"/>
    <x v="23"/>
    <x v="8"/>
    <x v="0"/>
    <x v="8"/>
    <x v="0"/>
    <x v="0"/>
    <x v="0"/>
    <x v="0"/>
    <x v="0"/>
    <n v="9514585.5199999996"/>
    <n v="-691785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9860.19"/>
    <x v="0"/>
    <n v="0"/>
    <n v="0"/>
    <n v="127664.54"/>
    <n v="562438.61"/>
    <x v="0"/>
    <n v="4687.37"/>
    <n v="0"/>
    <n v="1417551.87"/>
    <n v="1342389.3"/>
    <x v="0"/>
    <n v="0"/>
    <n v="0"/>
    <n v="21637.25"/>
    <n v="0"/>
    <n v="53525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41762.35"/>
    <n v="1184650.71"/>
    <n v="1417551.87"/>
    <n v="232901.16000000015"/>
    <n v="3474663.5100000002"/>
    <n v="298358.34999999998"/>
    <n v="11.645940225906198"/>
    <n v="13973693.67"/>
    <n v="474039.76000000013"/>
    <n v="3.392372633856372E-2"/>
    <n v="13499653.91"/>
    <n v="0.96607627366143634"/>
    <n v="10202932.65"/>
    <n v="1.3231150663334037"/>
    <n v="1"/>
    <n v="30806.559999999998"/>
    <n v="0"/>
    <x v="0"/>
    <n v="461345.95999999996"/>
    <x v="0"/>
    <n v="0"/>
    <n v="492153.51999999996"/>
    <n v="1"/>
    <n v="2522285.7699999996"/>
    <n v="0"/>
    <n v="7684084.3899999997"/>
    <x v="0"/>
    <n v="0"/>
    <n v="0"/>
    <n v="10206371.16"/>
    <n v="4.8220225610529327E-2"/>
    <n v="0"/>
    <n v="6.0039158419497793E-2"/>
    <n v="1"/>
    <x v="0"/>
    <x v="0"/>
    <n v="1.221374689831438E-2"/>
    <n v="0"/>
    <n v="1"/>
    <n v="85203.05"/>
    <n v="0"/>
    <n v="606581.59"/>
    <x v="0"/>
    <x v="0"/>
    <n v="0"/>
    <n v="-691785.64"/>
    <n v="1.4056297717834063"/>
    <n v="0"/>
    <n v="1.3148085007615544"/>
    <n v="1"/>
    <x v="0"/>
    <x v="0"/>
    <n v="2.7657437247131784"/>
    <n v="0"/>
    <n v="129322732.03999999"/>
    <n v="12932273.204"/>
    <n v="5.7988115069724497E-2"/>
    <n v="746501.82000000007"/>
    <n v="0.75343233590508851"/>
    <n v="2.3857314317426999E-2"/>
    <n v="32077009.670000002"/>
    <n v="3207700.9670000002"/>
    <n v="9.6809173671331239E-2"/>
    <n v="2.4012397132466289E-2"/>
    <n v="1.0021387175832286"/>
    <n v="184063.21000000008"/>
    <n v="7.6508881550408386E-2"/>
    <n v="1.897714419282643E-2"/>
    <n v="237157.04"/>
    <n v="2491479.21"/>
    <n v="21798096.100000001"/>
    <n v="2179809.6100000003"/>
    <n v="0"/>
    <n v="0"/>
    <n v="0"/>
    <n v="0"/>
    <n v="1005225.13"/>
    <n v="7222738.4299999997"/>
    <n v="70686604.860000014"/>
    <n v="7068660.4860000014"/>
    <n v="0"/>
    <n v="0"/>
    <n v="0"/>
    <n v="0"/>
    <x v="0"/>
    <x v="0"/>
    <x v="0"/>
    <x v="0"/>
    <n v="0"/>
    <n v="0"/>
    <n v="0"/>
    <n v="0"/>
    <n v="0.14506284641375933"/>
    <n v="0"/>
    <n v="0.18961162104020918"/>
    <n v="0"/>
    <x v="0"/>
    <n v="0"/>
    <n v="0"/>
    <n v="0"/>
    <n v="0"/>
    <n v="0"/>
    <n v="0"/>
    <n v="0"/>
    <n v="0"/>
    <n v="0"/>
    <n v="0"/>
    <n v="0"/>
    <n v="1258096.1299999999"/>
    <n v="9714217.6400000006"/>
    <n v="92484700.959999993"/>
    <n v="9248470.095999999"/>
    <n v="0.18137718879495274"/>
    <n v="7365545.8099999996"/>
    <n v="2619443.96"/>
    <n v="0.35563473876486557"/>
    <n v="-691785.64"/>
    <x v="0"/>
    <n v="-199632.12000000005"/>
    <n v="0"/>
    <n v="0.15181665614692574"/>
    <n v="53525.32"/>
    <n v="3188237.0300000003"/>
    <n v="3421138.1900000004"/>
    <n v="0.24482704936811459"/>
    <n v="1.0339237263385637"/>
    <n v="0.23679411075623649"/>
    <n v="691785.64"/>
    <n v="3528438.9000000008"/>
    <n v="0.19605997428494507"/>
    <n v="0"/>
    <n v="0"/>
    <n v="0"/>
    <x v="0"/>
    <x v="0"/>
    <x v="0"/>
    <n v="650558.25"/>
    <n v="10053133.209999999"/>
    <n v="10703691.459999999"/>
    <n v="3358212.9300000006"/>
    <x v="0"/>
    <n v="3358212.9300000006"/>
    <n v="0.31374343538859828"/>
    <n v="10206379.949999999"/>
    <n v="-4746101.8499999996"/>
    <x v="0"/>
    <n v="808574.81"/>
    <n v="4.0092299561001656"/>
    <n v="852529.1100000001"/>
    <n v="874166.3600000001"/>
    <n v="746501.82000000007"/>
    <n v="184063.21000000008"/>
    <n v="184063.21000000008"/>
    <n v="232901.16000000009"/>
    <n v="232901.16000000009"/>
    <n v="0"/>
    <n v="0"/>
    <n v="0"/>
    <n v="0"/>
    <n v="0"/>
    <n v="0"/>
    <n v="0"/>
    <n v="0"/>
    <n v="0"/>
    <x v="0"/>
    <x v="0"/>
    <n v="0"/>
    <n v="0"/>
    <n v="0"/>
    <x v="5"/>
    <n v="88165.72"/>
    <n v="148787.78"/>
    <n v="222500.78"/>
    <n v="2032024.93"/>
    <n v="1471.88"/>
    <n v="2015.85"/>
    <n v="1670.74"/>
    <n v="6654.31"/>
    <n v="0"/>
    <n v="924.36"/>
    <n v="2480.14"/>
    <n v="15589.28"/>
    <n v="0"/>
    <n v="0"/>
    <n v="0"/>
    <n v="0"/>
    <n v="0"/>
    <n v="0"/>
    <n v="0"/>
    <n v="0"/>
    <n v="0"/>
    <n v="0"/>
    <n v="0"/>
    <n v="0"/>
    <n v="283905.94"/>
    <n v="431499.08"/>
    <n v="656440.72"/>
    <n v="1219823.21"/>
    <n v="4631069.4800000004"/>
    <n v="26511.41"/>
    <n v="36400.730000000003"/>
    <n v="31078.67"/>
    <n v="50948.480000000003"/>
    <n v="141642.57999999999"/>
    <n v="2445.77"/>
    <n v="16252.72"/>
    <n v="37307.410000000003"/>
    <n v="48358.22"/>
    <n v="70399.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491479.21"/>
    <n v="11812.78"/>
    <n v="18993.78"/>
    <n v="0"/>
    <n v="0"/>
    <n v="0"/>
    <n v="7222738.4300000006"/>
    <n v="286581.87"/>
    <n v="174764.09"/>
    <x v="0"/>
    <x v="0"/>
    <x v="0"/>
    <n v="0"/>
    <x v="0"/>
    <x v="0"/>
    <n v="9714217.6400000006"/>
    <n v="298394.65000000002"/>
    <n v="193758.87"/>
    <x v="0"/>
    <x v="0"/>
    <x v="0"/>
    <x v="0"/>
    <x v="0"/>
    <x v="0"/>
    <x v="0"/>
    <x v="0"/>
    <x v="0"/>
    <x v="0"/>
    <x v="0"/>
    <x v="0"/>
  </r>
  <r>
    <s v="0690074397001"/>
    <x v="23"/>
    <x v="9"/>
    <x v="0"/>
    <x v="9"/>
    <x v="0"/>
    <x v="0"/>
    <x v="0"/>
    <x v="0"/>
    <x v="0"/>
    <n v="9546655.0800000001"/>
    <n v="-726399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2285.53"/>
    <x v="0"/>
    <n v="0"/>
    <n v="0"/>
    <n v="162278.23000000001"/>
    <n v="620336.92000000004"/>
    <x v="0"/>
    <n v="4687.37"/>
    <n v="0"/>
    <n v="1584950.86"/>
    <n v="1505734.14"/>
    <x v="0"/>
    <n v="0"/>
    <n v="0"/>
    <n v="24207.27"/>
    <n v="0"/>
    <n v="55009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48255.95"/>
    <n v="1339588.05"/>
    <n v="1584950.86"/>
    <n v="245362.81000000006"/>
    <n v="3493618.7600000002"/>
    <n v="336070.83000000019"/>
    <n v="10.395483475908927"/>
    <n v="14193489.939999999"/>
    <n v="537530.30999999982"/>
    <n v="3.7871609609214957E-2"/>
    <n v="13655959.630000001"/>
    <n v="0.96212839039078513"/>
    <n v="10389074.6"/>
    <n v="1.3144539004465328"/>
    <n v="1"/>
    <n v="33518.93"/>
    <n v="0"/>
    <x v="0"/>
    <n v="510877.44000000006"/>
    <x v="0"/>
    <n v="0"/>
    <n v="544397.37000000011"/>
    <n v="1"/>
    <n v="2518070.2699999996"/>
    <n v="0"/>
    <n v="7754983.1400000006"/>
    <x v="0"/>
    <n v="0"/>
    <n v="0"/>
    <n v="10273054.41"/>
    <n v="5.2992746682045469E-2"/>
    <n v="0"/>
    <n v="6.5877311501156915E-2"/>
    <n v="1"/>
    <x v="0"/>
    <x v="0"/>
    <n v="1.33113560806228E-2"/>
    <n v="0"/>
    <n v="1"/>
    <n v="96672.47"/>
    <n v="0"/>
    <n v="629725.86"/>
    <x v="0"/>
    <x v="0"/>
    <n v="0"/>
    <n v="-726399.33"/>
    <n v="1.3343182205307123"/>
    <n v="0"/>
    <n v="1.2326358744672694"/>
    <n v="1"/>
    <x v="0"/>
    <x v="0"/>
    <n v="2.8841156325694168"/>
    <n v="0"/>
    <n v="143516221.97999999"/>
    <n v="13046929.27090909"/>
    <n v="5.705590093600095E-2"/>
    <n v="815377.64999999991"/>
    <n v="0.76079706133716085"/>
    <n v="2.3820968869124909E-2"/>
    <n v="35325265.620000005"/>
    <n v="3211387.7836363642"/>
    <n v="9.168477674988243E-2"/>
    <n v="2.2567407693127189E-2"/>
    <n v="0.99072052461599813"/>
    <n v="195040.72999999986"/>
    <n v="7.2880913726021068E-2"/>
    <n v="1.7939000905129589E-2"/>
    <n v="267843.28999999998"/>
    <n v="2484551.34"/>
    <n v="24282647.440000001"/>
    <n v="2207513.4036363638"/>
    <n v="0"/>
    <n v="0"/>
    <n v="0"/>
    <n v="0"/>
    <n v="1122444.17"/>
    <n v="7244105.7000000002"/>
    <n v="77930710.560000017"/>
    <n v="7084610.0509090926"/>
    <n v="0"/>
    <n v="0"/>
    <n v="0"/>
    <n v="0"/>
    <x v="0"/>
    <x v="0"/>
    <x v="0"/>
    <x v="0"/>
    <n v="0"/>
    <n v="0"/>
    <n v="0"/>
    <n v="0"/>
    <n v="0.14559909238627891"/>
    <n v="0"/>
    <n v="0.1901209797463958"/>
    <n v="0"/>
    <x v="0"/>
    <n v="0"/>
    <n v="0"/>
    <n v="0"/>
    <n v="0"/>
    <n v="0"/>
    <n v="0"/>
    <n v="0"/>
    <n v="0"/>
    <n v="0"/>
    <n v="0"/>
    <n v="0"/>
    <n v="1407503.44"/>
    <n v="9728657.0399999991"/>
    <n v="102213358"/>
    <n v="9292123.4545454551"/>
    <n v="0.18176729315555795"/>
    <n v="7880646.8699999992"/>
    <n v="2100377.09"/>
    <n v="0.26652343705384174"/>
    <n v="-726399.33"/>
    <x v="0"/>
    <n v="-182001.95999999985"/>
    <n v="0"/>
    <n v="0.16759682068772938"/>
    <n v="55009.45"/>
    <n v="3193246.5"/>
    <n v="3438609.31"/>
    <n v="0.24226665355286117"/>
    <n v="1.0378716096092149"/>
    <n v="0.23342641932760907"/>
    <n v="726399.33"/>
    <n v="3547394.1500000004"/>
    <n v="0.20476983929175163"/>
    <n v="0"/>
    <n v="0"/>
    <n v="0"/>
    <x v="0"/>
    <x v="0"/>
    <x v="0"/>
    <n v="993913.88"/>
    <n v="10105285.089999998"/>
    <n v="11099198.969999999"/>
    <n v="3370937.3550000004"/>
    <x v="0"/>
    <n v="3370937.3550000004"/>
    <n v="0.30370996718874038"/>
    <n v="10390732.6"/>
    <n v="-5780269.7799999993"/>
    <x v="0"/>
    <n v="803776.81"/>
    <n v="4.0412411873390575"/>
    <n v="953448.60999999987"/>
    <n v="977655.87999999989"/>
    <n v="815377.64999999991"/>
    <n v="195040.72999999986"/>
    <n v="195040.72999999986"/>
    <n v="245362.80999999988"/>
    <n v="245362.80999999988"/>
    <n v="0"/>
    <n v="0"/>
    <n v="0"/>
    <n v="0"/>
    <n v="0"/>
    <n v="0"/>
    <n v="0"/>
    <n v="0"/>
    <n v="0"/>
    <x v="0"/>
    <x v="0"/>
    <n v="0"/>
    <n v="0"/>
    <n v="0"/>
    <x v="5"/>
    <n v="83957.38"/>
    <n v="147265"/>
    <n v="226964.12"/>
    <n v="2026364.84"/>
    <n v="2029.04"/>
    <n v="2651.42"/>
    <n v="2276.87"/>
    <n v="7252.9500000000007"/>
    <n v="0"/>
    <n v="990.51"/>
    <n v="2616.41"/>
    <n v="15701.73"/>
    <n v="0"/>
    <n v="0"/>
    <n v="0"/>
    <n v="0"/>
    <n v="0"/>
    <n v="0"/>
    <n v="0"/>
    <n v="0"/>
    <n v="0"/>
    <n v="0"/>
    <n v="0"/>
    <n v="0"/>
    <n v="261213.24"/>
    <n v="421814.86"/>
    <n v="649309.43000000005"/>
    <n v="1221553.58"/>
    <n v="4690214.59"/>
    <n v="30021.25"/>
    <n v="40765.910000000003"/>
    <n v="36710.269999999997"/>
    <n v="58551.03"/>
    <n v="161915.25"/>
    <n v="2029.68"/>
    <n v="17372.689999999999"/>
    <n v="38465.629999999997"/>
    <n v="49042.29"/>
    <n v="76003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"/>
    <n v="2484551.34"/>
    <n v="14210.28"/>
    <n v="19308.650000000001"/>
    <n v="0"/>
    <n v="0"/>
    <n v="0"/>
    <n v="7244105.7000000002"/>
    <n v="327963.70999999996"/>
    <n v="182913.73"/>
    <x v="0"/>
    <x v="0"/>
    <x v="0"/>
    <n v="0"/>
    <x v="0"/>
    <x v="0"/>
    <n v="9728657.0399999991"/>
    <n v="342173.99"/>
    <n v="202223.38"/>
    <x v="0"/>
    <x v="0"/>
    <x v="0"/>
    <x v="0"/>
    <x v="0"/>
    <x v="0"/>
    <x v="0"/>
    <x v="0"/>
    <x v="0"/>
    <x v="0"/>
    <x v="0"/>
    <x v="0"/>
  </r>
  <r>
    <s v="0690074761001"/>
    <x v="24"/>
    <x v="0"/>
    <x v="0"/>
    <x v="0"/>
    <x v="0"/>
    <x v="0"/>
    <x v="0"/>
    <x v="0"/>
    <x v="0"/>
    <n v="22606116.489999998"/>
    <n v="-1341820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7624.52"/>
    <x v="0"/>
    <n v="0"/>
    <n v="0"/>
    <n v="4703.0200000000004"/>
    <n v="188971.39"/>
    <x v="0"/>
    <n v="11072.65"/>
    <n v="0"/>
    <n v="369663.87"/>
    <n v="343252.44"/>
    <x v="0"/>
    <n v="0"/>
    <n v="0"/>
    <n v="138.55000000000001"/>
    <n v="0"/>
    <n v="26272.88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06620.41"/>
    <n v="302371.58"/>
    <n v="369663.87"/>
    <n v="67292.289999999979"/>
    <n v="4673912.7"/>
    <n v="1565228.0099999998"/>
    <n v="2.9860906335301274"/>
    <n v="26307671.859999999"/>
    <n v="1877557"/>
    <n v="7.136918120279459E-2"/>
    <n v="24430114.859999999"/>
    <n v="0.92863081879720544"/>
    <n v="21168105.059999999"/>
    <n v="1.1541002272406522"/>
    <n v="0"/>
    <n v="60585.85"/>
    <n v="16"/>
    <x v="0"/>
    <n v="1527897.26"/>
    <x v="0"/>
    <n v="16"/>
    <n v="1588499.11"/>
    <n v="0"/>
    <n v="5629823.8899999997"/>
    <n v="16"/>
    <n v="18318097.139999997"/>
    <x v="0"/>
    <n v="0"/>
    <n v="16"/>
    <n v="23947937.029999997"/>
    <n v="6.6331354889152233E-2"/>
    <n v="1"/>
    <n v="8.3409168994067265E-2"/>
    <n v="0"/>
    <x v="0"/>
    <x v="0"/>
    <n v="1.0761588849629191E-2"/>
    <n v="1"/>
    <n v="0"/>
    <n v="54652.94000000001"/>
    <n v="17.54"/>
    <n v="1287150.0599999998"/>
    <x v="0"/>
    <x v="0"/>
    <n v="17.54"/>
    <n v="-1341820.54"/>
    <n v="0.84470965803688736"/>
    <n v="1.0962499999999999"/>
    <n v="0.84243233736802425"/>
    <n v="0"/>
    <x v="0"/>
    <x v="0"/>
    <n v="0.90207432923694242"/>
    <n v="1.0962499999999999"/>
    <n v="52200744.129999995"/>
    <n v="26100372.064999998"/>
    <n v="8.6882159164346773E-2"/>
    <n v="241063.44999999998"/>
    <n v="0.78390726590862292"/>
    <n v="3.6418322222871349E-2"/>
    <n v="9164379.3900000006"/>
    <n v="4582189.6950000003"/>
    <n v="0.1762274226405634"/>
    <n v="3.0938542867856231E-2"/>
    <n v="1.5462685292978877"/>
    <n v="52092.059999999969"/>
    <n v="0.13642052416164746"/>
    <n v="2.395003099738378E-2"/>
    <n v="68359.37"/>
    <n v="5569238.04"/>
    <n v="11007595.629999999"/>
    <n v="5503797.8149999995"/>
    <n v="0"/>
    <n v="0"/>
    <n v="0"/>
    <n v="0"/>
    <n v="264986.05"/>
    <n v="16790199.879999999"/>
    <n v="33353373.07"/>
    <n v="16676686.535"/>
    <n v="0"/>
    <n v="0"/>
    <n v="0"/>
    <n v="0"/>
    <x v="0"/>
    <x v="0"/>
    <x v="0"/>
    <x v="0"/>
    <n v="0"/>
    <n v="0"/>
    <n v="0"/>
    <n v="0"/>
    <n v="0.14904479916837207"/>
    <n v="0"/>
    <n v="0.19067532350184574"/>
    <n v="0"/>
    <x v="0"/>
    <n v="0"/>
    <n v="0"/>
    <n v="0"/>
    <n v="0"/>
    <n v="0"/>
    <n v="0"/>
    <n v="0"/>
    <n v="0"/>
    <n v="0"/>
    <n v="0"/>
    <n v="0"/>
    <n v="337537.52"/>
    <n v="22359437.919999998"/>
    <n v="44360968.700000003"/>
    <n v="22180484.350000001"/>
    <n v="0.18261324577431964"/>
    <n v="10710589.4"/>
    <n v="1137015.68"/>
    <n v="0.10615808687428537"/>
    <n v="-1341820.54"/>
    <x v="0"/>
    <n v="246678.57000000007"/>
    <n v="5.2777744436690067E-2"/>
    <n v="0.34482960795981887"/>
    <n v="26272.880000000001"/>
    <n v="4580347.53"/>
    <n v="4647639.82"/>
    <n v="0.17666480883344879"/>
    <n v="1.0713691812027946"/>
    <n v="0.16489629525754365"/>
    <n v="1341820.54"/>
    <n v="5030808.4600000009"/>
    <n v="0.26672065745870194"/>
    <n v="0"/>
    <n v="0"/>
    <n v="0"/>
    <x v="0"/>
    <x v="0"/>
    <x v="0"/>
    <n v="600817.78"/>
    <n v="23969020.619999997"/>
    <n v="24569838.399999999"/>
    <n v="4639537.8950000005"/>
    <x v="5"/>
    <n v="4639902.2250000006"/>
    <n v="0.18884545146214721"/>
    <n v="17313484.77"/>
    <n v="-9573573.7200000007"/>
    <x v="0"/>
    <n v="1209095.28"/>
    <n v="3.8099730320674148"/>
    <n v="245627.91999999998"/>
    <n v="245766.46999999997"/>
    <n v="241063.44999999998"/>
    <n v="52092.059999999969"/>
    <n v="52092.059999999969"/>
    <n v="67292.289999999979"/>
    <n v="67292.289999999979"/>
    <n v="0"/>
    <n v="0"/>
    <n v="0"/>
    <n v="0"/>
    <n v="0"/>
    <n v="0"/>
    <n v="0"/>
    <n v="0"/>
    <n v="0"/>
    <x v="0"/>
    <x v="0"/>
    <n v="0"/>
    <n v="0"/>
    <n v="0"/>
    <x v="0"/>
    <n v="228935.6"/>
    <n v="415293.07"/>
    <n v="603309.06999999995"/>
    <n v="4321700.3"/>
    <n v="3624.22"/>
    <n v="4918.45"/>
    <n v="3136.25"/>
    <n v="10767.66"/>
    <n v="42"/>
    <n v="1927.02"/>
    <n v="3102.3"/>
    <n v="33067.949999999997"/>
    <n v="0"/>
    <n v="0"/>
    <n v="0"/>
    <n v="0"/>
    <n v="0"/>
    <n v="0"/>
    <n v="0"/>
    <n v="0"/>
    <n v="16"/>
    <n v="0"/>
    <n v="0"/>
    <n v="0"/>
    <n v="966602.42"/>
    <n v="1635506.34"/>
    <n v="2326047.23"/>
    <n v="3962598.67"/>
    <n v="7899445.2199999997"/>
    <n v="89472.47"/>
    <n v="121771.68"/>
    <n v="94828.45"/>
    <n v="139510.19"/>
    <n v="205140.52"/>
    <n v="623"/>
    <n v="48900.959999999999"/>
    <n v="121498.44"/>
    <n v="197354.2"/>
    <n v="508797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569238.04"/>
    <n v="22446.58"/>
    <n v="38139.269999999997"/>
    <n v="0"/>
    <n v="0"/>
    <n v="16"/>
    <n v="16790199.879999999"/>
    <n v="650723.30999999994"/>
    <n v="877173.95"/>
    <x v="0"/>
    <x v="0"/>
    <x v="0"/>
    <n v="0"/>
    <x v="0"/>
    <x v="0"/>
    <n v="22359437.919999998"/>
    <n v="673169.8899999999"/>
    <n v="915329.22"/>
    <x v="0"/>
    <x v="0"/>
    <x v="0"/>
    <x v="0"/>
    <x v="0"/>
    <x v="0"/>
    <x v="0"/>
    <x v="0"/>
    <x v="0"/>
    <x v="0"/>
    <x v="0"/>
    <x v="0"/>
  </r>
  <r>
    <s v="0690074761001"/>
    <x v="24"/>
    <x v="1"/>
    <x v="0"/>
    <x v="1"/>
    <x v="0"/>
    <x v="0"/>
    <x v="0"/>
    <x v="0"/>
    <x v="0"/>
    <n v="23345781.699999999"/>
    <n v="-1381820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1995.88"/>
    <x v="0"/>
    <n v="0"/>
    <n v="0"/>
    <n v="44703.02"/>
    <n v="392935.11"/>
    <x v="0"/>
    <n v="18857.72"/>
    <n v="0"/>
    <n v="727478.77"/>
    <n v="671364.62"/>
    <x v="0"/>
    <n v="0"/>
    <n v="0"/>
    <n v="5410.52"/>
    <n v="0"/>
    <n v="50703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65583.46"/>
    <n v="628491.73"/>
    <n v="727478.77"/>
    <n v="98987.040000000037"/>
    <n v="4764570.5"/>
    <n v="1672161.5600000003"/>
    <n v="2.8493481814041934"/>
    <n v="27069379.239999998"/>
    <n v="1971401.7700000003"/>
    <n v="7.2827742096386552E-2"/>
    <n v="25097977.470000003"/>
    <n v="0.92717225790361357"/>
    <n v="21735265.460000001"/>
    <n v="1.1547122585729857"/>
    <n v="0"/>
    <n v="85164.11"/>
    <n v="16"/>
    <x v="0"/>
    <n v="1624343.08"/>
    <x v="0"/>
    <n v="16"/>
    <n v="1709523.1900000002"/>
    <n v="0"/>
    <n v="5988678.2999999998"/>
    <n v="16"/>
    <n v="18738907.940000001"/>
    <x v="0"/>
    <n v="0"/>
    <n v="16"/>
    <n v="24727602.239999998"/>
    <n v="6.9134207733034136E-2"/>
    <n v="1"/>
    <n v="8.6682910509031513E-2"/>
    <n v="0"/>
    <x v="0"/>
    <x v="0"/>
    <n v="1.422085237071425E-2"/>
    <n v="1"/>
    <n v="0"/>
    <n v="54652.94000000001"/>
    <n v="17.54"/>
    <n v="1327150.0599999998"/>
    <x v="0"/>
    <x v="0"/>
    <n v="17.54"/>
    <n v="-1381820.54"/>
    <n v="0.80830757259279995"/>
    <n v="1.0962499999999999"/>
    <n v="0.8170380237652749"/>
    <n v="0"/>
    <x v="0"/>
    <x v="0"/>
    <n v="0.64173675976887457"/>
    <n v="1.0962499999999999"/>
    <n v="79270123.36999999"/>
    <n v="26423374.456666663"/>
    <n v="8.9224435125286231E-2"/>
    <n v="460076.24"/>
    <n v="0.85406520884451675"/>
    <n v="3.8040217067975529E-2"/>
    <n v="13829962.850000001"/>
    <n v="4609987.6166666672"/>
    <n v="0.12883380377265438"/>
    <n v="2.2477153361846729E-2"/>
    <n v="1.5429798243488013"/>
    <n v="67141.13"/>
    <n v="8.7385653389517232E-2"/>
    <n v="1.524584911214325E-2"/>
    <n v="135209.73000000001"/>
    <n v="5903514.1900000004"/>
    <n v="16911109.82"/>
    <n v="5637036.6066666665"/>
    <n v="0"/>
    <n v="0"/>
    <n v="0"/>
    <n v="0"/>
    <n v="514679.07"/>
    <n v="17114564.859999999"/>
    <n v="50467937.93"/>
    <n v="16822645.976666667"/>
    <n v="0"/>
    <n v="0"/>
    <n v="0"/>
    <n v="0"/>
    <x v="0"/>
    <x v="0"/>
    <x v="0"/>
    <x v="0"/>
    <n v="0"/>
    <n v="0"/>
    <n v="0"/>
    <n v="0"/>
    <n v="0.14391575513995453"/>
    <n v="0"/>
    <n v="0.18356651054080425"/>
    <n v="0"/>
    <x v="0"/>
    <n v="0"/>
    <n v="0"/>
    <n v="0"/>
    <n v="0"/>
    <n v="0"/>
    <n v="0"/>
    <n v="0"/>
    <n v="0"/>
    <n v="0"/>
    <n v="0"/>
    <n v="0"/>
    <n v="658525.56999999995"/>
    <n v="23018079.050000001"/>
    <n v="67379047.75"/>
    <n v="22459682.583333332"/>
    <n v="0.17592205078321249"/>
    <n v="10312957.41"/>
    <n v="1134783.94"/>
    <n v="0.11003477420547206"/>
    <n v="-1381820.54"/>
    <x v="0"/>
    <n v="327702.65000000014"/>
    <n v="6.8779053641876045E-2"/>
    <n v="0.36641144771205103"/>
    <n v="50703.63"/>
    <n v="4614879.83"/>
    <n v="4713866.87"/>
    <n v="0.17414019095917768"/>
    <n v="1.0728277420963865"/>
    <n v="0.16231887387521746"/>
    <n v="1381820.54"/>
    <n v="5121466.2600000007"/>
    <n v="0.26980955645307714"/>
    <n v="0"/>
    <n v="0"/>
    <n v="0"/>
    <x v="0"/>
    <x v="0"/>
    <x v="0"/>
    <n v="600000"/>
    <n v="24734595.300000001"/>
    <n v="25334595.300000001"/>
    <n v="4714348.32"/>
    <x v="5"/>
    <n v="4714712.6500000004"/>
    <n v="0.18609780792511812"/>
    <n v="17908905.66"/>
    <n v="-9178173.4700000007"/>
    <x v="0"/>
    <n v="1212025.57"/>
    <n v="3.8494100912408964"/>
    <n v="499368.74"/>
    <n v="504779.26"/>
    <n v="460076.24"/>
    <n v="67141.13"/>
    <n v="67141.13"/>
    <n v="98987.040000000008"/>
    <n v="98987.040000000008"/>
    <n v="0"/>
    <n v="0"/>
    <n v="0"/>
    <n v="0"/>
    <n v="0"/>
    <n v="0"/>
    <n v="0"/>
    <n v="0"/>
    <n v="0"/>
    <x v="0"/>
    <x v="0"/>
    <n v="0"/>
    <n v="0"/>
    <n v="0"/>
    <x v="0"/>
    <n v="250992.42"/>
    <n v="400633.17"/>
    <n v="639461.17000000004"/>
    <n v="4612427.43"/>
    <n v="5337.89"/>
    <n v="7765.95"/>
    <n v="5462.5"/>
    <n v="26206.97"/>
    <n v="42"/>
    <n v="2922.12"/>
    <n v="3525.63"/>
    <n v="33901.049999999996"/>
    <n v="0"/>
    <n v="0"/>
    <n v="0"/>
    <n v="0"/>
    <n v="0"/>
    <n v="0"/>
    <n v="0"/>
    <n v="0"/>
    <n v="16"/>
    <n v="0"/>
    <n v="0"/>
    <n v="0"/>
    <n v="932493.86"/>
    <n v="1672494.36"/>
    <n v="2369279.1800000002"/>
    <n v="4004144.93"/>
    <n v="8136152.5300000003"/>
    <n v="90877.49"/>
    <n v="129321.88"/>
    <n v="100849.13"/>
    <n v="155421.53"/>
    <n v="240372.27"/>
    <n v="619"/>
    <n v="50497.5"/>
    <n v="120655.96"/>
    <n v="196400.6"/>
    <n v="539327.7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03514.1899999995"/>
    <n v="44773.31"/>
    <n v="40390.799999999996"/>
    <n v="0"/>
    <n v="0"/>
    <n v="16"/>
    <n v="17114564.859999999"/>
    <n v="716842.3"/>
    <n v="907500.78"/>
    <x v="0"/>
    <x v="0"/>
    <x v="0"/>
    <n v="0"/>
    <x v="0"/>
    <x v="0"/>
    <n v="23018079.049999997"/>
    <n v="761615.6100000001"/>
    <n v="947907.58000000007"/>
    <x v="0"/>
    <x v="0"/>
    <x v="0"/>
    <x v="0"/>
    <x v="0"/>
    <x v="0"/>
    <x v="0"/>
    <x v="0"/>
    <x v="0"/>
    <x v="0"/>
    <x v="0"/>
    <x v="0"/>
  </r>
  <r>
    <s v="0690074761001"/>
    <x v="24"/>
    <x v="2"/>
    <x v="0"/>
    <x v="2"/>
    <x v="0"/>
    <x v="0"/>
    <x v="0"/>
    <x v="0"/>
    <x v="0"/>
    <n v="23709689.539999999"/>
    <n v="-1299872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9040.40000000002"/>
    <x v="0"/>
    <n v="0"/>
    <n v="0"/>
    <n v="109751.65"/>
    <n v="588377.68000000005"/>
    <x v="0"/>
    <n v="21006.6"/>
    <n v="0"/>
    <n v="1119287.99"/>
    <n v="1049652.8700000001"/>
    <x v="0"/>
    <n v="0"/>
    <n v="0"/>
    <n v="5784.14"/>
    <n v="0"/>
    <n v="63850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13968.6500000004"/>
    <n v="1008176.33"/>
    <n v="1119287.99"/>
    <n v="111111.66000000003"/>
    <n v="4825080.3100000005"/>
    <n v="1718677.3600000003"/>
    <n v="2.8074381046131891"/>
    <n v="27417173.129999999"/>
    <n v="2062734.8499999999"/>
    <n v="7.5235139677582066E-2"/>
    <n v="25354438.280000001"/>
    <n v="0.924764860322418"/>
    <n v="22076625.030000001"/>
    <n v="1.148474381638759"/>
    <n v="0"/>
    <n v="67093.56"/>
    <n v="16"/>
    <x v="0"/>
    <n v="1577951.4"/>
    <x v="0"/>
    <n v="16"/>
    <n v="1645060.96"/>
    <n v="0"/>
    <n v="6195544.4900000002"/>
    <n v="16"/>
    <n v="18814001.270000003"/>
    <x v="0"/>
    <n v="0"/>
    <n v="16"/>
    <n v="25009561.759999998"/>
    <n v="6.5777280537202026E-2"/>
    <n v="1"/>
    <n v="8.3871122221945066E-2"/>
    <n v="0"/>
    <x v="0"/>
    <x v="0"/>
    <n v="1.082932421973456E-2"/>
    <n v="1"/>
    <n v="0"/>
    <n v="42997.520000000004"/>
    <n v="17.54"/>
    <n v="1256857.1599999999"/>
    <x v="0"/>
    <x v="0"/>
    <n v="17.54"/>
    <n v="-1299872.22"/>
    <n v="0.79016659662265643"/>
    <n v="1.0962499999999999"/>
    <n v="0.79651195847983658"/>
    <n v="0"/>
    <x v="0"/>
    <x v="0"/>
    <n v="0.64085912269374301"/>
    <n v="1.0962499999999999"/>
    <n v="106687296.49999999"/>
    <n v="26671824.124999996"/>
    <n v="8.8239586050434804E-2"/>
    <n v="656644.96000000008"/>
    <n v="0.89603623851769143"/>
    <n v="3.7929137327048119E-2"/>
    <n v="18543931.5"/>
    <n v="4635982.875"/>
    <n v="9.5868913234499267E-2"/>
    <n v="1.6663526195923439E-2"/>
    <n v="1.5090819995529501"/>
    <n v="68267.280000000028"/>
    <n v="5.8902098511310862E-2"/>
    <n v="1.023811190116717E-2"/>
    <n v="213030.61"/>
    <n v="6128450.9299999997"/>
    <n v="23039560.75"/>
    <n v="5759890.1875"/>
    <n v="0"/>
    <n v="0"/>
    <n v="0"/>
    <n v="0"/>
    <n v="797316.07"/>
    <n v="17236049.870000001"/>
    <n v="67703987.799999997"/>
    <n v="16925996.949999999"/>
    <n v="0"/>
    <n v="0"/>
    <n v="0"/>
    <n v="0"/>
    <x v="0"/>
    <x v="0"/>
    <x v="0"/>
    <x v="0"/>
    <n v="0"/>
    <n v="0"/>
    <n v="0"/>
    <n v="0"/>
    <n v="0.14794074405259658"/>
    <n v="0"/>
    <n v="0.18842401362951916"/>
    <n v="0"/>
    <x v="0"/>
    <n v="0"/>
    <n v="0"/>
    <n v="0"/>
    <n v="0"/>
    <n v="0"/>
    <n v="0"/>
    <n v="0"/>
    <n v="0"/>
    <n v="0"/>
    <n v="0"/>
    <n v="0"/>
    <n v="1027316.23"/>
    <n v="23364500.800000001"/>
    <n v="90743548.549999997"/>
    <n v="22685887.137499999"/>
    <n v="0.18113750170286899"/>
    <n v="10314380.1"/>
    <n v="1632453.88"/>
    <n v="0.1582697034793201"/>
    <n v="-1299872.22"/>
    <x v="0"/>
    <n v="345188.74"/>
    <n v="7.1540517011622534E-2"/>
    <n v="0.34897579558574277"/>
    <n v="63850.98"/>
    <n v="4650117.67"/>
    <n v="4761229.33"/>
    <n v="0.17365865209459691"/>
    <n v="1.0752351396775821"/>
    <n v="0.16150760488228635"/>
    <n v="1299872.22"/>
    <n v="5181976.0700000012"/>
    <n v="0.2508448905284118"/>
    <n v="0"/>
    <n v="0"/>
    <n v="0"/>
    <x v="0"/>
    <x v="0"/>
    <x v="0"/>
    <n v="325000"/>
    <n v="25134719.25"/>
    <n v="25459719.25"/>
    <n v="4768795.8200000012"/>
    <x v="5"/>
    <n v="4769160.1500000013"/>
    <n v="0.18732178871139757"/>
    <n v="18519704.649999999"/>
    <n v="-8681926.2199999988"/>
    <x v="0"/>
    <n v="1215548.26"/>
    <n v="3.8780596419923303"/>
    <n v="760612.47000000009"/>
    <n v="766396.6100000001"/>
    <n v="656644.96000000008"/>
    <n v="68267.280000000028"/>
    <n v="68267.280000000028"/>
    <n v="111111.66000000003"/>
    <n v="111111.66000000003"/>
    <n v="0"/>
    <n v="0"/>
    <n v="0"/>
    <n v="0"/>
    <n v="0"/>
    <n v="0"/>
    <n v="0"/>
    <n v="0"/>
    <n v="0"/>
    <x v="0"/>
    <x v="0"/>
    <n v="0"/>
    <n v="0"/>
    <n v="0"/>
    <x v="0"/>
    <n v="212554.47"/>
    <n v="472871.87"/>
    <n v="667768.13"/>
    <n v="4775256.46"/>
    <n v="5353.92"/>
    <n v="7541.43"/>
    <n v="4427.58"/>
    <n v="22765.18"/>
    <n v="49"/>
    <n v="3018.58"/>
    <n v="4166.01"/>
    <n v="19771.86"/>
    <n v="0"/>
    <n v="0"/>
    <n v="0"/>
    <n v="0"/>
    <n v="0"/>
    <n v="0"/>
    <n v="0"/>
    <n v="0"/>
    <n v="16"/>
    <n v="0"/>
    <n v="0"/>
    <n v="0"/>
    <n v="936834.31"/>
    <n v="1752623.74"/>
    <n v="2343561.5299999998"/>
    <n v="4061561.77"/>
    <n v="8141468.5199999996"/>
    <n v="98942.9"/>
    <n v="139082.95000000001"/>
    <n v="111070.88"/>
    <n v="172525.32"/>
    <n v="266345.15999999997"/>
    <n v="724"/>
    <n v="52503.05"/>
    <n v="120910.87"/>
    <n v="194228.8"/>
    <n v="421617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28450.9299999997"/>
    <n v="40088.11"/>
    <n v="27005.45"/>
    <n v="0"/>
    <n v="0"/>
    <n v="16"/>
    <n v="17236049.869999997"/>
    <n v="787967.21"/>
    <n v="789984.19"/>
    <x v="0"/>
    <x v="0"/>
    <x v="0"/>
    <n v="0"/>
    <x v="0"/>
    <x v="0"/>
    <n v="23364500.799999997"/>
    <n v="828055.32"/>
    <n v="817005.6399999999"/>
    <x v="0"/>
    <x v="0"/>
    <x v="0"/>
    <x v="0"/>
    <x v="0"/>
    <x v="0"/>
    <x v="0"/>
    <x v="0"/>
    <x v="0"/>
    <x v="0"/>
    <x v="0"/>
    <x v="0"/>
  </r>
  <r>
    <s v="0690074761001"/>
    <x v="24"/>
    <x v="3"/>
    <x v="0"/>
    <x v="3"/>
    <x v="0"/>
    <x v="0"/>
    <x v="0"/>
    <x v="0"/>
    <x v="0"/>
    <n v="24324346.289999999"/>
    <n v="-1349872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9494.2"/>
    <x v="0"/>
    <n v="0"/>
    <n v="0"/>
    <n v="159751.65"/>
    <n v="797771.98"/>
    <x v="0"/>
    <n v="21006.6"/>
    <n v="0"/>
    <n v="1500366.04"/>
    <n v="1419561.66"/>
    <x v="0"/>
    <n v="0"/>
    <n v="0"/>
    <n v="10024.719999999999"/>
    <n v="0"/>
    <n v="70779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71880.04"/>
    <n v="1368024.43"/>
    <n v="1500366.04"/>
    <n v="132341.6100000001"/>
    <n v="4904221.6500000004"/>
    <n v="1816516.6999999997"/>
    <n v="2.6997944197265022"/>
    <n v="28010034.699999999"/>
    <n v="2170697.8000000003"/>
    <n v="7.7497147834665131E-2"/>
    <n v="25839336.900000002"/>
    <n v="0.92250285216533501"/>
    <n v="22671871.689999998"/>
    <n v="1.1397090303486983"/>
    <n v="0"/>
    <n v="70959.44"/>
    <n v="16"/>
    <x v="0"/>
    <n v="1721510.44"/>
    <x v="0"/>
    <n v="16"/>
    <n v="1792485.88"/>
    <n v="0"/>
    <n v="6634182.5500000007"/>
    <n v="16"/>
    <n v="19040019.960000001"/>
    <x v="0"/>
    <n v="0"/>
    <n v="16"/>
    <n v="25674218.509999998"/>
    <n v="6.9816570241537604E-2"/>
    <n v="1"/>
    <n v="9.0415369501534906E-2"/>
    <n v="0"/>
    <x v="0"/>
    <x v="0"/>
    <n v="1.0696033680894111E-2"/>
    <n v="1"/>
    <n v="0"/>
    <n v="42997.520000000004"/>
    <n v="17.54"/>
    <n v="1306857.1599999999"/>
    <x v="0"/>
    <x v="0"/>
    <n v="17.54"/>
    <n v="-1349872.22"/>
    <n v="0.75307272155471594"/>
    <n v="1.0962499999999999"/>
    <n v="0.75913403115928824"/>
    <n v="0"/>
    <x v="0"/>
    <x v="0"/>
    <n v="0.60594503000587385"/>
    <n v="1.0962499999999999"/>
    <n v="134697331.19999999"/>
    <n v="26939466.239999998"/>
    <n v="8.8840510746511364E-2"/>
    <n v="880340.52999999991"/>
    <n v="0.90620839642586948"/>
    <n v="3.7832500129000329E-2"/>
    <n v="23315811.539999999"/>
    <n v="4663162.3080000002"/>
    <n v="8.5140684320353599E-2"/>
    <n v="1.473766504736808E-2"/>
    <n v="1.4907905701137132"/>
    <n v="82568.54999999993"/>
    <n v="5.3119671510262978E-2"/>
    <n v="9.1948982133953291E-3"/>
    <n v="292306.14"/>
    <n v="6563223.1100000003"/>
    <n v="29602783.859999999"/>
    <n v="5920556.7719999999"/>
    <n v="0"/>
    <n v="0"/>
    <n v="0"/>
    <n v="0"/>
    <n v="1076700.3999999999"/>
    <n v="17318509.52"/>
    <n v="85022497.319999993"/>
    <n v="17004499.463999998"/>
    <n v="0"/>
    <n v="0"/>
    <n v="0"/>
    <n v="0"/>
    <x v="0"/>
    <x v="0"/>
    <x v="0"/>
    <x v="0"/>
    <n v="0"/>
    <n v="0"/>
    <n v="0"/>
    <n v="0"/>
    <n v="0.14811418144779848"/>
    <n v="0"/>
    <n v="0.18995567654539935"/>
    <n v="0"/>
    <x v="0"/>
    <n v="0"/>
    <n v="0"/>
    <n v="0"/>
    <n v="0"/>
    <n v="0"/>
    <n v="0"/>
    <n v="0"/>
    <n v="0"/>
    <n v="0"/>
    <n v="0"/>
    <n v="0"/>
    <n v="1390576.13"/>
    <n v="23881732.629999999"/>
    <n v="114625281.17999999"/>
    <n v="22925056.235999998"/>
    <n v="0.18197243867384683"/>
    <n v="11249185.880000001"/>
    <n v="1755681.78"/>
    <n v="0.15607189700024762"/>
    <n v="-1349872.22"/>
    <x v="0"/>
    <n v="442613.65999999992"/>
    <n v="9.0251561121834675E-2"/>
    <n v="0.37563515113007739"/>
    <n v="70779.66"/>
    <n v="4701100.38"/>
    <n v="4833441.99"/>
    <n v="0.17256108540272536"/>
    <n v="1.0774971478346651"/>
    <n v="0.16014992313390675"/>
    <n v="1349872.22"/>
    <n v="5261117.4100000011"/>
    <n v="0.25657519397576029"/>
    <n v="0"/>
    <n v="0"/>
    <n v="0"/>
    <x v="0"/>
    <x v="0"/>
    <x v="0"/>
    <n v="252131.25"/>
    <n v="25750090.419999998"/>
    <n v="26002221.669999998"/>
    <n v="4837322.1850000005"/>
    <x v="5"/>
    <n v="4837686.5150000006"/>
    <n v="0.18604896829186984"/>
    <n v="19203338.899999999"/>
    <n v="-9493504.1000000015"/>
    <x v="0"/>
    <n v="1219561.6200000001"/>
    <n v="3.9127830539632753"/>
    <n v="1030067.46"/>
    <n v="1040092.1799999999"/>
    <n v="880340.52999999991"/>
    <n v="82568.54999999993"/>
    <n v="82568.54999999993"/>
    <n v="132341.60999999993"/>
    <n v="132341.60999999993"/>
    <n v="0"/>
    <n v="0"/>
    <n v="0"/>
    <n v="0"/>
    <n v="0"/>
    <n v="0"/>
    <n v="0"/>
    <n v="0"/>
    <n v="0"/>
    <x v="0"/>
    <x v="0"/>
    <n v="0"/>
    <n v="0"/>
    <n v="0"/>
    <x v="0"/>
    <n v="209050.06"/>
    <n v="513394.06"/>
    <n v="685152.45"/>
    <n v="5155626.54"/>
    <n v="5589.97"/>
    <n v="7943.21"/>
    <n v="4936.63"/>
    <n v="23134.15"/>
    <n v="49"/>
    <n v="2906.99"/>
    <n v="5679.99"/>
    <n v="20719.5"/>
    <n v="0"/>
    <n v="0"/>
    <n v="0"/>
    <n v="0"/>
    <n v="0"/>
    <n v="0"/>
    <n v="0"/>
    <n v="0"/>
    <n v="16"/>
    <n v="0"/>
    <n v="0"/>
    <n v="0"/>
    <n v="939633.13"/>
    <n v="1752027.69"/>
    <n v="2362918.21"/>
    <n v="4089924.46"/>
    <n v="8174006.0300000003"/>
    <n v="106107.45"/>
    <n v="149771.89000000001"/>
    <n v="126103.28"/>
    <n v="199480.34"/>
    <n v="315831.02"/>
    <n v="721"/>
    <n v="57201.120000000003"/>
    <n v="126711.2"/>
    <n v="197036.32"/>
    <n v="442546.8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563223.1099999994"/>
    <n v="41603.960000000006"/>
    <n v="29355.48"/>
    <n v="0"/>
    <n v="0"/>
    <n v="16"/>
    <n v="17318509.52"/>
    <n v="897293.98"/>
    <n v="824216.46"/>
    <x v="0"/>
    <x v="0"/>
    <x v="0"/>
    <n v="0"/>
    <x v="0"/>
    <x v="0"/>
    <n v="23881732.629999999"/>
    <n v="938897.94"/>
    <n v="853587.94"/>
    <x v="0"/>
    <x v="0"/>
    <x v="0"/>
    <x v="0"/>
    <x v="0"/>
    <x v="0"/>
    <x v="0"/>
    <x v="0"/>
    <x v="0"/>
    <x v="0"/>
    <x v="0"/>
    <x v="0"/>
  </r>
  <r>
    <s v="0690074761001"/>
    <x v="24"/>
    <x v="4"/>
    <x v="0"/>
    <x v="4"/>
    <x v="0"/>
    <x v="0"/>
    <x v="0"/>
    <x v="0"/>
    <x v="0"/>
    <n v="25012629.109999999"/>
    <n v="-1419872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4856.68"/>
    <x v="0"/>
    <n v="0"/>
    <n v="0"/>
    <n v="229751.65"/>
    <n v="994019.6"/>
    <x v="0"/>
    <n v="21006.6"/>
    <n v="0"/>
    <n v="1893812.23"/>
    <n v="1803930.63"/>
    <x v="0"/>
    <n v="0"/>
    <n v="0"/>
    <n v="10769.09"/>
    <n v="0"/>
    <n v="79112.5099999999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31545.01"/>
    <n v="1749634.53"/>
    <n v="1893812.23"/>
    <n v="144177.69999999995"/>
    <n v="4975722.71"/>
    <n v="2043580.4700000002"/>
    <n v="2.4348063524016745"/>
    <n v="29141140.27"/>
    <n v="2479032.13"/>
    <n v="8.5069839650444123E-2"/>
    <n v="26662108.140000001"/>
    <n v="0.91493016034955588"/>
    <n v="23692237.75"/>
    <n v="1.1253520423582615"/>
    <n v="0"/>
    <n v="73823.009999999995"/>
    <n v="16"/>
    <x v="0"/>
    <n v="1796173.8399999999"/>
    <x v="0"/>
    <n v="16"/>
    <n v="1870012.8499999999"/>
    <n v="0"/>
    <n v="7211420.6699999999"/>
    <n v="16"/>
    <n v="19221064.66"/>
    <x v="0"/>
    <n v="0"/>
    <n v="16"/>
    <n v="26432501.329999998"/>
    <n v="7.0746723007920495E-2"/>
    <n v="1"/>
    <n v="9.3448197161415711E-2"/>
    <n v="0"/>
    <x v="0"/>
    <x v="0"/>
    <n v="1.0236957928013929E-2"/>
    <n v="1"/>
    <n v="0"/>
    <n v="42997.520000000004"/>
    <n v="17.54"/>
    <n v="1376857.16"/>
    <x v="0"/>
    <x v="0"/>
    <n v="17.54"/>
    <n v="-1419872.22"/>
    <n v="0.75928473967438248"/>
    <n v="1.0962499999999999"/>
    <n v="0.76655005731516501"/>
    <n v="0"/>
    <x v="0"/>
    <x v="0"/>
    <n v="0.58244062386510664"/>
    <n v="1.0962499999999999"/>
    <n v="163838471.47"/>
    <n v="27306411.911666665"/>
    <n v="8.7365818977510265E-2"/>
    <n v="1080091.3900000001"/>
    <n v="0.92031064149117958"/>
    <n v="3.7049065372362633E-2"/>
    <n v="28147356.549999997"/>
    <n v="4691226.0916666659"/>
    <n v="7.3760350330304897E-2"/>
    <n v="1.267198638617768E-2"/>
    <n v="1.4409524742203228"/>
    <n v="86071.790000000154"/>
    <n v="4.403375406846162E-2"/>
    <n v="7.5649739946881296E-3"/>
    <n v="379720.38"/>
    <n v="7137597.6600000001"/>
    <n v="36740381.519999996"/>
    <n v="6123396.919999999"/>
    <n v="0"/>
    <n v="0"/>
    <n v="0"/>
    <n v="0"/>
    <n v="1368693.81"/>
    <n v="17424890.82"/>
    <n v="102447388.13999999"/>
    <n v="17074564.689999998"/>
    <n v="0"/>
    <n v="0"/>
    <n v="0"/>
    <n v="0"/>
    <x v="0"/>
    <x v="0"/>
    <x v="0"/>
    <x v="0"/>
    <n v="0"/>
    <n v="0"/>
    <n v="0"/>
    <n v="0"/>
    <n v="0.14882734598233427"/>
    <n v="0"/>
    <n v="0.19238353677759271"/>
    <n v="0"/>
    <x v="0"/>
    <n v="0"/>
    <n v="0"/>
    <n v="0"/>
    <n v="0"/>
    <n v="0"/>
    <n v="0"/>
    <n v="0"/>
    <n v="0"/>
    <n v="0"/>
    <n v="0"/>
    <n v="0"/>
    <n v="1774526.62"/>
    <n v="24562488.48"/>
    <n v="139187769.66"/>
    <n v="23197961.609999999"/>
    <n v="0.18358784963951841"/>
    <n v="11985304.18"/>
    <n v="1978967.73"/>
    <n v="0.16511618731398772"/>
    <n v="-1419872.22"/>
    <x v="0"/>
    <n v="450140.62999999989"/>
    <n v="9.0467386595986549E-2"/>
    <n v="0.38704241523768812"/>
    <n v="79112.509999999995"/>
    <n v="4752432.5"/>
    <n v="4896610.2"/>
    <n v="0.16803083731905047"/>
    <n v="1.0850698396504441"/>
    <n v="0.15485716327087454"/>
    <n v="1419872.22"/>
    <n v="5332618.4700000007"/>
    <n v="0.26626173014024007"/>
    <n v="0"/>
    <n v="0"/>
    <n v="0"/>
    <x v="0"/>
    <x v="0"/>
    <x v="0"/>
    <n v="252131.25"/>
    <n v="26657910.039999999"/>
    <n v="26910041.289999999"/>
    <n v="4902905.2"/>
    <x v="5"/>
    <n v="4903269.53"/>
    <n v="0.18220966207963779"/>
    <n v="20375399.510000002"/>
    <n v="-10006336.449999999"/>
    <x v="0"/>
    <n v="1223114.0900000001"/>
    <n v="3.9501997806271691"/>
    <n v="1299073.95"/>
    <n v="1309843.04"/>
    <n v="1080091.3900000001"/>
    <n v="86071.790000000154"/>
    <n v="86071.790000000154"/>
    <n v="144177.70000000016"/>
    <n v="144177.70000000016"/>
    <n v="0"/>
    <n v="0"/>
    <n v="0"/>
    <n v="0"/>
    <n v="0"/>
    <n v="0"/>
    <n v="0"/>
    <n v="0"/>
    <n v="0"/>
    <x v="0"/>
    <x v="0"/>
    <n v="0"/>
    <n v="0"/>
    <n v="0"/>
    <x v="0"/>
    <n v="274811.33"/>
    <n v="480584.58"/>
    <n v="721597.03"/>
    <n v="5660604.7200000007"/>
    <n v="5878.61"/>
    <n v="7664.33"/>
    <n v="5326.41"/>
    <n v="24766.28"/>
    <n v="49"/>
    <n v="3179.5"/>
    <n v="6198.65"/>
    <n v="20760.23"/>
    <n v="0"/>
    <n v="0"/>
    <n v="0"/>
    <n v="0"/>
    <n v="0"/>
    <n v="0"/>
    <n v="0"/>
    <n v="0"/>
    <n v="16"/>
    <n v="0"/>
    <n v="0"/>
    <n v="0"/>
    <n v="985093.78"/>
    <n v="1703934.02"/>
    <n v="2398811.3199999998"/>
    <n v="4148376.3"/>
    <n v="8188675.4000000004"/>
    <n v="107032.64"/>
    <n v="152102.70000000001"/>
    <n v="130530.24000000001"/>
    <n v="204518.14"/>
    <n v="346534.85"/>
    <n v="717"/>
    <n v="58435.56"/>
    <n v="133069.22"/>
    <n v="199956.99"/>
    <n v="463276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37597.6600000001"/>
    <n v="43635.63"/>
    <n v="30187.379999999997"/>
    <n v="0"/>
    <n v="0"/>
    <n v="16"/>
    <n v="17424890.82"/>
    <n v="940718.57"/>
    <n v="855455.27"/>
    <x v="0"/>
    <x v="0"/>
    <x v="0"/>
    <n v="0"/>
    <x v="0"/>
    <x v="0"/>
    <n v="24562488.48"/>
    <n v="984354.2"/>
    <n v="885658.65"/>
    <x v="0"/>
    <x v="0"/>
    <x v="0"/>
    <x v="0"/>
    <x v="0"/>
    <x v="0"/>
    <x v="0"/>
    <x v="0"/>
    <x v="0"/>
    <x v="0"/>
    <x v="0"/>
    <x v="0"/>
  </r>
  <r>
    <s v="0690075598001"/>
    <x v="25"/>
    <x v="5"/>
    <x v="0"/>
    <x v="5"/>
    <x v="0"/>
    <x v="0"/>
    <x v="0"/>
    <x v="0"/>
    <x v="0"/>
    <n v="3284352.64"/>
    <n v="-293249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105.72"/>
    <x v="0"/>
    <n v="0"/>
    <n v="0"/>
    <n v="9766.07"/>
    <n v="137248.17000000001"/>
    <x v="1"/>
    <n v="0"/>
    <n v="0"/>
    <n v="336122.75"/>
    <n v="313012.36"/>
    <x v="0"/>
    <n v="0"/>
    <n v="0"/>
    <n v="26"/>
    <n v="0"/>
    <n v="23084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6686.01"/>
    <n v="335410.14"/>
    <n v="336122.75"/>
    <n v="712.60999999998603"/>
    <n v="977398.62"/>
    <n v="465474.28000000009"/>
    <n v="2.099790819806413"/>
    <n v="5005109.5"/>
    <n v="481539.89000000007"/>
    <n v="9.6209661347069445E-2"/>
    <n v="4523569.6100000003"/>
    <n v="0.90379033865293068"/>
    <n v="3979113.29"/>
    <n v="1.1368285545848331"/>
    <n v="12831.69"/>
    <n v="338055.58"/>
    <n v="0"/>
    <x v="0"/>
    <n v="184601.77000000002"/>
    <x v="0"/>
    <n v="0"/>
    <n v="535489.04"/>
    <n v="12831.69"/>
    <n v="1926483.3699999999"/>
    <n v="0"/>
    <n v="1638286.88"/>
    <x v="0"/>
    <n v="0"/>
    <n v="0"/>
    <n v="3577601.94"/>
    <n v="0.14967820595490847"/>
    <n v="0"/>
    <n v="0.11267975850481085"/>
    <n v="1"/>
    <x v="0"/>
    <x v="0"/>
    <n v="0.17547806810291855"/>
    <n v="0"/>
    <n v="12831.69"/>
    <n v="115774.18"/>
    <n v="16018.89"/>
    <n v="148624.54"/>
    <x v="0"/>
    <x v="0"/>
    <n v="16018.89"/>
    <n v="-293249.3"/>
    <n v="0.54762894867091949"/>
    <n v="0"/>
    <n v="0.80510896509822194"/>
    <n v="1"/>
    <x v="0"/>
    <x v="0"/>
    <n v="0.34247084458715338"/>
    <n v="0"/>
    <n v="35835961.940000005"/>
    <n v="5119423.1342857154"/>
    <n v="5.3618607565693817E-2"/>
    <n v="136166.56999999998"/>
    <n v="1.0079432124933456"/>
    <n v="2.7762811604325519E-2"/>
    <n v="6635172.0399999991"/>
    <n v="947881.71999999986"/>
    <n v="1.5035842235674301E-3"/>
    <n v="2.7839464772016998E-4"/>
    <n v="0.90364692793867996"/>
    <n v="-1081.6000000000349"/>
    <n v="-2.2821412781333802E-3"/>
    <n v="-4.2254760805231001E-4"/>
    <n v="120693.07"/>
    <n v="1588427.79"/>
    <n v="11647807.780000001"/>
    <n v="1663972.5400000003"/>
    <n v="0"/>
    <n v="0"/>
    <n v="0"/>
    <n v="0"/>
    <n v="144990.20000000001"/>
    <n v="1453685.11"/>
    <n v="10369004.479999999"/>
    <n v="1481286.354285714"/>
    <n v="0"/>
    <n v="0"/>
    <n v="0"/>
    <n v="0"/>
    <x v="0"/>
    <x v="0"/>
    <x v="0"/>
    <x v="0"/>
    <n v="0"/>
    <n v="0"/>
    <n v="0"/>
    <n v="0"/>
    <n v="0.14506617999837904"/>
    <n v="0"/>
    <n v="0.19576255405379095"/>
    <n v="0"/>
    <x v="0"/>
    <n v="0"/>
    <n v="0"/>
    <n v="0"/>
    <n v="0"/>
    <n v="0"/>
    <n v="0"/>
    <n v="0"/>
    <n v="0"/>
    <n v="0"/>
    <n v="0"/>
    <n v="0"/>
    <n v="278056.86"/>
    <n v="3042112.9000000004"/>
    <n v="22016812.259999998"/>
    <n v="3145258.8942857138"/>
    <n v="0.1768101573483645"/>
    <n v="2018987.39"/>
    <n v="974514.32"/>
    <n v="0.48267479273359898"/>
    <n v="-293249.3"/>
    <x v="0"/>
    <n v="242239.74000000005"/>
    <n v="0.24784129529464657"/>
    <n v="0.5482714347469767"/>
    <n v="23084.39"/>
    <n v="953601.62"/>
    <n v="954314.23"/>
    <n v="0.19066800236837975"/>
    <n v="1.0962096613470695"/>
    <n v="0.17393388244186675"/>
    <n v="293249.3"/>
    <n v="1056435.7399999998"/>
    <n v="0.27758366069667434"/>
    <n v="0"/>
    <n v="0"/>
    <n v="0"/>
    <x v="0"/>
    <x v="0"/>
    <x v="0"/>
    <n v="261504"/>
    <n v="3507513.97"/>
    <n v="3769017.97"/>
    <n v="977042.31499999994"/>
    <x v="0"/>
    <n v="977042.31499999994"/>
    <n v="0.25922994339026723"/>
    <n v="3987064.47"/>
    <n v="-1044473.07"/>
    <x v="0"/>
    <n v="388584.27"/>
    <n v="2.5134471089115364"/>
    <n v="145906.63999999998"/>
    <n v="145932.63999999998"/>
    <n v="136166.56999999998"/>
    <n v="-1081.6000000000349"/>
    <n v="-22371.780000000035"/>
    <n v="712.6099999999642"/>
    <n v="712.6099999999642"/>
    <n v="0"/>
    <n v="0"/>
    <n v="0"/>
    <n v="0"/>
    <n v="0"/>
    <n v="0"/>
    <n v="0"/>
    <n v="0"/>
    <n v="0"/>
    <x v="0"/>
    <x v="0"/>
    <n v="0"/>
    <n v="0"/>
    <n v="0"/>
    <x v="6"/>
    <n v="91535.98"/>
    <n v="129233.91"/>
    <n v="197081.88"/>
    <n v="1170576.02"/>
    <n v="12058.63"/>
    <n v="17218.71"/>
    <n v="16567.310000000001"/>
    <n v="113361.77"/>
    <n v="2953.92"/>
    <n v="11763.78"/>
    <n v="13486.7"/>
    <n v="150644.76"/>
    <n v="0"/>
    <n v="0"/>
    <n v="0"/>
    <n v="0"/>
    <n v="0"/>
    <n v="0"/>
    <n v="0"/>
    <n v="0"/>
    <n v="0"/>
    <n v="0"/>
    <n v="0"/>
    <n v="0"/>
    <n v="101448.5"/>
    <n v="155641.92000000001"/>
    <n v="195337.67"/>
    <n v="311906.90999999997"/>
    <n v="689350.11"/>
    <n v="11687.54"/>
    <n v="15965.89"/>
    <n v="11125.38"/>
    <n v="19532.89"/>
    <n v="33688.69"/>
    <n v="291.97000000000003"/>
    <n v="5831.98"/>
    <n v="12644.16"/>
    <n v="17039.95"/>
    <n v="56793.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2831.69"/>
    <n v="1588427.79"/>
    <n v="159206.41999999998"/>
    <n v="178849.16"/>
    <n v="0"/>
    <n v="0"/>
    <n v="0"/>
    <n v="1453685.1099999999"/>
    <n v="92000.39"/>
    <n v="92601.38"/>
    <x v="0"/>
    <x v="0"/>
    <x v="0"/>
    <n v="0"/>
    <x v="0"/>
    <x v="0"/>
    <n v="3042112.9"/>
    <n v="251206.81"/>
    <n v="284282.23"/>
    <x v="0"/>
    <x v="0"/>
    <x v="0"/>
    <x v="0"/>
    <x v="0"/>
    <x v="0"/>
    <x v="0"/>
    <x v="0"/>
    <x v="0"/>
    <x v="0"/>
    <x v="0"/>
    <x v="0"/>
  </r>
  <r>
    <s v="0690075598001"/>
    <x v="25"/>
    <x v="6"/>
    <x v="0"/>
    <x v="6"/>
    <x v="0"/>
    <x v="0"/>
    <x v="0"/>
    <x v="0"/>
    <x v="0"/>
    <n v="3344603.07"/>
    <n v="-293249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5023.95"/>
    <x v="0"/>
    <n v="0"/>
    <n v="0"/>
    <n v="9766.07"/>
    <n v="157586.03"/>
    <x v="2"/>
    <n v="0"/>
    <n v="0"/>
    <n v="395098.51"/>
    <n v="371079.25"/>
    <x v="0"/>
    <n v="0"/>
    <n v="0"/>
    <n v="30"/>
    <n v="0"/>
    <n v="23989.2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88171.51"/>
    <n v="383868"/>
    <n v="395098.51"/>
    <n v="11230.510000000009"/>
    <n v="999402.02"/>
    <n v="398264.64"/>
    <n v="2.5093917953650116"/>
    <n v="5007393.96"/>
    <n v="416340.99"/>
    <n v="8.3145243479105041E-2"/>
    <n v="4591052.97"/>
    <n v="0.91685475652089488"/>
    <n v="3966368.38"/>
    <n v="1.1574953534699164"/>
    <n v="12831.69"/>
    <n v="297992.78000000003"/>
    <n v="0"/>
    <x v="0"/>
    <n v="154976.66"/>
    <x v="0"/>
    <n v="0"/>
    <n v="465801.13"/>
    <n v="12831.69"/>
    <n v="1906197.0099999998"/>
    <n v="0"/>
    <n v="1718823.67"/>
    <x v="0"/>
    <n v="0"/>
    <n v="0"/>
    <n v="3637852.3699999996"/>
    <n v="0.12804288976685441"/>
    <n v="0"/>
    <n v="9.0164373870881123E-2"/>
    <n v="1"/>
    <x v="0"/>
    <x v="0"/>
    <n v="0.15632842693421289"/>
    <n v="0"/>
    <n v="12831.69"/>
    <n v="115774.18"/>
    <n v="16018.89"/>
    <n v="148624.54"/>
    <x v="0"/>
    <x v="0"/>
    <n v="16018.89"/>
    <n v="-293249.3"/>
    <n v="0.62955901373618395"/>
    <n v="0"/>
    <n v="0.95901240870722082"/>
    <n v="1"/>
    <x v="0"/>
    <x v="0"/>
    <n v="0.38851337270654673"/>
    <n v="0"/>
    <n v="40843355.900000006"/>
    <n v="5105419.4875000007"/>
    <n v="5.2913865483810538E-2"/>
    <n v="166319.22999999998"/>
    <n v="0.94749133939593166"/>
    <n v="2.7500611917151491E-2"/>
    <n v="7623343.5499999989"/>
    <n v="952917.94374999986"/>
    <n v="2.020352642471987E-2"/>
    <n v="3.7709541604328098E-3"/>
    <n v="0.92350699497229027"/>
    <n v="8733.1999999999825"/>
    <n v="1.5710901550540741E-2"/>
    <n v="2.9324132985849901E-3"/>
    <n v="143573.71"/>
    <n v="1608204.23"/>
    <n v="13256012.010000002"/>
    <n v="1657001.5012500002"/>
    <n v="0"/>
    <n v="0"/>
    <n v="0"/>
    <n v="0"/>
    <n v="173099.34"/>
    <n v="1563847.01"/>
    <n v="11932851.489999998"/>
    <n v="1491606.4362499998"/>
    <n v="0"/>
    <n v="0"/>
    <n v="0"/>
    <n v="0"/>
    <x v="0"/>
    <x v="0"/>
    <x v="0"/>
    <x v="0"/>
    <n v="0"/>
    <n v="0"/>
    <n v="0"/>
    <n v="0"/>
    <n v="0.14853719795324774"/>
    <n v="0"/>
    <n v="0.19894103330655677"/>
    <n v="0"/>
    <x v="0"/>
    <n v="0"/>
    <n v="0"/>
    <n v="0"/>
    <n v="0"/>
    <n v="0"/>
    <n v="0"/>
    <n v="0"/>
    <n v="0"/>
    <n v="0"/>
    <n v="0"/>
    <n v="0"/>
    <n v="331524.59999999998"/>
    <n v="3172051.24"/>
    <n v="25188863.5"/>
    <n v="3148607.9375"/>
    <n v="0.18050131899417715"/>
    <n v="2082705.93"/>
    <n v="1029070.08"/>
    <n v="0.49410243912831225"/>
    <n v="-293249.3"/>
    <x v="0"/>
    <n v="172551.83000000002"/>
    <n v="0.17265507428131877"/>
    <n v="0.4713768058340399"/>
    <n v="23989.26"/>
    <n v="964182.25"/>
    <n v="975412.76"/>
    <n v="0.19479449146437841"/>
    <n v="1.0831452434791051"/>
    <n v="0.17984152415117555"/>
    <n v="293249.3"/>
    <n v="1078439.1399999999"/>
    <n v="0.27192011966479629"/>
    <n v="0"/>
    <n v="0"/>
    <n v="0"/>
    <x v="0"/>
    <x v="0"/>
    <x v="0"/>
    <n v="204004"/>
    <n v="3570315.88"/>
    <n v="3774319.88"/>
    <n v="993786.76500000001"/>
    <x v="0"/>
    <n v="993786.76500000001"/>
    <n v="0.26330220982753588"/>
    <n v="3967165.35"/>
    <n v="-1053635.8500000001"/>
    <x v="0"/>
    <n v="394634.77"/>
    <n v="2.5040153202922286"/>
    <n v="176055.3"/>
    <n v="176085.3"/>
    <n v="166319.22999999998"/>
    <n v="8733.1999999999825"/>
    <n v="-12758.750000000018"/>
    <n v="11230.50999999998"/>
    <n v="11230.50999999998"/>
    <n v="0"/>
    <n v="0"/>
    <n v="0"/>
    <n v="0"/>
    <n v="0"/>
    <n v="0"/>
    <n v="0"/>
    <n v="0"/>
    <n v="0"/>
    <x v="0"/>
    <x v="0"/>
    <n v="0"/>
    <n v="0"/>
    <n v="0"/>
    <x v="6"/>
    <n v="84410.880000000005"/>
    <n v="136408.85"/>
    <n v="210378.52"/>
    <n v="1177005.98"/>
    <n v="6510.23"/>
    <n v="9368.43"/>
    <n v="8355.1299999999992"/>
    <n v="93550.62"/>
    <n v="2832.12"/>
    <n v="10894.75"/>
    <n v="14236.49"/>
    <n v="152245.01"/>
    <n v="0"/>
    <n v="0"/>
    <n v="0"/>
    <n v="0"/>
    <n v="0"/>
    <n v="0"/>
    <n v="0"/>
    <n v="0"/>
    <n v="0"/>
    <n v="0"/>
    <n v="0"/>
    <n v="0"/>
    <n v="94478.080000000002"/>
    <n v="169549.61"/>
    <n v="224609.32"/>
    <n v="334178.46999999997"/>
    <n v="741031.53"/>
    <n v="8724.6299999999992"/>
    <n v="10831.81"/>
    <n v="6922.12"/>
    <n v="10797.05"/>
    <n v="27698.58"/>
    <n v="297.31"/>
    <n v="8124.32"/>
    <n v="6409.15"/>
    <n v="16779.939999999999"/>
    <n v="58391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2831.69"/>
    <n v="1608204.23"/>
    <n v="117784.41"/>
    <n v="180208.37"/>
    <n v="0"/>
    <n v="0"/>
    <n v="0"/>
    <n v="1563847.01"/>
    <n v="64974.19"/>
    <n v="90002.47"/>
    <x v="0"/>
    <x v="0"/>
    <x v="0"/>
    <n v="0"/>
    <x v="0"/>
    <x v="0"/>
    <n v="3172051.24"/>
    <n v="182758.6"/>
    <n v="283042.53000000003"/>
    <x v="0"/>
    <x v="0"/>
    <x v="0"/>
    <x v="0"/>
    <x v="0"/>
    <x v="0"/>
    <x v="0"/>
    <x v="0"/>
    <x v="0"/>
    <x v="0"/>
    <x v="0"/>
    <x v="0"/>
  </r>
  <r>
    <s v="0690075598001"/>
    <x v="25"/>
    <x v="7"/>
    <x v="0"/>
    <x v="7"/>
    <x v="0"/>
    <x v="0"/>
    <x v="0"/>
    <x v="0"/>
    <x v="0"/>
    <n v="3354123.49"/>
    <n v="-293249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1417.39"/>
    <x v="0"/>
    <n v="0"/>
    <n v="0"/>
    <n v="9766.07"/>
    <n v="189276.79999999999"/>
    <x v="3"/>
    <n v="0"/>
    <n v="0"/>
    <n v="446764.09"/>
    <n v="422554.85"/>
    <x v="0"/>
    <n v="0"/>
    <n v="0"/>
    <n v="34"/>
    <n v="0"/>
    <n v="24175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96129.25"/>
    <n v="441990.3"/>
    <n v="446764.09"/>
    <n v="4773.7900000000373"/>
    <n v="1000903.04"/>
    <n v="442133.45000000007"/>
    <n v="2.2638030214633158"/>
    <n v="5021163.01"/>
    <n v="454312.69000000006"/>
    <n v="9.0479573974237504E-2"/>
    <n v="4566850.32"/>
    <n v="0.90952042602576255"/>
    <n v="3972112.4099999997"/>
    <n v="1.1497283683368873"/>
    <n v="12831.69"/>
    <n v="311704.08"/>
    <n v="0"/>
    <x v="0"/>
    <n v="182802.09000000003"/>
    <x v="0"/>
    <n v="0"/>
    <n v="507337.86000000004"/>
    <n v="12831.69"/>
    <n v="1901709.84"/>
    <n v="0"/>
    <n v="1732831.26"/>
    <x v="0"/>
    <n v="0"/>
    <n v="0"/>
    <n v="3647372.79"/>
    <n v="0.13909679355808321"/>
    <n v="0"/>
    <n v="0.10549330117694208"/>
    <n v="1"/>
    <x v="0"/>
    <x v="0"/>
    <n v="0.16390727620150505"/>
    <n v="0"/>
    <n v="12831.69"/>
    <n v="115774.18"/>
    <n v="16018.89"/>
    <n v="148624.54"/>
    <x v="0"/>
    <x v="0"/>
    <n v="16018.89"/>
    <n v="-293249.3"/>
    <n v="0.57801580193522317"/>
    <n v="0"/>
    <n v="0.81303523389694277"/>
    <n v="1"/>
    <x v="0"/>
    <x v="0"/>
    <n v="0.37142337052501845"/>
    <n v="0"/>
    <n v="45864518.910000004"/>
    <n v="5096057.6566666672"/>
    <n v="5.5712713459703862E-2"/>
    <n v="191405.38999999996"/>
    <n v="0.98887915329866116"/>
    <n v="2.7984520507423331E-2"/>
    <n v="8619472.7999999989"/>
    <n v="957719.19999999984"/>
    <n v="7.4768105306857596E-3"/>
    <n v="1.40514206911149E-3"/>
    <n v="0.92350666884069021"/>
    <n v="2128.5899999999674"/>
    <n v="3.3338425292089302E-3"/>
    <n v="6.2654020325359004E-4"/>
    <n v="164042.48000000001"/>
    <n v="1590005.76"/>
    <n v="14846017.770000001"/>
    <n v="1649557.5300000003"/>
    <n v="0"/>
    <n v="0"/>
    <n v="0"/>
    <n v="0"/>
    <n v="198615.44"/>
    <n v="1550029.17"/>
    <n v="13482880.659999998"/>
    <n v="1498097.851111111"/>
    <n v="0"/>
    <n v="0"/>
    <n v="0"/>
    <n v="0"/>
    <x v="0"/>
    <x v="0"/>
    <x v="0"/>
    <x v="0"/>
    <n v="0"/>
    <n v="0"/>
    <n v="0"/>
    <n v="0"/>
    <n v="0.14916952911608969"/>
    <n v="0"/>
    <n v="0.19886762388654117"/>
    <n v="0"/>
    <x v="0"/>
    <n v="0"/>
    <n v="0"/>
    <n v="0"/>
    <n v="0"/>
    <n v="0"/>
    <n v="0"/>
    <n v="0"/>
    <n v="0"/>
    <n v="0"/>
    <n v="0"/>
    <n v="0"/>
    <n v="379219.26"/>
    <n v="3140034.9299999997"/>
    <n v="28328898.43"/>
    <n v="3147655.381111111"/>
    <n v="0.18071511049573841"/>
    <n v="1950817.88"/>
    <n v="1030986.63"/>
    <n v="0.52848943028961781"/>
    <n v="-293249.3"/>
    <x v="0"/>
    <n v="214088.56000000006"/>
    <n v="0.21389540389446718"/>
    <n v="0.50930926885241046"/>
    <n v="24175.24"/>
    <n v="971954.01"/>
    <n v="976727.8"/>
    <n v="0.19452222484208895"/>
    <n v="1.0904795739742374"/>
    <n v="0.17838227279503774"/>
    <n v="293249.3"/>
    <n v="1079940.1600000001"/>
    <n v="0.27154217507755241"/>
    <n v="0"/>
    <n v="0"/>
    <n v="0"/>
    <x v="0"/>
    <x v="0"/>
    <x v="0"/>
    <n v="204004"/>
    <n v="3582168.3800000004"/>
    <n v="3786172.3800000004"/>
    <n v="998516.14500000002"/>
    <x v="0"/>
    <n v="998516.14500000002"/>
    <n v="0.26372706913043403"/>
    <n v="3977775.73"/>
    <n v="-919831.24999999988"/>
    <x v="0"/>
    <n v="398213.85"/>
    <n v="2.5014932303334003"/>
    <n v="201137.45999999996"/>
    <n v="201171.45999999996"/>
    <n v="191405.38999999996"/>
    <n v="2128.5899999999674"/>
    <n v="-19401.450000000033"/>
    <n v="4773.7899999999681"/>
    <n v="4773.7899999999681"/>
    <n v="0"/>
    <n v="0"/>
    <n v="0"/>
    <n v="0"/>
    <n v="0"/>
    <n v="0"/>
    <n v="0"/>
    <n v="0"/>
    <n v="0"/>
    <x v="0"/>
    <x v="0"/>
    <n v="0"/>
    <n v="0"/>
    <n v="0"/>
    <x v="6"/>
    <n v="86018.13"/>
    <n v="141913.87"/>
    <n v="190294.61"/>
    <n v="1171779.1499999999"/>
    <n v="6481.72"/>
    <n v="8985.11"/>
    <n v="9028.0300000000007"/>
    <n v="101349.49"/>
    <n v="2870.42"/>
    <n v="14862.68"/>
    <n v="13880.14"/>
    <n v="154246.49"/>
    <n v="0"/>
    <n v="0"/>
    <n v="0"/>
    <n v="0"/>
    <n v="0"/>
    <n v="0"/>
    <n v="0"/>
    <n v="0"/>
    <n v="0"/>
    <n v="0"/>
    <n v="0"/>
    <n v="0"/>
    <n v="113925.42"/>
    <n v="144249.51999999999"/>
    <n v="211045.66"/>
    <n v="323560.81"/>
    <n v="757247.76"/>
    <n v="11381.08"/>
    <n v="12200.95"/>
    <n v="10687.17"/>
    <n v="19400.66"/>
    <n v="40615.71"/>
    <n v="150"/>
    <n v="5959.58"/>
    <n v="5799.12"/>
    <n v="16441.47"/>
    <n v="60166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2831.69"/>
    <n v="1590005.7599999998"/>
    <n v="125844.35"/>
    <n v="185859.72999999998"/>
    <n v="0"/>
    <n v="0"/>
    <n v="0"/>
    <n v="1550029.17"/>
    <n v="94285.57"/>
    <n v="88516.52"/>
    <x v="0"/>
    <x v="0"/>
    <x v="0"/>
    <n v="0"/>
    <x v="0"/>
    <x v="0"/>
    <n v="3140034.9299999997"/>
    <n v="220129.92000000001"/>
    <n v="287207.94"/>
    <x v="0"/>
    <x v="0"/>
    <x v="0"/>
    <x v="0"/>
    <x v="0"/>
    <x v="0"/>
    <x v="0"/>
    <x v="0"/>
    <x v="0"/>
    <x v="0"/>
    <x v="0"/>
    <x v="0"/>
  </r>
  <r>
    <s v="0690075598001"/>
    <x v="25"/>
    <x v="8"/>
    <x v="0"/>
    <x v="8"/>
    <x v="0"/>
    <x v="0"/>
    <x v="0"/>
    <x v="0"/>
    <x v="0"/>
    <n v="3338700.38"/>
    <n v="-303231.46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7337.99"/>
    <x v="0"/>
    <n v="0"/>
    <n v="0"/>
    <n v="19748.240000000002"/>
    <n v="214108.06"/>
    <x v="3"/>
    <n v="0"/>
    <n v="0"/>
    <n v="503847.67999999999"/>
    <n v="478065.81"/>
    <x v="0"/>
    <n v="0"/>
    <n v="0"/>
    <n v="36"/>
    <n v="0"/>
    <n v="25745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01641.61"/>
    <n v="502724.33"/>
    <n v="503847.67999999999"/>
    <n v="1123.3499999999767"/>
    <n v="1002764.96"/>
    <n v="419661.38000000006"/>
    <n v="2.3894620944152636"/>
    <n v="5068973.37"/>
    <n v="432956.14000000007"/>
    <n v="8.5412983734021883E-2"/>
    <n v="4636017.2300000004"/>
    <n v="0.91458701626597816"/>
    <n v="4012870.7199999997"/>
    <n v="1.1552869637425052"/>
    <n v="12831.69"/>
    <n v="319123.20999999996"/>
    <n v="0"/>
    <x v="0"/>
    <n v="167837.33000000002"/>
    <x v="0"/>
    <n v="0"/>
    <n v="499792.23"/>
    <n v="12831.69"/>
    <n v="1898309.5100000002"/>
    <n v="0"/>
    <n v="1730790.6500000001"/>
    <x v="0"/>
    <n v="0"/>
    <n v="0"/>
    <n v="3641931.8499999996"/>
    <n v="0.13723272443991505"/>
    <n v="0"/>
    <n v="9.6971479479623951E-2"/>
    <n v="1"/>
    <x v="0"/>
    <x v="0"/>
    <n v="0.16810915623553924"/>
    <n v="0"/>
    <n v="12831.69"/>
    <n v="121902.45"/>
    <n v="16018.89"/>
    <n v="152478.44"/>
    <x v="0"/>
    <x v="0"/>
    <n v="16018.89"/>
    <n v="-303231.46999999997"/>
    <n v="0.60671505437369444"/>
    <n v="0"/>
    <n v="0.90848942842453462"/>
    <n v="1"/>
    <x v="0"/>
    <x v="0"/>
    <n v="0.38199180184982473"/>
    <n v="0"/>
    <n v="50933492.280000001"/>
    <n v="5093349.2280000001"/>
    <n v="5.6049055455290563E-2"/>
    <n v="211015.58000000002"/>
    <n v="1.014655221192672"/>
    <n v="2.7910758449175E-2"/>
    <n v="9621114.4099999983"/>
    <n v="962111.44099999988"/>
    <n v="1.5567843143443299E-3"/>
    <n v="2.9406976293044998E-4"/>
    <n v="0.91103747229029042"/>
    <n v="-3092.4799999999814"/>
    <n v="-4.2856850994111E-3"/>
    <n v="-8.0954721188159005E-4"/>
    <n v="183990.31"/>
    <n v="1579186.3"/>
    <n v="16425204.070000002"/>
    <n v="1642520.4070000001"/>
    <n v="0"/>
    <n v="0"/>
    <n v="0"/>
    <n v="0"/>
    <n v="224906.68"/>
    <n v="1562953.32"/>
    <n v="15045833.979999999"/>
    <n v="1504583.3979999998"/>
    <n v="0"/>
    <n v="0"/>
    <n v="0"/>
    <n v="0"/>
    <x v="0"/>
    <x v="0"/>
    <x v="0"/>
    <x v="0"/>
    <n v="0"/>
    <n v="0"/>
    <n v="0"/>
    <n v="0"/>
    <n v="0.14935608244977702"/>
    <n v="0"/>
    <n v="0.19930804349692377"/>
    <n v="0"/>
    <x v="0"/>
    <n v="0"/>
    <n v="0"/>
    <n v="0"/>
    <n v="0"/>
    <n v="0"/>
    <n v="0"/>
    <n v="0"/>
    <n v="0"/>
    <n v="0"/>
    <n v="0"/>
    <n v="0"/>
    <n v="427487.71"/>
    <n v="3142139.62"/>
    <n v="31471038.050000001"/>
    <n v="3147103.8050000002"/>
    <n v="0.18111369965864008"/>
    <n v="1823422.56"/>
    <n v="1099164.3700000001"/>
    <n v="0.60280287965725299"/>
    <n v="-303231.46999999997"/>
    <x v="0"/>
    <n v="196560.76"/>
    <n v="0.19601877592531755"/>
    <n v="0.49897311075165895"/>
    <n v="25745.87"/>
    <n v="975895.74"/>
    <n v="977019.09"/>
    <n v="0.19274496405570976"/>
    <n v="1.0854129837340218"/>
    <n v="0.17757753679399649"/>
    <n v="303231.46999999997"/>
    <n v="1081802.08"/>
    <n v="0.28030216950590442"/>
    <n v="0"/>
    <n v="0"/>
    <n v="0"/>
    <x v="0"/>
    <x v="0"/>
    <x v="0"/>
    <n v="204004"/>
    <n v="3561800.9999999995"/>
    <n v="3765804.9999999995"/>
    <n v="1002203.2850000001"/>
    <x v="0"/>
    <n v="1002203.2850000001"/>
    <n v="0.26613254934867853"/>
    <n v="4025859.29"/>
    <n v="-724258.19"/>
    <x v="0"/>
    <n v="399580.21"/>
    <n v="2.5067347804837481"/>
    <n v="230727.82"/>
    <n v="230763.82"/>
    <n v="211015.58000000002"/>
    <n v="-3092.4799999999814"/>
    <n v="-24622.519999999982"/>
    <n v="1123.3500000000167"/>
    <n v="1123.3500000000167"/>
    <n v="0"/>
    <n v="0"/>
    <n v="0"/>
    <n v="0"/>
    <n v="0"/>
    <n v="0"/>
    <n v="0"/>
    <n v="0"/>
    <n v="0"/>
    <x v="0"/>
    <x v="0"/>
    <n v="0"/>
    <n v="0"/>
    <n v="0"/>
    <x v="6"/>
    <n v="82892.820000000007"/>
    <n v="148276.48000000001"/>
    <n v="183276.35"/>
    <n v="1164740.6500000001"/>
    <n v="7330.19"/>
    <n v="10619.41"/>
    <n v="9896.16"/>
    <n v="104340.35"/>
    <n v="2909.25"/>
    <n v="9068.77"/>
    <n v="18159.740000000002"/>
    <n v="156799.34"/>
    <n v="0"/>
    <n v="0"/>
    <n v="0"/>
    <n v="0"/>
    <n v="0"/>
    <n v="0"/>
    <n v="0"/>
    <n v="0"/>
    <n v="0"/>
    <n v="0"/>
    <n v="0"/>
    <n v="0"/>
    <n v="97305.600000000006"/>
    <n v="149635.9"/>
    <n v="213986.83"/>
    <n v="323876.01"/>
    <n v="778148.98"/>
    <n v="5372.82"/>
    <n v="7347.08"/>
    <n v="7780.31"/>
    <n v="12777.41"/>
    <n v="49203.15"/>
    <n v="0"/>
    <n v="2256.69"/>
    <n v="2620.67"/>
    <n v="11455.44"/>
    <n v="69023.75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2831.69"/>
    <n v="1579186.3000000003"/>
    <n v="132186.11000000002"/>
    <n v="186937.1"/>
    <n v="0"/>
    <n v="0"/>
    <n v="0"/>
    <n v="1562953.3199999998"/>
    <n v="82480.76999999999"/>
    <n v="85356.56"/>
    <x v="0"/>
    <x v="0"/>
    <x v="0"/>
    <n v="0"/>
    <x v="0"/>
    <x v="0"/>
    <n v="3142139.62"/>
    <n v="214666.88"/>
    <n v="285125.34999999998"/>
    <x v="0"/>
    <x v="0"/>
    <x v="0"/>
    <x v="0"/>
    <x v="0"/>
    <x v="0"/>
    <x v="0"/>
    <x v="0"/>
    <x v="0"/>
    <x v="0"/>
    <x v="0"/>
    <x v="0"/>
  </r>
  <r>
    <s v="0691720721001"/>
    <x v="26"/>
    <x v="0"/>
    <x v="0"/>
    <x v="0"/>
    <x v="0"/>
    <x v="0"/>
    <x v="0"/>
    <x v="0"/>
    <x v="0"/>
    <n v="8055090.0800000001"/>
    <n v="-301417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43.23"/>
    <x v="0"/>
    <n v="0"/>
    <n v="0"/>
    <n v="14061.2"/>
    <n v="51780.57"/>
    <x v="0"/>
    <n v="2930.32"/>
    <n v="0"/>
    <n v="131646.87"/>
    <n v="118818.37"/>
    <x v="0"/>
    <n v="0"/>
    <n v="0"/>
    <n v="475.51"/>
    <n v="0"/>
    <n v="12352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85100.34"/>
    <n v="122015.32"/>
    <n v="131646.87"/>
    <n v="9631.5499999999884"/>
    <n v="1594731.8900000001"/>
    <n v="918687.8899999999"/>
    <n v="1.7358799515687535"/>
    <n v="10678022.57"/>
    <n v="966865.7699999999"/>
    <n v="9.0547267873025278E-2"/>
    <n v="9711156.8000000007"/>
    <n v="0.90945273212697475"/>
    <n v="8963331.5999999996"/>
    <n v="1.0834316115226621"/>
    <n v="0"/>
    <n v="62086.11"/>
    <n v="0"/>
    <x v="0"/>
    <n v="269737.49"/>
    <x v="0"/>
    <n v="0"/>
    <n v="331823.59999999998"/>
    <n v="26724.59"/>
    <n v="1441862.1500000001"/>
    <n v="717617.31"/>
    <n v="6170303.3500000006"/>
    <x v="0"/>
    <n v="0"/>
    <n v="717617.31"/>
    <n v="8356507.4000000004"/>
    <n v="3.9708407366455513E-2"/>
    <n v="0"/>
    <n v="4.3715434185257682E-2"/>
    <n v="0"/>
    <x v="0"/>
    <x v="0"/>
    <n v="4.3059671134303652E-2"/>
    <n v="0"/>
    <n v="267.24"/>
    <n v="79461.739999999991"/>
    <n v="11322.99"/>
    <n v="210365.35"/>
    <x v="0"/>
    <x v="0"/>
    <n v="11322.99"/>
    <n v="-301417.32"/>
    <n v="0.90836613188453152"/>
    <n v="0"/>
    <n v="0.77988918040276867"/>
    <n v="0"/>
    <x v="0"/>
    <x v="0"/>
    <n v="1.2798634026193618"/>
    <n v="0"/>
    <n v="21565044.25"/>
    <n v="10782522.125"/>
    <n v="5.7627226060526157E-2"/>
    <n v="51989.449999999983"/>
    <n v="0.99598226178580496"/>
    <n v="2.9421090568826452E-2"/>
    <n v="3158208.6900000004"/>
    <n v="1579104.3450000002"/>
    <n v="7.3192503311109464E-2"/>
    <n v="1.0719069125026241E-2"/>
    <n v="1.2493695279384354"/>
    <n v="208.87999999998283"/>
    <n v="1.5873301900133699E-3"/>
    <n v="2.3246509220585E-4"/>
    <n v="18205.740000000002"/>
    <n v="1379776.04"/>
    <n v="2800901.41"/>
    <n v="1400450.7050000001"/>
    <n v="6251.01"/>
    <n v="717617.31"/>
    <n v="1439763.84"/>
    <n v="719881.92"/>
    <n v="82899.360000000001"/>
    <n v="5900565.8600000003"/>
    <n v="11880393.530000001"/>
    <n v="5940196.7650000006"/>
    <n v="239.79"/>
    <n v="26724.59"/>
    <n v="58127.130000000005"/>
    <n v="29063.565000000002"/>
    <x v="0"/>
    <x v="0"/>
    <x v="0"/>
    <x v="0"/>
    <n v="0"/>
    <n v="0"/>
    <n v="0"/>
    <n v="0"/>
    <n v="0.15599897891443457"/>
    <n v="0.10420058889657904"/>
    <n v="0.16746790710054871"/>
    <n v="9.9006436409298015E-2"/>
    <x v="0"/>
    <n v="0"/>
    <n v="205.92"/>
    <n v="22789.5"/>
    <n v="45616.270000000004"/>
    <n v="22808.135000000002"/>
    <n v="0.10834029174239804"/>
    <n v="0"/>
    <n v="0"/>
    <n v="0"/>
    <n v="0"/>
    <n v="0"/>
    <n v="111718.51"/>
    <n v="8024683.8000000007"/>
    <n v="16179185.91"/>
    <n v="8089592.9550000001"/>
    <n v="0.16572182648218298"/>
    <n v="4267762.67"/>
    <n v="760528.98"/>
    <n v="0.17820320360035391"/>
    <n v="-301417.32"/>
    <x v="0"/>
    <n v="30406.27999999997"/>
    <n v="1.906670343188532E-2"/>
    <n v="0.20933917659748907"/>
    <n v="12352.99"/>
    <n v="1572747.35"/>
    <n v="1582378.9000000001"/>
    <n v="0.14819025616650294"/>
    <n v="1.0905472678730253"/>
    <n v="0.13588613765960766"/>
    <n v="301417.32"/>
    <n v="1594731.8900000004"/>
    <n v="0.18900814731935908"/>
    <n v="0"/>
    <n v="0"/>
    <n v="0"/>
    <x v="0"/>
    <x v="0"/>
    <x v="0"/>
    <n v="824946.65"/>
    <n v="8267600.2899999991"/>
    <n v="9092546.9399999995"/>
    <n v="1589916.1150000002"/>
    <x v="0"/>
    <n v="1589916.1150000002"/>
    <n v="0.17485926940950169"/>
    <n v="6719528.5099999998"/>
    <n v="-3507233.69"/>
    <x v="0"/>
    <n v="687281.61"/>
    <n v="2.3063331201310624"/>
    <n v="65575.139999999985"/>
    <n v="66050.64999999998"/>
    <n v="51989.449999999983"/>
    <n v="208.87999999998283"/>
    <n v="208.87999999998283"/>
    <n v="9631.5499999999829"/>
    <n v="9631.5499999999829"/>
    <n v="3815.1"/>
    <n v="7744.08"/>
    <n v="8639.7000000000007"/>
    <n v="6525.71"/>
    <n v="0"/>
    <n v="0"/>
    <n v="0"/>
    <n v="0"/>
    <n v="0"/>
    <x v="0"/>
    <x v="0"/>
    <n v="0"/>
    <n v="0"/>
    <n v="0"/>
    <x v="0"/>
    <n v="46629.1"/>
    <n v="79274.570000000007"/>
    <n v="118918.14"/>
    <n v="1134954.23"/>
    <n v="4453.43"/>
    <n v="2226.77"/>
    <n v="3416.78"/>
    <n v="38690.880000000005"/>
    <n v="924.7"/>
    <n v="1677.85"/>
    <n v="2846.59"/>
    <n v="7849.1100000000006"/>
    <n v="7965.05"/>
    <n v="11753.09"/>
    <n v="56480.770000000004"/>
    <n v="641418.4"/>
    <n v="0"/>
    <n v="0"/>
    <n v="0"/>
    <n v="0"/>
    <n v="0"/>
    <n v="0"/>
    <n v="0"/>
    <n v="0"/>
    <n v="248717.6"/>
    <n v="392910.34"/>
    <n v="563157.07999999996"/>
    <n v="1173675.1599999999"/>
    <n v="3522105.68"/>
    <n v="19165.900000000001"/>
    <n v="11520.15"/>
    <n v="17896.14"/>
    <n v="36843.379999999997"/>
    <n v="150913.72"/>
    <n v="8417.69"/>
    <n v="6684.95"/>
    <n v="3207.59"/>
    <n v="5379.03"/>
    <n v="9708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6724.59"/>
    <n v="0"/>
    <n v="0"/>
    <n v="1379776.04"/>
    <n v="48787.860000000008"/>
    <n v="13298.25"/>
    <n v="717617.31"/>
    <n v="0"/>
    <n v="0"/>
    <n v="5900565.8599999994"/>
    <n v="236339.29"/>
    <n v="33398.199999999997"/>
    <x v="0"/>
    <x v="0"/>
    <x v="0"/>
    <n v="0"/>
    <x v="0"/>
    <x v="0"/>
    <n v="8024683.7999999998"/>
    <n v="285127.15000000002"/>
    <n v="46696.45"/>
    <x v="0"/>
    <x v="0"/>
    <x v="0"/>
    <x v="0"/>
    <x v="0"/>
    <x v="0"/>
    <x v="0"/>
    <x v="0"/>
    <x v="0"/>
    <x v="0"/>
    <x v="0"/>
    <x v="0"/>
  </r>
  <r>
    <s v="0691720721001"/>
    <x v="26"/>
    <x v="1"/>
    <x v="0"/>
    <x v="1"/>
    <x v="0"/>
    <x v="0"/>
    <x v="0"/>
    <x v="0"/>
    <x v="0"/>
    <n v="8239445.5099999998"/>
    <n v="-301916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5923.44"/>
    <x v="0"/>
    <n v="0"/>
    <n v="0"/>
    <n v="14559.93"/>
    <n v="107699.84"/>
    <x v="0"/>
    <n v="4550.25"/>
    <n v="0"/>
    <n v="243375.5"/>
    <n v="224963.22"/>
    <x v="0"/>
    <n v="0"/>
    <n v="0"/>
    <n v="1259.99"/>
    <n v="0"/>
    <n v="17152.29"/>
    <x v="0"/>
    <x v="0"/>
    <x v="0"/>
    <x v="0"/>
    <n v="4245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9111.83"/>
    <n v="232733.46"/>
    <n v="243375.5"/>
    <n v="10642.040000000008"/>
    <n v="1619753.87"/>
    <n v="1022584.02"/>
    <n v="1.5839812067471972"/>
    <n v="11804815.689999999"/>
    <n v="1091712.9100000004"/>
    <n v="9.2480301147336283E-2"/>
    <n v="10713102.780000001"/>
    <n v="0.90751969885266393"/>
    <n v="10057555.65"/>
    <n v="1.0651795677610794"/>
    <n v="0"/>
    <n v="54398.369999999995"/>
    <n v="9678.89"/>
    <x v="0"/>
    <n v="307289.90999999997"/>
    <x v="0"/>
    <n v="9678.89"/>
    <n v="371367.17"/>
    <n v="35481.800000000003"/>
    <n v="1489036.6700000002"/>
    <n v="712389.65"/>
    <n v="6304453.4400000004"/>
    <x v="0"/>
    <n v="0"/>
    <n v="712389.65"/>
    <n v="8541361.5600000005"/>
    <n v="4.3478685147710798E-2"/>
    <n v="1.358651125826996E-2"/>
    <n v="4.874172090007535E-2"/>
    <n v="0"/>
    <x v="0"/>
    <x v="0"/>
    <n v="3.6532592578797943E-2"/>
    <n v="1.358651125826996E-2"/>
    <n v="349.67"/>
    <n v="74391.95"/>
    <n v="14652.67"/>
    <n v="212521.76"/>
    <x v="0"/>
    <x v="0"/>
    <n v="14652.67"/>
    <n v="-301916.05"/>
    <n v="0.81298529969679334"/>
    <n v="1.5138791741615001"/>
    <n v="0.69160018954088021"/>
    <n v="0"/>
    <x v="0"/>
    <x v="0"/>
    <n v="1.3675400568068492"/>
    <n v="1.5138791741615001"/>
    <n v="33369859.939999998"/>
    <n v="11123286.646666666"/>
    <n v="5.8094254021013432E-2"/>
    <n v="105739.84"/>
    <n v="1.0185360598238091"/>
    <n v="2.679293714770084E-2"/>
    <n v="4767320.5200000005"/>
    <n v="1589106.84"/>
    <n v="4.0181212737086983E-2"/>
    <n v="5.7404112676656396E-3"/>
    <n v="1.211788515141297"/>
    <n v="-1960"/>
    <n v="-7.4003834757894599E-3"/>
    <n v="-1.0572414766928701E-3"/>
    <n v="35343.29"/>
    <n v="1434638.3"/>
    <n v="4235539.71"/>
    <n v="1411846.57"/>
    <n v="11202.68"/>
    <n v="702710.76"/>
    <n v="2142474.6"/>
    <n v="714158.20000000007"/>
    <n v="157565.99"/>
    <n v="5997163.5300000003"/>
    <n v="17877557.060000002"/>
    <n v="5959185.6866666675"/>
    <n v="491.91"/>
    <n v="35481.800000000003"/>
    <n v="93608.930000000008"/>
    <n v="31202.976666666669"/>
    <x v="0"/>
    <x v="0"/>
    <x v="0"/>
    <x v="0"/>
    <n v="0"/>
    <n v="0"/>
    <n v="0"/>
    <n v="0"/>
    <n v="0.15020027282426304"/>
    <n v="9.4119314179967384E-2"/>
    <n v="0.15864515551432951"/>
    <n v="9.4589052561545151E-2"/>
    <x v="0"/>
    <n v="0"/>
    <n v="353.36"/>
    <n v="22713.16"/>
    <n v="68329.430000000008"/>
    <n v="22776.476666666669"/>
    <n v="9.3085512348046809E-2"/>
    <n v="0"/>
    <n v="0"/>
    <n v="0"/>
    <n v="0"/>
    <n v="0"/>
    <n v="210320.48"/>
    <n v="8169994.3900000006"/>
    <n v="24349180.300000001"/>
    <n v="8116393.4333333336"/>
    <n v="0.15547827866714675"/>
    <n v="4398489.26"/>
    <n v="1262814.3"/>
    <n v="0.28710182641209864"/>
    <n v="-301916.05"/>
    <x v="0"/>
    <n v="69451.12"/>
    <n v="4.2877576208538402E-2"/>
    <n v="0.23079015583397952"/>
    <n v="17152.29"/>
    <n v="1591959.54"/>
    <n v="1602601.58"/>
    <n v="0.13575828899705591"/>
    <n v="1.0924803011473363"/>
    <n v="0.12426612072957369"/>
    <n v="301916.05"/>
    <n v="1619753.87"/>
    <n v="0.18639625167248403"/>
    <n v="0"/>
    <n v="0"/>
    <n v="0"/>
    <x v="0"/>
    <x v="0"/>
    <x v="0"/>
    <n v="1004932.085"/>
    <n v="8527891.75"/>
    <n v="9532823.8350000009"/>
    <n v="1614432.85"/>
    <x v="0"/>
    <n v="1614432.85"/>
    <n v="0.16935515414357805"/>
    <n v="7079605.2599999998"/>
    <n v="-3135674.96"/>
    <x v="0"/>
    <n v="701633.9"/>
    <n v="2.2933781135717646"/>
    <n v="119039.78"/>
    <n v="120299.77"/>
    <n v="105739.84"/>
    <n v="-1960"/>
    <n v="-1960"/>
    <n v="10642.04"/>
    <n v="10642.04"/>
    <n v="6431.02"/>
    <n v="7551.43"/>
    <n v="11112.46"/>
    <n v="10386.89"/>
    <n v="0"/>
    <n v="0"/>
    <n v="0"/>
    <n v="0"/>
    <n v="0"/>
    <x v="0"/>
    <x v="0"/>
    <n v="0"/>
    <n v="0"/>
    <n v="0"/>
    <x v="0"/>
    <n v="48641.16"/>
    <n v="82657.05"/>
    <n v="124159.13"/>
    <n v="1179180.96"/>
    <n v="3951.06"/>
    <n v="1834.67"/>
    <n v="4225.3900000000003"/>
    <n v="30690.48"/>
    <n v="870.75"/>
    <n v="1434.57"/>
    <n v="3061.68"/>
    <n v="8329.77"/>
    <n v="7673.76"/>
    <n v="12687.359999999999"/>
    <n v="53919.469999999994"/>
    <n v="628430.17000000004"/>
    <n v="649.61"/>
    <n v="334.95"/>
    <n v="1586.6999999999998"/>
    <n v="6946.71"/>
    <n v="160.91999999999999"/>
    <n v="0"/>
    <n v="0"/>
    <n v="0"/>
    <n v="258886.47"/>
    <n v="393942.37"/>
    <n v="568226.80000000005"/>
    <n v="1183038.5"/>
    <n v="3593069.39"/>
    <n v="23652.23"/>
    <n v="17270.16"/>
    <n v="22359.200000000001"/>
    <n v="44451.41"/>
    <n v="164527.35999999999"/>
    <n v="7603.93"/>
    <n v="8251.39"/>
    <n v="4023.69"/>
    <n v="5447.93"/>
    <n v="9702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5481.800000000003"/>
    <n v="0"/>
    <n v="0"/>
    <n v="1434638.3"/>
    <n v="40701.599999999999"/>
    <n v="13696.77"/>
    <n v="702710.76"/>
    <n v="9517.9699999999993"/>
    <n v="160.91999999999999"/>
    <n v="5997163.5300000003"/>
    <n v="272260.36"/>
    <n v="35029.550000000003"/>
    <x v="0"/>
    <x v="0"/>
    <x v="0"/>
    <n v="0"/>
    <x v="0"/>
    <x v="0"/>
    <n v="8169994.3900000006"/>
    <n v="322479.93"/>
    <n v="48887.240000000005"/>
    <x v="0"/>
    <x v="0"/>
    <x v="0"/>
    <x v="0"/>
    <x v="0"/>
    <x v="0"/>
    <x v="0"/>
    <x v="0"/>
    <x v="0"/>
    <x v="0"/>
    <x v="0"/>
    <x v="0"/>
  </r>
  <r>
    <s v="0691720721001"/>
    <x v="26"/>
    <x v="2"/>
    <x v="0"/>
    <x v="2"/>
    <x v="0"/>
    <x v="0"/>
    <x v="0"/>
    <x v="0"/>
    <x v="0"/>
    <n v="8351624.2000000002"/>
    <n v="-308415.21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017.79999999999"/>
    <x v="0"/>
    <n v="0"/>
    <n v="0"/>
    <n v="21059.09"/>
    <n v="166136.79999999999"/>
    <x v="0"/>
    <n v="6256.85"/>
    <n v="0"/>
    <n v="376845.95"/>
    <n v="351190.29"/>
    <x v="0"/>
    <n v="0"/>
    <n v="0"/>
    <n v="1881.15"/>
    <n v="0"/>
    <n v="23774.51"/>
    <x v="0"/>
    <x v="0"/>
    <x v="0"/>
    <x v="0"/>
    <n v="4196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30963.75"/>
    <n v="360470.54"/>
    <n v="376845.95"/>
    <n v="16375.410000000033"/>
    <n v="1647339.1600000001"/>
    <n v="996771.78999999992"/>
    <n v="1.6526743398305848"/>
    <n v="11961162.84"/>
    <n v="1085267.08"/>
    <n v="9.0732572954420221E-2"/>
    <n v="10875895.76"/>
    <n v="0.90926742704557983"/>
    <n v="10195654.91"/>
    <n v="1.066718700858815"/>
    <n v="0"/>
    <n v="38520.619999999995"/>
    <n v="9678.89"/>
    <x v="0"/>
    <n v="285784.37"/>
    <x v="0"/>
    <n v="9678.89"/>
    <n v="333983.88"/>
    <n v="26429.75"/>
    <n v="1450870.9999999998"/>
    <n v="706220.76"/>
    <n v="6476517.9000000004"/>
    <x v="0"/>
    <n v="0"/>
    <n v="706220.76"/>
    <n v="8660039.4100000001"/>
    <n v="3.8566092391489483E-2"/>
    <n v="1.370519042799025E-2"/>
    <n v="4.4126237958826607E-2"/>
    <n v="0"/>
    <x v="0"/>
    <x v="0"/>
    <n v="2.6549996519332181E-2"/>
    <n v="1.370519042799025E-2"/>
    <n v="251.08"/>
    <n v="58974.579999999994"/>
    <n v="16736.199999999997"/>
    <n v="232453.35"/>
    <x v="0"/>
    <x v="0"/>
    <n v="16736.199999999997"/>
    <n v="-308415.21000000002"/>
    <n v="0.9234434009210265"/>
    <n v="1.7291445609982135"/>
    <n v="0.813387205185504"/>
    <n v="0"/>
    <x v="0"/>
    <x v="0"/>
    <n v="1.5309872997890481"/>
    <n v="1.7291445609982135"/>
    <n v="45331022.780000001"/>
    <n v="11332755.695"/>
    <n v="5.8639506390594613E-2"/>
    <n v="164994.54999999999"/>
    <n v="1.0069229559400599"/>
    <n v="2.7165032785082019E-2"/>
    <n v="6398284.2700000005"/>
    <n v="1599571.0675000001"/>
    <n v="4.0949502857896711E-2"/>
    <n v="5.7798510585469901E-3"/>
    <n v="1.1771341153753618"/>
    <n v="-1142.25"/>
    <n v="-2.8563907492656598E-3"/>
    <n v="-4.0316760750572E-4"/>
    <n v="54250.89"/>
    <n v="1412350.38"/>
    <n v="5647890.0899999999"/>
    <n v="1411972.5225"/>
    <n v="17254.71"/>
    <n v="696541.87"/>
    <n v="2839016.47"/>
    <n v="709754.11750000005"/>
    <n v="245551.53"/>
    <n v="6190733.5300000003"/>
    <n v="24068290.590000004"/>
    <n v="6017072.6475000009"/>
    <n v="741.73"/>
    <n v="26429.75"/>
    <n v="120038.68000000001"/>
    <n v="30009.670000000002"/>
    <x v="0"/>
    <x v="0"/>
    <x v="0"/>
    <x v="0"/>
    <n v="0"/>
    <n v="0"/>
    <n v="0"/>
    <n v="0"/>
    <n v="0.15368823156401049"/>
    <n v="9.7243310462372889E-2"/>
    <n v="0.16323654001553251"/>
    <n v="9.886546569822327E-2"/>
    <x v="0"/>
    <n v="0"/>
    <n v="539.14"/>
    <n v="22676.17"/>
    <n v="91005.6"/>
    <n v="22751.4"/>
    <n v="9.4788013045351047E-2"/>
    <n v="0"/>
    <n v="0"/>
    <n v="0"/>
    <n v="0"/>
    <n v="0"/>
    <n v="326037.48"/>
    <n v="8326055.5300000003"/>
    <n v="32675235.830000002"/>
    <n v="8168808.9575000005"/>
    <n v="0.15964994735280535"/>
    <n v="4551944.0600000005"/>
    <n v="1275623.24"/>
    <n v="0.28023702031171266"/>
    <n v="-308415.21000000002"/>
    <x v="0"/>
    <n v="25568.669999999984"/>
    <n v="1.552119358347554E-2"/>
    <n v="0.2047770099120842"/>
    <n v="23774.51"/>
    <n v="1607189.24"/>
    <n v="1623564.6500000001"/>
    <n v="0.13573635537930692"/>
    <n v="1.0907325729544202"/>
    <n v="0.12444512866398014"/>
    <n v="308415.21000000002"/>
    <n v="1647339.1600000001"/>
    <n v="0.1872202261008595"/>
    <n v="0"/>
    <n v="0"/>
    <n v="0"/>
    <x v="0"/>
    <x v="0"/>
    <x v="0"/>
    <n v="1008510.785"/>
    <n v="8664321.25"/>
    <n v="9672832.0350000001"/>
    <n v="1639151.4550000001"/>
    <x v="0"/>
    <n v="1639151.4550000001"/>
    <n v="0.16945931130292805"/>
    <n v="7387821.0499999998"/>
    <n v="-3276320.8200000003"/>
    <x v="0"/>
    <n v="712358.69"/>
    <n v="2.2895260111166751"/>
    <n v="184172.49"/>
    <n v="186053.63999999998"/>
    <n v="164994.54999999999"/>
    <n v="-1142.25"/>
    <n v="-1142.25"/>
    <n v="16375.409999999998"/>
    <n v="16375.409999999998"/>
    <n v="1264.3399999999999"/>
    <n v="9731.08"/>
    <n v="5047.4399999999996"/>
    <n v="10386.89"/>
    <n v="0"/>
    <n v="0"/>
    <n v="0"/>
    <n v="0"/>
    <n v="0"/>
    <x v="0"/>
    <x v="0"/>
    <n v="0"/>
    <n v="0"/>
    <n v="0"/>
    <x v="0"/>
    <n v="45050.93"/>
    <n v="80644.710000000006"/>
    <n v="121609.93"/>
    <n v="1165044.81"/>
    <n v="3732.5"/>
    <n v="1690.24"/>
    <n v="3895.02"/>
    <n v="15853.149999999998"/>
    <n v="787.27"/>
    <n v="1043.92"/>
    <n v="2695.18"/>
    <n v="8823.34"/>
    <n v="7126.97"/>
    <n v="12785.24"/>
    <n v="54685.57"/>
    <n v="621944.09000000008"/>
    <n v="658.07"/>
    <n v="335.39"/>
    <n v="1601.0500000000002"/>
    <n v="6763.91"/>
    <n v="159.55000000000001"/>
    <n v="160.91999999999999"/>
    <n v="0"/>
    <n v="0"/>
    <n v="265832.11"/>
    <n v="378918.53"/>
    <n v="605196.36"/>
    <n v="1232646.4099999999"/>
    <n v="3708140.12"/>
    <n v="25006.14"/>
    <n v="14834"/>
    <n v="22349.31"/>
    <n v="43634.34"/>
    <n v="145460.99"/>
    <n v="7900.97"/>
    <n v="6542.11"/>
    <n v="4944.42"/>
    <n v="5568.49"/>
    <n v="9543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6429.75"/>
    <n v="0"/>
    <n v="0"/>
    <n v="1412350.3800000001"/>
    <n v="25170.909999999996"/>
    <n v="13349.71"/>
    <n v="696541.87000000011"/>
    <n v="9358.42"/>
    <n v="320.47000000000003"/>
    <n v="6190733.5300000003"/>
    <n v="251284.77999999997"/>
    <n v="34499.589999999997"/>
    <x v="0"/>
    <x v="0"/>
    <x v="0"/>
    <n v="0"/>
    <x v="0"/>
    <x v="0"/>
    <n v="8326055.5300000003"/>
    <n v="285814.11"/>
    <n v="48169.77"/>
    <x v="0"/>
    <x v="0"/>
    <x v="0"/>
    <x v="0"/>
    <x v="0"/>
    <x v="0"/>
    <x v="0"/>
    <x v="0"/>
    <x v="0"/>
    <x v="0"/>
    <x v="0"/>
    <x v="0"/>
  </r>
  <r>
    <s v="0691720721001"/>
    <x v="26"/>
    <x v="3"/>
    <x v="0"/>
    <x v="3"/>
    <x v="0"/>
    <x v="0"/>
    <x v="0"/>
    <x v="0"/>
    <x v="0"/>
    <n v="8670193.2599999998"/>
    <n v="-309676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7038.83"/>
    <x v="0"/>
    <n v="0"/>
    <n v="0"/>
    <n v="22320.82"/>
    <n v="226589.4"/>
    <x v="0"/>
    <n v="8462.34"/>
    <n v="0"/>
    <n v="500652.58"/>
    <n v="468956.02"/>
    <x v="0"/>
    <n v="0"/>
    <n v="0"/>
    <n v="2394.91"/>
    <n v="0"/>
    <n v="29301.65"/>
    <x v="0"/>
    <x v="0"/>
    <x v="0"/>
    <x v="0"/>
    <n v="4110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52448.39"/>
    <n v="484411.39"/>
    <n v="500652.58"/>
    <n v="16241.190000000002"/>
    <n v="1668689.5799999998"/>
    <n v="1131400.0900000001"/>
    <n v="1.4748890288668792"/>
    <n v="11997397.73"/>
    <n v="1222262.1600000001"/>
    <n v="0.10187727268086494"/>
    <n v="10775135.57"/>
    <n v="0.89812272731913501"/>
    <n v="10192473.469999999"/>
    <n v="1.0571659177445965"/>
    <n v="0"/>
    <n v="37995.57"/>
    <n v="9517.9700000000012"/>
    <x v="0"/>
    <n v="409174.83"/>
    <x v="0"/>
    <n v="9517.9700000000012"/>
    <n v="456688.37"/>
    <n v="25165.41"/>
    <n v="1454194.78"/>
    <n v="688947.38000000012"/>
    <n v="6811562.6299999999"/>
    <x v="0"/>
    <n v="0"/>
    <n v="688947.38000000012"/>
    <n v="8979870.1999999993"/>
    <n v="5.0856901027366737E-2"/>
    <n v="1.381523506192882E-2"/>
    <n v="6.007062582055419E-2"/>
    <n v="0"/>
    <x v="0"/>
    <x v="0"/>
    <n v="2.612825360300083E-2"/>
    <n v="1.381523506192882E-2"/>
    <n v="226.49"/>
    <n v="57795.07"/>
    <n v="15541.720000000001"/>
    <n v="236113.66"/>
    <x v="0"/>
    <x v="0"/>
    <n v="15541.720000000001"/>
    <n v="-309676.94"/>
    <n v="0.67809245941603458"/>
    <n v="1.6328818014765754"/>
    <n v="0.5770483487461826"/>
    <n v="0"/>
    <x v="0"/>
    <x v="0"/>
    <n v="1.5211002229996813"/>
    <n v="1.6328818014765754"/>
    <n v="57328420.510000005"/>
    <n v="11465684.102000002"/>
    <n v="5.9287190712102859E-2"/>
    <n v="221991.28000000003"/>
    <n v="1.0207130658465502"/>
    <n v="2.6128472347126942E-2"/>
    <n v="8050732.6600000001"/>
    <n v="1610146.5320000001"/>
    <n v="3.0260332852736899E-2"/>
    <n v="4.2495126820650004E-3"/>
    <n v="1.2031022152316475"/>
    <n v="-4598.1199999999662"/>
    <n v="-8.5671457385096492E-3"/>
    <n v="-1.2030996037640401E-3"/>
    <n v="71541.570000000007"/>
    <n v="1416199.21"/>
    <n v="7064089.2999999998"/>
    <n v="1412817.8599999999"/>
    <n v="22251.16"/>
    <n v="679429.41"/>
    <n v="3518445.8800000004"/>
    <n v="703689.17600000009"/>
    <n v="327218.68"/>
    <n v="6402387.7999999998"/>
    <n v="30470678.390000004"/>
    <n v="6094135.6780000012"/>
    <n v="959.18"/>
    <n v="25165.41"/>
    <n v="145204.09"/>
    <n v="29040.817999999999"/>
    <x v="0"/>
    <x v="0"/>
    <x v="0"/>
    <x v="0"/>
    <n v="0"/>
    <n v="0"/>
    <n v="0"/>
    <n v="0"/>
    <n v="0.1519125119213881"/>
    <n v="9.4862166815537316E-2"/>
    <n v="0.16108207822543327"/>
    <n v="9.9086051914928849E-2"/>
    <x v="0"/>
    <n v="0"/>
    <n v="736.76"/>
    <n v="22598.89"/>
    <n v="113604.49"/>
    <n v="22720.898000000001"/>
    <n v="9.7279605762060975E-2"/>
    <n v="0"/>
    <n v="0"/>
    <n v="0"/>
    <n v="0"/>
    <n v="0"/>
    <n v="434141.86"/>
    <n v="8523181.8300000001"/>
    <n v="41198417.660000004"/>
    <n v="8239683.5320000006"/>
    <n v="0.15806742758284856"/>
    <n v="5259452.07"/>
    <n v="1023318.4"/>
    <n v="0.19456749227491296"/>
    <n v="-309676.94"/>
    <x v="0"/>
    <n v="147011.43"/>
    <n v="8.8099926889937202E-2"/>
    <n v="0.27637073131221968"/>
    <n v="29301.65"/>
    <n v="1623146.74"/>
    <n v="1639387.93"/>
    <n v="0.1366452931622531"/>
    <n v="1.101877272680865"/>
    <n v="0.12401135457653592"/>
    <n v="309676.94"/>
    <n v="1668689.5799999998"/>
    <n v="0.18558091553493133"/>
    <n v="0"/>
    <n v="0"/>
    <n v="0"/>
    <x v="0"/>
    <x v="0"/>
    <x v="0"/>
    <n v="976520.21"/>
    <n v="9016928.3200000003"/>
    <n v="9993448.5300000012"/>
    <n v="1660568.9849999999"/>
    <x v="0"/>
    <n v="1660568.9849999999"/>
    <n v="0.1661657615001495"/>
    <n v="7494424.46"/>
    <n v="-4236133.67"/>
    <x v="0"/>
    <n v="720567.69"/>
    <n v="2.2932590691098014"/>
    <n v="241917.19000000003"/>
    <n v="244312.10000000003"/>
    <n v="221991.28000000003"/>
    <n v="-4598.1199999999662"/>
    <n v="-4598.1199999999662"/>
    <n v="16241.190000000035"/>
    <n v="16241.190000000035"/>
    <n v="3666.06"/>
    <n v="7363.04"/>
    <n v="3749.42"/>
    <n v="10386.89"/>
    <n v="0"/>
    <n v="0"/>
    <n v="0"/>
    <n v="0"/>
    <n v="0"/>
    <x v="0"/>
    <x v="0"/>
    <n v="0"/>
    <n v="0"/>
    <n v="0"/>
    <x v="0"/>
    <n v="46758.67"/>
    <n v="80386.41"/>
    <n v="119568.8"/>
    <n v="1169485.33"/>
    <n v="2626.67"/>
    <n v="1798.75"/>
    <n v="3982.2"/>
    <n v="14249.380000000001"/>
    <n v="2113.4899999999998"/>
    <n v="1191.24"/>
    <n v="1531.17"/>
    <n v="10502.67"/>
    <n v="9755.1999999999989"/>
    <n v="11410.57"/>
    <n v="54113.21"/>
    <n v="604150.42999999993"/>
    <n v="664.02"/>
    <n v="345.75"/>
    <n v="1610.18"/>
    <n v="6577.48"/>
    <n v="160.99"/>
    <n v="159.55000000000001"/>
    <n v="0"/>
    <n v="0"/>
    <n v="267593.55"/>
    <n v="395181.46"/>
    <n v="619896.44999999995"/>
    <n v="1261716.8600000001"/>
    <n v="3857999.48"/>
    <n v="31984.639999999999"/>
    <n v="18794.96"/>
    <n v="31822.45"/>
    <n v="56806.48"/>
    <n v="219744.12"/>
    <n v="20422.21"/>
    <n v="9098.39"/>
    <n v="5562.44"/>
    <n v="6608.32"/>
    <n v="8330.8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5165.41"/>
    <n v="0"/>
    <n v="0"/>
    <n v="1416199.21"/>
    <n v="22657"/>
    <n v="15338.57"/>
    <n v="679429.40999999992"/>
    <n v="9197.43"/>
    <n v="320.54000000000002"/>
    <n v="6402387.8000000007"/>
    <n v="359152.65"/>
    <n v="50022.18"/>
    <x v="0"/>
    <x v="0"/>
    <x v="0"/>
    <n v="0"/>
    <x v="0"/>
    <x v="0"/>
    <n v="8523181.8300000001"/>
    <n v="391007.08"/>
    <n v="65681.290000000008"/>
    <x v="0"/>
    <x v="0"/>
    <x v="0"/>
    <x v="0"/>
    <x v="0"/>
    <x v="0"/>
    <x v="0"/>
    <x v="0"/>
    <x v="0"/>
    <x v="0"/>
    <x v="0"/>
    <x v="0"/>
  </r>
  <r>
    <s v="0691720721001"/>
    <x v="26"/>
    <x v="4"/>
    <x v="0"/>
    <x v="4"/>
    <x v="0"/>
    <x v="0"/>
    <x v="0"/>
    <x v="0"/>
    <x v="0"/>
    <n v="8857911.0899999999"/>
    <n v="-313245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2265.12"/>
    <x v="0"/>
    <n v="0"/>
    <n v="0"/>
    <n v="25889.27"/>
    <n v="293113.63"/>
    <x v="0"/>
    <n v="9933.1"/>
    <n v="0"/>
    <n v="643817.47"/>
    <n v="603729.99"/>
    <x v="0"/>
    <n v="0"/>
    <n v="0"/>
    <n v="4496.2"/>
    <n v="0"/>
    <n v="35591.279999999999"/>
    <x v="0"/>
    <x v="0"/>
    <x v="0"/>
    <x v="0"/>
    <n v="4084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78451.59"/>
    <n v="621201.12"/>
    <n v="643817.47"/>
    <n v="22616.349999999977"/>
    <n v="1701067.94"/>
    <n v="1056763.46"/>
    <n v="1.60969602412256"/>
    <n v="13221340.57"/>
    <n v="1109869.6800000002"/>
    <n v="8.3945321136221218E-2"/>
    <n v="12111470.889999999"/>
    <n v="0.91605467886377867"/>
    <n v="11390173.42"/>
    <n v="1.063326293938025"/>
    <n v="0"/>
    <n v="48812.83"/>
    <n v="9058.34"/>
    <x v="0"/>
    <n v="324932.11"/>
    <x v="0"/>
    <n v="9058.34"/>
    <n v="382803.27999999997"/>
    <n v="21499.35"/>
    <n v="1486723.7000000002"/>
    <n v="688054.44000000006"/>
    <n v="6974878.9899999993"/>
    <x v="0"/>
    <n v="0"/>
    <n v="688054.44000000006"/>
    <n v="9171156.4800000004"/>
    <n v="4.1739913699520688E-2"/>
    <n v="1.316515012969032E-2"/>
    <n v="4.6586056971864402E-2"/>
    <n v="0"/>
    <x v="0"/>
    <x v="0"/>
    <n v="3.2832482592427902E-2"/>
    <n v="1.316515012969032E-2"/>
    <n v="107.49"/>
    <n v="54066.39"/>
    <n v="11894.92"/>
    <n v="247176.59000000003"/>
    <x v="0"/>
    <x v="0"/>
    <n v="11894.92"/>
    <n v="-313245.39"/>
    <n v="0.81829338034930121"/>
    <n v="1.3131456756977549"/>
    <n v="0.76070225869643981"/>
    <n v="0"/>
    <x v="0"/>
    <x v="0"/>
    <n v="1.1076266219352575"/>
    <n v="1.3131456756977549"/>
    <n v="70549761.080000013"/>
    <n v="11758293.513333336"/>
    <n v="5.9827789738561642E-2"/>
    <n v="290071.8"/>
    <n v="1.0104864726595277"/>
    <n v="2.6389819207024878E-2"/>
    <n v="9729184.25"/>
    <n v="1621530.7083333333"/>
    <n v="3.3474074663556647E-2"/>
    <n v="4.61625149418578E-3"/>
    <n v="1.174405542954114"/>
    <n v="-3041.8300000000163"/>
    <n v="-4.5021608055166801E-3"/>
    <n v="-6.2087172698331995E-4"/>
    <n v="88588.59"/>
    <n v="1437910.87"/>
    <n v="8502000.1699999999"/>
    <n v="1417000.0283333333"/>
    <n v="28154.33"/>
    <n v="678996.1"/>
    <n v="4197441.9800000004"/>
    <n v="699573.66333333345"/>
    <n v="425235.01"/>
    <n v="6649946.8799999999"/>
    <n v="37120625.270000003"/>
    <n v="6186770.8783333339"/>
    <n v="1155.44"/>
    <n v="21499.35"/>
    <n v="166703.44"/>
    <n v="27783.906666666666"/>
    <x v="0"/>
    <x v="0"/>
    <x v="0"/>
    <x v="0"/>
    <n v="0"/>
    <n v="0"/>
    <n v="0"/>
    <n v="0"/>
    <n v="0.15004418613179116"/>
    <n v="9.6587958554700482E-2"/>
    <n v="0.16495907866478671"/>
    <n v="9.9807994364123492E-2"/>
    <x v="0"/>
    <n v="0"/>
    <n v="921.34"/>
    <n v="22540.75"/>
    <n v="136145.24"/>
    <n v="22690.873333333333"/>
    <n v="9.7449576643296523E-2"/>
    <n v="0"/>
    <n v="0"/>
    <n v="0"/>
    <n v="0"/>
    <n v="0"/>
    <n v="558335.57999999996"/>
    <n v="8788353.1999999993"/>
    <n v="49986770.859999999"/>
    <n v="8331128.4766666666"/>
    <n v="0.1608432033851126"/>
    <n v="5259665.6100000003"/>
    <n v="1722987.6"/>
    <n v="0.32758500782333955"/>
    <n v="-313245.39"/>
    <x v="0"/>
    <n v="69557.889999999956"/>
    <n v="4.0890718333096057E-2"/>
    <n v="0.22806930046758153"/>
    <n v="35591.279999999999"/>
    <n v="1642860.31"/>
    <n v="1665476.66"/>
    <n v="0.1259688192118025"/>
    <n v="1.0839453211362211"/>
    <n v="0.11621325979778993"/>
    <n v="313245.39"/>
    <n v="1701067.94"/>
    <n v="0.18414631340356696"/>
    <n v="0"/>
    <n v="0"/>
    <n v="0"/>
    <x v="0"/>
    <x v="0"/>
    <x v="0"/>
    <n v="1143202.075"/>
    <n v="9207864.4600000009"/>
    <n v="10351066.535"/>
    <n v="1689759.7649999999"/>
    <x v="0"/>
    <n v="1689759.7649999999"/>
    <n v="0.16324499115974428"/>
    <n v="7840400.8600000003"/>
    <n v="-3536678.0100000002"/>
    <x v="0"/>
    <n v="734496.21"/>
    <n v="2.2851739289437587"/>
    <n v="311464.87"/>
    <n v="315961.07"/>
    <n v="290071.8"/>
    <n v="-3041.8300000000163"/>
    <n v="-3041.8300000000163"/>
    <n v="22616.349999999984"/>
    <n v="22616.349999999984"/>
    <n v="6065.02"/>
    <n v="5047.4399999999996"/>
    <n v="2507.39"/>
    <n v="7879.5"/>
    <n v="0"/>
    <n v="0"/>
    <n v="0"/>
    <n v="0"/>
    <n v="0"/>
    <x v="0"/>
    <x v="0"/>
    <n v="0"/>
    <n v="0"/>
    <n v="0"/>
    <x v="0"/>
    <n v="43514.66"/>
    <n v="79851.17"/>
    <n v="119362.89"/>
    <n v="1195182.1500000001"/>
    <n v="3052.92"/>
    <n v="3487.25"/>
    <n v="2872.38"/>
    <n v="23413.67"/>
    <n v="1009.26"/>
    <n v="2776.13"/>
    <n v="1558.61"/>
    <n v="10642.61"/>
    <n v="7063.5199999999995"/>
    <n v="11184.929999999998"/>
    <n v="54643.13"/>
    <n v="606104.52"/>
    <n v="667.34"/>
    <n v="348.88"/>
    <n v="1624.74"/>
    <n v="6391.34"/>
    <n v="26.04"/>
    <n v="0"/>
    <n v="0"/>
    <n v="0"/>
    <n v="263854"/>
    <n v="397942.08"/>
    <n v="635051.84"/>
    <n v="1295111.73"/>
    <n v="4057987.23"/>
    <n v="22785.64"/>
    <n v="12671.17"/>
    <n v="22704.33"/>
    <n v="38071.85"/>
    <n v="167903.24"/>
    <n v="21918.34"/>
    <n v="16992.7"/>
    <n v="6750.51"/>
    <n v="4992.88"/>
    <n v="10141.45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1499.35"/>
    <n v="0"/>
    <n v="0"/>
    <n v="1437910.87"/>
    <n v="32826.22"/>
    <n v="15986.61"/>
    <n v="678996.1"/>
    <n v="9032.2999999999993"/>
    <n v="26.04"/>
    <n v="6649946.8799999999"/>
    <n v="264136.23"/>
    <n v="60795.880000000005"/>
    <x v="0"/>
    <x v="0"/>
    <x v="0"/>
    <n v="0"/>
    <x v="0"/>
    <x v="0"/>
    <n v="8788353.1999999993"/>
    <n v="305994.75"/>
    <n v="76808.53"/>
    <x v="0"/>
    <x v="0"/>
    <x v="0"/>
    <x v="0"/>
    <x v="0"/>
    <x v="0"/>
    <x v="0"/>
    <x v="0"/>
    <x v="0"/>
    <x v="0"/>
    <x v="0"/>
    <x v="0"/>
  </r>
  <r>
    <s v="0691720721001"/>
    <x v="26"/>
    <x v="5"/>
    <x v="0"/>
    <x v="5"/>
    <x v="0"/>
    <x v="0"/>
    <x v="0"/>
    <x v="0"/>
    <x v="0"/>
    <n v="9045572.7599999998"/>
    <n v="-325289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0618.01"/>
    <x v="0"/>
    <n v="0"/>
    <n v="0"/>
    <n v="37933.620000000003"/>
    <n v="347898.22"/>
    <x v="0"/>
    <n v="10061.459999999999"/>
    <n v="0"/>
    <n v="783499.42"/>
    <n v="739428.76"/>
    <x v="0"/>
    <n v="0"/>
    <n v="0"/>
    <n v="5010.59"/>
    <n v="0"/>
    <n v="39060.07"/>
    <x v="0"/>
    <x v="0"/>
    <x v="0"/>
    <x v="0"/>
    <n v="4012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04681.67"/>
    <n v="756511.31"/>
    <n v="783499.42"/>
    <n v="26988.109999999986"/>
    <n v="1731669.7799999998"/>
    <n v="1048116.7300000001"/>
    <n v="1.6521726353895712"/>
    <n v="13479457.58"/>
    <n v="1144979.8400000001"/>
    <n v="8.494257526347733E-2"/>
    <n v="12334477.739999998"/>
    <n v="0.91505742473652252"/>
    <n v="11616167.890000001"/>
    <n v="1.0618370754281512"/>
    <n v="0"/>
    <n v="33340.089999999997"/>
    <n v="0"/>
    <x v="0"/>
    <n v="332891.63"/>
    <x v="0"/>
    <n v="0"/>
    <n v="366231.72"/>
    <n v="15434.33"/>
    <n v="1561079.38"/>
    <n v="682865.31"/>
    <n v="7111483.4799999995"/>
    <x v="0"/>
    <n v="0"/>
    <n v="682865.31"/>
    <n v="9370862.5"/>
    <n v="3.9081964973875137E-2"/>
    <n v="0"/>
    <n v="4.6810434269615987E-2"/>
    <n v="0"/>
    <x v="0"/>
    <x v="0"/>
    <n v="2.1357075384597031E-2"/>
    <n v="0"/>
    <n v="80.260000000000005"/>
    <n v="52170.329999999994"/>
    <n v="12389.750000000002"/>
    <n v="260649.40000000002"/>
    <x v="0"/>
    <x v="0"/>
    <n v="12389.750000000002"/>
    <n v="-325289.74"/>
    <n v="0.88820744418315267"/>
    <n v="0"/>
    <n v="0.78298574223689554"/>
    <n v="0"/>
    <x v="0"/>
    <x v="0"/>
    <n v="1.5647927165163622"/>
    <n v="0"/>
    <n v="84029218.660000011"/>
    <n v="12004174.094285715"/>
    <n v="5.7962874791295832E-2"/>
    <n v="345887.72000000003"/>
    <n v="1.0058125798741855"/>
    <n v="2.5221058743568229E-2"/>
    <n v="11433865.92"/>
    <n v="1633409.4171428571"/>
    <n v="3.3045126000567901E-2"/>
    <n v="4.49645428132319E-3"/>
    <n v="1.1360810956793084"/>
    <n v="-2010.4999999999418"/>
    <n v="-2.4617220629432699E-3"/>
    <n v="-3.3496681807654999E-4"/>
    <n v="108368.15"/>
    <n v="1527739.29"/>
    <n v="10029739.460000001"/>
    <n v="1432819.922857143"/>
    <n v="34447.64"/>
    <n v="682865.31"/>
    <n v="4880307.290000001"/>
    <n v="697186.75571428589"/>
    <n v="518967.3"/>
    <n v="6778591.8499999996"/>
    <n v="43899217.120000005"/>
    <n v="6271316.731428572"/>
    <n v="1307.8499999999999"/>
    <n v="15434.33"/>
    <n v="182137.77"/>
    <n v="26019.681428571428"/>
    <x v="0"/>
    <x v="0"/>
    <x v="0"/>
    <x v="0"/>
    <n v="0"/>
    <n v="0"/>
    <n v="0"/>
    <n v="0"/>
    <n v="0.15126555440952599"/>
    <n v="9.8818974163407625E-2"/>
    <n v="0.1655050517219793"/>
    <n v="0.1005277488573622"/>
    <x v="0"/>
    <n v="0"/>
    <n v="1079.75"/>
    <n v="22475.51"/>
    <n v="158620.75"/>
    <n v="22660.107142857141"/>
    <n v="9.5299637657746544E-2"/>
    <n v="0"/>
    <n v="0"/>
    <n v="0"/>
    <n v="0"/>
    <n v="0"/>
    <n v="680237.46"/>
    <n v="9004630.7799999993"/>
    <n v="58991401.640000001"/>
    <n v="8427343.0914285723"/>
    <n v="0.16143580547749803"/>
    <n v="5297477.2"/>
    <n v="1320087.06"/>
    <n v="0.24919164541189531"/>
    <n v="-325289.74"/>
    <x v="0"/>
    <n v="40941.979999999981"/>
    <n v="2.3643064326040259E-2"/>
    <n v="0.21483877397473278"/>
    <n v="39060.07"/>
    <n v="1665621.5999999999"/>
    <n v="1692609.7099999997"/>
    <n v="0.12556957132395233"/>
    <n v="1.0849425752634774"/>
    <n v="0.11573844937687865"/>
    <n v="325289.74"/>
    <n v="1731669.7799999998"/>
    <n v="0.18784744283058402"/>
    <n v="0"/>
    <n v="0"/>
    <n v="0"/>
    <x v="0"/>
    <x v="0"/>
    <x v="0"/>
    <n v="1371862.65"/>
    <n v="9411632.7399999984"/>
    <n v="10783495.389999999"/>
    <n v="1718175.7249999999"/>
    <x v="0"/>
    <n v="1718175.7249999999"/>
    <n v="0.15933383961876948"/>
    <n v="8280480.8099999996"/>
    <n v="-3977390.14"/>
    <x v="0"/>
    <n v="750188.64"/>
    <n v="2.2723373550417931"/>
    <n v="378810.75"/>
    <n v="383821.34"/>
    <n v="345887.72000000003"/>
    <n v="-2010.4999999999418"/>
    <n v="-2010.4999999999418"/>
    <n v="26988.110000000059"/>
    <n v="26988.110000000059"/>
    <n v="1298.02"/>
    <n v="3749.42"/>
    <n v="7728.59"/>
    <n v="2658.3"/>
    <n v="0"/>
    <n v="0"/>
    <n v="0"/>
    <n v="0"/>
    <n v="0"/>
    <x v="0"/>
    <x v="0"/>
    <n v="0"/>
    <n v="0"/>
    <n v="0"/>
    <x v="0"/>
    <n v="50061.96"/>
    <n v="83042.289999999994"/>
    <n v="127227.22"/>
    <n v="1267407.82"/>
    <n v="1713.83"/>
    <n v="2561.6799999999998"/>
    <n v="1833.82"/>
    <n v="11578.3"/>
    <n v="552.6"/>
    <n v="2368.75"/>
    <n v="1573.81"/>
    <n v="11157.300000000001"/>
    <n v="8387.5399999999991"/>
    <n v="11474.01"/>
    <n v="56637.490000000005"/>
    <n v="606366.27"/>
    <n v="0"/>
    <n v="0"/>
    <n v="0"/>
    <n v="0"/>
    <n v="0"/>
    <n v="0"/>
    <n v="0"/>
    <n v="0"/>
    <n v="293570.14"/>
    <n v="409903.84"/>
    <n v="638959.65"/>
    <n v="1313800.24"/>
    <n v="4122357.98"/>
    <n v="23037.09"/>
    <n v="14703.08"/>
    <n v="24092.66"/>
    <n v="38936.97"/>
    <n v="172717.66"/>
    <n v="14014.05"/>
    <n v="25180.12"/>
    <n v="5600.41"/>
    <n v="5832.1"/>
    <n v="8777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434.330000000002"/>
    <n v="0"/>
    <n v="0"/>
    <n v="1527739.29"/>
    <n v="17687.629999999997"/>
    <n v="15652.460000000001"/>
    <n v="682865.31"/>
    <n v="0"/>
    <n v="0"/>
    <n v="6778591.8499999996"/>
    <n v="273487.46000000002"/>
    <n v="59404.17"/>
    <x v="0"/>
    <x v="0"/>
    <x v="0"/>
    <n v="0"/>
    <x v="0"/>
    <x v="0"/>
    <n v="9004630.7799999993"/>
    <n v="291175.09000000003"/>
    <n v="75056.63"/>
    <x v="0"/>
    <x v="0"/>
    <x v="0"/>
    <x v="0"/>
    <x v="0"/>
    <x v="0"/>
    <x v="0"/>
    <x v="0"/>
    <x v="0"/>
    <x v="0"/>
    <x v="0"/>
    <x v="0"/>
  </r>
  <r>
    <s v="0691720721001"/>
    <x v="26"/>
    <x v="6"/>
    <x v="0"/>
    <x v="6"/>
    <x v="0"/>
    <x v="0"/>
    <x v="0"/>
    <x v="0"/>
    <x v="0"/>
    <n v="9475507.5600000005"/>
    <n v="-327037.78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9882.72"/>
    <x v="0"/>
    <n v="0"/>
    <n v="0"/>
    <n v="39681.67"/>
    <n v="414235.66"/>
    <x v="0"/>
    <n v="10390.09"/>
    <n v="0"/>
    <n v="927644.46"/>
    <n v="881640.55"/>
    <x v="0"/>
    <n v="0"/>
    <n v="0"/>
    <n v="5631.71"/>
    <n v="0"/>
    <n v="40372.199999999997"/>
    <x v="0"/>
    <x v="0"/>
    <x v="0"/>
    <x v="0"/>
    <n v="3895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43819.21"/>
    <n v="894190.14"/>
    <n v="927644.46"/>
    <n v="33454.319999999949"/>
    <n v="1777273.5299999998"/>
    <n v="1123238.76"/>
    <n v="1.582275819969033"/>
    <n v="13301237.390000001"/>
    <n v="1204206.1599999999"/>
    <n v="9.0533393600307724E-2"/>
    <n v="12097031.23"/>
    <n v="0.90946660639969223"/>
    <n v="11393218.34"/>
    <n v="1.0617747215050739"/>
    <n v="0"/>
    <n v="34788.22"/>
    <n v="24690.75"/>
    <x v="0"/>
    <n v="360575.31999999995"/>
    <x v="0"/>
    <n v="24690.75"/>
    <n v="420054.28999999992"/>
    <n v="14136.31"/>
    <n v="1644768.21"/>
    <n v="676250.4"/>
    <n v="7467390.4299999997"/>
    <x v="0"/>
    <n v="0"/>
    <n v="676250.4"/>
    <n v="9802545.3499999996"/>
    <n v="4.2851552836733357E-2"/>
    <n v="3.6511253819591083E-2"/>
    <n v="4.8286656949313937E-2"/>
    <n v="0"/>
    <x v="0"/>
    <x v="0"/>
    <n v="2.1150834378055011E-2"/>
    <n v="3.6511253819591083E-2"/>
    <n v="93.3"/>
    <n v="55496.799999999996"/>
    <n v="14273.11"/>
    <n v="257174.58000000002"/>
    <x v="0"/>
    <x v="0"/>
    <n v="14273.11"/>
    <n v="-327037.78999999998"/>
    <n v="0.77856076651425232"/>
    <n v="0.57807519010155628"/>
    <n v="0.71323400614329358"/>
    <n v="0"/>
    <x v="0"/>
    <x v="0"/>
    <n v="1.5952756421570289"/>
    <n v="0.57807519010155628"/>
    <n v="97330456.050000012"/>
    <n v="12166307.006250001"/>
    <n v="5.8367610970273612E-2"/>
    <n v="417707.87000000011"/>
    <n v="0.99168746808624852"/>
    <n v="2.5374254592620611E-2"/>
    <n v="13177685.129999999"/>
    <n v="1647210.6412499999"/>
    <n v="3.4816593227944531E-2"/>
    <n v="4.7138595818501999E-3"/>
    <n v="1.1856503482026992"/>
    <n v="3472.2100000001374"/>
    <n v="3.6135997734225598E-3"/>
    <n v="4.8924953126223004E-4"/>
    <n v="127769.64"/>
    <n v="1609979.99"/>
    <n v="11639719.450000001"/>
    <n v="1454964.9312500001"/>
    <n v="39137.97"/>
    <n v="651559.65"/>
    <n v="5531866.9400000013"/>
    <n v="691483.36750000017"/>
    <n v="621073.66"/>
    <n v="7106815.1100000003"/>
    <n v="51006032.230000004"/>
    <n v="6375754.0287500005"/>
    <n v="1437.51"/>
    <n v="14136.31"/>
    <n v="196274.08"/>
    <n v="24534.26"/>
    <x v="0"/>
    <x v="0"/>
    <x v="0"/>
    <x v="0"/>
    <n v="0"/>
    <n v="0"/>
    <n v="0"/>
    <n v="0"/>
    <n v="0.15054223223322005"/>
    <n v="9.7028599689554851E-2"/>
    <n v="0.16699165276077665"/>
    <n v="0.1004433334098056"/>
    <x v="0"/>
    <n v="0"/>
    <n v="1263.2"/>
    <n v="22416.26"/>
    <n v="181037.01"/>
    <n v="22629.626250000001"/>
    <n v="9.5692509030533113E-2"/>
    <n v="0"/>
    <n v="0"/>
    <n v="0"/>
    <n v="0"/>
    <n v="0"/>
    <n v="807329.17"/>
    <n v="9382491.0600000005"/>
    <n v="68373892.700000003"/>
    <n v="8546736.5875000004"/>
    <n v="0.16193231752120416"/>
    <n v="4885330.5299999993"/>
    <n v="785340.02"/>
    <n v="0.16075473607719232"/>
    <n v="-327037.78999999998"/>
    <x v="0"/>
    <n v="93016.499999999942"/>
    <n v="5.2336625977881947E-2"/>
    <n v="0.2408817884280561"/>
    <n v="40372.199999999997"/>
    <n v="1703447.01"/>
    <n v="1736901.3299999998"/>
    <n v="0.13058193603144164"/>
    <n v="1.0905333936003077"/>
    <n v="0.11974134565502478"/>
    <n v="327037.78999999998"/>
    <n v="1777273.5299999998"/>
    <n v="0.18401094962574502"/>
    <n v="0"/>
    <n v="0"/>
    <n v="0"/>
    <x v="0"/>
    <x v="0"/>
    <x v="0"/>
    <n v="1308011.7150000001"/>
    <n v="9895978.5100000016"/>
    <n v="11203990.225000001"/>
    <n v="1760546.3699999999"/>
    <x v="0"/>
    <n v="1760546.3699999999"/>
    <n v="0.1571356574438639"/>
    <n v="8299637.71"/>
    <n v="-4099990.5099999993"/>
    <x v="0"/>
    <n v="771907.87"/>
    <n v="2.2591027734954952"/>
    <n v="451757.83000000007"/>
    <n v="457389.5400000001"/>
    <n v="417707.87000000011"/>
    <n v="3472.2100000001374"/>
    <n v="3472.2100000001374"/>
    <n v="33454.320000000138"/>
    <n v="33454.320000000138"/>
    <n v="3749.42"/>
    <n v="0"/>
    <n v="7728.59"/>
    <n v="2658.3"/>
    <n v="0"/>
    <n v="0"/>
    <n v="0"/>
    <n v="0"/>
    <n v="0"/>
    <x v="0"/>
    <x v="0"/>
    <n v="0"/>
    <n v="0"/>
    <n v="0"/>
    <x v="0"/>
    <n v="51036.32"/>
    <n v="89268.59"/>
    <n v="133363.76"/>
    <n v="1336311.32"/>
    <n v="3889.17"/>
    <n v="1196.56"/>
    <n v="1855.84"/>
    <n v="10952.09"/>
    <n v="1242.0999999999999"/>
    <n v="1113.47"/>
    <n v="2866.37"/>
    <n v="11672.62"/>
    <n v="6690.64"/>
    <n v="10831.64"/>
    <n v="51749.97"/>
    <n v="582287.39999999991"/>
    <n v="1645.34"/>
    <n v="843.53"/>
    <n v="3994.63"/>
    <n v="17806.560000000001"/>
    <n v="400.69"/>
    <n v="0"/>
    <n v="0"/>
    <n v="0"/>
    <n v="277117.53000000003"/>
    <n v="439270.48"/>
    <n v="658064.43999999994"/>
    <n v="1337953.3"/>
    <n v="4394409.3600000003"/>
    <n v="28788.799999999999"/>
    <n v="19387.93"/>
    <n v="27470.11"/>
    <n v="46010.43"/>
    <n v="188579.08"/>
    <n v="14167.23"/>
    <n v="15340.77"/>
    <n v="10436.200000000001"/>
    <n v="5744.57"/>
    <n v="4650.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4136.310000000001"/>
    <n v="0"/>
    <n v="0"/>
    <n v="1609979.9900000002"/>
    <n v="17893.66"/>
    <n v="16894.560000000001"/>
    <n v="651559.64999999991"/>
    <n v="24290.06"/>
    <n v="400.69"/>
    <n v="7106815.1100000003"/>
    <n v="310236.34999999998"/>
    <n v="50338.969999999994"/>
    <x v="0"/>
    <x v="0"/>
    <x v="0"/>
    <n v="0"/>
    <x v="0"/>
    <x v="0"/>
    <n v="9382491.0600000005"/>
    <n v="352420.06999999995"/>
    <n v="67634.22"/>
    <x v="0"/>
    <x v="0"/>
    <x v="0"/>
    <x v="0"/>
    <x v="0"/>
    <x v="0"/>
    <x v="0"/>
    <x v="0"/>
    <x v="0"/>
    <x v="0"/>
    <x v="0"/>
    <x v="0"/>
  </r>
  <r>
    <s v="0691720721001"/>
    <x v="26"/>
    <x v="7"/>
    <x v="0"/>
    <x v="7"/>
    <x v="0"/>
    <x v="0"/>
    <x v="0"/>
    <x v="0"/>
    <x v="0"/>
    <n v="9780559.1500000004"/>
    <n v="-343365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9836.35"/>
    <x v="0"/>
    <n v="0"/>
    <n v="0"/>
    <n v="56009.79"/>
    <n v="484338.81"/>
    <x v="0"/>
    <n v="10861.05"/>
    <n v="0"/>
    <n v="1094795.6100000001"/>
    <n v="1035124.85"/>
    <x v="0"/>
    <n v="0"/>
    <n v="0"/>
    <n v="6713.9"/>
    <n v="0"/>
    <n v="52956.86"/>
    <x v="0"/>
    <x v="0"/>
    <x v="0"/>
    <x v="0"/>
    <n v="3775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76975.81"/>
    <n v="1051046"/>
    <n v="1094795.6100000001"/>
    <n v="43749.610000000102"/>
    <n v="1820725.4200000002"/>
    <n v="1123665.69"/>
    <n v="1.6203444104447118"/>
    <n v="13090009.630000001"/>
    <n v="1166820.7100000002"/>
    <n v="8.9138262154204395E-2"/>
    <n v="11923188.92"/>
    <n v="0.91086173784579549"/>
    <n v="11118576.529999999"/>
    <n v="1.0723664929434993"/>
    <n v="0"/>
    <n v="43381.599999999999"/>
    <n v="8700.35"/>
    <x v="0"/>
    <n v="407894.3"/>
    <x v="0"/>
    <n v="8700.35"/>
    <n v="459976.25"/>
    <n v="50386.89"/>
    <n v="1740391.5699999998"/>
    <n v="669800.77"/>
    <n v="7663345.8300000001"/>
    <x v="0"/>
    <n v="0"/>
    <n v="669800.77"/>
    <n v="10123925.060000001"/>
    <n v="4.543457673520155E-2"/>
    <n v="1.29894595373487E-2"/>
    <n v="5.322665961429017E-2"/>
    <n v="0"/>
    <x v="0"/>
    <x v="0"/>
    <n v="2.4926344592671179E-2"/>
    <n v="1.29894595373487E-2"/>
    <n v="251.94"/>
    <n v="53709.75"/>
    <n v="11360.400000000001"/>
    <n v="278043.82"/>
    <x v="0"/>
    <x v="0"/>
    <n v="11360.400000000001"/>
    <n v="-343365.91"/>
    <n v="0.7464861718403939"/>
    <n v="1.3057405736550829"/>
    <n v="0.68165654680636634"/>
    <n v="0"/>
    <x v="0"/>
    <x v="0"/>
    <n v="1.2380767422132886"/>
    <n v="1.3057405736550829"/>
    <n v="110420465.68000001"/>
    <n v="12268940.631111111"/>
    <n v="5.9215236004789867E-2"/>
    <n v="485992.61000000004"/>
    <n v="0.99659706759738576"/>
    <n v="2.5601613818515459E-2"/>
    <n v="14954660.939999999"/>
    <n v="1661628.9933333332"/>
    <n v="3.9494023794296812E-2"/>
    <n v="5.3488248882378898E-3"/>
    <n v="1.2412447532867779"/>
    <n v="1653.8000000000466"/>
    <n v="1.4929325438789E-3"/>
    <n v="2.0219349612872001E-4"/>
    <n v="148798.89000000001"/>
    <n v="1697009.97"/>
    <n v="13336729.420000002"/>
    <n v="1481858.8244444446"/>
    <n v="45428.66"/>
    <n v="661100.42000000004"/>
    <n v="6192967.3600000013"/>
    <n v="688107.48444444453"/>
    <n v="727497.97"/>
    <n v="7255451.5300000003"/>
    <n v="58261483.760000005"/>
    <n v="6473498.1955555566"/>
    <n v="1793.88"/>
    <n v="50386.89"/>
    <n v="246660.96999999997"/>
    <n v="27406.77444444444"/>
    <x v="0"/>
    <x v="0"/>
    <x v="0"/>
    <x v="0"/>
    <n v="0"/>
    <n v="0"/>
    <n v="0"/>
    <n v="0"/>
    <n v="0.1506205121015344"/>
    <n v="9.9029572472992961E-2"/>
    <n v="0.168571446540173"/>
    <n v="9.8180835014149204E-2"/>
    <x v="0"/>
    <n v="0"/>
    <n v="1465.14"/>
    <n v="22416.26"/>
    <n v="203453.27000000002"/>
    <n v="22605.918888888889"/>
    <n v="9.7218344045293559E-2"/>
    <n v="0"/>
    <n v="0"/>
    <n v="0"/>
    <n v="0"/>
    <n v="0"/>
    <n v="948331.7"/>
    <n v="9663948.8100000005"/>
    <n v="78037841.510000005"/>
    <n v="8670871.2788888887"/>
    <n v="0.16405474193387901"/>
    <n v="5211288.0399999991"/>
    <n v="694026.38"/>
    <n v="0.13317751286685742"/>
    <n v="-343365.91"/>
    <x v="0"/>
    <n v="116610.34000000003"/>
    <n v="6.4046087740127239E-2"/>
    <n v="0.25885341117839977"/>
    <n v="52956.86"/>
    <n v="1724018.95"/>
    <n v="1767768.56"/>
    <n v="0.13504715504170337"/>
    <n v="1.0891382621542043"/>
    <n v="0.1239945007299568"/>
    <n v="343365.91"/>
    <n v="1820725.4200000002"/>
    <n v="0.18858742028218617"/>
    <n v="0"/>
    <n v="0"/>
    <n v="0"/>
    <x v="0"/>
    <x v="0"/>
    <x v="0"/>
    <n v="1111882.7"/>
    <n v="10168442.27"/>
    <n v="11280324.969999999"/>
    <n v="1798850.6150000002"/>
    <x v="0"/>
    <n v="1798850.6150000002"/>
    <n v="0.1594679780754579"/>
    <n v="8188359.2000000002"/>
    <n v="-4517261.6599999992"/>
    <x v="0"/>
    <n v="788708.33"/>
    <n v="2.2530202134418946"/>
    <n v="535288.5"/>
    <n v="542002.4"/>
    <n v="485992.61000000004"/>
    <n v="1653.8000000000466"/>
    <n v="1653.8000000000466"/>
    <n v="43749.610000000044"/>
    <n v="43749.610000000044"/>
    <n v="1515.03"/>
    <n v="5565.16"/>
    <n v="12559.37"/>
    <n v="9749.85"/>
    <n v="20997.48"/>
    <n v="0"/>
    <n v="0"/>
    <n v="0"/>
    <n v="0"/>
    <x v="0"/>
    <x v="0"/>
    <n v="0"/>
    <n v="0"/>
    <n v="0"/>
    <x v="0"/>
    <n v="54842.87"/>
    <n v="91708.36"/>
    <n v="139312.51999999999"/>
    <n v="1411146.2200000002"/>
    <n v="4433.1099999999997"/>
    <n v="1830.31"/>
    <n v="3913.44"/>
    <n v="16157.599999999999"/>
    <n v="829.51"/>
    <n v="1117.77"/>
    <n v="2898.64"/>
    <n v="12201.220000000001"/>
    <n v="7187.2699999999995"/>
    <n v="11381.97"/>
    <n v="54444.3"/>
    <n v="588086.88"/>
    <n v="692.8"/>
    <n v="353.25"/>
    <n v="1670.0700000000002"/>
    <n v="5817.29"/>
    <n v="166.94"/>
    <n v="0"/>
    <n v="0"/>
    <n v="0"/>
    <n v="284848.61"/>
    <n v="423218.66"/>
    <n v="671037.81000000006"/>
    <n v="1344157.91"/>
    <n v="4532188.54"/>
    <n v="31761.35"/>
    <n v="22298.7"/>
    <n v="29952.93"/>
    <n v="56325.68"/>
    <n v="208648.02"/>
    <n v="13383.33"/>
    <n v="17943.8"/>
    <n v="16301.22"/>
    <n v="6099.01"/>
    <n v="5180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0386.89"/>
    <n v="0"/>
    <n v="0"/>
    <n v="1697009.9700000002"/>
    <n v="26334.46"/>
    <n v="17047.14"/>
    <n v="661100.42000000004"/>
    <n v="8533.41"/>
    <n v="166.94"/>
    <n v="7255451.5300000003"/>
    <n v="348986.68"/>
    <n v="58907.62"/>
    <x v="0"/>
    <x v="0"/>
    <x v="0"/>
    <n v="0"/>
    <x v="0"/>
    <x v="0"/>
    <n v="9663948.8100000005"/>
    <n v="383854.55"/>
    <n v="76121.7"/>
    <x v="0"/>
    <x v="0"/>
    <x v="0"/>
    <x v="0"/>
    <x v="0"/>
    <x v="0"/>
    <x v="0"/>
    <x v="0"/>
    <x v="0"/>
    <x v="0"/>
    <x v="0"/>
    <x v="0"/>
  </r>
  <r>
    <s v="0691720721001"/>
    <x v="26"/>
    <x v="8"/>
    <x v="0"/>
    <x v="8"/>
    <x v="0"/>
    <x v="0"/>
    <x v="0"/>
    <x v="0"/>
    <x v="0"/>
    <n v="10122762.16"/>
    <n v="-347993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7879.80000000005"/>
    <x v="0"/>
    <n v="0"/>
    <n v="0"/>
    <n v="60637.18"/>
    <n v="552654.36"/>
    <x v="0"/>
    <n v="11061.91"/>
    <n v="0"/>
    <n v="1240558.3999999999"/>
    <n v="1179548.23"/>
    <x v="0"/>
    <n v="0"/>
    <n v="0"/>
    <n v="7265.23"/>
    <n v="0"/>
    <n v="53744.94"/>
    <x v="0"/>
    <x v="0"/>
    <x v="0"/>
    <x v="0"/>
    <n v="3677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11620.12"/>
    <n v="1192233.25"/>
    <n v="1240558.3999999999"/>
    <n v="48325.149999999907"/>
    <n v="1859945.27"/>
    <n v="1118936.25"/>
    <n v="1.6622441805777586"/>
    <n v="13601271.470000001"/>
    <n v="1185626.8600000001"/>
    <n v="8.7170295998804881E-2"/>
    <n v="12415644.609999999"/>
    <n v="0.91282970400119501"/>
    <n v="11585470.620000001"/>
    <n v="1.071656475358616"/>
    <n v="0"/>
    <n v="48969.29"/>
    <n v="23883.27"/>
    <x v="0"/>
    <n v="399662.77"/>
    <x v="0"/>
    <n v="23883.27"/>
    <n v="472515.33"/>
    <n v="48871.86"/>
    <n v="1788739.1899999997"/>
    <n v="680770.3600000001"/>
    <n v="7952374.0499999998"/>
    <x v="0"/>
    <n v="0"/>
    <n v="680770.3600000001"/>
    <n v="10470755.460000001"/>
    <n v="4.512714787439033E-2"/>
    <n v="3.5082711297830298E-2"/>
    <n v="5.0257038651244028E-2"/>
    <n v="0"/>
    <x v="0"/>
    <x v="0"/>
    <n v="2.7376428198009131E-2"/>
    <n v="3.5082711297830298E-2"/>
    <n v="244.36"/>
    <n v="55611.360000000001"/>
    <n v="11109.310000000001"/>
    <n v="281028.27"/>
    <x v="0"/>
    <x v="0"/>
    <n v="11109.310000000001"/>
    <n v="-347993.3"/>
    <n v="0.73646986225822553"/>
    <n v="0.4651502913964462"/>
    <n v="0.70316349456317884"/>
    <n v="0"/>
    <x v="0"/>
    <x v="0"/>
    <n v="1.1356374576801094"/>
    <n v="0.4651502913964462"/>
    <n v="124021737.15000001"/>
    <n v="12402173.715"/>
    <n v="5.9414784612215062E-2"/>
    <n v="558296.47999999986"/>
    <n v="0.98989404339429132"/>
    <n v="2.5545377819547278E-2"/>
    <n v="16766281.059999999"/>
    <n v="1676628.1059999999"/>
    <n v="3.8430426582228068E-2"/>
    <n v="5.1953419468236499E-3"/>
    <n v="1.2787719942851981"/>
    <n v="5642.1199999998789"/>
    <n v="4.4868785389826403E-3"/>
    <n v="6.0657323784845004E-4"/>
    <n v="169355.49"/>
    <n v="1739769.9"/>
    <n v="15076499.320000002"/>
    <n v="1507649.9320000003"/>
    <n v="50561.3"/>
    <n v="656887.09000000008"/>
    <n v="6849854.4500000011"/>
    <n v="684985.44500000007"/>
    <n v="832799.93"/>
    <n v="7552711.2800000003"/>
    <n v="65814195.040000007"/>
    <n v="6581419.5040000007"/>
    <n v="2204.09"/>
    <n v="48871.86"/>
    <n v="295532.82999999996"/>
    <n v="29553.282999999996"/>
    <x v="0"/>
    <x v="0"/>
    <x v="0"/>
    <x v="0"/>
    <n v="0"/>
    <n v="0"/>
    <n v="0"/>
    <n v="0"/>
    <n v="0.14977437083186229"/>
    <n v="9.8418246925913389E-2"/>
    <n v="0.16871738779024756"/>
    <n v="9.9440277639092314E-2"/>
    <x v="0"/>
    <n v="0"/>
    <n v="1621.9"/>
    <n v="22289.54"/>
    <n v="225742.81000000003"/>
    <n v="22574.281000000003"/>
    <n v="9.5796332708595805E-2"/>
    <n v="0"/>
    <n v="0"/>
    <n v="0"/>
    <n v="0"/>
    <n v="0"/>
    <n v="1081974.6399999999"/>
    <n v="9998240.129999999"/>
    <n v="88036081.640000001"/>
    <n v="8803608.1640000008"/>
    <n v="0.16386836243264372"/>
    <n v="5599703.8499999996"/>
    <n v="935146.24"/>
    <n v="0.16699923157543412"/>
    <n v="-347993.3"/>
    <x v="0"/>
    <n v="124522.03000000003"/>
    <n v="6.6949297922083498E-2"/>
    <n v="0.26082473073880413"/>
    <n v="53744.94"/>
    <n v="1757875.1800000002"/>
    <n v="1806200.33"/>
    <n v="0.13279643259704749"/>
    <n v="1.087170295998805"/>
    <n v="0.12214869472224199"/>
    <n v="347993.3"/>
    <n v="1859945.2699999998"/>
    <n v="0.18709867737129707"/>
    <n v="0"/>
    <n v="0"/>
    <n v="0"/>
    <x v="0"/>
    <x v="0"/>
    <x v="0"/>
    <n v="1080129.4450000001"/>
    <n v="10502189.32"/>
    <n v="11582318.765000001"/>
    <n v="1835782.6949999998"/>
    <x v="0"/>
    <n v="1835782.6949999998"/>
    <n v="0.15849871966461973"/>
    <n v="8219760.4800000004"/>
    <n v="-4664557.6099999994"/>
    <x v="0"/>
    <n v="809004.09"/>
    <n v="2.2393213364347764"/>
    <n v="611668.42999999993"/>
    <n v="618933.65999999992"/>
    <n v="558296.47999999986"/>
    <n v="5642.1199999998789"/>
    <n v="5642.1199999998789"/>
    <n v="48325.149999999878"/>
    <n v="48325.149999999878"/>
    <n v="1527.65"/>
    <n v="10811.84"/>
    <n v="7394.25"/>
    <n v="9808.19"/>
    <n v="19329.93"/>
    <n v="0"/>
    <n v="0"/>
    <n v="0"/>
    <n v="0"/>
    <x v="0"/>
    <x v="0"/>
    <n v="0"/>
    <n v="0"/>
    <n v="0"/>
    <x v="0"/>
    <n v="55058.7"/>
    <n v="94847.54"/>
    <n v="147408.65"/>
    <n v="1442455.01"/>
    <n v="5320.84"/>
    <n v="2162.61"/>
    <n v="4857.3999999999996"/>
    <n v="18724.78"/>
    <n v="1279.24"/>
    <n v="1133.3599999999999"/>
    <n v="2921.35"/>
    <n v="12569.71"/>
    <n v="6699.28"/>
    <n v="10913.98"/>
    <n v="52126.98"/>
    <n v="587146.85"/>
    <n v="1677.2"/>
    <n v="858.6"/>
    <n v="4062.59"/>
    <n v="16880"/>
    <n v="404.88"/>
    <n v="0"/>
    <n v="0"/>
    <n v="0"/>
    <n v="276914.68"/>
    <n v="447998.92"/>
    <n v="704907.73"/>
    <n v="1358657.85"/>
    <n v="4764232.0999999996"/>
    <n v="32893.769999999997"/>
    <n v="22526.82"/>
    <n v="29454.45"/>
    <n v="54439.39"/>
    <n v="198462.16"/>
    <n v="13685.91"/>
    <n v="20610.86"/>
    <n v="13319.64"/>
    <n v="8505.09"/>
    <n v="5764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8871.86"/>
    <n v="0"/>
    <n v="0"/>
    <n v="1739769.9"/>
    <n v="31065.629999999997"/>
    <n v="17903.66"/>
    <n v="656887.09"/>
    <n v="23478.39"/>
    <n v="404.88"/>
    <n v="7552711.2799999993"/>
    <n v="337776.58999999997"/>
    <n v="61886.18"/>
    <x v="0"/>
    <x v="0"/>
    <x v="0"/>
    <n v="0"/>
    <x v="0"/>
    <x v="0"/>
    <n v="9998240.129999999"/>
    <n v="392320.61"/>
    <n v="80194.720000000001"/>
    <x v="0"/>
    <x v="0"/>
    <x v="0"/>
    <x v="0"/>
    <x v="0"/>
    <x v="0"/>
    <x v="0"/>
    <x v="0"/>
    <x v="0"/>
    <x v="0"/>
    <x v="0"/>
    <x v="0"/>
  </r>
  <r>
    <s v="0691720721001"/>
    <x v="26"/>
    <x v="9"/>
    <x v="0"/>
    <x v="9"/>
    <x v="0"/>
    <x v="0"/>
    <x v="0"/>
    <x v="0"/>
    <x v="0"/>
    <n v="10447981"/>
    <n v="-359950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2060.73"/>
    <x v="0"/>
    <n v="0"/>
    <n v="0"/>
    <n v="68605.119999999995"/>
    <n v="627979.09"/>
    <x v="0"/>
    <n v="11295.96"/>
    <n v="0"/>
    <n v="1400362.32"/>
    <n v="1336995.25"/>
    <x v="0"/>
    <n v="0"/>
    <n v="0"/>
    <n v="7846.19"/>
    <n v="0"/>
    <n v="55520.88"/>
    <x v="0"/>
    <x v="0"/>
    <x v="0"/>
    <x v="0"/>
    <n v="3522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50584.48"/>
    <n v="1349940.9"/>
    <n v="1400362.32"/>
    <n v="50421.420000000158"/>
    <n v="1901005.9000000001"/>
    <n v="1087492.1200000001"/>
    <n v="1.7480640687309073"/>
    <n v="13336653.710000001"/>
    <n v="1157197.06"/>
    <n v="8.6768171774027417E-2"/>
    <n v="12179456.649999999"/>
    <n v="0.91323182822597238"/>
    <n v="11261650.629999999"/>
    <n v="1.0814983566933829"/>
    <n v="0"/>
    <n v="39889.1"/>
    <n v="23761.34"/>
    <x v="0"/>
    <n v="375136.52999999997"/>
    <x v="0"/>
    <n v="23761.34"/>
    <n v="438786.97"/>
    <n v="47344.21"/>
    <n v="1888052.45"/>
    <n v="674965.61"/>
    <n v="8197569.2899999991"/>
    <x v="0"/>
    <n v="0"/>
    <n v="674965.61"/>
    <n v="10807931.560000001"/>
    <n v="4.0598607380522678E-2"/>
    <n v="3.5203778752520447E-2"/>
    <n v="4.5761922434448862E-2"/>
    <n v="0"/>
    <x v="0"/>
    <x v="0"/>
    <n v="2.112711434473126E-2"/>
    <n v="3.5203778752520447E-2"/>
    <n v="236.72"/>
    <n v="53060.79"/>
    <n v="10519.81"/>
    <n v="296133.24"/>
    <x v="0"/>
    <x v="0"/>
    <n v="10519.81"/>
    <n v="-359950.56"/>
    <n v="0.82033101393143015"/>
    <n v="0.44272797746255049"/>
    <n v="0.7894012347984346"/>
    <n v="0"/>
    <x v="0"/>
    <x v="0"/>
    <n v="1.3302077509896189"/>
    <n v="0.44272797746255049"/>
    <n v="137358390.86000001"/>
    <n v="12487126.441818183"/>
    <n v="6.0348144267711609E-2"/>
    <n v="634175.59"/>
    <n v="0.99022904681651336"/>
    <n v="2.5764576141599091E-2"/>
    <n v="18616865.539999999"/>
    <n v="1692442.3218181818"/>
    <n v="3.575052645516387E-2"/>
    <n v="4.84544657106798E-3"/>
    <n v="1.3429925127656019"/>
    <n v="6196.5"/>
    <n v="4.3935322959849903E-3"/>
    <n v="5.9547727290550003E-4"/>
    <n v="192661.35"/>
    <n v="1848163.35"/>
    <n v="16924662.670000002"/>
    <n v="1538605.6972727275"/>
    <n v="56241"/>
    <n v="651204.27"/>
    <n v="7501058.7200000007"/>
    <n v="681914.42909090919"/>
    <n v="947986.26"/>
    <n v="7822432.7599999998"/>
    <n v="73636627.800000012"/>
    <n v="6694238.8909090916"/>
    <n v="2614.7399999999998"/>
    <n v="47344.21"/>
    <n v="342877.04"/>
    <n v="31170.639999999999"/>
    <x v="0"/>
    <x v="0"/>
    <x v="0"/>
    <x v="0"/>
    <n v="0"/>
    <n v="0"/>
    <n v="0"/>
    <n v="0"/>
    <n v="0.15026177298693538"/>
    <n v="9.8970189104185535E-2"/>
    <n v="0.1699347051305356"/>
    <n v="0.10066164826901212"/>
    <x v="0"/>
    <n v="0"/>
    <n v="1822.73"/>
    <n v="22228.6"/>
    <n v="247971.41000000003"/>
    <n v="22542.855454545457"/>
    <n v="9.702745973820126E-2"/>
    <n v="0"/>
    <n v="0"/>
    <n v="0"/>
    <n v="0"/>
    <n v="0"/>
    <n v="1228856.9099999999"/>
    <n v="10369144.59"/>
    <n v="98405226.230000004"/>
    <n v="8945929.6572727282"/>
    <n v="0.16483790377237972"/>
    <n v="5584050.9100000001"/>
    <n v="549952.94999999995"/>
    <n v="9.8486378233969205E-2"/>
    <n v="-359950.56"/>
    <x v="0"/>
    <n v="78836.409999999974"/>
    <n v="4.1470891805227943E-2"/>
    <n v="0.23710723543947584"/>
    <n v="55520.88"/>
    <n v="1795063.6"/>
    <n v="1845485.0200000003"/>
    <n v="0.13837691673858421"/>
    <n v="1.0867681717740274"/>
    <n v="0.12732882718924257"/>
    <n v="359950.56"/>
    <n v="1901005.9000000001"/>
    <n v="0.18934741864820093"/>
    <n v="0"/>
    <n v="0"/>
    <n v="0"/>
    <x v="0"/>
    <x v="0"/>
    <x v="0"/>
    <n v="967876.10499999998"/>
    <n v="10847425.92"/>
    <n v="11815302.025"/>
    <n v="1875795.19"/>
    <x v="0"/>
    <n v="1875795.19"/>
    <n v="0.15875981722947111"/>
    <n v="8079230.5800000001"/>
    <n v="-5034097.96"/>
    <x v="0"/>
    <n v="834275.68"/>
    <n v="2.2181930078556285"/>
    <n v="694934.52"/>
    <n v="702780.71"/>
    <n v="634175.59"/>
    <n v="6196.5"/>
    <n v="6196.5"/>
    <n v="50421.42"/>
    <n v="50421.42"/>
    <n v="4037.51"/>
    <n v="8331"/>
    <n v="7435.03"/>
    <n v="9898.02"/>
    <n v="17642.650000000001"/>
    <n v="0"/>
    <n v="0"/>
    <n v="0"/>
    <n v="0"/>
    <x v="0"/>
    <x v="0"/>
    <n v="0"/>
    <n v="0"/>
    <n v="0"/>
    <x v="0"/>
    <n v="58347.74"/>
    <n v="99141.18"/>
    <n v="152890.78"/>
    <n v="1537783.6500000001"/>
    <n v="2979.01"/>
    <n v="1684.89"/>
    <n v="4106.67"/>
    <n v="11219.59"/>
    <n v="2435.83"/>
    <n v="1406.88"/>
    <n v="1678.64"/>
    <n v="14377.59"/>
    <n v="6383.79"/>
    <n v="10994.16"/>
    <n v="52583.880000000005"/>
    <n v="581242.44000000006"/>
    <n v="1682.86"/>
    <n v="864.13"/>
    <n v="4102.6100000000006"/>
    <n v="16407.990000000002"/>
    <n v="420.8"/>
    <n v="282.95"/>
    <n v="0"/>
    <n v="0"/>
    <n v="298201.77"/>
    <n v="451569.17"/>
    <n v="702407.4"/>
    <n v="1357749.68"/>
    <n v="5012504.74"/>
    <n v="30309"/>
    <n v="18678.27"/>
    <n v="25530.28"/>
    <n v="50584.14"/>
    <n v="187036.91"/>
    <n v="10257.27"/>
    <n v="16767.13"/>
    <n v="18366.240000000002"/>
    <n v="10453.040000000001"/>
    <n v="7154.2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7344.210000000006"/>
    <n v="0"/>
    <n v="0"/>
    <n v="1848163.35"/>
    <n v="19990.16"/>
    <n v="19898.940000000002"/>
    <n v="651204.27"/>
    <n v="23057.590000000004"/>
    <n v="703.75"/>
    <n v="7822432.7599999998"/>
    <n v="312138.59999999998"/>
    <n v="62997.93"/>
    <x v="0"/>
    <x v="0"/>
    <x v="0"/>
    <n v="0"/>
    <x v="0"/>
    <x v="0"/>
    <n v="10369144.59"/>
    <n v="355186.35"/>
    <n v="83600.62"/>
    <x v="0"/>
    <x v="0"/>
    <x v="0"/>
    <x v="0"/>
    <x v="0"/>
    <x v="0"/>
    <x v="0"/>
    <x v="0"/>
    <x v="0"/>
    <x v="0"/>
    <x v="0"/>
    <x v="0"/>
  </r>
  <r>
    <s v="0691732584001"/>
    <x v="27"/>
    <x v="0"/>
    <x v="0"/>
    <x v="0"/>
    <x v="0"/>
    <x v="0"/>
    <x v="0"/>
    <x v="0"/>
    <x v="0"/>
    <n v="5153134.0199999996"/>
    <n v="-336102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203.11"/>
    <x v="0"/>
    <n v="0"/>
    <n v="0"/>
    <n v="133553.66"/>
    <n v="64768.86"/>
    <x v="0"/>
    <n v="4529.8900000000003"/>
    <n v="0"/>
    <n v="97892.38"/>
    <n v="80862.16"/>
    <x v="0"/>
    <n v="0"/>
    <n v="0"/>
    <n v="130.36000000000001"/>
    <n v="0"/>
    <n v="16899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81390.64"/>
    <n v="238055.52"/>
    <n v="97892.38"/>
    <n v="-140163.13999999998"/>
    <n v="741227.5"/>
    <n v="977134.71"/>
    <n v="0.75857247973516362"/>
    <n v="6507416.5"/>
    <n v="1085682.2399999998"/>
    <n v="0.16683767513574699"/>
    <n v="5421734.2599999998"/>
    <n v="0.8331623248642529"/>
    <n v="5566393.0600000005"/>
    <n v="0.97401211189351389"/>
    <n v="0"/>
    <n v="0"/>
    <n v="0"/>
    <x v="0"/>
    <n v="438544.92000000004"/>
    <x v="0"/>
    <n v="0"/>
    <n v="438544.92000000004"/>
    <n v="0"/>
    <n v="205151.17"/>
    <n v="0"/>
    <n v="5284085.5900000008"/>
    <x v="0"/>
    <n v="0"/>
    <n v="0"/>
    <n v="5489236.7599999998"/>
    <n v="7.9891784445457234E-2"/>
    <n v="0"/>
    <n v="8.2993530769057813E-2"/>
    <n v="0"/>
    <x v="0"/>
    <x v="0"/>
    <n v="0"/>
    <n v="0"/>
    <n v="0"/>
    <n v="1532.34"/>
    <n v="0"/>
    <n v="334570.40000000002"/>
    <x v="0"/>
    <x v="0"/>
    <n v="0"/>
    <n v="-336102.74"/>
    <n v="0.76640436286435598"/>
    <n v="0"/>
    <n v="0.76291021681427751"/>
    <n v="0"/>
    <x v="0"/>
    <x v="0"/>
    <n v="0"/>
    <n v="0"/>
    <n v="13054172.67"/>
    <n v="6527086.335"/>
    <n v="0.11907707055019368"/>
    <n v="-87764.25"/>
    <n v="-0.73798682265273163"/>
    <n v="8.0925499202853732E-2"/>
    <n v="1733861.08"/>
    <n v="866930.54"/>
    <n v="-1.9401296902056306"/>
    <n v="-0.25768889726199701"/>
    <n v="1.0091252942804336"/>
    <n v="-152533.10999999999"/>
    <n v="-2.1113540653441505"/>
    <n v="-0.28043099570859281"/>
    <n v="2310.83"/>
    <n v="205151.17"/>
    <n v="412240.26"/>
    <n v="206120.13"/>
    <n v="0"/>
    <n v="0"/>
    <n v="0"/>
    <n v="0"/>
    <n v="75297.83"/>
    <n v="4845540.67"/>
    <n v="9706852.3200000003"/>
    <n v="4853426.16"/>
    <n v="0"/>
    <n v="0"/>
    <n v="0"/>
    <n v="0"/>
    <x v="0"/>
    <x v="0"/>
    <x v="0"/>
    <x v="0"/>
    <n v="0"/>
    <n v="0"/>
    <n v="0"/>
    <n v="0"/>
    <n v="0.13453300267179144"/>
    <n v="0"/>
    <n v="0.18617239249396553"/>
    <n v="0"/>
    <x v="0"/>
    <n v="0"/>
    <n v="0"/>
    <n v="0"/>
    <n v="0"/>
    <n v="0"/>
    <n v="0"/>
    <n v="0"/>
    <n v="0"/>
    <n v="0"/>
    <n v="0"/>
    <n v="0"/>
    <n v="79755.740000000005"/>
    <n v="5050691.84"/>
    <n v="10119092.58"/>
    <n v="5059546.29"/>
    <n v="0.18916100874333536"/>
    <n v="2880741.06"/>
    <n v="290852.32"/>
    <n v="0.10096440948427347"/>
    <n v="-336102.74"/>
    <x v="0"/>
    <n v="102442.18000000005"/>
    <n v="0.13820612430056906"/>
    <n v="0.49756021915549276"/>
    <n v="16899.86"/>
    <n v="864490.78"/>
    <n v="724327.64"/>
    <n v="0.11130801908868136"/>
    <n v="1.166837675135747"/>
    <n v="9.5392890939806227E-2"/>
    <n v="336102.74"/>
    <n v="741227.5"/>
    <n v="0.45344073175914273"/>
    <n v="0"/>
    <n v="0"/>
    <n v="0"/>
    <x v="0"/>
    <x v="0"/>
    <x v="0"/>
    <n v="91826.67"/>
    <n v="6032910.8399999999"/>
    <n v="6124737.5099999998"/>
    <n v="741227.5"/>
    <x v="0"/>
    <n v="741227.5"/>
    <n v="0.12102192115005432"/>
    <n v="5566393.0599999996"/>
    <n v="-2589888.7400000002"/>
    <x v="0"/>
    <n v="593332.44999999995"/>
    <n v="1.4854920542437888"/>
    <n v="45659.05"/>
    <n v="45789.41"/>
    <n v="-87764.25"/>
    <n v="-152533.10999999999"/>
    <n v="-152533.10999999999"/>
    <n v="-140163.14000000001"/>
    <n v="-140163.14000000001"/>
    <n v="0"/>
    <n v="0"/>
    <n v="0"/>
    <n v="0"/>
    <n v="0"/>
    <n v="0"/>
    <n v="0"/>
    <n v="0"/>
    <n v="0"/>
    <x v="0"/>
    <x v="0"/>
    <n v="0"/>
    <n v="0"/>
    <n v="0"/>
    <x v="0"/>
    <n v="6944.38"/>
    <n v="8908.68"/>
    <n v="13413.96"/>
    <n v="17588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268.38"/>
    <n v="648953.05000000005"/>
    <n v="828153.61"/>
    <n v="1198975.8899999999"/>
    <n v="1760189.74"/>
    <n v="32948.19"/>
    <n v="43052.49"/>
    <n v="28806.44"/>
    <n v="33140.089999999997"/>
    <n v="53684.77"/>
    <n v="0"/>
    <n v="20882.91"/>
    <n v="23504.52"/>
    <n v="55800.59"/>
    <n v="146724.92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5151.16999999998"/>
    <n v="0"/>
    <n v="0"/>
    <n v="0"/>
    <n v="0"/>
    <n v="0"/>
    <n v="4845540.67"/>
    <n v="191631.97999999998"/>
    <n v="246912.94"/>
    <x v="0"/>
    <x v="0"/>
    <x v="0"/>
    <n v="0"/>
    <x v="0"/>
    <x v="0"/>
    <n v="5050691.84"/>
    <n v="191631.97999999998"/>
    <n v="246912.94"/>
    <x v="0"/>
    <x v="0"/>
    <x v="0"/>
    <x v="0"/>
    <x v="0"/>
    <x v="0"/>
    <x v="0"/>
    <x v="0"/>
    <x v="0"/>
    <x v="0"/>
    <x v="0"/>
    <x v="0"/>
  </r>
  <r>
    <s v="0691732584001"/>
    <x v="27"/>
    <x v="1"/>
    <x v="0"/>
    <x v="1"/>
    <x v="0"/>
    <x v="0"/>
    <x v="0"/>
    <x v="0"/>
    <x v="0"/>
    <n v="5430415.04"/>
    <n v="-335938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014.87"/>
    <x v="0"/>
    <n v="0"/>
    <n v="0"/>
    <n v="147480.29"/>
    <n v="131161.96"/>
    <x v="0"/>
    <n v="7666.57"/>
    <n v="0"/>
    <n v="193862.84"/>
    <n v="168714.94"/>
    <x v="0"/>
    <n v="0"/>
    <n v="0"/>
    <n v="263.87"/>
    <n v="0"/>
    <n v="24884.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03369.41"/>
    <n v="353323.69"/>
    <n v="193862.84"/>
    <n v="-159460.85"/>
    <n v="743908.56"/>
    <n v="986089.53"/>
    <n v="0.75440265550735541"/>
    <n v="6669616.3399999999"/>
    <n v="1067510.92"/>
    <n v="0.16005582114187994"/>
    <n v="5602105.4199999999"/>
    <n v="0.83994417885812001"/>
    <n v="5708404.5299999993"/>
    <n v="0.98137849035726987"/>
    <n v="0"/>
    <n v="0"/>
    <n v="0"/>
    <x v="0"/>
    <n v="443177.07"/>
    <x v="0"/>
    <n v="0"/>
    <n v="443177.07"/>
    <n v="0"/>
    <n v="201790.1"/>
    <n v="0"/>
    <n v="5564563.5799999991"/>
    <x v="0"/>
    <n v="0"/>
    <n v="0"/>
    <n v="5766353.6799999997"/>
    <n v="7.6855686382386462E-2"/>
    <n v="0"/>
    <n v="7.9642736331175149E-2"/>
    <n v="0"/>
    <x v="0"/>
    <x v="0"/>
    <n v="0"/>
    <n v="0"/>
    <n v="0"/>
    <n v="2234.58"/>
    <n v="0"/>
    <n v="333704.06"/>
    <x v="0"/>
    <x v="0"/>
    <n v="0"/>
    <n v="-335938.64"/>
    <n v="0.75802351416782465"/>
    <n v="0"/>
    <n v="0.75298133091587971"/>
    <n v="0"/>
    <x v="0"/>
    <x v="0"/>
    <n v="0"/>
    <n v="0"/>
    <n v="19723789.009999998"/>
    <n v="6574596.336666666"/>
    <n v="0.11969887118560291"/>
    <n v="-45516.350000000006"/>
    <n v="-2.8816449473650674"/>
    <n v="8.2465102378419738E-2"/>
    <n v="2637230.4900000002"/>
    <n v="879076.83000000007"/>
    <n v="-1.0883748352234468"/>
    <n v="-0.14552453884721414"/>
    <n v="1.0348106223654001"/>
    <n v="-176678.31"/>
    <n v="-1.2058898879179876"/>
    <n v="-0.16123725407869793"/>
    <n v="4547.6000000000004"/>
    <n v="201790.1"/>
    <n v="614030.36"/>
    <n v="204676.78666666665"/>
    <n v="0"/>
    <n v="0"/>
    <n v="0"/>
    <n v="0"/>
    <n v="155962.71"/>
    <n v="5121386.51"/>
    <n v="14828238.83"/>
    <n v="4942746.2766666664"/>
    <n v="0"/>
    <n v="0"/>
    <n v="0"/>
    <n v="0"/>
    <x v="0"/>
    <x v="0"/>
    <x v="0"/>
    <x v="0"/>
    <n v="0"/>
    <n v="0"/>
    <n v="0"/>
    <n v="0"/>
    <n v="0.13331067213028361"/>
    <n v="0"/>
    <n v="0.18932314296963615"/>
    <n v="0"/>
    <x v="0"/>
    <n v="0"/>
    <n v="0"/>
    <n v="0"/>
    <n v="0"/>
    <n v="0"/>
    <n v="0"/>
    <n v="0"/>
    <n v="0"/>
    <n v="0"/>
    <n v="0"/>
    <n v="0"/>
    <n v="166564.64000000001"/>
    <n v="5323176.6099999994"/>
    <n v="15442269.189999999"/>
    <n v="5147423.0633333335"/>
    <n v="0.19415304079412954"/>
    <n v="2971177.37"/>
    <n v="170856.92"/>
    <n v="5.7504786393819368E-2"/>
    <n v="-335938.64"/>
    <x v="0"/>
    <n v="107238.43"/>
    <n v="0.14415539189386392"/>
    <n v="0.49058232999056278"/>
    <n v="24884.03"/>
    <n v="878485.38"/>
    <n v="719024.53"/>
    <n v="0.1078059806360616"/>
    <n v="1.1600558211418799"/>
    <n v="9.2931718173651978E-2"/>
    <n v="335938.64"/>
    <n v="743908.56000000029"/>
    <n v="0.45158593147523385"/>
    <n v="0"/>
    <n v="0"/>
    <n v="0"/>
    <x v="0"/>
    <x v="0"/>
    <x v="0"/>
    <n v="92204.494999999995"/>
    <n v="6314350.4299999997"/>
    <n v="6406554.9249999998"/>
    <n v="743908.56000000029"/>
    <x v="0"/>
    <n v="743908.56000000029"/>
    <n v="0.1161167848724875"/>
    <n v="5708404.5300000003"/>
    <n v="-2800320.45"/>
    <x v="0"/>
    <n v="598329.06000000006"/>
    <n v="1.5098203821154867"/>
    <n v="101700.07"/>
    <n v="101963.94"/>
    <n v="-45516.350000000006"/>
    <n v="-176678.31"/>
    <n v="-176678.31"/>
    <n v="-159460.85"/>
    <n v="-159460.85"/>
    <n v="0"/>
    <n v="0"/>
    <n v="0"/>
    <n v="0"/>
    <n v="0"/>
    <n v="0"/>
    <n v="0"/>
    <n v="0"/>
    <n v="0"/>
    <x v="0"/>
    <x v="0"/>
    <n v="0"/>
    <n v="0"/>
    <n v="0"/>
    <x v="0"/>
    <n v="8034.31"/>
    <n v="8922.1200000000008"/>
    <n v="13434.76"/>
    <n v="171398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771.17"/>
    <n v="640671.62"/>
    <n v="854484.51"/>
    <n v="1248549.04"/>
    <n v="1961910.17"/>
    <n v="32837.620000000003"/>
    <n v="42690.879999999997"/>
    <n v="30946.9"/>
    <n v="35989.51"/>
    <n v="59405.35"/>
    <n v="0"/>
    <n v="21076.720000000001"/>
    <n v="29060.69"/>
    <n v="55373.96"/>
    <n v="135795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1790.09999999998"/>
    <n v="0"/>
    <n v="0"/>
    <n v="0"/>
    <n v="0"/>
    <n v="0"/>
    <n v="5121386.51"/>
    <n v="201870.26"/>
    <n v="241306.81"/>
    <x v="0"/>
    <x v="0"/>
    <x v="0"/>
    <n v="0"/>
    <x v="0"/>
    <x v="0"/>
    <n v="5323176.6099999994"/>
    <n v="201870.26"/>
    <n v="241306.81"/>
    <x v="0"/>
    <x v="0"/>
    <x v="0"/>
    <x v="0"/>
    <x v="0"/>
    <x v="0"/>
    <x v="0"/>
    <x v="0"/>
    <x v="0"/>
    <x v="0"/>
    <x v="0"/>
    <x v="0"/>
  </r>
  <r>
    <s v="0691732584001"/>
    <x v="27"/>
    <x v="2"/>
    <x v="0"/>
    <x v="2"/>
    <x v="0"/>
    <x v="0"/>
    <x v="0"/>
    <x v="0"/>
    <x v="0"/>
    <n v="5569224.29"/>
    <n v="-339048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946.17"/>
    <x v="0"/>
    <n v="0"/>
    <n v="0"/>
    <n v="170741.11"/>
    <n v="197808.89"/>
    <x v="0"/>
    <n v="8622.6200000000008"/>
    <n v="0"/>
    <n v="308013.99"/>
    <n v="271663.84000000003"/>
    <x v="0"/>
    <n v="0"/>
    <n v="0"/>
    <n v="390.41"/>
    <n v="0"/>
    <n v="35959.7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19805.43999999994"/>
    <n v="480118.79"/>
    <n v="308013.99"/>
    <n v="-172104.8"/>
    <n v="747700.6399999999"/>
    <n v="969112.35"/>
    <n v="0.77153143286224757"/>
    <n v="6734943.96"/>
    <n v="1035356.2999999998"/>
    <n v="0.15372901484394827"/>
    <n v="5699587.6600000001"/>
    <n v="0.8462709851560517"/>
    <n v="5780206.7199999997"/>
    <n v="0.98605256456987067"/>
    <n v="0"/>
    <n v="0"/>
    <n v="0"/>
    <x v="0"/>
    <n v="427756.15"/>
    <x v="0"/>
    <n v="0"/>
    <n v="427756.15"/>
    <n v="0"/>
    <n v="196609.93"/>
    <n v="0"/>
    <n v="5711662.7300000004"/>
    <x v="0"/>
    <n v="0"/>
    <n v="0"/>
    <n v="5908272.6600000001"/>
    <n v="7.2399527681919817E-2"/>
    <n v="0"/>
    <n v="7.489170320811292E-2"/>
    <n v="0"/>
    <x v="0"/>
    <x v="0"/>
    <n v="0"/>
    <n v="0"/>
    <n v="0"/>
    <n v="1778.02"/>
    <n v="0"/>
    <n v="337270.35"/>
    <x v="0"/>
    <x v="0"/>
    <n v="0"/>
    <n v="-339048.37"/>
    <n v="0.79262067886107535"/>
    <n v="0"/>
    <n v="0.78846405831920818"/>
    <n v="0"/>
    <x v="0"/>
    <x v="0"/>
    <n v="0"/>
    <n v="0"/>
    <n v="26458732.969999999"/>
    <n v="6614683.2424999997"/>
    <n v="0.11961805743262695"/>
    <n v="-1633.0299999999406"/>
    <n v="-121.12997924104714"/>
    <n v="7.9800616393612606E-2"/>
    <n v="3557035.93"/>
    <n v="889258.98250000004"/>
    <n v="-0.77414927883508888"/>
    <n v="-0.10407440156421065"/>
    <n v="1.0477035242538415"/>
    <n v="-199441.91999999995"/>
    <n v="-0.89711512135330018"/>
    <n v="-0.1206055756191412"/>
    <n v="7029.14"/>
    <n v="196609.93"/>
    <n v="810640.29"/>
    <n v="202660.07250000001"/>
    <n v="0"/>
    <n v="0"/>
    <n v="0"/>
    <n v="0"/>
    <n v="249323.73"/>
    <n v="5283906.58"/>
    <n v="20112145.41"/>
    <n v="5028036.3525"/>
    <n v="0"/>
    <n v="0"/>
    <n v="0"/>
    <n v="0"/>
    <x v="0"/>
    <x v="0"/>
    <x v="0"/>
    <x v="0"/>
    <n v="0"/>
    <n v="0"/>
    <n v="0"/>
    <n v="0"/>
    <n v="0.13873754042005487"/>
    <n v="0"/>
    <n v="0.19834679984048503"/>
    <n v="0"/>
    <x v="0"/>
    <n v="0"/>
    <n v="0"/>
    <n v="0"/>
    <n v="0"/>
    <n v="0"/>
    <n v="0"/>
    <n v="0"/>
    <n v="0"/>
    <n v="0"/>
    <n v="0"/>
    <n v="0"/>
    <n v="268349.12"/>
    <n v="5480516.5099999998"/>
    <n v="20922785.699999999"/>
    <n v="5230696.4249999998"/>
    <n v="0.20521100686893712"/>
    <n v="3249749.39"/>
    <n v="95470.45"/>
    <n v="2.9377788420786501E-2"/>
    <n v="-339048.37"/>
    <x v="0"/>
    <n v="88707.780000000028"/>
    <n v="0.11864077045594082"/>
    <n v="0.4650506850666159"/>
    <n v="35959.74"/>
    <n v="883845.7"/>
    <n v="711740.89999999991"/>
    <n v="0.10567881547747873"/>
    <n v="1.1537290148439483"/>
    <n v="9.1597605779007552E-2"/>
    <n v="339048.37"/>
    <n v="747700.64000000013"/>
    <n v="0.453454700801112"/>
    <n v="0"/>
    <n v="0"/>
    <n v="0"/>
    <x v="0"/>
    <x v="0"/>
    <x v="0"/>
    <n v="92380.18"/>
    <n v="6454713.1500000004"/>
    <n v="6547093.3300000001"/>
    <n v="747700.64000000013"/>
    <x v="0"/>
    <n v="747700.64000000013"/>
    <n v="0.11420344912052753"/>
    <n v="5780206.7199999997"/>
    <n v="-3154278.94"/>
    <x v="0"/>
    <n v="600586.01"/>
    <n v="1.5315132631877322"/>
    <n v="168717.67000000004"/>
    <n v="169108.08000000005"/>
    <n v="-1633.0299999999406"/>
    <n v="-199441.91999999995"/>
    <n v="-199441.91999999995"/>
    <n v="-172104.79999999996"/>
    <n v="-172104.79999999996"/>
    <n v="0"/>
    <n v="0"/>
    <n v="0"/>
    <n v="0"/>
    <n v="0"/>
    <n v="0"/>
    <n v="0"/>
    <n v="0"/>
    <n v="0"/>
    <x v="0"/>
    <x v="0"/>
    <n v="0"/>
    <n v="0"/>
    <n v="0"/>
    <x v="0"/>
    <n v="7311.82"/>
    <n v="8935.74"/>
    <n v="13455.82"/>
    <n v="166906.5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012"/>
    <n v="660010.89"/>
    <n v="878157.31"/>
    <n v="1297055.6399999999"/>
    <n v="2062670.74"/>
    <n v="31562.67"/>
    <n v="46746.93"/>
    <n v="32683.94"/>
    <n v="39885.96"/>
    <n v="45320.12"/>
    <n v="0"/>
    <n v="18906"/>
    <n v="37110.620000000003"/>
    <n v="54021.5"/>
    <n v="121518.4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6609.93000000002"/>
    <n v="0"/>
    <n v="0"/>
    <n v="0"/>
    <n v="0"/>
    <n v="0"/>
    <n v="5283906.58"/>
    <n v="196199.62"/>
    <n v="231556.53"/>
    <x v="0"/>
    <x v="0"/>
    <x v="0"/>
    <n v="0"/>
    <x v="0"/>
    <x v="0"/>
    <n v="5480516.5099999998"/>
    <n v="196199.62"/>
    <n v="231556.53"/>
    <x v="0"/>
    <x v="0"/>
    <x v="0"/>
    <x v="0"/>
    <x v="0"/>
    <x v="0"/>
    <x v="0"/>
    <x v="0"/>
    <x v="0"/>
    <x v="0"/>
    <x v="0"/>
    <x v="0"/>
  </r>
  <r>
    <s v="0691732584001"/>
    <x v="27"/>
    <x v="3"/>
    <x v="0"/>
    <x v="3"/>
    <x v="0"/>
    <x v="0"/>
    <x v="0"/>
    <x v="0"/>
    <x v="0"/>
    <n v="5493697.5899999999"/>
    <n v="-370149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410"/>
    <x v="0"/>
    <n v="0"/>
    <n v="0"/>
    <n v="202551.8"/>
    <n v="309347.28999999998"/>
    <x v="0"/>
    <n v="8645.99"/>
    <n v="1969.35"/>
    <n v="408769.59"/>
    <n v="366160.79"/>
    <x v="0"/>
    <n v="0"/>
    <n v="0"/>
    <n v="14893.7"/>
    <n v="0"/>
    <n v="27715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29705.72"/>
    <n v="660924.43000000005"/>
    <n v="408769.59"/>
    <n v="-252154.84000000003"/>
    <n v="677550.87999999989"/>
    <n v="952254.41999999993"/>
    <n v="0.71152295622844153"/>
    <n v="6775449.4100000001"/>
    <n v="1062657.2499999998"/>
    <n v="0.15683937488066932"/>
    <n v="5712792.1600000001"/>
    <n v="0.84316062511933065"/>
    <n v="5873832.6299999999"/>
    <n v="0.97258340845847358"/>
    <n v="0"/>
    <n v="0"/>
    <n v="0"/>
    <x v="0"/>
    <n v="486576.87"/>
    <x v="0"/>
    <n v="0"/>
    <n v="486576.87"/>
    <n v="0"/>
    <n v="193318.91"/>
    <n v="0"/>
    <n v="5670528.0700000003"/>
    <x v="0"/>
    <n v="0"/>
    <n v="0"/>
    <n v="5863846.9799999995"/>
    <n v="8.2979121327616909E-2"/>
    <n v="0"/>
    <n v="8.5808034806183403E-2"/>
    <n v="0"/>
    <x v="0"/>
    <x v="0"/>
    <n v="0"/>
    <n v="0"/>
    <n v="0"/>
    <n v="3299.85"/>
    <n v="0"/>
    <n v="366849.54"/>
    <x v="0"/>
    <x v="0"/>
    <n v="0"/>
    <n v="-370149.39"/>
    <n v="0.76072130185719677"/>
    <n v="0"/>
    <n v="0.75393953683001824"/>
    <n v="0"/>
    <x v="0"/>
    <x v="0"/>
    <n v="0"/>
    <n v="0"/>
    <n v="33234182.379999999"/>
    <n v="6646836.4759999998"/>
    <n v="0.13962158890938842"/>
    <n v="40092.69"/>
    <n v="7.7158028059479165"/>
    <n v="7.7625909989364389E-2"/>
    <n v="4486741.6500000004"/>
    <n v="897348.33000000007"/>
    <n v="-0.84299986383214187"/>
    <n v="-0.1138082037569898"/>
    <n v="1.0234735436695817"/>
    <n v="-269254.59999999998"/>
    <n v="-0.90016749682924124"/>
    <n v="-0.12152605271945913"/>
    <n v="9308.92"/>
    <n v="193318.91"/>
    <n v="1003959.2000000001"/>
    <n v="200791.84000000003"/>
    <n v="0"/>
    <n v="0"/>
    <n v="0"/>
    <n v="0"/>
    <n v="338425.2"/>
    <n v="5183951.2"/>
    <n v="25296096.609999999"/>
    <n v="5059219.3219999997"/>
    <n v="0"/>
    <n v="0"/>
    <n v="0"/>
    <n v="0"/>
    <x v="0"/>
    <x v="0"/>
    <x v="0"/>
    <x v="0"/>
    <n v="0"/>
    <n v="0"/>
    <n v="0"/>
    <n v="0"/>
    <n v="0.13908314202409816"/>
    <n v="0"/>
    <n v="0.20067831326961399"/>
    <n v="0"/>
    <x v="0"/>
    <n v="0"/>
    <n v="0"/>
    <n v="0"/>
    <n v="0"/>
    <n v="0"/>
    <n v="0"/>
    <n v="0"/>
    <n v="0"/>
    <n v="0"/>
    <n v="0"/>
    <n v="0"/>
    <n v="361708.89"/>
    <n v="5377270.1100000003"/>
    <n v="26300055.809999999"/>
    <n v="5260011.1619999995"/>
    <n v="0.20629740823352272"/>
    <n v="3298789.33"/>
    <n v="254156.89"/>
    <n v="7.7045505055031813E-2"/>
    <n v="-370149.39"/>
    <x v="0"/>
    <n v="116427.47999999998"/>
    <n v="0.17183577416355802"/>
    <n v="0.52336654441579644"/>
    <n v="27715.1"/>
    <n v="901990.62"/>
    <n v="649835.77999999991"/>
    <n v="9.5910358217846964E-2"/>
    <n v="1.1568393748806693"/>
    <n v="8.2907238723388316E-2"/>
    <n v="370149.39"/>
    <n v="677550.88000000012"/>
    <n v="0.54630493580054085"/>
    <n v="0"/>
    <n v="0"/>
    <n v="0"/>
    <x v="0"/>
    <x v="0"/>
    <x v="0"/>
    <n v="93341.85"/>
    <n v="6334608.8200000003"/>
    <n v="6427950.6699999999"/>
    <n v="677550.88000000012"/>
    <x v="0"/>
    <n v="677550.88000000012"/>
    <n v="0.10540698191139045"/>
    <n v="5873832.6299999999"/>
    <n v="-3044632.44"/>
    <x v="0"/>
    <n v="603025.88"/>
    <n v="1.5417343613842909"/>
    <n v="227750.78999999998"/>
    <n v="242644.49"/>
    <n v="40092.69"/>
    <n v="-269254.59999999998"/>
    <n v="-269254.59999999998"/>
    <n v="-250185.48999999996"/>
    <n v="-252154.83999999997"/>
    <n v="0"/>
    <n v="0"/>
    <n v="0"/>
    <n v="0"/>
    <n v="0"/>
    <n v="0"/>
    <n v="0"/>
    <n v="0"/>
    <n v="0"/>
    <x v="0"/>
    <x v="0"/>
    <n v="0"/>
    <n v="0"/>
    <n v="0"/>
    <x v="0"/>
    <n v="7631.08"/>
    <n v="9803.68"/>
    <n v="13477.16"/>
    <n v="1624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057.24"/>
    <n v="645534.71"/>
    <n v="854396.04"/>
    <n v="1271404.8600000001"/>
    <n v="2035558.35"/>
    <n v="38811.68"/>
    <n v="54374.21"/>
    <n v="37620.32"/>
    <n v="45384.63"/>
    <n v="66883.33"/>
    <n v="0"/>
    <n v="25156.62"/>
    <n v="45531.519999999997"/>
    <n v="51060.2"/>
    <n v="121754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3318.91"/>
    <n v="0"/>
    <n v="0"/>
    <n v="0"/>
    <n v="0"/>
    <n v="0"/>
    <n v="5183951.2"/>
    <n v="243074.16999999998"/>
    <n v="243502.7"/>
    <x v="0"/>
    <x v="0"/>
    <x v="0"/>
    <n v="0"/>
    <x v="0"/>
    <x v="0"/>
    <n v="5377270.1100000003"/>
    <n v="243074.16999999998"/>
    <n v="243502.7"/>
    <x v="0"/>
    <x v="0"/>
    <x v="0"/>
    <x v="0"/>
    <x v="0"/>
    <x v="0"/>
    <x v="0"/>
    <x v="0"/>
    <x v="0"/>
    <x v="0"/>
    <x v="0"/>
    <x v="0"/>
  </r>
  <r>
    <s v="0691732584001"/>
    <x v="27"/>
    <x v="4"/>
    <x v="0"/>
    <x v="4"/>
    <x v="0"/>
    <x v="0"/>
    <x v="0"/>
    <x v="0"/>
    <x v="0"/>
    <n v="5500335.7699999996"/>
    <n v="-416509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7757.44"/>
    <x v="0"/>
    <n v="0"/>
    <n v="0"/>
    <n v="248911.64"/>
    <n v="380745.38"/>
    <x v="0"/>
    <n v="8645.99"/>
    <n v="1969.35"/>
    <n v="516048.27"/>
    <n v="464374.55"/>
    <x v="0"/>
    <n v="0"/>
    <n v="0"/>
    <n v="18240.39"/>
    <n v="0"/>
    <n v="33433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41849.83"/>
    <n v="818029.8"/>
    <n v="516048.27"/>
    <n v="-301981.53000000003"/>
    <n v="639868.29999999993"/>
    <n v="1018222.0900000001"/>
    <n v="0.6284172247726425"/>
    <n v="7129876.3099999996"/>
    <n v="1119304.25"/>
    <n v="0.15698789170158831"/>
    <n v="6010572.0599999996"/>
    <n v="0.84301210829841167"/>
    <n v="6278840.25"/>
    <n v="0.95727424503275105"/>
    <n v="0"/>
    <n v="39020.880000000005"/>
    <n v="0"/>
    <x v="0"/>
    <n v="501944"/>
    <x v="0"/>
    <n v="0"/>
    <n v="540964.88"/>
    <n v="0"/>
    <n v="192437.78"/>
    <n v="0"/>
    <n v="5724407.2199999997"/>
    <x v="0"/>
    <n v="0"/>
    <n v="0"/>
    <n v="5916845"/>
    <n v="9.1427928228642125E-2"/>
    <n v="0"/>
    <n v="8.7684886960225736E-2"/>
    <n v="0"/>
    <x v="0"/>
    <x v="0"/>
    <n v="0.20277141006303442"/>
    <n v="0"/>
    <n v="0"/>
    <n v="8166.24"/>
    <n v="0"/>
    <n v="408342.99"/>
    <x v="0"/>
    <x v="0"/>
    <n v="0"/>
    <n v="-416509.23"/>
    <n v="0.76993765288423155"/>
    <n v="0"/>
    <n v="0.81352300256602328"/>
    <n v="0"/>
    <x v="0"/>
    <x v="0"/>
    <n v="0.20927872462127967"/>
    <n v="0"/>
    <n v="40364058.689999998"/>
    <n v="6727343.1149999993"/>
    <n v="0.1358320657025088"/>
    <n v="55945.859999999986"/>
    <n v="6.8056042037784401"/>
    <n v="7.6192517497303242E-2"/>
    <n v="5428591.4800000004"/>
    <n v="904765.2466666667"/>
    <n v="-0.80104278393775896"/>
    <n v="-0.10773282403033788"/>
    <n v="0.96567137645763867"/>
    <n v="-324799.52"/>
    <n v="-0.86157028121040347"/>
    <n v="-0.1158732109652475"/>
    <n v="10257.89"/>
    <n v="153416.9"/>
    <n v="1157376.1000000001"/>
    <n v="192896.01666666669"/>
    <n v="0"/>
    <n v="0"/>
    <n v="0"/>
    <n v="0"/>
    <n v="432441.99"/>
    <n v="5222463.22"/>
    <n v="30518559.829999998"/>
    <n v="5086426.6383333327"/>
    <n v="0"/>
    <n v="0"/>
    <n v="0"/>
    <n v="0"/>
    <x v="0"/>
    <x v="0"/>
    <x v="0"/>
    <x v="0"/>
    <n v="0"/>
    <n v="0"/>
    <n v="0"/>
    <n v="0"/>
    <n v="0.12762801651079536"/>
    <n v="0"/>
    <n v="0.20404516761890731"/>
    <n v="0"/>
    <x v="0"/>
    <n v="0"/>
    <n v="0"/>
    <n v="0"/>
    <n v="0"/>
    <n v="0"/>
    <n v="0"/>
    <n v="0"/>
    <n v="0"/>
    <n v="0"/>
    <n v="0"/>
    <n v="0"/>
    <n v="458723.47"/>
    <n v="5375880.1200000001"/>
    <n v="31675935.93"/>
    <n v="5279322.6550000003"/>
    <n v="0.20853742041269493"/>
    <n v="3451447.8600000003"/>
    <n v="545195.66"/>
    <n v="0.1579614359290944"/>
    <n v="-416509.23"/>
    <x v="0"/>
    <n v="124455.65000000002"/>
    <n v="0.19450197798515731"/>
    <n v="0.5743642593214674"/>
    <n v="33433.33"/>
    <n v="908416.5"/>
    <n v="606434.97"/>
    <n v="8.5055468514852822E-2"/>
    <n v="1.1569878917015883"/>
    <n v="7.351457100364403E-2"/>
    <n v="416509.23"/>
    <n v="639868.30000000016"/>
    <n v="0.65092962098606832"/>
    <n v="0"/>
    <n v="0"/>
    <n v="0"/>
    <x v="0"/>
    <x v="0"/>
    <x v="0"/>
    <n v="92747.074999999997"/>
    <n v="6399186.5"/>
    <n v="6491933.5750000002"/>
    <n v="639868.30000000016"/>
    <x v="0"/>
    <n v="639868.30000000016"/>
    <n v="9.8563593204972086E-2"/>
    <n v="6278840.25"/>
    <n v="-2906252.2"/>
    <x v="0"/>
    <n v="605729.73"/>
    <n v="1.5549011107643669"/>
    <n v="286617.11"/>
    <n v="304857.5"/>
    <n v="55945.859999999986"/>
    <n v="-324799.52"/>
    <n v="-324799.52"/>
    <n v="-300012.18"/>
    <n v="-301981.52999999997"/>
    <n v="0"/>
    <n v="0"/>
    <n v="0"/>
    <n v="0"/>
    <n v="0"/>
    <n v="0"/>
    <n v="0"/>
    <n v="0"/>
    <n v="0"/>
    <x v="0"/>
    <x v="0"/>
    <n v="0"/>
    <n v="0"/>
    <n v="0"/>
    <x v="0"/>
    <n v="6346.29"/>
    <n v="9567.6200000000008"/>
    <n v="10936.28"/>
    <n v="126566.71"/>
    <n v="1708.32"/>
    <n v="2562.48"/>
    <n v="2562.48"/>
    <n v="31333.439999999999"/>
    <n v="0"/>
    <n v="854.16"/>
    <n v="0"/>
    <n v="0"/>
    <n v="0"/>
    <n v="0"/>
    <n v="0"/>
    <n v="0"/>
    <n v="0"/>
    <n v="0"/>
    <n v="0"/>
    <n v="0"/>
    <n v="0"/>
    <n v="0"/>
    <n v="0"/>
    <n v="0"/>
    <n v="385518.15"/>
    <n v="638303.98"/>
    <n v="832365.9"/>
    <n v="1258686.42"/>
    <n v="2107588.77"/>
    <n v="39740.33"/>
    <n v="54165.07"/>
    <n v="40628.730000000003"/>
    <n v="45127.63"/>
    <n v="70600.039999999994"/>
    <n v="0"/>
    <n v="21734.98"/>
    <n v="49031.68"/>
    <n v="52238.15"/>
    <n v="128677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3416.90000000002"/>
    <n v="38166.720000000001"/>
    <n v="854.16"/>
    <n v="0"/>
    <n v="0"/>
    <n v="0"/>
    <n v="5222463.2200000007"/>
    <n v="250261.8"/>
    <n v="251682.2"/>
    <x v="0"/>
    <x v="0"/>
    <x v="0"/>
    <n v="0"/>
    <x v="0"/>
    <x v="0"/>
    <n v="5375880.120000001"/>
    <n v="288428.52"/>
    <n v="252536.36000000002"/>
    <x v="0"/>
    <x v="0"/>
    <x v="0"/>
    <x v="0"/>
    <x v="0"/>
    <x v="0"/>
    <x v="0"/>
    <x v="0"/>
    <x v="0"/>
    <x v="0"/>
    <x v="0"/>
    <x v="0"/>
  </r>
  <r>
    <s v="0691732584001"/>
    <x v="27"/>
    <x v="5"/>
    <x v="0"/>
    <x v="5"/>
    <x v="0"/>
    <x v="0"/>
    <x v="0"/>
    <x v="0"/>
    <x v="0"/>
    <n v="5689606.3099999996"/>
    <n v="-420409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8225.97"/>
    <x v="0"/>
    <n v="0"/>
    <n v="0"/>
    <n v="277461.24"/>
    <n v="446790.58"/>
    <x v="0"/>
    <n v="8645.99"/>
    <n v="1969.35"/>
    <n v="619727.54"/>
    <n v="561463.77"/>
    <x v="0"/>
    <n v="0"/>
    <n v="0"/>
    <n v="21097.200000000001"/>
    <n v="0"/>
    <n v="37166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59525.58"/>
    <n v="953093.13"/>
    <n v="619727.54"/>
    <n v="-333365.58999999997"/>
    <n v="626159.99"/>
    <n v="1010406.1599999999"/>
    <n v="0.61971117634516404"/>
    <n v="7416684.1500000004"/>
    <n v="1074707.83"/>
    <n v="0.14490408493396609"/>
    <n v="6341976.3200000003"/>
    <n v="0.85509591506603388"/>
    <n v="6586402.0099999998"/>
    <n v="0.96288934540756954"/>
    <n v="0"/>
    <n v="0"/>
    <n v="0"/>
    <x v="0"/>
    <n v="531096.56000000006"/>
    <x v="0"/>
    <n v="0"/>
    <n v="531096.56000000006"/>
    <n v="0"/>
    <n v="184799.84"/>
    <n v="0"/>
    <n v="5925216.4299999997"/>
    <x v="0"/>
    <n v="0"/>
    <n v="0"/>
    <n v="6110016.2699999996"/>
    <n v="8.6922282450812544E-2"/>
    <n v="0"/>
    <n v="8.9633276062457704E-2"/>
    <n v="0"/>
    <x v="0"/>
    <x v="0"/>
    <n v="0"/>
    <n v="0"/>
    <n v="0"/>
    <n v="3351.8"/>
    <n v="0"/>
    <n v="417058.16000000003"/>
    <x v="0"/>
    <x v="0"/>
    <n v="0"/>
    <n v="-420409.96"/>
    <n v="0.79158855783212001"/>
    <n v="0"/>
    <n v="0.78527746442191226"/>
    <n v="0"/>
    <x v="0"/>
    <x v="0"/>
    <n v="0"/>
    <n v="0"/>
    <n v="47780742.839999996"/>
    <n v="6825820.4057142856"/>
    <n v="0.13091190609877928"/>
    <n v="86873.760000000068"/>
    <n v="5.1429865588872827"/>
    <n v="7.4805469474781408E-2"/>
    <n v="6388117.0600000005"/>
    <n v="912588.15142857155"/>
    <n v="-0.73059372834974312"/>
    <n v="-9.7677808727847718E-2"/>
    <n v="0.95036044944942633"/>
    <n v="-359916.81999999995"/>
    <n v="-0.78878258376811872"/>
    <n v="-0.10545745378788254"/>
    <n v="13361.37"/>
    <n v="184799.84"/>
    <n v="1342175.9400000002"/>
    <n v="191739.42"/>
    <n v="0"/>
    <n v="0"/>
    <n v="0"/>
    <n v="0"/>
    <n v="523080.61"/>
    <n v="5394119.8700000001"/>
    <n v="35912679.699999996"/>
    <n v="5130382.8142857132"/>
    <n v="0"/>
    <n v="0"/>
    <n v="0"/>
    <n v="0"/>
    <x v="0"/>
    <x v="0"/>
    <x v="0"/>
    <x v="0"/>
    <n v="0"/>
    <n v="0"/>
    <n v="0"/>
    <n v="0"/>
    <n v="0.13937008884245086"/>
    <n v="0"/>
    <n v="0.20391484570838087"/>
    <n v="0"/>
    <x v="0"/>
    <n v="0"/>
    <n v="0"/>
    <n v="0"/>
    <n v="0"/>
    <n v="0"/>
    <n v="0"/>
    <n v="0"/>
    <n v="0"/>
    <n v="0"/>
    <n v="0"/>
    <n v="0"/>
    <n v="554635.57999999996"/>
    <n v="5578919.71"/>
    <n v="37254855.640000001"/>
    <n v="5322122.2342857141"/>
    <n v="0.20842647184124213"/>
    <n v="3353701.7800000003"/>
    <n v="633619.27"/>
    <n v="0.18893130980775516"/>
    <n v="-420409.96"/>
    <x v="0"/>
    <n v="110686.60000000003"/>
    <n v="0.17677047682334357"/>
    <n v="0.55349911567756227"/>
    <n v="37166.57"/>
    <n v="922359.01"/>
    <n v="588993.42000000004"/>
    <n v="7.9414655941631274E-2"/>
    <n v="1.144904084933966"/>
    <n v="6.9363588606823456E-2"/>
    <n v="420409.96"/>
    <n v="626159.99000000022"/>
    <n v="0.67140981013494627"/>
    <n v="0"/>
    <n v="0"/>
    <n v="0"/>
    <x v="0"/>
    <x v="0"/>
    <x v="0"/>
    <n v="94327.360000000001"/>
    <n v="6594410.1600000001"/>
    <n v="6688737.5200000005"/>
    <n v="626159.99000000022"/>
    <x v="0"/>
    <n v="626159.99000000022"/>
    <n v="9.3614077115108593E-2"/>
    <n v="6586402.0099999998"/>
    <n v="-2720082.5100000002"/>
    <x v="0"/>
    <n v="609329.81000000006"/>
    <n v="1.5747228582169643"/>
    <n v="343237.80000000005"/>
    <n v="364335.00000000006"/>
    <n v="86873.760000000068"/>
    <n v="-359916.81999999995"/>
    <n v="-359916.81999999995"/>
    <n v="-331396.23999999993"/>
    <n v="-333365.58999999991"/>
    <n v="0"/>
    <n v="0"/>
    <n v="0"/>
    <n v="0"/>
    <n v="0"/>
    <n v="0"/>
    <n v="0"/>
    <n v="0"/>
    <n v="0"/>
    <x v="0"/>
    <x v="0"/>
    <n v="0"/>
    <n v="0"/>
    <n v="0"/>
    <x v="0"/>
    <n v="8061.53"/>
    <n v="9831.76"/>
    <n v="13520.62"/>
    <n v="153385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76.75"/>
    <n v="669730.96"/>
    <n v="848111.57"/>
    <n v="1301281.05"/>
    <n v="2169719.54"/>
    <n v="42129.86"/>
    <n v="56868.51"/>
    <n v="46258.5"/>
    <n v="51714.96"/>
    <n v="96548.01"/>
    <n v="0"/>
    <n v="23049.51"/>
    <n v="49749.16"/>
    <n v="52611.03"/>
    <n v="112167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4799.84"/>
    <n v="0"/>
    <n v="0"/>
    <n v="0"/>
    <n v="0"/>
    <n v="0"/>
    <n v="5394119.8700000001"/>
    <n v="293519.83999999997"/>
    <n v="237576.72"/>
    <x v="0"/>
    <x v="0"/>
    <x v="0"/>
    <n v="0"/>
    <x v="0"/>
    <x v="0"/>
    <n v="5578919.71"/>
    <n v="293519.83999999997"/>
    <n v="237576.72"/>
    <x v="0"/>
    <x v="0"/>
    <x v="0"/>
    <x v="0"/>
    <x v="0"/>
    <x v="0"/>
    <x v="0"/>
    <x v="0"/>
    <x v="0"/>
    <x v="0"/>
    <x v="0"/>
    <x v="0"/>
  </r>
  <r>
    <s v="0691732584001"/>
    <x v="27"/>
    <x v="6"/>
    <x v="0"/>
    <x v="6"/>
    <x v="0"/>
    <x v="0"/>
    <x v="0"/>
    <x v="0"/>
    <x v="0"/>
    <n v="5781587.9800000004"/>
    <n v="-425846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0844"/>
    <x v="0"/>
    <n v="0"/>
    <n v="0"/>
    <n v="282461.24"/>
    <n v="519948.55"/>
    <x v="0"/>
    <n v="8645.99"/>
    <n v="1969.35"/>
    <n v="725878.85"/>
    <n v="662417.53"/>
    <x v="0"/>
    <n v="0"/>
    <n v="0"/>
    <n v="23986.93"/>
    <n v="0"/>
    <n v="39474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7976.71"/>
    <n v="1073869.1299999999"/>
    <n v="725878.85"/>
    <n v="-347990.27999999991"/>
    <n v="629986.43000000005"/>
    <n v="1094168.5900000001"/>
    <n v="0.57576724076862784"/>
    <n v="7575530.71"/>
    <n v="1205417.3699999999"/>
    <n v="0.15911985788781785"/>
    <n v="6370113.3399999999"/>
    <n v="0.84088014211218209"/>
    <n v="6711451.5300000003"/>
    <n v="0.94914092898172198"/>
    <n v="0"/>
    <n v="37312.560000000005"/>
    <n v="0"/>
    <x v="0"/>
    <n v="567609.48"/>
    <x v="0"/>
    <n v="0"/>
    <n v="604922.04"/>
    <n v="0"/>
    <n v="183904.93"/>
    <n v="0"/>
    <n v="6023529.5099999998"/>
    <x v="0"/>
    <n v="0"/>
    <n v="0"/>
    <n v="6207434.4400000004"/>
    <n v="9.7451216899199347E-2"/>
    <n v="0"/>
    <n v="9.4232041041332926E-2"/>
    <n v="0"/>
    <x v="0"/>
    <x v="0"/>
    <n v="0.20289048259880801"/>
    <n v="0"/>
    <n v="0"/>
    <n v="3351.8"/>
    <n v="0"/>
    <n v="422494.66000000003"/>
    <x v="0"/>
    <x v="0"/>
    <n v="0"/>
    <n v="-425846.46"/>
    <n v="0.70396915939779614"/>
    <n v="0"/>
    <n v="0.74434038698578475"/>
    <n v="0"/>
    <x v="0"/>
    <x v="0"/>
    <n v="8.9830341311343945E-2"/>
    <n v="0"/>
    <n v="55356273.549999997"/>
    <n v="6919534.1937499996"/>
    <n v="0.12881508299123165"/>
    <n v="143099.22000000003"/>
    <n v="3.6334827681101256"/>
    <n v="7.2892158450885147E-2"/>
    <n v="7366093.7700000005"/>
    <n v="920761.72125000006"/>
    <n v="-0.64789266532976597"/>
    <n v="-8.6213139354541765E-2"/>
    <n v="0.94765466290856215"/>
    <n v="-376849.32999999996"/>
    <n v="-0.70162280636527141"/>
    <n v="-9.3362848534032913E-2"/>
    <n v="14481.17"/>
    <n v="146592.37"/>
    <n v="1488768.31"/>
    <n v="186096.03875000001"/>
    <n v="0"/>
    <n v="0"/>
    <n v="0"/>
    <n v="0"/>
    <n v="619790.99"/>
    <n v="5455920.0300000003"/>
    <n v="41368599.729999997"/>
    <n v="5171074.9662499996"/>
    <n v="0"/>
    <n v="0"/>
    <n v="0"/>
    <n v="0"/>
    <x v="0"/>
    <x v="0"/>
    <x v="0"/>
    <x v="0"/>
    <n v="0"/>
    <n v="0"/>
    <n v="0"/>
    <n v="0"/>
    <n v="0.13339812617125285"/>
    <n v="0"/>
    <n v="0.205469626128919"/>
    <n v="0"/>
    <x v="0"/>
    <n v="0"/>
    <n v="0"/>
    <n v="0"/>
    <n v="0"/>
    <n v="0"/>
    <n v="0"/>
    <n v="0"/>
    <n v="0"/>
    <n v="0"/>
    <n v="0"/>
    <n v="0"/>
    <n v="654334.15"/>
    <n v="5602512.4000000004"/>
    <n v="42857368.039999999"/>
    <n v="5357171.0049999999"/>
    <n v="0.20938582783102433"/>
    <n v="3679158.3899999997"/>
    <n v="684255.11"/>
    <n v="0.18598142223499109"/>
    <n v="-425846.46"/>
    <x v="0"/>
    <n v="179075.58000000002"/>
    <n v="0.28425307510195102"/>
    <n v="0.61854442321024194"/>
    <n v="39474.39"/>
    <n v="938502.32"/>
    <n v="590512.04"/>
    <n v="7.7949923590237821E-2"/>
    <n v="1.1591198578878179"/>
    <n v="6.7249234891273837E-2"/>
    <n v="425846.46"/>
    <n v="629986.43000000017"/>
    <n v="0.6759613218970445"/>
    <n v="0"/>
    <n v="0"/>
    <n v="0"/>
    <x v="0"/>
    <x v="0"/>
    <x v="0"/>
    <n v="94755.16"/>
    <n v="6701765.2800000003"/>
    <n v="6796520.4400000004"/>
    <n v="629986.43000000017"/>
    <x v="0"/>
    <n v="629986.43000000017"/>
    <n v="9.2692493984465982E-2"/>
    <n v="6711451.5300000003"/>
    <n v="-2994903.28"/>
    <x v="0"/>
    <n v="615533.56000000006"/>
    <n v="1.5888276018613832"/>
    <n v="401573.53"/>
    <n v="425560.46"/>
    <n v="143099.22000000003"/>
    <n v="-376849.32999999996"/>
    <n v="-376849.32999999996"/>
    <n v="-346020.92999999993"/>
    <n v="-347990.27999999991"/>
    <n v="0"/>
    <n v="0"/>
    <n v="0"/>
    <n v="0"/>
    <n v="0"/>
    <n v="0"/>
    <n v="0"/>
    <n v="0"/>
    <n v="0"/>
    <x v="0"/>
    <x v="0"/>
    <n v="0"/>
    <n v="0"/>
    <n v="0"/>
    <x v="0"/>
    <n v="6360.23"/>
    <n v="10012.75"/>
    <n v="10980.26"/>
    <n v="119239.13"/>
    <n v="1708.32"/>
    <n v="2562.48"/>
    <n v="2562.48"/>
    <n v="29625.119999999999"/>
    <n v="0"/>
    <n v="854.16"/>
    <n v="0"/>
    <n v="0"/>
    <n v="0"/>
    <n v="0"/>
    <n v="0"/>
    <n v="0"/>
    <n v="0"/>
    <n v="0"/>
    <n v="0"/>
    <n v="0"/>
    <n v="0"/>
    <n v="0"/>
    <n v="0"/>
    <n v="0"/>
    <n v="403978.42"/>
    <n v="664526.12"/>
    <n v="845060.91"/>
    <n v="1331746.04"/>
    <n v="2210608.54"/>
    <n v="45387.02"/>
    <n v="62860.85"/>
    <n v="48366.68"/>
    <n v="59564.17"/>
    <n v="95076.33"/>
    <n v="0"/>
    <n v="24619.48"/>
    <n v="52749.79"/>
    <n v="58084.07"/>
    <n v="120901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6592.37"/>
    <n v="36458.400000000001"/>
    <n v="854.16"/>
    <n v="0"/>
    <n v="0"/>
    <n v="0"/>
    <n v="5455920.0300000003"/>
    <n v="311255.05"/>
    <n v="256354.43"/>
    <x v="0"/>
    <x v="0"/>
    <x v="0"/>
    <n v="0"/>
    <x v="0"/>
    <x v="0"/>
    <n v="5602512.4000000004"/>
    <n v="347713.45"/>
    <n v="257208.59"/>
    <x v="0"/>
    <x v="0"/>
    <x v="0"/>
    <x v="0"/>
    <x v="0"/>
    <x v="0"/>
    <x v="0"/>
    <x v="0"/>
    <x v="0"/>
    <x v="0"/>
    <x v="0"/>
    <x v="0"/>
  </r>
  <r>
    <s v="0691732584001"/>
    <x v="27"/>
    <x v="7"/>
    <x v="0"/>
    <x v="7"/>
    <x v="0"/>
    <x v="0"/>
    <x v="0"/>
    <x v="0"/>
    <x v="0"/>
    <n v="5997873.4199999999"/>
    <n v="-425846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4180"/>
    <x v="0"/>
    <n v="0"/>
    <n v="0"/>
    <n v="282461.24"/>
    <n v="593364.53"/>
    <x v="0"/>
    <n v="8645.99"/>
    <n v="1969.35"/>
    <n v="833461.1"/>
    <n v="763379.42"/>
    <x v="0"/>
    <n v="0"/>
    <n v="0"/>
    <n v="27624.41"/>
    <n v="0"/>
    <n v="42457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08250.44"/>
    <n v="1190621.1100000001"/>
    <n v="833461.1"/>
    <n v="-357160.01000000013"/>
    <n v="651090.42999999982"/>
    <n v="1221719.8400000001"/>
    <n v="0.53292940712168491"/>
    <n v="7694673.0999999996"/>
    <n v="1333412.24"/>
    <n v="0.17329030391167624"/>
    <n v="6361260.8599999994"/>
    <n v="0.82670969608832368"/>
    <n v="6800635.29"/>
    <n v="0.9353921492237528"/>
    <n v="0"/>
    <n v="145229.34"/>
    <n v="0"/>
    <x v="0"/>
    <n v="584516.27"/>
    <x v="0"/>
    <n v="0"/>
    <n v="729745.61"/>
    <n v="0"/>
    <n v="182461.34"/>
    <n v="0"/>
    <n v="6241258.5399999991"/>
    <x v="0"/>
    <n v="0"/>
    <n v="0"/>
    <n v="6423719.8799999999"/>
    <n v="0.11360171732768647"/>
    <n v="0"/>
    <n v="9.3653590258095623E-2"/>
    <n v="0"/>
    <x v="0"/>
    <x v="0"/>
    <n v="0.79594581515185625"/>
    <n v="0"/>
    <n v="0"/>
    <n v="3351.8"/>
    <n v="0"/>
    <n v="422494.66000000003"/>
    <x v="0"/>
    <x v="0"/>
    <n v="0"/>
    <n v="-425846.46"/>
    <n v="0.58355467188079424"/>
    <n v="0"/>
    <n v="0.72281077821837192"/>
    <n v="0"/>
    <x v="0"/>
    <x v="0"/>
    <n v="2.3079358482246081E-2"/>
    <n v="0"/>
    <n v="63050946.649999999"/>
    <n v="7005660.7388888886"/>
    <n v="0.12704680231791574"/>
    <n v="204362.59000000003"/>
    <n v="2.9034889898390892"/>
    <n v="7.1652434182762584E-2"/>
    <n v="8374344.2100000009"/>
    <n v="930482.69000000006"/>
    <n v="-0.57576569747901474"/>
    <n v="-7.6472446349859863E-2"/>
    <n v="0.96880434623857714"/>
    <n v="-389001.94"/>
    <n v="-0.62709700703835769"/>
    <n v="-8.3290203700692581E-2"/>
    <n v="12148.74"/>
    <n v="37232"/>
    <n v="1526000.31"/>
    <n v="169555.59"/>
    <n v="0"/>
    <n v="0"/>
    <n v="0"/>
    <n v="0"/>
    <n v="719585.34"/>
    <n v="5656742.2699999996"/>
    <n v="47025342"/>
    <n v="5225038"/>
    <n v="0"/>
    <n v="0"/>
    <n v="0"/>
    <n v="0"/>
    <x v="0"/>
    <x v="0"/>
    <x v="0"/>
    <x v="0"/>
    <n v="0"/>
    <n v="0"/>
    <n v="0"/>
    <n v="0"/>
    <n v="0.10747572521790641"/>
    <n v="0"/>
    <n v="0.20657802105936834"/>
    <n v="0"/>
    <x v="0"/>
    <n v="0"/>
    <n v="0"/>
    <n v="0"/>
    <n v="0"/>
    <n v="0"/>
    <n v="0"/>
    <n v="0"/>
    <n v="0"/>
    <n v="0"/>
    <n v="0"/>
    <n v="0"/>
    <n v="754010.5"/>
    <n v="5693974.2699999996"/>
    <n v="48551342.310000002"/>
    <n v="5394593.5899999999"/>
    <n v="0.20965726724930173"/>
    <n v="3706801.4299999997"/>
    <n v="582730.9"/>
    <n v="0.15720585820535848"/>
    <n v="-425846.46"/>
    <x v="0"/>
    <n v="303899.14999999997"/>
    <n v="0.46675413429129969"/>
    <n v="0.72377415476258067"/>
    <n v="42457.27"/>
    <n v="965793.16999999993"/>
    <n v="608633.1599999998"/>
    <n v="7.9097987931417105E-2"/>
    <n v="1.1732903039116762"/>
    <n v="6.741553021252232E-2"/>
    <n v="425846.46"/>
    <n v="651090.42999999993"/>
    <n v="0.65405117381313693"/>
    <n v="0"/>
    <n v="0"/>
    <n v="0"/>
    <x v="0"/>
    <x v="0"/>
    <x v="0"/>
    <n v="95581.9"/>
    <n v="6920778.3999999985"/>
    <n v="7016360.2999999989"/>
    <n v="651090.42999999993"/>
    <x v="0"/>
    <n v="651090.42999999993"/>
    <n v="9.2796036999411219E-2"/>
    <n v="6800635.29"/>
    <n v="-3124070.53"/>
    <x v="0"/>
    <n v="629550.18999999994"/>
    <n v="1.6015409986612823"/>
    <n v="459199.42000000004"/>
    <n v="486823.83"/>
    <n v="204362.59000000003"/>
    <n v="-389001.94"/>
    <n v="-389001.94"/>
    <n v="-355190.66"/>
    <n v="-357160.00999999995"/>
    <n v="0"/>
    <n v="0"/>
    <n v="0"/>
    <n v="0"/>
    <n v="0"/>
    <n v="0"/>
    <n v="0"/>
    <n v="0"/>
    <n v="0"/>
    <x v="0"/>
    <x v="0"/>
    <n v="0"/>
    <n v="0"/>
    <n v="0"/>
    <x v="0"/>
    <n v="1575.71"/>
    <n v="2839.77"/>
    <n v="3815.2"/>
    <n v="29001.32"/>
    <n v="6499.96"/>
    <n v="9749.94"/>
    <n v="9749.94"/>
    <n v="115333.69"/>
    <n v="0"/>
    <n v="3249.98"/>
    <n v="645.83000000000004"/>
    <n v="0"/>
    <n v="0"/>
    <n v="0"/>
    <n v="0"/>
    <n v="0"/>
    <n v="0"/>
    <n v="0"/>
    <n v="0"/>
    <n v="0"/>
    <n v="0"/>
    <n v="0"/>
    <n v="0"/>
    <n v="0"/>
    <n v="395597.22"/>
    <n v="670841.07999999996"/>
    <n v="881953.12"/>
    <n v="1402306.33"/>
    <n v="2306044.52"/>
    <n v="44240.95"/>
    <n v="58988.21"/>
    <n v="45530.31"/>
    <n v="60817.65"/>
    <n v="110907.81"/>
    <n v="0"/>
    <n v="25687.07"/>
    <n v="50336.61"/>
    <n v="61326.15"/>
    <n v="126681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7232"/>
    <n v="141333.53"/>
    <n v="3895.81"/>
    <n v="0"/>
    <n v="0"/>
    <n v="0"/>
    <n v="5656742.2699999996"/>
    <n v="320484.93"/>
    <n v="264031.33999999997"/>
    <x v="0"/>
    <x v="0"/>
    <x v="0"/>
    <n v="0"/>
    <x v="0"/>
    <x v="0"/>
    <n v="5693974.2699999996"/>
    <n v="461818.45999999996"/>
    <n v="267927.14999999997"/>
    <x v="0"/>
    <x v="0"/>
    <x v="0"/>
    <x v="0"/>
    <x v="0"/>
    <x v="0"/>
    <x v="0"/>
    <x v="0"/>
    <x v="0"/>
    <x v="0"/>
    <x v="0"/>
    <x v="0"/>
  </r>
  <r>
    <s v="0691732584001"/>
    <x v="27"/>
    <x v="8"/>
    <x v="0"/>
    <x v="8"/>
    <x v="0"/>
    <x v="0"/>
    <x v="0"/>
    <x v="0"/>
    <x v="0"/>
    <n v="6075630.0099999998"/>
    <n v="-454578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6122.93"/>
    <x v="0"/>
    <n v="0"/>
    <n v="0"/>
    <n v="326558.62"/>
    <n v="665817.51"/>
    <x v="0"/>
    <n v="8645.99"/>
    <n v="1969.35"/>
    <n v="964225.76"/>
    <n v="878590.2"/>
    <x v="0"/>
    <n v="0"/>
    <n v="0"/>
    <n v="30688.93"/>
    <n v="0"/>
    <n v="54946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6651.96"/>
    <n v="1349114.4"/>
    <n v="964225.76"/>
    <n v="-384888.6399999999"/>
    <n v="661763.32000000007"/>
    <n v="969790.81"/>
    <n v="0.68237738817096028"/>
    <n v="7686008.6100000003"/>
    <n v="1066696.1499999999"/>
    <n v="0.13878414715957491"/>
    <n v="6619312.46"/>
    <n v="0.86121585284042501"/>
    <n v="6775551.6500000004"/>
    <n v="0.97694074252979823"/>
    <n v="0"/>
    <n v="0"/>
    <n v="0"/>
    <x v="0"/>
    <n v="507916.66000000003"/>
    <x v="0"/>
    <n v="0"/>
    <n v="507916.66000000003"/>
    <n v="0"/>
    <n v="181706.62"/>
    <n v="0"/>
    <n v="6348502.0300000003"/>
    <x v="0"/>
    <n v="0"/>
    <n v="0"/>
    <n v="6530208.6499999994"/>
    <n v="7.777954537486334E-2"/>
    <n v="0"/>
    <n v="8.0005749009739238E-2"/>
    <n v="0"/>
    <x v="0"/>
    <x v="0"/>
    <n v="0"/>
    <n v="0"/>
    <n v="0"/>
    <n v="908.57"/>
    <n v="0"/>
    <n v="453670.07"/>
    <x v="0"/>
    <x v="0"/>
    <n v="0"/>
    <n v="-454578.64"/>
    <n v="0.89498666966348372"/>
    <n v="0"/>
    <n v="0.89319785257683804"/>
    <n v="0"/>
    <x v="0"/>
    <x v="0"/>
    <n v="0"/>
    <n v="0"/>
    <n v="70736955.260000005"/>
    <n v="7073695.5260000005"/>
    <n v="0.1255011156102169"/>
    <n v="236597.58000000007"/>
    <n v="2.8141349121153301"/>
    <n v="7.1182183553504183E-2"/>
    <n v="9420996.1700000018"/>
    <n v="942099.6170000002"/>
    <n v="-0.54472461730481003"/>
    <n v="-7.2548337915743819E-2"/>
    <n v="0.98814012645525751"/>
    <n v="-429219.92999999993"/>
    <n v="-0.60746573894424982"/>
    <n v="-8.0904420878236127E-2"/>
    <n v="19902.47"/>
    <n v="181706.62"/>
    <n v="1707706.9300000002"/>
    <n v="170770.69300000003"/>
    <n v="0"/>
    <n v="0"/>
    <n v="0"/>
    <n v="0"/>
    <n v="823637.64"/>
    <n v="5840585.3700000001"/>
    <n v="52865927.369999997"/>
    <n v="5286592.7369999997"/>
    <n v="0"/>
    <n v="0"/>
    <n v="0"/>
    <n v="0"/>
    <x v="0"/>
    <x v="0"/>
    <x v="0"/>
    <x v="0"/>
    <n v="0"/>
    <n v="0"/>
    <n v="0"/>
    <n v="0"/>
    <n v="0.15539333008777254"/>
    <n v="0"/>
    <n v="0.20772992636901888"/>
    <n v="0"/>
    <x v="0"/>
    <n v="0"/>
    <n v="0"/>
    <n v="0"/>
    <n v="0"/>
    <n v="0"/>
    <n v="0"/>
    <n v="0"/>
    <n v="0"/>
    <n v="0"/>
    <n v="0"/>
    <n v="0"/>
    <n v="868041.31"/>
    <n v="6022291.9900000002"/>
    <n v="54573634.300000004"/>
    <n v="5457363.4300000006"/>
    <n v="0.21207831000790306"/>
    <n v="3758727.81"/>
    <n v="553199.44999999995"/>
    <n v="0.14717731050602462"/>
    <n v="-454578.64"/>
    <x v="0"/>
    <n v="53338.020000000019"/>
    <n v="8.0599843460649967E-2"/>
    <n v="0.48527751288021287"/>
    <n v="54946.63"/>
    <n v="991705.33"/>
    <n v="606816.69000000006"/>
    <n v="7.8950821003568983E-2"/>
    <n v="1.138784147159575"/>
    <n v="6.9329048178702654E-2"/>
    <n v="454578.64"/>
    <n v="661763.32000000018"/>
    <n v="0.68692027234147679"/>
    <n v="0"/>
    <n v="0"/>
    <n v="0"/>
    <x v="0"/>
    <x v="0"/>
    <x v="0"/>
    <n v="67821.035000000003"/>
    <n v="6997167.0899999999"/>
    <n v="7064988.125"/>
    <n v="661763.32000000018"/>
    <x v="0"/>
    <n v="661763.32000000018"/>
    <n v="9.3668001742041165E-2"/>
    <n v="6775551.6500000004"/>
    <n v="-3205528.3600000003"/>
    <x v="0"/>
    <n v="654580.5"/>
    <n v="1.5989659942512799"/>
    <n v="532467.27"/>
    <n v="563156.20000000007"/>
    <n v="236597.58000000007"/>
    <n v="-429219.92999999993"/>
    <n v="-429219.92999999993"/>
    <n v="-382919.28999999992"/>
    <n v="-384888.6399999999"/>
    <n v="0"/>
    <n v="0"/>
    <n v="0"/>
    <n v="0"/>
    <n v="0"/>
    <n v="0"/>
    <n v="0"/>
    <n v="0"/>
    <n v="0"/>
    <x v="0"/>
    <x v="0"/>
    <n v="0"/>
    <n v="0"/>
    <n v="0"/>
    <x v="0"/>
    <n v="4082.89"/>
    <n v="9056.06"/>
    <n v="13640.32"/>
    <n v="15492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247.78"/>
    <n v="679059.36"/>
    <n v="919242.68"/>
    <n v="1457726.91"/>
    <n v="2390308.64"/>
    <n v="36472.54"/>
    <n v="50595.17"/>
    <n v="34768.620000000003"/>
    <n v="47389.88"/>
    <n v="97540.12"/>
    <n v="0"/>
    <n v="19920.7"/>
    <n v="49077.11"/>
    <n v="60426.81"/>
    <n v="111725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1706.62"/>
    <n v="0"/>
    <n v="0"/>
    <n v="0"/>
    <n v="0"/>
    <n v="0"/>
    <n v="5840585.370000001"/>
    <n v="266766.32999999996"/>
    <n v="241150.33000000002"/>
    <x v="0"/>
    <x v="0"/>
    <x v="0"/>
    <n v="0"/>
    <x v="0"/>
    <x v="0"/>
    <n v="6022291.9900000012"/>
    <n v="266766.32999999996"/>
    <n v="241150.33000000002"/>
    <x v="0"/>
    <x v="0"/>
    <x v="0"/>
    <x v="0"/>
    <x v="0"/>
    <x v="0"/>
    <x v="0"/>
    <x v="0"/>
    <x v="0"/>
    <x v="0"/>
    <x v="0"/>
    <x v="0"/>
  </r>
  <r>
    <s v="0691732584001"/>
    <x v="27"/>
    <x v="9"/>
    <x v="0"/>
    <x v="9"/>
    <x v="0"/>
    <x v="0"/>
    <x v="0"/>
    <x v="0"/>
    <x v="0"/>
    <n v="6353268.2300000004"/>
    <n v="-454578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0324.45"/>
    <x v="0"/>
    <n v="0"/>
    <n v="0"/>
    <n v="326558.62"/>
    <n v="739709.25"/>
    <x v="0"/>
    <n v="8645.99"/>
    <n v="1969.35"/>
    <n v="1078869.47"/>
    <n v="988799.73"/>
    <x v="0"/>
    <n v="0"/>
    <n v="0"/>
    <n v="32925.5"/>
    <n v="0"/>
    <n v="57144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78826.79"/>
    <n v="1467207.66"/>
    <n v="1078869.47"/>
    <n v="-388338.18999999994"/>
    <n v="690488.60000000009"/>
    <n v="1008021.6999999997"/>
    <n v="0.68499378535204181"/>
    <n v="7791418.8399999999"/>
    <n v="1111257.4599999997"/>
    <n v="0.14262581473543268"/>
    <n v="6680161.3799999999"/>
    <n v="0.85737418526456732"/>
    <n v="6877955.1400000006"/>
    <n v="0.97124235968773698"/>
    <n v="0"/>
    <n v="0"/>
    <n v="0"/>
    <x v="0"/>
    <n v="537680.18999999994"/>
    <x v="0"/>
    <n v="0"/>
    <n v="537680.18999999994"/>
    <n v="0"/>
    <n v="202612.43"/>
    <n v="0"/>
    <n v="6605234.4400000004"/>
    <x v="0"/>
    <n v="0"/>
    <n v="0"/>
    <n v="6807846.8700000001"/>
    <n v="7.8979477692041555E-2"/>
    <n v="0"/>
    <n v="8.1402135667420744E-2"/>
    <n v="0"/>
    <x v="0"/>
    <x v="0"/>
    <n v="0"/>
    <n v="0"/>
    <n v="0"/>
    <n v="908.57"/>
    <n v="0"/>
    <n v="453670.07"/>
    <x v="0"/>
    <x v="0"/>
    <n v="0"/>
    <n v="-454578.64"/>
    <n v="0.84544427794522248"/>
    <n v="0"/>
    <n v="0.84375448163712341"/>
    <n v="0"/>
    <x v="0"/>
    <x v="0"/>
    <n v="0"/>
    <n v="0"/>
    <n v="78528374.100000009"/>
    <n v="7138943.1000000006"/>
    <n v="0.12433928770212498"/>
    <n v="304842.16000000003"/>
    <n v="2.4265319796972964"/>
    <n v="7.0723383129359857E-2"/>
    <n v="10499822.960000001"/>
    <n v="954529.3600000001"/>
    <n v="-0.48820481331239501"/>
    <n v="-6.5276585269323673E-2"/>
    <n v="1.0151500233945303"/>
    <n v="-434867.08999999997"/>
    <n v="-0.54669927387042339"/>
    <n v="-7.309772618862867E-2"/>
    <n v="22145.05"/>
    <n v="202612.43"/>
    <n v="1910319.36"/>
    <n v="173665.39636363636"/>
    <n v="0"/>
    <n v="0"/>
    <n v="0"/>
    <n v="0"/>
    <n v="929742.72"/>
    <n v="6067554.25"/>
    <n v="58933481.619999997"/>
    <n v="5357589.2381818183"/>
    <n v="0"/>
    <n v="0"/>
    <n v="0"/>
    <n v="0"/>
    <x v="0"/>
    <x v="0"/>
    <x v="0"/>
    <x v="0"/>
    <n v="0"/>
    <n v="0"/>
    <n v="0"/>
    <n v="0"/>
    <n v="0.15301873923321385"/>
    <n v="0"/>
    <n v="0.2082450173762532"/>
    <n v="0"/>
    <x v="0"/>
    <n v="0"/>
    <n v="0"/>
    <n v="0"/>
    <n v="0"/>
    <n v="0"/>
    <n v="0"/>
    <n v="0"/>
    <n v="0"/>
    <n v="0"/>
    <n v="0"/>
    <n v="0"/>
    <n v="977745.31"/>
    <n v="6270166.6799999997"/>
    <n v="60843800.980000004"/>
    <n v="5531254.6345454548"/>
    <n v="0.21212083867413897"/>
    <n v="3326145.9299999997"/>
    <n v="508146.17"/>
    <n v="0.15277326391990265"/>
    <n v="-454578.64"/>
    <x v="0"/>
    <n v="83101.54999999993"/>
    <n v="0.12035180595305979"/>
    <n v="0.49839343533543501"/>
    <n v="57144.24"/>
    <n v="1021682.55"/>
    <n v="633344.3600000001"/>
    <n v="8.1287423126132449E-2"/>
    <n v="1.1426258147354327"/>
    <n v="7.1140895013783678E-2"/>
    <n v="454578.64"/>
    <n v="690488.60000000009"/>
    <n v="0.65834343970342157"/>
    <n v="0"/>
    <n v="0"/>
    <n v="0"/>
    <x v="0"/>
    <x v="0"/>
    <x v="0"/>
    <n v="0"/>
    <n v="7283272.6700000009"/>
    <n v="7283272.6700000009"/>
    <n v="690488.60000000009"/>
    <x v="0"/>
    <n v="690488.60000000009"/>
    <n v="9.4804716407795836E-2"/>
    <n v="6877955.1399999997"/>
    <n v="-2817999.76"/>
    <x v="0"/>
    <n v="669483.87"/>
    <n v="1.611430593540663"/>
    <n v="598475.28"/>
    <n v="631400.78"/>
    <n v="304842.16000000003"/>
    <n v="-434867.08999999997"/>
    <n v="-434867.08999999997"/>
    <n v="-386368.83999999997"/>
    <n v="-388338.18999999994"/>
    <n v="0"/>
    <n v="0"/>
    <n v="0"/>
    <n v="0"/>
    <n v="0"/>
    <n v="0"/>
    <n v="0"/>
    <n v="0"/>
    <n v="0"/>
    <x v="0"/>
    <x v="0"/>
    <n v="0"/>
    <n v="0"/>
    <n v="0"/>
    <x v="0"/>
    <n v="7663.04"/>
    <n v="9574.4699999999993"/>
    <n v="14441.66"/>
    <n v="17093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939.28"/>
    <n v="704269.14"/>
    <n v="971209.48"/>
    <n v="1539227.53"/>
    <n v="2460908.8199999998"/>
    <n v="39502.1"/>
    <n v="53746.8"/>
    <n v="39111.79"/>
    <n v="56345.45"/>
    <n v="91509.69"/>
    <n v="0"/>
    <n v="21148.81"/>
    <n v="51874.9"/>
    <n v="66849.61"/>
    <n v="117591.03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2612.43"/>
    <n v="0"/>
    <n v="0"/>
    <n v="0"/>
    <n v="0"/>
    <n v="0"/>
    <n v="6067554.25"/>
    <n v="280215.83"/>
    <n v="257464.36"/>
    <x v="0"/>
    <x v="0"/>
    <x v="0"/>
    <n v="0"/>
    <x v="0"/>
    <x v="0"/>
    <n v="6270166.6799999997"/>
    <n v="280215.83"/>
    <n v="257464.36"/>
    <x v="0"/>
    <x v="0"/>
    <x v="0"/>
    <x v="0"/>
    <x v="0"/>
    <x v="0"/>
    <x v="0"/>
    <x v="0"/>
    <x v="0"/>
    <x v="0"/>
    <x v="0"/>
    <x v="0"/>
  </r>
  <r>
    <s v="0791704499001"/>
    <x v="28"/>
    <x v="0"/>
    <x v="0"/>
    <x v="0"/>
    <x v="0"/>
    <x v="0"/>
    <x v="0"/>
    <x v="0"/>
    <x v="0"/>
    <n v="7670884.5999999996"/>
    <n v="-310338.6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59.15"/>
    <x v="0"/>
    <n v="0"/>
    <n v="0"/>
    <n v="2888.17"/>
    <n v="57955.92"/>
    <x v="0"/>
    <n v="5897.44"/>
    <n v="0"/>
    <n v="109584.52"/>
    <n v="95846.61"/>
    <x v="0"/>
    <n v="309.82"/>
    <n v="0"/>
    <n v="389.95"/>
    <n v="0"/>
    <n v="13038.14"/>
    <x v="0"/>
    <x v="0"/>
    <x v="0"/>
    <x v="0"/>
    <n v="2097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1"/>
    <x v="0"/>
    <x v="0"/>
    <x v="0"/>
    <x v="0"/>
    <x v="0"/>
    <n v="1368821.45"/>
    <n v="108400.68"/>
    <n v="109584.52"/>
    <n v="1183.8400000000111"/>
    <n v="1370005.29"/>
    <n v="1139251.1900000002"/>
    <n v="1.2025489216298293"/>
    <n v="9002449.7300000004"/>
    <n v="1239314.3700000001"/>
    <n v="0.13766412556240956"/>
    <n v="7763135.3600000003"/>
    <n v="0.86233587443759041"/>
    <n v="7472763.8499999996"/>
    <n v="1.0388573111406432"/>
    <n v="0"/>
    <n v="43597.54"/>
    <n v="16726.47"/>
    <x v="0"/>
    <n v="631319.04000000004"/>
    <x v="0"/>
    <n v="16726.47"/>
    <n v="691643.05"/>
    <n v="0"/>
    <n v="753704.62"/>
    <n v="1085791.97"/>
    <n v="6141726.6699999999"/>
    <x v="0"/>
    <n v="0"/>
    <n v="1085791.97"/>
    <n v="7981223.2599999998"/>
    <n v="8.6658777416533522E-2"/>
    <n v="1.5404856972740371E-2"/>
    <n v="0.1027917837965264"/>
    <n v="0"/>
    <x v="0"/>
    <x v="0"/>
    <n v="5.7844331642812538E-2"/>
    <n v="1.5404856972740371E-2"/>
    <n v="0"/>
    <n v="17694.12"/>
    <n v="6972.4299999999994"/>
    <n v="285617.08"/>
    <x v="0"/>
    <x v="0"/>
    <n v="6972.4299999999994"/>
    <n v="-310338.65999999997"/>
    <n v="0.44869772059445973"/>
    <n v="0.41685005861966085"/>
    <n v="0.45241322042180132"/>
    <n v="0"/>
    <x v="0"/>
    <x v="0"/>
    <n v="0.40585133931868628"/>
    <n v="0.41685005861966085"/>
    <n v="18038290.82"/>
    <n v="9019145.4100000001"/>
    <n v="7.7110525264277779E-2"/>
    <n v="51999.06"/>
    <n v="1.1145570708393575"/>
    <n v="3.5639132688071389E-2"/>
    <n v="2730414.65"/>
    <n v="1365207.325"/>
    <n v="1.0405804114770619E-2"/>
    <n v="1.57510266818064E-3"/>
    <n v="1.4401773167590961"/>
    <n v="-5956.8600000000006"/>
    <n v="-5.2360047218469187E-2"/>
    <n v="-7.9256200837768704E-3"/>
    <n v="8844.86"/>
    <n v="710107.08"/>
    <n v="1462734.4"/>
    <n v="731367.2"/>
    <n v="9013.48"/>
    <n v="1069065.5"/>
    <n v="2169701.2599999998"/>
    <n v="1084850.6299999999"/>
    <n v="72944.479999999996"/>
    <n v="5510407.6299999999"/>
    <n v="11242014.76"/>
    <n v="5621007.3799999999"/>
    <n v="0"/>
    <n v="0"/>
    <n v="0"/>
    <n v="0"/>
    <x v="0"/>
    <x v="0"/>
    <x v="0"/>
    <x v="0"/>
    <n v="0"/>
    <n v="0"/>
    <n v="0"/>
    <n v="0"/>
    <n v="0.14512316111523732"/>
    <n v="9.9701983857445886E-2"/>
    <n v="0.15572542443450765"/>
    <n v="0"/>
    <x v="0"/>
    <n v="0"/>
    <n v="862.62"/>
    <n v="74729.16"/>
    <n v="150419.63"/>
    <n v="75209.815000000002"/>
    <n v="0.13763416383885535"/>
    <n v="98.14"/>
    <n v="6229.05"/>
    <n v="20860.12"/>
    <n v="10430.06"/>
    <n v="0.11291210213555819"/>
    <n v="94188.49"/>
    <n v="7289580.21"/>
    <n v="14874450.42"/>
    <n v="7437225.21"/>
    <n v="0.15197359876641414"/>
    <n v="2276438.6"/>
    <n v="273437.43"/>
    <n v="0.12011632116939151"/>
    <n v="-310338.65999999997"/>
    <x v="0"/>
    <n v="381304.39000000007"/>
    <n v="0.27832329756916491"/>
    <n v="0.50528361460145155"/>
    <n v="13038.14"/>
    <n v="1355783.31"/>
    <n v="1356967.1500000001"/>
    <n v="0.15073309940048951"/>
    <n v="1.1376641255624096"/>
    <n v="0.13249349787308615"/>
    <n v="310338.65999999997"/>
    <n v="1465656.27"/>
    <n v="0.21174041032144594"/>
    <n v="0"/>
    <n v="0"/>
    <n v="0"/>
    <x v="0"/>
    <x v="0"/>
    <x v="5"/>
    <n v="634532.75"/>
    <n v="7420219.5"/>
    <n v="8058502.25"/>
    <n v="1369413.3699999999"/>
    <x v="0"/>
    <n v="1369413.3699999999"/>
    <n v="0.16993398121840816"/>
    <n v="5541833.75"/>
    <n v="-2003001.1700000002"/>
    <x v="0"/>
    <n v="306998.71000000002"/>
    <n v="4.4587205268712689"/>
    <n v="54187.46"/>
    <n v="54887.229999999996"/>
    <n v="51999.06"/>
    <n v="-5956.8600000000006"/>
    <n v="-5956.8600000000006"/>
    <n v="1183.8399999999992"/>
    <n v="1183.8399999999992"/>
    <n v="0"/>
    <n v="0"/>
    <n v="0"/>
    <n v="0"/>
    <n v="0"/>
    <n v="0"/>
    <n v="0"/>
    <n v="0"/>
    <n v="0"/>
    <x v="0"/>
    <x v="0"/>
    <n v="0"/>
    <n v="0"/>
    <n v="0"/>
    <x v="0"/>
    <n v="22515.99"/>
    <n v="36401.599999999999"/>
    <n v="55748.31"/>
    <n v="595441.17999999993"/>
    <n v="3291.9"/>
    <n v="2084.17"/>
    <n v="3232.86"/>
    <n v="25829.32"/>
    <n v="1261.53"/>
    <n v="1193.45"/>
    <n v="1069.74"/>
    <n v="5634.5700000000006"/>
    <n v="16242.63"/>
    <n v="24483.55"/>
    <n v="114525.59"/>
    <n v="913813.73"/>
    <n v="662.39"/>
    <n v="342.01"/>
    <n v="1619.1799999999998"/>
    <n v="13937.32"/>
    <n v="165.57"/>
    <n v="0"/>
    <n v="0"/>
    <n v="0"/>
    <n v="258820.01"/>
    <n v="360257.79"/>
    <n v="407527.16"/>
    <n v="750171.35"/>
    <n v="3733631.3200000003"/>
    <n v="38605.230000000003"/>
    <n v="24731.690000000002"/>
    <n v="36418.93"/>
    <n v="69492.289999999994"/>
    <n v="277576.56"/>
    <n v="17700.64"/>
    <n v="26634.22"/>
    <n v="17836.599999999999"/>
    <n v="41488.230000000003"/>
    <n v="80834.64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0107.08"/>
    <n v="34438.25"/>
    <n v="9159.2900000000009"/>
    <n v="1069065.5"/>
    <n v="16560.900000000001"/>
    <n v="165.57"/>
    <n v="5510407.6300000008"/>
    <n v="446824.7"/>
    <n v="184494.34"/>
    <x v="0"/>
    <x v="0"/>
    <x v="0"/>
    <n v="0"/>
    <x v="0"/>
    <x v="0"/>
    <n v="7289580.2100000009"/>
    <n v="497823.85000000003"/>
    <n v="193819.2"/>
    <x v="0"/>
    <x v="0"/>
    <x v="0"/>
    <x v="0"/>
    <x v="0"/>
    <x v="0"/>
    <x v="0"/>
    <x v="0"/>
    <x v="0"/>
    <x v="0"/>
    <x v="0"/>
    <x v="0"/>
  </r>
  <r>
    <s v="0791704499001"/>
    <x v="28"/>
    <x v="1"/>
    <x v="0"/>
    <x v="1"/>
    <x v="0"/>
    <x v="0"/>
    <x v="0"/>
    <x v="0"/>
    <x v="0"/>
    <n v="7695490.6200000001"/>
    <n v="-334886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737.070000000007"/>
    <x v="0"/>
    <n v="0"/>
    <n v="0"/>
    <n v="3321.72"/>
    <n v="139952.23000000001"/>
    <x v="0"/>
    <n v="7856.94"/>
    <n v="0"/>
    <n v="219881.47"/>
    <n v="195065.47"/>
    <x v="0"/>
    <n v="874.47"/>
    <n v="0"/>
    <n v="704.52"/>
    <n v="0"/>
    <n v="23237.01"/>
    <x v="0"/>
    <x v="0"/>
    <x v="0"/>
    <x v="0"/>
    <n v="2069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2"/>
    <x v="0"/>
    <x v="0"/>
    <x v="0"/>
    <x v="0"/>
    <x v="0"/>
    <n v="1382931.84"/>
    <n v="231867.96"/>
    <n v="219881.47"/>
    <n v="-11986.489999999991"/>
    <n v="1370945.35"/>
    <n v="1142154.4300000002"/>
    <n v="1.2003152235727002"/>
    <n v="9263491.6899999995"/>
    <n v="1217578.42"/>
    <n v="0.13143838854137299"/>
    <n v="8045913.2700000005"/>
    <n v="0.86856161145862709"/>
    <n v="7695664.9500000002"/>
    <n v="1.0455124180009943"/>
    <n v="0"/>
    <n v="42667.06"/>
    <n v="16726.469999999998"/>
    <x v="0"/>
    <n v="552233.13"/>
    <x v="0"/>
    <n v="16726.469999999998"/>
    <n v="611626.66"/>
    <n v="0"/>
    <n v="794179.86"/>
    <n v="1071973.82"/>
    <n v="6164223.2999999998"/>
    <x v="0"/>
    <n v="0"/>
    <n v="1071973.82"/>
    <n v="8030376.9800000004"/>
    <n v="7.6164127975969567E-2"/>
    <n v="1.5603431434547531E-2"/>
    <n v="8.9586814611339605E-2"/>
    <n v="0"/>
    <x v="0"/>
    <x v="0"/>
    <n v="5.3724681459436652E-2"/>
    <n v="1.5603431434547531E-2"/>
    <n v="0"/>
    <n v="19348.289999999997"/>
    <n v="7776.9"/>
    <n v="307707.11"/>
    <x v="0"/>
    <x v="0"/>
    <n v="7776.9"/>
    <n v="-334886.36"/>
    <n v="0.54753394824221691"/>
    <n v="0.46494568190419144"/>
    <n v="0.55720508836548788"/>
    <n v="0"/>
    <x v="0"/>
    <x v="0"/>
    <n v="0.45347136643584063"/>
    <n v="0.46494568190419144"/>
    <n v="27301782.509999998"/>
    <n v="9100594.1699999999"/>
    <n v="9.2270170970605997E-2"/>
    <n v="112585.67"/>
    <n v="1.2430732081622822"/>
    <n v="4.4532356067032493E-2"/>
    <n v="4113346.49"/>
    <n v="1371115.4966666668"/>
    <n v="-5.2452867883736251E-2"/>
    <n v="-7.9026642279116099E-3"/>
    <n v="1.3891311190530662"/>
    <n v="-27366.560000000012"/>
    <n v="-0.11975603834920315"/>
    <n v="-1.8042707644439451E-2"/>
    <n v="17792.97"/>
    <n v="751512.8"/>
    <n v="2214247.2000000002"/>
    <n v="738082.4"/>
    <n v="17229.71"/>
    <n v="1055247.3500000001"/>
    <n v="3224948.61"/>
    <n v="1074982.8699999999"/>
    <n v="150946.14000000001"/>
    <n v="5611990.1699999999"/>
    <n v="16854004.93"/>
    <n v="5618001.6433333335"/>
    <n v="0"/>
    <n v="0"/>
    <n v="0"/>
    <n v="0"/>
    <x v="0"/>
    <x v="0"/>
    <x v="0"/>
    <x v="0"/>
    <n v="0"/>
    <n v="0"/>
    <n v="0"/>
    <n v="0"/>
    <n v="0.14464214293688618"/>
    <n v="9.6167355671444327E-2"/>
    <n v="0.16120978552484619"/>
    <n v="0"/>
    <x v="0"/>
    <n v="0"/>
    <n v="1668.03"/>
    <n v="74216.539999999994"/>
    <n v="224636.16999999998"/>
    <n v="74878.723333333328"/>
    <n v="0.13365852881127738"/>
    <n v="194.69"/>
    <n v="14511.33"/>
    <n v="35371.449999999997"/>
    <n v="11790.483333333332"/>
    <n v="9.9074818815739818E-2"/>
    <n v="191956.99"/>
    <n v="7418750.3200000003"/>
    <n v="22293200.740000002"/>
    <n v="7431066.913333334"/>
    <n v="0.15499011830097573"/>
    <n v="2255875.0099999998"/>
    <n v="402406.04"/>
    <n v="0.17838135455917836"/>
    <n v="-334886.36"/>
    <x v="0"/>
    <n v="276740.30000000005"/>
    <n v="0.20186092757089116"/>
    <n v="0.44226811640984415"/>
    <n v="23237.01"/>
    <n v="1359694.83"/>
    <n v="1347708.34"/>
    <n v="0.14548599870336798"/>
    <n v="1.131438388541373"/>
    <n v="0.12858499426639175"/>
    <n v="334886.36"/>
    <n v="1466596.3299999998"/>
    <n v="0.22834255967352654"/>
    <n v="0"/>
    <n v="0"/>
    <n v="0"/>
    <x v="0"/>
    <x v="0"/>
    <x v="5"/>
    <n v="627623.67500000005"/>
    <n v="7566389.96"/>
    <n v="8197763.6349999998"/>
    <n v="1370945.3499999999"/>
    <x v="0"/>
    <n v="1370945.3499999999"/>
    <n v="0.16723406663578436"/>
    <n v="5780863.21"/>
    <n v="-1853468.9699999997"/>
    <x v="0"/>
    <n v="316250.81"/>
    <n v="4.3728958038083761"/>
    <n v="114328.4"/>
    <n v="115907.39"/>
    <n v="112585.67"/>
    <n v="-27366.560000000012"/>
    <n v="-27366.560000000012"/>
    <n v="-11986.490000000013"/>
    <n v="-11986.490000000013"/>
    <n v="0"/>
    <n v="0"/>
    <n v="0"/>
    <n v="0"/>
    <n v="0"/>
    <n v="0"/>
    <n v="0"/>
    <n v="0"/>
    <n v="0"/>
    <x v="0"/>
    <x v="0"/>
    <n v="0"/>
    <n v="0"/>
    <n v="0"/>
    <x v="0"/>
    <n v="24723.599999999999"/>
    <n v="38119.040000000001"/>
    <n v="58447.71"/>
    <n v="630222.44999999995"/>
    <n v="3058.25"/>
    <n v="2112.04"/>
    <n v="3283.62"/>
    <n v="24717.7"/>
    <n v="1266.6400000000001"/>
    <n v="1211.8"/>
    <n v="1123.82"/>
    <n v="5893.19"/>
    <n v="14993.93"/>
    <n v="24321.61"/>
    <n v="113758.01999999999"/>
    <n v="902173.79"/>
    <n v="672.51"/>
    <n v="340.54"/>
    <n v="1448.18"/>
    <n v="13937.32"/>
    <n v="162.35"/>
    <n v="165.57"/>
    <n v="0"/>
    <n v="0"/>
    <n v="282000.35999999993"/>
    <n v="362352.18000000005"/>
    <n v="406838.2"/>
    <n v="767655.79999999993"/>
    <n v="3793143.63"/>
    <n v="33388.82"/>
    <n v="20535.259999999998"/>
    <n v="32162.09"/>
    <n v="59049.23"/>
    <n v="221166.53"/>
    <n v="11889.05"/>
    <n v="29595.91"/>
    <n v="19749.77"/>
    <n v="40326.199999999997"/>
    <n v="84370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1512.79999999993"/>
    <n v="33171.61"/>
    <n v="9495.4500000000007"/>
    <n v="1055247.3500000001"/>
    <n v="16398.55"/>
    <n v="327.91999999999996"/>
    <n v="5611990.1699999999"/>
    <n v="366301.93"/>
    <n v="185931.2"/>
    <x v="0"/>
    <x v="0"/>
    <x v="0"/>
    <n v="0"/>
    <x v="0"/>
    <x v="0"/>
    <n v="7418750.3200000003"/>
    <n v="415872.08999999997"/>
    <n v="195754.57"/>
    <x v="0"/>
    <x v="0"/>
    <x v="0"/>
    <x v="0"/>
    <x v="0"/>
    <x v="0"/>
    <x v="0"/>
    <x v="0"/>
    <x v="0"/>
    <x v="0"/>
    <x v="0"/>
    <x v="0"/>
  </r>
  <r>
    <s v="0791704499001"/>
    <x v="28"/>
    <x v="2"/>
    <x v="0"/>
    <x v="2"/>
    <x v="0"/>
    <x v="0"/>
    <x v="0"/>
    <x v="0"/>
    <x v="0"/>
    <n v="7864440.8799999999"/>
    <n v="-321605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368.12"/>
    <x v="0"/>
    <n v="0"/>
    <n v="0"/>
    <n v="6089.57"/>
    <n v="261250.16"/>
    <x v="0"/>
    <n v="11505.98"/>
    <n v="0"/>
    <n v="350841.7"/>
    <n v="310897.33"/>
    <x v="0"/>
    <n v="1320.4"/>
    <n v="0"/>
    <n v="1223.49"/>
    <n v="0"/>
    <n v="37400.480000000003"/>
    <x v="0"/>
    <x v="0"/>
    <x v="0"/>
    <x v="0"/>
    <n v="2069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3"/>
    <x v="0"/>
    <x v="0"/>
    <x v="0"/>
    <x v="0"/>
    <x v="0"/>
    <n v="1405022.53"/>
    <n v="404213.83"/>
    <n v="350841.7"/>
    <n v="-53372.130000000005"/>
    <n v="1351650.4"/>
    <n v="1076681.96"/>
    <n v="1.2553850163886835"/>
    <n v="9513799.0800000001"/>
    <n v="1162272.9400000002"/>
    <n v="0.12216706808990128"/>
    <n v="8351526.1400000006"/>
    <n v="0.87783293191009881"/>
    <n v="7976821.0499999998"/>
    <n v="1.0469742379390599"/>
    <n v="0"/>
    <n v="38448.97"/>
    <n v="0"/>
    <x v="0"/>
    <n v="403892.53"/>
    <x v="0"/>
    <n v="0"/>
    <n v="442341.5"/>
    <n v="0"/>
    <n v="846460.89"/>
    <n v="1057513.81"/>
    <n v="6282071.3700000001"/>
    <x v="0"/>
    <n v="0"/>
    <n v="1057513.81"/>
    <n v="8186046.0700000003"/>
    <n v="5.4036038426546501E-2"/>
    <n v="0"/>
    <n v="6.4292891024573001E-2"/>
    <n v="0"/>
    <x v="0"/>
    <x v="0"/>
    <n v="4.5423209098296322E-2"/>
    <n v="0"/>
    <n v="0"/>
    <n v="22597.350000000002"/>
    <n v="6911.21"/>
    <n v="292043.75"/>
    <x v="0"/>
    <x v="0"/>
    <n v="6911.21"/>
    <n v="-321605.19"/>
    <n v="0.72705181403960517"/>
    <n v="0"/>
    <n v="0.72307291744167679"/>
    <n v="0"/>
    <x v="0"/>
    <x v="0"/>
    <n v="0.58772315617297421"/>
    <n v="0"/>
    <n v="36815581.589999996"/>
    <n v="9203895.397499999"/>
    <n v="0.11353895224448635"/>
    <n v="181983.53"/>
    <n v="1.4355703507894368"/>
    <n v="5.9162523744881589E-2"/>
    <n v="5518369.0200000005"/>
    <n v="1379592.2550000001"/>
    <n v="-0.15474754894155296"/>
    <n v="-2.319545266214006E-2"/>
    <n v="1.3358508529774189"/>
    <n v="-79266.63"/>
    <n v="-0.22982625398980658"/>
    <n v="-3.4449165957071072E-2"/>
    <n v="27941.96"/>
    <n v="808011.92"/>
    <n v="3022259.12"/>
    <n v="755564.78"/>
    <n v="26643.56"/>
    <n v="1057513.81"/>
    <n v="4282462.42"/>
    <n v="1070615.605"/>
    <n v="242597.36"/>
    <n v="5878178.8399999999"/>
    <n v="22732183.77"/>
    <n v="5683045.9424999999"/>
    <n v="0"/>
    <n v="0"/>
    <n v="0"/>
    <n v="0"/>
    <x v="0"/>
    <x v="0"/>
    <x v="0"/>
    <x v="0"/>
    <n v="0"/>
    <n v="0"/>
    <n v="0"/>
    <n v="0"/>
    <n v="0.14792621752432664"/>
    <n v="9.9544822158649557E-2"/>
    <n v="0.17075164442065391"/>
    <n v="0"/>
    <x v="0"/>
    <n v="0"/>
    <n v="1983.55"/>
    <n v="57030.559999999998"/>
    <n v="281666.73"/>
    <n v="70416.682499999995"/>
    <n v="0.11267500425059077"/>
    <n v="447.65"/>
    <n v="14414.05"/>
    <n v="49785.5"/>
    <n v="12446.375"/>
    <n v="0.14386518162918921"/>
    <n v="306185.74"/>
    <n v="7743704.5700000003"/>
    <n v="30036905.310000002"/>
    <n v="7509226.3275000006"/>
    <n v="0.16309842140658262"/>
    <n v="2391334.29"/>
    <n v="393231.65"/>
    <n v="0.16444026736220138"/>
    <n v="-321605.19"/>
    <x v="0"/>
    <n v="120736.31"/>
    <n v="8.9325102112202986E-2"/>
    <n v="0.31482875936516119"/>
    <n v="37400.480000000003"/>
    <n v="1367622.05"/>
    <n v="1314249.92"/>
    <n v="0.13814144159958441"/>
    <n v="1.1221670680899012"/>
    <n v="0.12310238424187775"/>
    <n v="321605.19"/>
    <n v="1447301.38"/>
    <n v="0.22221024207135076"/>
    <n v="0"/>
    <n v="0"/>
    <n v="0"/>
    <x v="0"/>
    <x v="0"/>
    <x v="5"/>
    <n v="628756.90500000003"/>
    <n v="7823605.2800000012"/>
    <n v="8456112.1850000005"/>
    <n v="1351650.4"/>
    <x v="0"/>
    <n v="1351650.4"/>
    <n v="0.15984300709700197"/>
    <n v="6127964.0999999996"/>
    <n v="-1998102.6400000001"/>
    <x v="0"/>
    <n v="330545.11"/>
    <n v="4.2506226457260254"/>
    <n v="185529.21000000002"/>
    <n v="188073.1"/>
    <n v="181983.53"/>
    <n v="-79266.63"/>
    <n v="-79266.63"/>
    <n v="-53372.130000000005"/>
    <n v="-53372.130000000005"/>
    <n v="0"/>
    <n v="0"/>
    <n v="0"/>
    <n v="0"/>
    <n v="0"/>
    <n v="0"/>
    <n v="0"/>
    <n v="0"/>
    <n v="0"/>
    <x v="0"/>
    <x v="0"/>
    <n v="0"/>
    <n v="0"/>
    <n v="0"/>
    <x v="0"/>
    <n v="24446.85"/>
    <n v="39142.01"/>
    <n v="60527.56"/>
    <n v="683895.5"/>
    <n v="2924.87"/>
    <n v="2008.47"/>
    <n v="3033.74"/>
    <n v="20724.64"/>
    <n v="946.62"/>
    <n v="1228.18"/>
    <n v="1426.36"/>
    <n v="6156.09"/>
    <n v="15456"/>
    <n v="23932.23"/>
    <n v="116777.88"/>
    <n v="901347.7"/>
    <n v="0"/>
    <n v="0"/>
    <n v="0"/>
    <n v="0"/>
    <n v="0"/>
    <n v="0"/>
    <n v="0"/>
    <n v="0"/>
    <n v="288310.02999999997"/>
    <n v="366953.13"/>
    <n v="433688.13"/>
    <n v="814200.55"/>
    <n v="3975027"/>
    <n v="26692.850000000002"/>
    <n v="16437.88"/>
    <n v="24495.41"/>
    <n v="40688.310000000005"/>
    <n v="115153.76999999999"/>
    <n v="13690.68"/>
    <n v="15048.37"/>
    <n v="29986.6"/>
    <n v="39713.26"/>
    <n v="81985.39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08011.92"/>
    <n v="28691.72"/>
    <n v="9757.25"/>
    <n v="1057513.81"/>
    <n v="0"/>
    <n v="0"/>
    <n v="5878178.8399999999"/>
    <n v="223468.22"/>
    <n v="180424.31"/>
    <x v="0"/>
    <x v="0"/>
    <x v="0"/>
    <n v="0"/>
    <x v="0"/>
    <x v="0"/>
    <n v="7743704.5700000003"/>
    <n v="252159.94"/>
    <n v="190181.56"/>
    <x v="0"/>
    <x v="0"/>
    <x v="0"/>
    <x v="0"/>
    <x v="0"/>
    <x v="0"/>
    <x v="0"/>
    <x v="0"/>
    <x v="0"/>
    <x v="0"/>
    <x v="0"/>
    <x v="0"/>
  </r>
  <r>
    <s v="0791704499001"/>
    <x v="28"/>
    <x v="3"/>
    <x v="0"/>
    <x v="3"/>
    <x v="0"/>
    <x v="0"/>
    <x v="0"/>
    <x v="0"/>
    <x v="0"/>
    <n v="8178071.2599999998"/>
    <n v="-322665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1355.49"/>
    <x v="0"/>
    <n v="0"/>
    <n v="0"/>
    <n v="7369.13"/>
    <n v="364507.66"/>
    <x v="0"/>
    <n v="12800.88"/>
    <n v="0"/>
    <n v="466803.08"/>
    <n v="416350.96"/>
    <x v="0"/>
    <n v="1750.34"/>
    <n v="0"/>
    <n v="1816.38"/>
    <n v="0"/>
    <n v="46885.4"/>
    <x v="0"/>
    <x v="0"/>
    <x v="0"/>
    <x v="0"/>
    <n v="2069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4"/>
    <x v="0"/>
    <x v="0"/>
    <x v="0"/>
    <x v="0"/>
    <x v="0"/>
    <n v="1432542.26"/>
    <n v="556033.16"/>
    <n v="466803.08"/>
    <n v="-89230.080000000016"/>
    <n v="1343312.18"/>
    <n v="1341143.05"/>
    <n v="1.0016173740750474"/>
    <n v="9758761.3499999996"/>
    <n v="1438725.1"/>
    <n v="0.14742906895658434"/>
    <n v="8320036.25"/>
    <n v="0.85257093104341575"/>
    <n v="8157614.0500000007"/>
    <n v="1.019910503120701"/>
    <n v="0"/>
    <n v="43703.66"/>
    <n v="0"/>
    <x v="0"/>
    <n v="537539.06000000006"/>
    <x v="0"/>
    <n v="0"/>
    <n v="581242.72000000009"/>
    <n v="0"/>
    <n v="937763.94000000006"/>
    <n v="1040382.37"/>
    <n v="6522590.6999999993"/>
    <x v="0"/>
    <n v="0"/>
    <n v="1040382.37"/>
    <n v="8500737.0099999998"/>
    <n v="6.8375567826206643E-2"/>
    <n v="0"/>
    <n v="8.2411895015886874E-2"/>
    <n v="0"/>
    <x v="0"/>
    <x v="0"/>
    <n v="4.6604116596763147E-2"/>
    <n v="0"/>
    <n v="0"/>
    <n v="22759.989999999998"/>
    <n v="6626.94"/>
    <n v="293226.80000000005"/>
    <x v="0"/>
    <x v="0"/>
    <n v="6626.94"/>
    <n v="-322665.75"/>
    <n v="0.55513082383208168"/>
    <n v="0"/>
    <n v="0.54549859130236977"/>
    <n v="0"/>
    <x v="0"/>
    <x v="0"/>
    <n v="0.52077995298334268"/>
    <n v="0"/>
    <n v="46574342.939999998"/>
    <n v="9314868.5879999995"/>
    <n v="0.11739542750058173"/>
    <n v="241193.06000000003"/>
    <n v="1.511269271180522"/>
    <n v="6.1747405727330271E-2"/>
    <n v="6950911.2800000003"/>
    <n v="1390182.2560000001"/>
    <n v="-0.19255765842547173"/>
    <n v="-2.8737951316334779E-2"/>
    <n v="1.3387606957823719"/>
    <n v="-123314.59999999995"/>
    <n v="-0.26611172628864271"/>
    <n v="-3.9715407308760622E-2"/>
    <n v="39081.51"/>
    <n v="894060.28"/>
    <n v="3916319.4000000004"/>
    <n v="783263.88000000012"/>
    <n v="35359.379999999997"/>
    <n v="1040382.37"/>
    <n v="5322844.79"/>
    <n v="1064568.9580000001"/>
    <n v="323488.40999999997"/>
    <n v="5985051.6399999997"/>
    <n v="28717235.41"/>
    <n v="5743447.0820000004"/>
    <n v="0"/>
    <n v="0"/>
    <n v="0"/>
    <n v="0"/>
    <x v="0"/>
    <x v="0"/>
    <x v="0"/>
    <x v="0"/>
    <n v="0"/>
    <n v="0"/>
    <n v="0"/>
    <n v="0"/>
    <n v="0.14968713992020158"/>
    <n v="9.9644216753500325E-2"/>
    <n v="0.16896912536052505"/>
    <n v="0"/>
    <x v="0"/>
    <n v="0"/>
    <n v="2644.62"/>
    <n v="56504.7"/>
    <n v="338171.43"/>
    <n v="67634.285999999993"/>
    <n v="0.11730529690222502"/>
    <n v="542.16"/>
    <n v="14321.72"/>
    <n v="64107.22"/>
    <n v="12821.444"/>
    <n v="0.12685622617858019"/>
    <n v="410125.44"/>
    <n v="7919494.2899999991"/>
    <n v="37956399.600000001"/>
    <n v="7591279.9199999999"/>
    <n v="0.16207758546203102"/>
    <n v="2314179.94"/>
    <n v="197943.11"/>
    <n v="8.5534882823329633E-2"/>
    <n v="-322665.75"/>
    <x v="0"/>
    <n v="258576.97000000009"/>
    <n v="0.19249209070671874"/>
    <n v="0.40574211053292075"/>
    <n v="46885.4"/>
    <n v="1385656.86"/>
    <n v="1296426.78"/>
    <n v="0.13284747249198794"/>
    <n v="1.1474290689565843"/>
    <n v="0.11577837452975888"/>
    <n v="322665.75"/>
    <n v="1438963.1599999997"/>
    <n v="0.22423489285160023"/>
    <n v="0"/>
    <n v="0"/>
    <n v="0"/>
    <x v="0"/>
    <x v="0"/>
    <x v="5"/>
    <n v="620191.18500000006"/>
    <n v="8280987.5300000003"/>
    <n v="8904928.7149999999"/>
    <n v="1343312.1799999997"/>
    <x v="0"/>
    <n v="1343312.1799999997"/>
    <n v="0.15085041362961654"/>
    <n v="6349706.1399999997"/>
    <n v="-2116236.83"/>
    <x v="0"/>
    <n v="347950.65"/>
    <n v="4.1170845923121568"/>
    <n v="244995.47000000003"/>
    <n v="248562.19000000003"/>
    <n v="241193.06000000003"/>
    <n v="-123314.59999999995"/>
    <n v="-123314.59999999995"/>
    <n v="-89230.079999999958"/>
    <n v="-89230.079999999958"/>
    <n v="0"/>
    <n v="0"/>
    <n v="0"/>
    <n v="0"/>
    <n v="0"/>
    <n v="0"/>
    <n v="0"/>
    <n v="0"/>
    <n v="0"/>
    <x v="0"/>
    <x v="0"/>
    <n v="0"/>
    <n v="0"/>
    <n v="0"/>
    <x v="0"/>
    <n v="24921.98"/>
    <n v="42479.71"/>
    <n v="65491.4"/>
    <n v="761167.19000000006"/>
    <n v="3429.69"/>
    <n v="2366.5"/>
    <n v="3574.75"/>
    <n v="23991.719999999998"/>
    <n v="1110.32"/>
    <n v="1329.87"/>
    <n v="1478.91"/>
    <n v="6421.9"/>
    <n v="14427.93"/>
    <n v="24821.42"/>
    <n v="114541.12000000001"/>
    <n v="886591.9"/>
    <n v="0"/>
    <n v="0"/>
    <n v="0"/>
    <n v="0"/>
    <n v="0"/>
    <n v="0"/>
    <n v="0"/>
    <n v="0"/>
    <n v="266533.14999999997"/>
    <n v="388940.79"/>
    <n v="467803.70999999996"/>
    <n v="815221.38"/>
    <n v="4046552.61"/>
    <n v="33328.65"/>
    <n v="20923.11"/>
    <n v="31159.690000000002"/>
    <n v="56810.98"/>
    <n v="188260.46"/>
    <n v="30334.480000000003"/>
    <n v="19495.800000000003"/>
    <n v="32994.21"/>
    <n v="37644.46"/>
    <n v="86587.2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94060.28"/>
    <n v="33362.659999999996"/>
    <n v="10341"/>
    <n v="1040382.37"/>
    <n v="0"/>
    <n v="0"/>
    <n v="5985051.6399999997"/>
    <n v="330482.89"/>
    <n v="207056.17"/>
    <x v="0"/>
    <x v="0"/>
    <x v="0"/>
    <n v="0"/>
    <x v="0"/>
    <x v="0"/>
    <n v="7919494.2899999991"/>
    <n v="363845.55"/>
    <n v="217397.17"/>
    <x v="0"/>
    <x v="0"/>
    <x v="0"/>
    <x v="0"/>
    <x v="0"/>
    <x v="0"/>
    <x v="0"/>
    <x v="0"/>
    <x v="0"/>
    <x v="0"/>
    <x v="0"/>
    <x v="0"/>
  </r>
  <r>
    <s v="0791704499001"/>
    <x v="28"/>
    <x v="4"/>
    <x v="0"/>
    <x v="4"/>
    <x v="0"/>
    <x v="0"/>
    <x v="0"/>
    <x v="0"/>
    <x v="0"/>
    <n v="8349144.7199999997"/>
    <n v="-326329.7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2142.73"/>
    <x v="0"/>
    <n v="0"/>
    <n v="0"/>
    <n v="12638.77"/>
    <n v="483691.53"/>
    <x v="0"/>
    <n v="13622.06"/>
    <n v="0"/>
    <n v="596748.66"/>
    <n v="537419.53"/>
    <x v="0"/>
    <n v="2274.65"/>
    <n v="0"/>
    <n v="2403.31"/>
    <n v="0"/>
    <n v="54651.17"/>
    <x v="0"/>
    <x v="0"/>
    <x v="0"/>
    <x v="0"/>
    <n v="20510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4"/>
    <x v="0"/>
    <x v="0"/>
    <x v="0"/>
    <x v="0"/>
    <x v="0"/>
    <n v="1455382.21"/>
    <n v="732095.09"/>
    <n v="596748.66"/>
    <n v="-135346.42999999993"/>
    <n v="1320035.78"/>
    <n v="1324815.6000000001"/>
    <n v="0.99639208656661349"/>
    <n v="10108479.6"/>
    <n v="1464962.1200000003"/>
    <n v="0.14492408136234458"/>
    <n v="8643517.4800000004"/>
    <n v="0.85507591863765553"/>
    <n v="8561025.370000001"/>
    <n v="1.0096357745053615"/>
    <n v="0"/>
    <n v="32770.97"/>
    <n v="0"/>
    <x v="0"/>
    <n v="503433.47000000009"/>
    <x v="0"/>
    <n v="0"/>
    <n v="536204.44000000006"/>
    <n v="0"/>
    <n v="975728.71"/>
    <n v="1027343.06"/>
    <n v="6672402.7299999995"/>
    <x v="0"/>
    <n v="0"/>
    <n v="1027343.06"/>
    <n v="8675474.5"/>
    <n v="6.1806929407722887E-2"/>
    <n v="0"/>
    <n v="7.5450102515020115E-2"/>
    <n v="0"/>
    <x v="0"/>
    <x v="0"/>
    <n v="3.3586149166400979E-2"/>
    <n v="0"/>
    <n v="0"/>
    <n v="23987.829999999998"/>
    <n v="6319.98"/>
    <n v="295969.95000000007"/>
    <x v="0"/>
    <x v="0"/>
    <n v="6319.98"/>
    <n v="-326329.78000000003"/>
    <n v="0.60859208849520152"/>
    <n v="0"/>
    <n v="0.58790280670055572"/>
    <n v="0"/>
    <x v="0"/>
    <x v="0"/>
    <n v="0.73198413107698668"/>
    <n v="0"/>
    <n v="56682822.539999999"/>
    <n v="9447137.0899999999"/>
    <n v="0.12287952010655113"/>
    <n v="307315.99000000005"/>
    <n v="1.5739224307853292"/>
    <n v="6.3439386799456307E-2"/>
    <n v="8406293.4900000002"/>
    <n v="1401048.915"/>
    <n v="-0.23184874455293353"/>
    <n v="-3.4384113293310953E-2"/>
    <n v="1.2768354553317749"/>
    <n v="-176375.53999999998"/>
    <n v="-0.3021317039455399"/>
    <n v="-4.4807362481070957E-2"/>
    <n v="51677.8"/>
    <n v="942957.74"/>
    <n v="4859277.1400000006"/>
    <n v="809879.52333333343"/>
    <n v="44228.86"/>
    <n v="1027343.06"/>
    <n v="6350187.8499999996"/>
    <n v="1058364.6416666666"/>
    <n v="416786.17"/>
    <n v="6168969.2599999998"/>
    <n v="34886204.670000002"/>
    <n v="5814367.4450000003"/>
    <n v="0"/>
    <n v="0"/>
    <n v="0"/>
    <n v="0"/>
    <x v="0"/>
    <x v="0"/>
    <x v="0"/>
    <x v="0"/>
    <n v="0"/>
    <n v="0"/>
    <n v="0"/>
    <n v="0"/>
    <n v="0.15314218525926676"/>
    <n v="0.100295550154473"/>
    <n v="0.17203708184287275"/>
    <n v="0"/>
    <x v="0"/>
    <n v="0"/>
    <n v="4257.83"/>
    <n v="71868.28"/>
    <n v="410039.70999999996"/>
    <n v="68339.95166666666"/>
    <n v="0.14952881514817187"/>
    <n v="741.84"/>
    <n v="6110.52"/>
    <n v="70217.740000000005"/>
    <n v="11702.956666666667"/>
    <n v="0.15213386246837335"/>
    <n v="529532.49"/>
    <n v="8139270.0599999996"/>
    <n v="46095669.660000004"/>
    <n v="7682611.6100000003"/>
    <n v="0.16542265059264138"/>
    <n v="2581392.0099999998"/>
    <n v="336029.04"/>
    <n v="0.13017358026144971"/>
    <n v="-326329.78000000003"/>
    <x v="0"/>
    <n v="209874.66000000003"/>
    <n v="0.15899164490829182"/>
    <n v="0.36842860680563083"/>
    <n v="54651.17"/>
    <n v="1400731.04"/>
    <n v="1265384.6100000001"/>
    <n v="0.12518050785797699"/>
    <n v="1.1449240813623445"/>
    <n v="0.10933520387572317"/>
    <n v="326329.78000000003"/>
    <n v="1415686.76"/>
    <n v="0.2305098763514607"/>
    <n v="0"/>
    <n v="0"/>
    <n v="0"/>
    <x v="0"/>
    <x v="0"/>
    <x v="5"/>
    <n v="617763.53"/>
    <n v="8497662.6600000001"/>
    <n v="9119176.1899999995"/>
    <n v="1320035.78"/>
    <x v="0"/>
    <n v="1320035.78"/>
    <n v="0.14475384097168104"/>
    <n v="6794512.5300000003"/>
    <n v="-2245362.9699999997"/>
    <x v="0"/>
    <n v="361844.5"/>
    <n v="4.0221205794201653"/>
    <n v="315276.80000000005"/>
    <n v="319954.76000000007"/>
    <n v="307315.99000000005"/>
    <n v="-176375.53999999998"/>
    <n v="-176375.53999999998"/>
    <n v="-135346.43"/>
    <n v="-135346.43"/>
    <n v="0"/>
    <n v="0"/>
    <n v="0"/>
    <n v="0"/>
    <n v="0"/>
    <n v="0"/>
    <n v="0"/>
    <n v="0"/>
    <n v="0"/>
    <x v="0"/>
    <x v="0"/>
    <n v="0"/>
    <n v="0"/>
    <n v="0"/>
    <x v="0"/>
    <n v="28403.73"/>
    <n v="45589.21"/>
    <n v="70040.5"/>
    <n v="798924.3"/>
    <n v="2412"/>
    <n v="1665.73"/>
    <n v="2484.9299999999998"/>
    <n v="15633.920000000002"/>
    <n v="780.93"/>
    <n v="1494.28"/>
    <n v="1607.81"/>
    <n v="6691.37"/>
    <n v="15679.64"/>
    <n v="23538.400000000001"/>
    <n v="114900.14"/>
    <n v="873224.88"/>
    <n v="0"/>
    <n v="0"/>
    <n v="0"/>
    <n v="0"/>
    <n v="0"/>
    <n v="0"/>
    <n v="0"/>
    <n v="0"/>
    <n v="277479.07"/>
    <n v="361674.16"/>
    <n v="519976.68000000005"/>
    <n v="850228.67999999993"/>
    <n v="4159610.67"/>
    <n v="35933.11"/>
    <n v="20452.149999999998"/>
    <n v="30040.52"/>
    <n v="57412.340000000004"/>
    <n v="157161.62"/>
    <n v="16756.120000000003"/>
    <n v="26724.48"/>
    <n v="28896.16"/>
    <n v="38582.51"/>
    <n v="91474.4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42957.74"/>
    <n v="22196.58"/>
    <n v="10574.39"/>
    <n v="1027343.06"/>
    <n v="0"/>
    <n v="0"/>
    <n v="6168969.2599999998"/>
    <n v="300999.74"/>
    <n v="202433.73000000004"/>
    <x v="0"/>
    <x v="0"/>
    <x v="0"/>
    <n v="0"/>
    <x v="0"/>
    <x v="0"/>
    <n v="8139270.0599999996"/>
    <n v="323196.32"/>
    <n v="213008.12000000005"/>
    <x v="0"/>
    <x v="0"/>
    <x v="0"/>
    <x v="0"/>
    <x v="0"/>
    <x v="0"/>
    <x v="0"/>
    <x v="0"/>
    <x v="0"/>
    <x v="0"/>
    <x v="0"/>
    <x v="0"/>
  </r>
  <r>
    <s v="0791704499001"/>
    <x v="28"/>
    <x v="5"/>
    <x v="0"/>
    <x v="5"/>
    <x v="0"/>
    <x v="0"/>
    <x v="0"/>
    <x v="0"/>
    <x v="0"/>
    <n v="8604499.8699999992"/>
    <n v="-518422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6089.01"/>
    <x v="0"/>
    <n v="0"/>
    <n v="0"/>
    <n v="208295.22"/>
    <n v="633966.43999999994"/>
    <x v="0"/>
    <n v="14068.23"/>
    <n v="0"/>
    <n v="715525.97"/>
    <n v="649281.19999999995"/>
    <x v="0"/>
    <n v="2836.29"/>
    <n v="0"/>
    <n v="2891.65"/>
    <n v="0"/>
    <n v="60516.83"/>
    <x v="0"/>
    <x v="0"/>
    <x v="0"/>
    <x v="0"/>
    <n v="20221.99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4"/>
    <x v="0"/>
    <x v="0"/>
    <x v="0"/>
    <x v="0"/>
    <x v="0"/>
    <n v="1494246.83"/>
    <n v="1132418.8999999999"/>
    <n v="715525.97"/>
    <n v="-416892.92999999993"/>
    <n v="1077353.9000000001"/>
    <n v="1373732.27"/>
    <n v="0.78425317911473402"/>
    <n v="10606873.300000001"/>
    <n v="1540369.6099999999"/>
    <n v="0.14522372111298809"/>
    <n v="9066503.6900000013"/>
    <n v="0.85477627888701191"/>
    <n v="9308753.9499999993"/>
    <n v="0.97397608086955634"/>
    <n v="0"/>
    <n v="32655.510000000002"/>
    <n v="0"/>
    <x v="0"/>
    <n v="636504.62"/>
    <x v="0"/>
    <n v="0"/>
    <n v="669160.13"/>
    <n v="0"/>
    <n v="1084626.08"/>
    <n v="1009976.66"/>
    <n v="7028319.3399999999"/>
    <x v="0"/>
    <n v="0"/>
    <n v="1009976.66"/>
    <n v="9122922.0800000001"/>
    <n v="7.3349319892470247E-2"/>
    <n v="0"/>
    <n v="9.0562848557191489E-2"/>
    <n v="0"/>
    <x v="0"/>
    <x v="0"/>
    <n v="3.0107620130248019E-2"/>
    <n v="0"/>
    <n v="0"/>
    <n v="37360.75"/>
    <n v="9329.17"/>
    <n v="471680.27"/>
    <x v="0"/>
    <x v="0"/>
    <n v="9329.17"/>
    <n v="-518422.21"/>
    <n v="0.77473565258587662"/>
    <n v="0"/>
    <n v="0.74104767692023987"/>
    <n v="0"/>
    <x v="0"/>
    <x v="0"/>
    <n v="1.1440871693628425"/>
    <n v="0"/>
    <n v="67289695.840000004"/>
    <n v="9612813.6914285719"/>
    <n v="0.13190028650306349"/>
    <n v="170624.90999999995"/>
    <n v="3.7155561869600411"/>
    <n v="6.4395491254757312E-2"/>
    <n v="9900540.3200000003"/>
    <n v="1414362.902857143"/>
    <n v="-0.58951338324532965"/>
    <n v="-8.6736920818871077E-2"/>
    <n v="1.2029750085826927"/>
    <n v="-463341.53"/>
    <n v="-0.65519468739459663"/>
    <n v="-9.6400813512727584E-2"/>
    <n v="64316.47"/>
    <n v="1051970.57"/>
    <n v="5911247.7100000009"/>
    <n v="844463.95857142867"/>
    <n v="52683.5"/>
    <n v="1009976.66"/>
    <n v="7360164.5099999998"/>
    <n v="1051452.0728571429"/>
    <n v="503094.55"/>
    <n v="6391814.7199999997"/>
    <n v="41278019.390000001"/>
    <n v="5896859.9128571432"/>
    <n v="0"/>
    <n v="0"/>
    <n v="0"/>
    <n v="0"/>
    <x v="0"/>
    <x v="0"/>
    <x v="0"/>
    <x v="0"/>
    <n v="0"/>
    <n v="0"/>
    <n v="0"/>
    <n v="0"/>
    <n v="0.15232496152660804"/>
    <n v="0.10021093944271092"/>
    <n v="0.17063133852072157"/>
    <n v="0"/>
    <x v="0"/>
    <n v="0"/>
    <n v="4374.8900000000003"/>
    <n v="55411.63"/>
    <n v="465451.33999999997"/>
    <n v="66493.048571428561"/>
    <n v="0.13158939450040044"/>
    <n v="1183.3"/>
    <n v="14040.3"/>
    <n v="84258.040000000008"/>
    <n v="12036.862857142858"/>
    <n v="0.19661269120430522"/>
    <n v="639721.77"/>
    <n v="8453761.9500000011"/>
    <n v="54549431.610000007"/>
    <n v="7792775.944285715"/>
    <n v="0.16418328322889741"/>
    <n v="2959557.61"/>
    <n v="471014.18"/>
    <n v="0.15915019812707751"/>
    <n v="-518422.21"/>
    <x v="0"/>
    <n v="150737.91999999998"/>
    <n v="0.13991495273744306"/>
    <n v="0.44782435978130869"/>
    <n v="60516.83"/>
    <n v="1433730"/>
    <n v="1016837.0700000002"/>
    <n v="9.5865863694251929E-2"/>
    <n v="1.1452237211129881"/>
    <n v="8.3709289221746544E-2"/>
    <n v="518422.21"/>
    <n v="1173004.8799999999"/>
    <n v="0.44196082969407602"/>
    <n v="0"/>
    <n v="0"/>
    <n v="0"/>
    <x v="0"/>
    <x v="0"/>
    <x v="5"/>
    <n v="609080.33000000007"/>
    <n v="8878726.4699999988"/>
    <n v="9491556.7999999989"/>
    <n v="1077353.8999999999"/>
    <x v="0"/>
    <n v="1077353.8999999999"/>
    <n v="0.11350655352976448"/>
    <n v="7583633.9199999999"/>
    <n v="-2488543.4299999997"/>
    <x v="0"/>
    <n v="386126.72"/>
    <n v="3.8698353483540329"/>
    <n v="373192.18999999994"/>
    <n v="378920.12999999995"/>
    <n v="170624.90999999995"/>
    <n v="-463341.53"/>
    <n v="-463341.53"/>
    <n v="-416892.93"/>
    <n v="-416892.93"/>
    <n v="0"/>
    <n v="0"/>
    <n v="0"/>
    <n v="0"/>
    <n v="0"/>
    <n v="0"/>
    <n v="0"/>
    <n v="0"/>
    <n v="0"/>
    <x v="0"/>
    <x v="0"/>
    <n v="0"/>
    <n v="0"/>
    <n v="0"/>
    <x v="0"/>
    <n v="30589.599999999999"/>
    <n v="48236.38"/>
    <n v="75671.210000000006"/>
    <n v="897473.38"/>
    <n v="2447.9299999999998"/>
    <n v="1690.87"/>
    <n v="2503.84"/>
    <n v="14756.599999999999"/>
    <n v="797.34"/>
    <n v="1553.04"/>
    <n v="1940.97"/>
    <n v="6964.92"/>
    <n v="15006.06"/>
    <n v="25375.51"/>
    <n v="114134.12"/>
    <n v="855460.97"/>
    <n v="0"/>
    <n v="0"/>
    <n v="0"/>
    <n v="0"/>
    <n v="0"/>
    <n v="0"/>
    <n v="0"/>
    <n v="0"/>
    <n v="256000.27"/>
    <n v="409295.78"/>
    <n v="523843.82"/>
    <n v="890102.9800000001"/>
    <n v="4312571.87"/>
    <n v="41048.799999999996"/>
    <n v="23139.05"/>
    <n v="36063.5"/>
    <n v="69237.509999999995"/>
    <n v="247383.14"/>
    <n v="30466.45"/>
    <n v="22450.12"/>
    <n v="23422.52"/>
    <n v="42342.7"/>
    <n v="100950.8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1970.57"/>
    <n v="21399.239999999998"/>
    <n v="11256.27"/>
    <n v="1009976.6599999999"/>
    <n v="0"/>
    <n v="0"/>
    <n v="6391814.7200000007"/>
    <n v="416872"/>
    <n v="219632.62"/>
    <x v="0"/>
    <x v="0"/>
    <x v="0"/>
    <n v="0"/>
    <x v="0"/>
    <x v="0"/>
    <n v="8453761.9500000011"/>
    <n v="438271.24"/>
    <n v="230888.88999999998"/>
    <x v="0"/>
    <x v="0"/>
    <x v="0"/>
    <x v="0"/>
    <x v="0"/>
    <x v="0"/>
    <x v="0"/>
    <x v="0"/>
    <x v="0"/>
    <x v="0"/>
    <x v="0"/>
    <x v="0"/>
  </r>
  <r>
    <s v="0791704499001"/>
    <x v="28"/>
    <x v="6"/>
    <x v="0"/>
    <x v="6"/>
    <x v="0"/>
    <x v="0"/>
    <x v="0"/>
    <x v="0"/>
    <x v="0"/>
    <n v="9526120.4900000002"/>
    <n v="-546269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8592.51"/>
    <x v="0"/>
    <n v="0"/>
    <n v="0"/>
    <n v="236408.66"/>
    <n v="771718.97"/>
    <x v="0"/>
    <n v="14514.33"/>
    <n v="0"/>
    <n v="857075.52"/>
    <n v="781783.89"/>
    <x v="0"/>
    <n v="3478.06"/>
    <n v="0"/>
    <n v="3448.18"/>
    <n v="0"/>
    <n v="68365.39"/>
    <x v="0"/>
    <x v="0"/>
    <x v="0"/>
    <x v="0"/>
    <n v="20221.990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4"/>
    <x v="0"/>
    <x v="0"/>
    <x v="0"/>
    <x v="0"/>
    <x v="0"/>
    <n v="1559408.9"/>
    <n v="1361234.47"/>
    <n v="857075.52"/>
    <n v="-504158.94999999995"/>
    <n v="1055249.95"/>
    <n v="1516947.0699999998"/>
    <n v="0.6956405868531722"/>
    <n v="11623562.050000001"/>
    <n v="1688023.5900000003"/>
    <n v="0.14522429378694635"/>
    <n v="9935538.4600000009"/>
    <n v="0.85477570621305365"/>
    <n v="10341414.15"/>
    <n v="0.96075239961258108"/>
    <n v="0"/>
    <n v="21183.05"/>
    <n v="0"/>
    <x v="0"/>
    <n v="763361.89999999991"/>
    <x v="0"/>
    <n v="0"/>
    <n v="784544.95"/>
    <n v="0"/>
    <n v="1197555.8999999999"/>
    <n v="996552.06"/>
    <n v="7878281.5499999998"/>
    <x v="0"/>
    <n v="0"/>
    <n v="996552.06"/>
    <n v="10072389.51"/>
    <n v="7.7890648412781649E-2"/>
    <n v="0"/>
    <n v="9.6894468058202357E-2"/>
    <n v="0"/>
    <x v="0"/>
    <x v="0"/>
    <n v="1.7688568859290831E-2"/>
    <n v="0"/>
    <n v="0"/>
    <n v="29928.12"/>
    <n v="9514.56"/>
    <n v="506774.31999999995"/>
    <x v="0"/>
    <x v="0"/>
    <n v="9514.56"/>
    <n v="-546269.02"/>
    <n v="0.69628772704483033"/>
    <n v="0"/>
    <n v="0.66387164462884518"/>
    <n v="0"/>
    <x v="0"/>
    <x v="0"/>
    <n v="1.4128333738531516"/>
    <n v="0"/>
    <n v="78913257.890000001"/>
    <n v="9864157.2362500001"/>
    <n v="0.13411655694746638"/>
    <n v="213708.96"/>
    <n v="3.6110744724975499"/>
    <n v="6.3635276902934829E-2"/>
    <n v="11459949.220000001"/>
    <n v="1432493.6525000001"/>
    <n v="-0.60333425157308718"/>
    <n v="-8.7617468478518604E-2"/>
    <n v="1.1633893499235757"/>
    <n v="-558010.01"/>
    <n v="-0.66777858799023793"/>
    <n v="-9.6976210502407748E-2"/>
    <n v="79603.83"/>
    <n v="1176372.8500000001"/>
    <n v="7087620.5600000005"/>
    <n v="885952.57000000007"/>
    <n v="61286.77"/>
    <n v="996552.06"/>
    <n v="8356716.5700000003"/>
    <n v="1044589.57125"/>
    <n v="604140.31999999995"/>
    <n v="7114919.6500000004"/>
    <n v="48392939.039999999"/>
    <n v="6049117.3799999999"/>
    <n v="0"/>
    <n v="0"/>
    <n v="0"/>
    <n v="0"/>
    <x v="0"/>
    <x v="0"/>
    <x v="0"/>
    <x v="0"/>
    <n v="0"/>
    <n v="0"/>
    <n v="0"/>
    <n v="0"/>
    <n v="0.15403049011012923"/>
    <n v="0.10057829139533857"/>
    <n v="0.1712099559225283"/>
    <n v="0"/>
    <x v="0"/>
    <n v="0"/>
    <n v="5038.0600000000004"/>
    <n v="54844.7"/>
    <n v="520296.04"/>
    <n v="65037.004999999997"/>
    <n v="0.13279631012704671"/>
    <n v="1263.3499999999999"/>
    <n v="14040.3"/>
    <n v="98298.340000000011"/>
    <n v="12287.292500000001"/>
    <n v="0.17625875327236304"/>
    <n v="770126.39"/>
    <n v="9287844.5600000005"/>
    <n v="63837276.170000009"/>
    <n v="7979659.5212500012"/>
    <n v="0.16544774436248361"/>
    <n v="3314825.2800000003"/>
    <n v="510405.52"/>
    <n v="0.15397659812706629"/>
    <n v="-546269.02"/>
    <x v="0"/>
    <n v="238275.92999999993"/>
    <n v="0.22580046556742309"/>
    <n v="0.50310406077584913"/>
    <n v="68365.39"/>
    <n v="1491043.51"/>
    <n v="986884.55999999994"/>
    <n v="8.4903797627165406E-2"/>
    <n v="1.1452242937869463"/>
    <n v="7.4137265588744686E-2"/>
    <n v="546269.02"/>
    <n v="1150900.93"/>
    <n v="0.47464469422229077"/>
    <n v="0"/>
    <n v="0"/>
    <n v="0"/>
    <x v="0"/>
    <x v="0"/>
    <x v="5"/>
    <n v="602368.03"/>
    <n v="9869448.4799999986"/>
    <n v="10475566.509999998"/>
    <n v="1055249.95"/>
    <x v="0"/>
    <n v="1055249.95"/>
    <n v="0.10073440410049959"/>
    <n v="8657797.5899999999"/>
    <n v="-2804419.7600000002"/>
    <x v="0"/>
    <n v="426538.06"/>
    <n v="3.6559665976818105"/>
    <n v="443191.38"/>
    <n v="450117.62"/>
    <n v="213708.96"/>
    <n v="-558010.01"/>
    <n v="-558010.01"/>
    <n v="-504158.95"/>
    <n v="-504158.95"/>
    <n v="0"/>
    <n v="0"/>
    <n v="0"/>
    <n v="0"/>
    <n v="0"/>
    <n v="0"/>
    <n v="0"/>
    <n v="0"/>
    <n v="0"/>
    <x v="0"/>
    <x v="0"/>
    <n v="0"/>
    <n v="0"/>
    <n v="0"/>
    <x v="0"/>
    <n v="31682.49"/>
    <n v="52895.47"/>
    <n v="80662.27"/>
    <n v="1011132.62"/>
    <n v="1404.94"/>
    <n v="964.61"/>
    <n v="1388.18"/>
    <n v="7150.9"/>
    <n v="452.77"/>
    <n v="892.75"/>
    <n v="1474.23"/>
    <n v="7454.67"/>
    <n v="14994.2"/>
    <n v="25247.81"/>
    <n v="114359.35999999999"/>
    <n v="841950.69"/>
    <n v="0"/>
    <n v="0"/>
    <n v="0"/>
    <n v="0"/>
    <n v="0"/>
    <n v="0"/>
    <n v="0"/>
    <n v="0"/>
    <n v="269923.83999999997"/>
    <n v="480599.51"/>
    <n v="544738.26"/>
    <n v="1003794.4400000001"/>
    <n v="4815863.5999999996"/>
    <n v="50370.59"/>
    <n v="30649.09"/>
    <n v="46308.25"/>
    <n v="89976.06"/>
    <n v="331443.81"/>
    <n v="18156.980000000003"/>
    <n v="29302.870000000003"/>
    <n v="27968.48"/>
    <n v="42539.18"/>
    <n v="96646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76372.8500000001"/>
    <n v="10908.630000000001"/>
    <n v="10274.42"/>
    <n v="996552.05999999994"/>
    <n v="0"/>
    <n v="0"/>
    <n v="7114919.6499999994"/>
    <n v="548747.80000000005"/>
    <n v="214614.1"/>
    <x v="0"/>
    <x v="0"/>
    <x v="0"/>
    <n v="0"/>
    <x v="0"/>
    <x v="0"/>
    <n v="9287844.5599999987"/>
    <n v="559656.43000000005"/>
    <n v="224888.52000000002"/>
    <x v="0"/>
    <x v="0"/>
    <x v="0"/>
    <x v="0"/>
    <x v="0"/>
    <x v="0"/>
    <x v="0"/>
    <x v="0"/>
    <x v="0"/>
    <x v="0"/>
    <x v="0"/>
    <x v="0"/>
  </r>
  <r>
    <s v="0791704499001"/>
    <x v="28"/>
    <x v="7"/>
    <x v="0"/>
    <x v="7"/>
    <x v="0"/>
    <x v="0"/>
    <x v="0"/>
    <x v="0"/>
    <x v="0"/>
    <n v="10629911.210000001"/>
    <n v="-582805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7520.29"/>
    <x v="0"/>
    <n v="0"/>
    <n v="0"/>
    <n v="275877.87"/>
    <n v="896941.13"/>
    <x v="0"/>
    <n v="14960.44"/>
    <n v="0"/>
    <n v="1028714.35"/>
    <n v="940432.71"/>
    <x v="0"/>
    <n v="4080.3"/>
    <n v="0"/>
    <n v="4169.8900000000003"/>
    <n v="0"/>
    <n v="80031.45"/>
    <x v="0"/>
    <x v="0"/>
    <x v="0"/>
    <x v="0"/>
    <n v="198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4"/>
    <x v="0"/>
    <x v="0"/>
    <x v="0"/>
    <x v="0"/>
    <x v="0"/>
    <n v="1972600.26"/>
    <n v="1595299.73"/>
    <n v="1028714.35"/>
    <n v="-566585.38"/>
    <n v="1406014.88"/>
    <n v="1720851"/>
    <n v="0.81704626373811551"/>
    <n v="12989149.43"/>
    <n v="1904041.0099999998"/>
    <n v="0.14658704330572936"/>
    <n v="11085108.42"/>
    <n v="0.85341295669427064"/>
    <n v="11330426.67"/>
    <n v="0.97834871914845556"/>
    <n v="0"/>
    <n v="20970.25"/>
    <n v="0"/>
    <x v="0"/>
    <n v="610888.64999999991"/>
    <x v="0"/>
    <n v="0"/>
    <n v="631858.89999999991"/>
    <n v="0"/>
    <n v="1478201.81"/>
    <n v="977801.41"/>
    <n v="8756713.0199999996"/>
    <x v="0"/>
    <n v="0"/>
    <n v="977801.41"/>
    <n v="11212716.24"/>
    <n v="5.635199236969185E-2"/>
    <n v="0"/>
    <n v="6.9762323899932935E-2"/>
    <n v="0"/>
    <x v="0"/>
    <x v="0"/>
    <n v="1.418632412579714E-2"/>
    <n v="0"/>
    <n v="0"/>
    <n v="31391.429999999997"/>
    <n v="8945.42"/>
    <n v="542416.15999999992"/>
    <x v="0"/>
    <x v="0"/>
    <n v="8945.42"/>
    <n v="-582805.03"/>
    <n v="0.92236578451296658"/>
    <n v="0"/>
    <n v="0.88791330465871321"/>
    <n v="0"/>
    <x v="0"/>
    <x v="0"/>
    <n v="1.4969506801301842"/>
    <n v="0"/>
    <n v="91902407.319999993"/>
    <n v="10211378.591111111"/>
    <n v="0.13175612704940406"/>
    <n v="265284.74"/>
    <n v="3.3810506024583247"/>
    <n v="6.2779401848643543E-2"/>
    <n v="13432549.48"/>
    <n v="1492505.4977777777"/>
    <n v="-0.56943044515775709"/>
    <n v="-8.3228533974816027E-2"/>
    <n v="1.1572953440812519"/>
    <n v="-631656.39"/>
    <n v="-0.63482820425836251"/>
    <n v="-9.2787137069305664E-2"/>
    <n v="96982.83"/>
    <n v="1457231.56"/>
    <n v="8544852.120000001"/>
    <n v="949428.01333333342"/>
    <n v="69450.5"/>
    <n v="977801.41"/>
    <n v="9334517.9800000004"/>
    <n v="1037168.6644444445"/>
    <n v="730402.84"/>
    <n v="8145824.3700000001"/>
    <n v="56538763.409999996"/>
    <n v="6282084.8233333332"/>
    <n v="0"/>
    <n v="0"/>
    <n v="0"/>
    <n v="0"/>
    <x v="0"/>
    <x v="0"/>
    <x v="0"/>
    <x v="0"/>
    <n v="0"/>
    <n v="0"/>
    <n v="0"/>
    <n v="0"/>
    <n v="0.15322303845792007"/>
    <n v="0.10044243869997879"/>
    <n v="0.17440137960739316"/>
    <n v="0"/>
    <x v="0"/>
    <n v="0"/>
    <n v="6764"/>
    <n v="69528.039999999994"/>
    <n v="589824.07999999996"/>
    <n v="65536.008888888886"/>
    <n v="0.15481565282990822"/>
    <n v="1482.54"/>
    <n v="5992.55"/>
    <n v="104290.89000000001"/>
    <n v="11587.876666666669"/>
    <n v="0.19190832487861592"/>
    <n v="926995.51"/>
    <n v="10580857.34"/>
    <n v="74418133.510000005"/>
    <n v="8268681.5011111116"/>
    <n v="0.16816384387440142"/>
    <n v="3572813.45"/>
    <n v="379076.19"/>
    <n v="0.10610019115327725"/>
    <n v="-582805.03"/>
    <x v="0"/>
    <n v="49053.869999999879"/>
    <n v="3.4888585247404978E-2"/>
    <n v="0.32031776169389731"/>
    <n v="80031.45"/>
    <n v="1892568.81"/>
    <n v="1325983.43"/>
    <n v="0.10208393067967038"/>
    <n v="1.1465870433057295"/>
    <n v="8.9032866083460879E-2"/>
    <n v="582805.03"/>
    <n v="1501665.8600000003"/>
    <n v="0.3881056668625335"/>
    <n v="0"/>
    <n v="0"/>
    <n v="0"/>
    <x v="0"/>
    <x v="0"/>
    <x v="5"/>
    <n v="592992.70500000007"/>
    <n v="11385500.83"/>
    <n v="11982243.535"/>
    <n v="1406014.8800000004"/>
    <x v="0"/>
    <n v="1406014.8800000004"/>
    <n v="0.11734153757541703"/>
    <n v="9688724.9199999999"/>
    <n v="-3193737.2600000002"/>
    <x v="0"/>
    <n v="474571.86"/>
    <n v="4.1565891833536019"/>
    <n v="532912.41999999993"/>
    <n v="541162.61"/>
    <n v="265284.74"/>
    <n v="-631656.39"/>
    <n v="-631656.39"/>
    <n v="-566585.38"/>
    <n v="-566585.38"/>
    <n v="0"/>
    <n v="0"/>
    <n v="0"/>
    <n v="0"/>
    <n v="0"/>
    <n v="0"/>
    <n v="0"/>
    <n v="0"/>
    <n v="0"/>
    <x v="0"/>
    <x v="0"/>
    <n v="0"/>
    <n v="0"/>
    <n v="0"/>
    <x v="0"/>
    <n v="36915.440000000002"/>
    <n v="61205.21"/>
    <n v="93668.92"/>
    <n v="1265441.99"/>
    <n v="1427.35"/>
    <n v="977.33"/>
    <n v="1406.43"/>
    <n v="6639.5"/>
    <n v="458.02"/>
    <n v="902.8"/>
    <n v="1309.25"/>
    <n v="7849.57"/>
    <n v="16288.82"/>
    <n v="23627.69"/>
    <n v="112460.07999999999"/>
    <n v="825424.82"/>
    <n v="0"/>
    <n v="0"/>
    <n v="0"/>
    <n v="0"/>
    <n v="0"/>
    <n v="0"/>
    <n v="0"/>
    <n v="0"/>
    <n v="304066.08999999997"/>
    <n v="502507.88"/>
    <n v="622517.37999999989"/>
    <n v="1139499.7600000002"/>
    <n v="5577233.2599999998"/>
    <n v="39078.379999999997"/>
    <n v="24728.7"/>
    <n v="36207.730000000003"/>
    <n v="70440.350000000006"/>
    <n v="224387.99000000002"/>
    <n v="15544.089999999998"/>
    <n v="30670.080000000002"/>
    <n v="29841.48"/>
    <n v="40854.11"/>
    <n v="99135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57231.56"/>
    <n v="10450.61"/>
    <n v="10519.64"/>
    <n v="977801.40999999992"/>
    <n v="0"/>
    <n v="0"/>
    <n v="8145824.3700000001"/>
    <n v="394843.15"/>
    <n v="216045.5"/>
    <x v="0"/>
    <x v="0"/>
    <x v="0"/>
    <n v="0"/>
    <x v="0"/>
    <x v="0"/>
    <n v="10580857.34"/>
    <n v="405293.76"/>
    <n v="226565.14"/>
    <x v="0"/>
    <x v="0"/>
    <x v="0"/>
    <x v="0"/>
    <x v="0"/>
    <x v="0"/>
    <x v="0"/>
    <x v="0"/>
    <x v="0"/>
    <x v="0"/>
    <x v="0"/>
    <x v="0"/>
  </r>
  <r>
    <s v="0791704499001"/>
    <x v="28"/>
    <x v="8"/>
    <x v="0"/>
    <x v="8"/>
    <x v="0"/>
    <x v="0"/>
    <x v="0"/>
    <x v="0"/>
    <x v="0"/>
    <n v="11589814.449999999"/>
    <n v="-582841.32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1802.92"/>
    <x v="0"/>
    <n v="0"/>
    <n v="0"/>
    <n v="277645.59000000003"/>
    <n v="1067526.92"/>
    <x v="0"/>
    <n v="15406.6"/>
    <n v="0"/>
    <n v="1196514.26"/>
    <n v="1101040.69"/>
    <x v="0"/>
    <n v="4691.75"/>
    <n v="0"/>
    <n v="4811.7700000000004"/>
    <n v="0"/>
    <n v="85970.05"/>
    <x v="0"/>
    <x v="0"/>
    <x v="0"/>
    <x v="0"/>
    <n v="1946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5"/>
    <x v="0"/>
    <x v="0"/>
    <x v="0"/>
    <x v="0"/>
    <x v="0"/>
    <n v="2051071.65"/>
    <n v="1842382.03"/>
    <n v="1196514.26"/>
    <n v="-645867.77"/>
    <n v="1405203.88"/>
    <n v="1696849.75"/>
    <n v="0.82812510653933846"/>
    <n v="14073139.5"/>
    <n v="1882647.25"/>
    <n v="0.13377592469683114"/>
    <n v="12190492.25"/>
    <n v="0.86622407530316881"/>
    <n v="12408262.779999999"/>
    <n v="0.98244955527932498"/>
    <n v="0"/>
    <n v="20649.79"/>
    <n v="9408.4599999999991"/>
    <x v="0"/>
    <n v="562837.93999999994"/>
    <x v="0"/>
    <n v="9408.4599999999991"/>
    <n v="592896.18999999994"/>
    <n v="0"/>
    <n v="1695297.21"/>
    <n v="961698.45"/>
    <n v="9515660.1199999992"/>
    <x v="0"/>
    <n v="0"/>
    <n v="961698.45"/>
    <n v="12172655.779999999"/>
    <n v="4.870721728401655E-2"/>
    <n v="9.7831705978105692E-3"/>
    <n v="5.9148596408674592E-2"/>
    <n v="0"/>
    <x v="0"/>
    <x v="0"/>
    <n v="1.21806311472665E-2"/>
    <n v="9.7831705978105692E-3"/>
    <n v="0"/>
    <n v="33154.65"/>
    <n v="9006.66"/>
    <n v="527612.41"/>
    <x v="0"/>
    <x v="0"/>
    <n v="9006.66"/>
    <n v="-582841.32999999996"/>
    <n v="0.98304111213802881"/>
    <n v="0.95729375476964351"/>
    <n v="0.93741443584986484"/>
    <n v="0"/>
    <x v="0"/>
    <x v="0"/>
    <n v="1.6055683859254744"/>
    <n v="0.95729375476964351"/>
    <n v="105975546.81999999"/>
    <n v="10597554.682"/>
    <n v="0.13431110000161323"/>
    <n v="351095.7"/>
    <n v="3.0405582295653288"/>
    <n v="6.2852425235859072E-2"/>
    <n v="15483621.130000001"/>
    <n v="1548362.1130000001"/>
    <n v="-0.55617288710206669"/>
    <n v="-8.125997482507416E-2"/>
    <n v="1.1262084698304893"/>
    <n v="-716431.22"/>
    <n v="-0.61693683838327462"/>
    <n v="-9.0137928543945076E-2"/>
    <n v="116577.34"/>
    <n v="1674647.42"/>
    <n v="10219499.540000001"/>
    <n v="1021949.9540000001"/>
    <n v="77418.81"/>
    <n v="952289.99"/>
    <n v="10286807.970000001"/>
    <n v="1028680.797"/>
    <n v="857695.54"/>
    <n v="8952822.1799999997"/>
    <n v="65491585.589999996"/>
    <n v="6549158.5589999994"/>
    <n v="0"/>
    <n v="0"/>
    <n v="0"/>
    <n v="0"/>
    <x v="0"/>
    <x v="0"/>
    <x v="0"/>
    <x v="0"/>
    <n v="0"/>
    <n v="0"/>
    <n v="0"/>
    <n v="0"/>
    <n v="0.15209791117944832"/>
    <n v="0.1003470467233773"/>
    <n v="0.17461694399836769"/>
    <n v="0"/>
    <x v="0"/>
    <n v="0"/>
    <n v="7563.09"/>
    <n v="68741.77"/>
    <n v="658565.85"/>
    <n v="65856.584999999992"/>
    <n v="0.15312242503919693"/>
    <n v="2058.71"/>
    <n v="13852.15"/>
    <n v="118143.04000000001"/>
    <n v="11814.304"/>
    <n v="0.23234095437756355"/>
    <n v="1085923.45"/>
    <n v="11579759.59"/>
    <n v="85997893.100000009"/>
    <n v="8599789.3100000005"/>
    <n v="0.16836434953699267"/>
    <n v="4012951.8300000005"/>
    <n v="488165.26"/>
    <n v="0.12164742580525816"/>
    <n v="-582841.32999999996"/>
    <x v="0"/>
    <n v="10054.859999999986"/>
    <n v="7.1554456567540798E-3"/>
    <n v="0.28906654236091656"/>
    <n v="85970.05"/>
    <n v="1965101.5999999999"/>
    <n v="1319233.8299999998"/>
    <n v="9.3741260079174216E-2"/>
    <n v="1.1337759246968311"/>
    <n v="8.2680587969126612E-2"/>
    <n v="582841.32999999996"/>
    <n v="1500854.8599999999"/>
    <n v="0.38833956935715958"/>
    <n v="0"/>
    <n v="0"/>
    <n v="0"/>
    <x v="0"/>
    <x v="0"/>
    <x v="5"/>
    <n v="580236.995"/>
    <n v="12386288.539999997"/>
    <n v="12970275.534999996"/>
    <n v="1405203.88"/>
    <x v="0"/>
    <n v="1405203.88"/>
    <n v="0.10834032601759992"/>
    <n v="10808528"/>
    <n v="-3524786.5700000003"/>
    <x v="0"/>
    <n v="517101"/>
    <n v="3.9664816931315157"/>
    <n v="619237.77"/>
    <n v="628741.29"/>
    <n v="351095.7"/>
    <n v="-716431.22"/>
    <n v="-716431.22"/>
    <n v="-645867.7699999999"/>
    <n v="-645867.7699999999"/>
    <n v="0"/>
    <n v="0"/>
    <n v="0"/>
    <n v="0"/>
    <n v="0"/>
    <n v="0"/>
    <n v="0"/>
    <n v="0"/>
    <n v="0"/>
    <x v="0"/>
    <x v="0"/>
    <n v="0"/>
    <n v="0"/>
    <n v="0"/>
    <x v="0"/>
    <n v="41756.839999999997"/>
    <n v="70173.509999999995"/>
    <n v="109065.7"/>
    <n v="1453651.3699999999"/>
    <n v="1435.25"/>
    <n v="990.45"/>
    <n v="1534.76"/>
    <n v="6013.8700000000008"/>
    <n v="476.28"/>
    <n v="910.79"/>
    <n v="1331.17"/>
    <n v="7957.22"/>
    <n v="13782.68"/>
    <n v="24663.89"/>
    <n v="108982.15"/>
    <n v="804861.27"/>
    <n v="691.73"/>
    <n v="354.65"/>
    <n v="1675.26"/>
    <n v="6518.82"/>
    <n v="168"/>
    <n v="0"/>
    <n v="0"/>
    <n v="0"/>
    <n v="331760.8"/>
    <n v="536712.47"/>
    <n v="725949.79999999993"/>
    <n v="1220513.06"/>
    <n v="6137886.0499999998"/>
    <n v="35375.24"/>
    <n v="21580.68"/>
    <n v="33542.519999999997"/>
    <n v="63481.24"/>
    <n v="197929.93"/>
    <n v="12498.94"/>
    <n v="21339.21"/>
    <n v="27651.02"/>
    <n v="46611.35"/>
    <n v="102827.8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74647.42"/>
    <n v="9974.3300000000017"/>
    <n v="10675.46"/>
    <n v="952289.99"/>
    <n v="9240.4599999999991"/>
    <n v="168"/>
    <n v="8952822.1799999997"/>
    <n v="351909.61"/>
    <n v="210928.33"/>
    <x v="0"/>
    <x v="0"/>
    <x v="0"/>
    <n v="0"/>
    <x v="0"/>
    <x v="0"/>
    <n v="11579759.59"/>
    <n v="371124.39999999997"/>
    <n v="221771.78999999998"/>
    <x v="0"/>
    <x v="0"/>
    <x v="0"/>
    <x v="0"/>
    <x v="0"/>
    <x v="0"/>
    <x v="0"/>
    <x v="0"/>
    <x v="0"/>
    <x v="0"/>
    <x v="0"/>
    <x v="0"/>
  </r>
  <r>
    <s v="0791704499001"/>
    <x v="28"/>
    <x v="9"/>
    <x v="0"/>
    <x v="9"/>
    <x v="0"/>
    <x v="0"/>
    <x v="0"/>
    <x v="0"/>
    <x v="0"/>
    <n v="12672375.25"/>
    <n v="-582926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8643.56000000006"/>
    <x v="0"/>
    <n v="0"/>
    <n v="0"/>
    <n v="277948.49"/>
    <n v="1213368.47"/>
    <x v="0"/>
    <n v="15852.73"/>
    <n v="0"/>
    <n v="1379511.7"/>
    <n v="1272372.79"/>
    <x v="0"/>
    <n v="5494.19"/>
    <n v="0"/>
    <n v="5475.82"/>
    <n v="0"/>
    <n v="96168.9"/>
    <x v="0"/>
    <x v="0"/>
    <x v="0"/>
    <x v="0"/>
    <n v="1946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6"/>
    <x v="0"/>
    <x v="0"/>
    <x v="0"/>
    <x v="0"/>
    <x v="0"/>
    <n v="2144946.6"/>
    <n v="2075813.25"/>
    <n v="1379511.7"/>
    <n v="-696301.55"/>
    <n v="1448645.05"/>
    <n v="1960550.07"/>
    <n v="0.73889724734242568"/>
    <n v="15896388.75"/>
    <n v="2073906.2600000002"/>
    <n v="0.13046398730026026"/>
    <n v="13822482.49"/>
    <n v="0.86953601269973979"/>
    <n v="14062423.390000001"/>
    <n v="0.98293744304622299"/>
    <n v="0"/>
    <n v="53367.61"/>
    <n v="9408.4600000000009"/>
    <x v="0"/>
    <n v="722007.35"/>
    <x v="0"/>
    <n v="9408.4600000000009"/>
    <n v="784783.41999999993"/>
    <n v="0"/>
    <n v="1938612.7200000002"/>
    <n v="949385.67999999993"/>
    <n v="10367303.76"/>
    <x v="0"/>
    <n v="0"/>
    <n v="949385.67999999993"/>
    <n v="13255302.16"/>
    <n v="5.9205245608674982E-2"/>
    <n v="9.9100504654757397E-3"/>
    <n v="6.96427312939078E-2"/>
    <n v="0"/>
    <x v="0"/>
    <x v="0"/>
    <n v="2.7528762939304351E-2"/>
    <n v="9.9100504654757397E-3"/>
    <n v="0"/>
    <n v="17980.919999999998"/>
    <n v="8677.65"/>
    <n v="556220.87"/>
    <x v="0"/>
    <x v="0"/>
    <n v="8677.65"/>
    <n v="-582926.91"/>
    <n v="0.74278698446508984"/>
    <n v="0.92232416357193403"/>
    <n v="0.77038117409746587"/>
    <n v="0"/>
    <x v="0"/>
    <x v="0"/>
    <n v="0.33692571205643268"/>
    <n v="0.92232416357193403"/>
    <n v="121871935.56999999"/>
    <n v="11079266.869999999"/>
    <n v="0.13142044334563449"/>
    <n v="436750.74999999988"/>
    <n v="2.7781714627851248"/>
    <n v="6.1664326711899128E-2"/>
    <n v="17628567.73"/>
    <n v="1602597.0663636364"/>
    <n v="-0.52137987616308756"/>
    <n v="-7.5416710311627347E-2"/>
    <n v="1.0600208908201461"/>
    <n v="-776617.72000000009"/>
    <n v="-0.58151938722477259"/>
    <n v="-8.4115788069287684E-2"/>
    <n v="138918.66"/>
    <n v="1885245.11"/>
    <n v="12104744.65"/>
    <n v="1100431.3318181818"/>
    <n v="85535.42"/>
    <n v="939977.22"/>
    <n v="11226785.190000001"/>
    <n v="1020616.8354545456"/>
    <n v="990795.48"/>
    <n v="9645296.4100000001"/>
    <n v="75136882"/>
    <n v="6830625.6363636367"/>
    <n v="0"/>
    <n v="0"/>
    <n v="0"/>
    <n v="0"/>
    <x v="0"/>
    <x v="0"/>
    <x v="0"/>
    <x v="0"/>
    <n v="0"/>
    <n v="0"/>
    <n v="0"/>
    <n v="0"/>
    <n v="0.15148822755216074"/>
    <n v="0.10056908766774043"/>
    <n v="0.17406232449198517"/>
    <n v="0"/>
    <x v="0"/>
    <n v="0"/>
    <n v="8379.01"/>
    <n v="67700.460000000006"/>
    <n v="726266.30999999994"/>
    <n v="66024.209999999992"/>
    <n v="0.15228977370573615"/>
    <n v="2002.5"/>
    <n v="5909.83"/>
    <n v="124052.87000000001"/>
    <n v="11277.533636363638"/>
    <n v="0.21307850435060466"/>
    <n v="1252971.47"/>
    <n v="12470518.74"/>
    <n v="98468411.840000004"/>
    <n v="8951673.8036363646"/>
    <n v="0.16796476245472874"/>
    <n v="4314613.33"/>
    <n v="556955.04"/>
    <n v="0.12908573663540784"/>
    <n v="-582926.91"/>
    <x v="0"/>
    <n v="201856.50999999989"/>
    <n v="0.13934159371890298"/>
    <n v="0.36587550477946623"/>
    <n v="96168.9"/>
    <n v="2048777.7000000002"/>
    <n v="1352476.1500000001"/>
    <n v="8.5080716838910983E-2"/>
    <n v="1.1304639873002602"/>
    <n v="7.5261766668125507E-2"/>
    <n v="582926.91"/>
    <n v="1544296.03"/>
    <n v="0.37747096325825563"/>
    <n v="0"/>
    <n v="0"/>
    <n v="0"/>
    <x v="0"/>
    <x v="0"/>
    <x v="5"/>
    <n v="874080.61"/>
    <n v="13553060.779999997"/>
    <n v="14430891.389999997"/>
    <n v="1448645.05"/>
    <x v="0"/>
    <n v="1448645.05"/>
    <n v="0.10038500123449411"/>
    <n v="12504755.59"/>
    <n v="-3757658.29"/>
    <x v="0"/>
    <n v="565535.96"/>
    <n v="3.7927678374333618"/>
    <n v="703729.23"/>
    <n v="714699.23999999987"/>
    <n v="436750.74999999988"/>
    <n v="-776617.72000000009"/>
    <n v="-776617.72000000009"/>
    <n v="-696301.55"/>
    <n v="-696301.55"/>
    <n v="0"/>
    <n v="0"/>
    <n v="0"/>
    <n v="0"/>
    <n v="0"/>
    <n v="0"/>
    <n v="0"/>
    <n v="0"/>
    <n v="0"/>
    <x v="0"/>
    <x v="0"/>
    <n v="0"/>
    <n v="0"/>
    <n v="0"/>
    <x v="0"/>
    <n v="42282"/>
    <n v="75301.509999999995"/>
    <n v="118532.43"/>
    <n v="1649129.17"/>
    <n v="4489.12"/>
    <n v="3100.91"/>
    <n v="4829.68"/>
    <n v="38826.120000000003"/>
    <n v="1460.61"/>
    <n v="194.5"/>
    <n v="284.66000000000003"/>
    <n v="182.01"/>
    <n v="15515.43"/>
    <n v="23080.720000000001"/>
    <n v="109824.12"/>
    <n v="791556.95"/>
    <n v="695.12"/>
    <n v="357.7"/>
    <n v="1689.69"/>
    <n v="6325.93"/>
    <n v="0"/>
    <n v="340.02"/>
    <n v="0"/>
    <n v="0"/>
    <n v="338450.36"/>
    <n v="566384.67000000004"/>
    <n v="784786.67"/>
    <n v="1310882.78"/>
    <n v="6644791.9300000006"/>
    <n v="49088.86"/>
    <n v="28693.62"/>
    <n v="47716.81"/>
    <n v="85940.319999999992"/>
    <n v="293447.7"/>
    <n v="17650.789999999997"/>
    <n v="17849.38"/>
    <n v="21000.51"/>
    <n v="51868.11"/>
    <n v="108751.2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85245.1099999999"/>
    <n v="51245.83"/>
    <n v="2121.7799999999997"/>
    <n v="939977.22"/>
    <n v="9068.44"/>
    <n v="340.02"/>
    <n v="9645296.4100000001"/>
    <n v="504887.31"/>
    <n v="217120.03999999998"/>
    <x v="0"/>
    <x v="0"/>
    <x v="0"/>
    <n v="0"/>
    <x v="0"/>
    <x v="0"/>
    <n v="12470518.74"/>
    <n v="565201.57999999996"/>
    <n v="219581.83999999997"/>
    <x v="0"/>
    <x v="0"/>
    <x v="0"/>
    <x v="0"/>
    <x v="0"/>
    <x v="0"/>
    <x v="0"/>
    <x v="0"/>
    <x v="0"/>
    <x v="0"/>
    <x v="0"/>
    <x v="0"/>
  </r>
  <r>
    <s v="0890011802001"/>
    <x v="29"/>
    <x v="0"/>
    <x v="0"/>
    <x v="0"/>
    <x v="0"/>
    <x v="0"/>
    <x v="0"/>
    <x v="0"/>
    <x v="0"/>
    <n v="5596822.3499999996"/>
    <n v="-467529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545.49"/>
    <x v="0"/>
    <n v="0"/>
    <n v="0"/>
    <n v="6000"/>
    <n v="64790.78"/>
    <x v="0"/>
    <n v="1657.22"/>
    <n v="4899.6400000000003"/>
    <n v="98798.71"/>
    <n v="90343.51"/>
    <x v="0"/>
    <n v="0"/>
    <n v="0"/>
    <n v="1653.45"/>
    <n v="0"/>
    <n v="6801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3854.3199999998"/>
    <n v="90893.13"/>
    <n v="98798.71"/>
    <n v="7905.5800000000017"/>
    <n v="2641759.9"/>
    <n v="834866.27"/>
    <n v="3.1642910905958623"/>
    <n v="6882490.9500000002"/>
    <n v="964131.77"/>
    <n v="0.14008471307906334"/>
    <n v="5918359.1799999997"/>
    <n v="0.85991528692093655"/>
    <n v="3768522.3200000003"/>
    <n v="1.5704721048328565"/>
    <n v="0"/>
    <n v="120682.03999999998"/>
    <n v="8"/>
    <x v="0"/>
    <n v="395280.94000000006"/>
    <x v="0"/>
    <n v="8"/>
    <n v="515970.98000000004"/>
    <n v="0"/>
    <n v="2273922.0100000002"/>
    <n v="255601.31"/>
    <n v="3534828.8000000003"/>
    <x v="0"/>
    <n v="0"/>
    <n v="255601.31"/>
    <n v="6064352.1199999992"/>
    <n v="8.5082622148266701E-2"/>
    <n v="3.1298744126149999E-5"/>
    <n v="0.11182463490169596"/>
    <n v="0"/>
    <x v="0"/>
    <x v="0"/>
    <n v="5.3072198373241473E-2"/>
    <n v="3.1298744126149999E-5"/>
    <n v="0"/>
    <n v="106651.53"/>
    <n v="4634.67"/>
    <n v="356243.57"/>
    <x v="0"/>
    <x v="0"/>
    <n v="4634.67"/>
    <n v="-467529.77"/>
    <n v="0.90611640600407406"/>
    <n v="579.33375000000001"/>
    <n v="0.90124145626652263"/>
    <n v="0"/>
    <x v="0"/>
    <x v="0"/>
    <n v="0.88373986717493358"/>
    <n v="579.33375000000001"/>
    <n v="13751711.859999999"/>
    <n v="6875855.9299999997"/>
    <n v="0.11307528370507904"/>
    <n v="72451.469999999987"/>
    <n v="0.89426453321098953"/>
    <n v="3.6601691856565713E-2"/>
    <n v="5265743.24"/>
    <n v="2632871.62"/>
    <n v="3.6031745444542358E-2"/>
    <n v="1.3797112819959861E-2"/>
    <n v="1.9687985623254749"/>
    <n v="7660.6899999999878"/>
    <n v="3.4915595314897983E-2"/>
    <n v="1.336972166605589E-2"/>
    <n v="31850.03"/>
    <n v="2153239.9700000002"/>
    <n v="4350146.95"/>
    <n v="2175073.4750000001"/>
    <n v="2307.06"/>
    <n v="255593.31"/>
    <n v="511903.5"/>
    <n v="255951.75"/>
    <n v="50308.73"/>
    <n v="3139547.86"/>
    <n v="6302968.46"/>
    <n v="3151484.23"/>
    <n v="0"/>
    <n v="0"/>
    <n v="0"/>
    <n v="0"/>
    <x v="0"/>
    <x v="0"/>
    <x v="0"/>
    <x v="0"/>
    <n v="0"/>
    <n v="0"/>
    <n v="0"/>
    <n v="0"/>
    <n v="0.17571836739905991"/>
    <n v="0.10816382384570528"/>
    <n v="0.19156204376754887"/>
    <n v="0"/>
    <x v="0"/>
    <n v="0"/>
    <n v="1728.63"/>
    <n v="117609.32999999999"/>
    <n v="225273.36"/>
    <n v="112636.68"/>
    <n v="0.18416345368134077"/>
    <n v="2244.8200000000002"/>
    <n v="126768.26"/>
    <n v="260346.53999999998"/>
    <n v="130173.26999999999"/>
    <n v="0.20693833687976038"/>
    <n v="90284.92"/>
    <n v="5548381.1400000006"/>
    <n v="11165018.91"/>
    <n v="5582509.4550000001"/>
    <n v="0.19407383878761381"/>
    <n v="2103066.21"/>
    <n v="499080.54"/>
    <n v="0.23731090235147662"/>
    <n v="-467529.77"/>
    <x v="0"/>
    <n v="48441.210000000021"/>
    <n v="1.833671939679303E-2"/>
    <n v="0.19589958946552521"/>
    <n v="6801.75"/>
    <n v="2627052.5699999998"/>
    <n v="2634958.15"/>
    <n v="0.38284948998007762"/>
    <n v="1.1400847130790632"/>
    <n v="0.33580793215453592"/>
    <n v="467529.77"/>
    <n v="2641759.9"/>
    <n v="0.17697663213072468"/>
    <n v="0"/>
    <n v="0"/>
    <n v="0"/>
    <x v="0"/>
    <x v="0"/>
    <x v="0"/>
    <n v="127796.655"/>
    <n v="6127817.0999999996"/>
    <n v="6255613.7549999999"/>
    <n v="2637807.11"/>
    <x v="0"/>
    <n v="2637807.11"/>
    <n v="0.42167039291574676"/>
    <n v="3263201.7"/>
    <n v="-1603985.67"/>
    <x v="0"/>
    <n v="649089.42000000004"/>
    <n v="4.0577680652998467"/>
    <n v="76798.01999999999"/>
    <n v="78451.469999999987"/>
    <n v="72451.469999999987"/>
    <n v="7660.6899999999878"/>
    <n v="7660.6899999999878"/>
    <n v="12805.219999999988"/>
    <n v="7905.5799999999881"/>
    <n v="0"/>
    <n v="0"/>
    <n v="0"/>
    <n v="0"/>
    <n v="0"/>
    <n v="0"/>
    <n v="0"/>
    <n v="0"/>
    <n v="0"/>
    <x v="0"/>
    <x v="0"/>
    <n v="0"/>
    <n v="0"/>
    <n v="0"/>
    <x v="0"/>
    <n v="104430.88"/>
    <n v="181097.75"/>
    <n v="260116.69"/>
    <n v="1607594.65"/>
    <n v="8194.5400000000009"/>
    <n v="12358.810000000001"/>
    <n v="10917.939999999999"/>
    <n v="41017.040000000001"/>
    <n v="274.67"/>
    <n v="5140.0599999999995"/>
    <n v="10120.790000000001"/>
    <n v="32658.190000000002"/>
    <n v="2150.0700000000002"/>
    <n v="3308.89"/>
    <n v="12466.81"/>
    <n v="237667.54"/>
    <n v="0"/>
    <n v="0"/>
    <n v="0"/>
    <n v="0"/>
    <n v="0"/>
    <n v="0"/>
    <n v="0"/>
    <n v="8"/>
    <n v="156595.27000000002"/>
    <n v="275138.06"/>
    <n v="392582.06999999995"/>
    <n v="679667.03"/>
    <n v="1635565.43"/>
    <n v="15659.97"/>
    <n v="23237.29"/>
    <n v="18850.48"/>
    <n v="30234.889999999996"/>
    <n v="90146.67"/>
    <n v="3022.06"/>
    <n v="13838.890000000001"/>
    <n v="24117.4"/>
    <n v="30266.749999999996"/>
    <n v="145906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53239.9699999997"/>
    <n v="72488.33"/>
    <n v="48193.710000000006"/>
    <n v="255593.31"/>
    <n v="0"/>
    <n v="8"/>
    <n v="3139547.86"/>
    <n v="178129.3"/>
    <n v="217151.64"/>
    <x v="0"/>
    <x v="0"/>
    <x v="0"/>
    <n v="0"/>
    <x v="0"/>
    <x v="0"/>
    <n v="5548381.1399999997"/>
    <n v="250617.63"/>
    <n v="265353.35000000003"/>
    <x v="0"/>
    <x v="0"/>
    <x v="0"/>
    <x v="0"/>
    <x v="0"/>
    <x v="0"/>
    <x v="0"/>
    <x v="0"/>
    <x v="0"/>
    <x v="0"/>
    <x v="0"/>
    <x v="0"/>
  </r>
  <r>
    <s v="0890011802001"/>
    <x v="29"/>
    <x v="1"/>
    <x v="0"/>
    <x v="1"/>
    <x v="0"/>
    <x v="0"/>
    <x v="0"/>
    <x v="0"/>
    <x v="0"/>
    <n v="5634624.54"/>
    <n v="-473981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750.81"/>
    <x v="0"/>
    <n v="0"/>
    <n v="0"/>
    <n v="12451.27"/>
    <n v="129405.11"/>
    <x v="0"/>
    <n v="1254.8"/>
    <n v="7683.14"/>
    <n v="188241"/>
    <n v="170399.77"/>
    <x v="0"/>
    <n v="0"/>
    <n v="0"/>
    <n v="5377.57"/>
    <n v="0"/>
    <n v="12463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7950.35"/>
    <n v="175545.13"/>
    <n v="188241"/>
    <n v="12695.869999999995"/>
    <n v="2650646.2200000002"/>
    <n v="827447.47"/>
    <n v="3.2034012020122562"/>
    <n v="6861132.4900000002"/>
    <n v="926852.66999999993"/>
    <n v="0.13508741761667975"/>
    <n v="5934279.8199999994"/>
    <n v="0.86491258238332014"/>
    <n v="3741490.24"/>
    <n v="1.5860738474089937"/>
    <n v="0"/>
    <n v="110286.44000000002"/>
    <n v="8"/>
    <x v="0"/>
    <n v="412284.45"/>
    <x v="0"/>
    <n v="8"/>
    <n v="522578.89"/>
    <n v="0"/>
    <n v="2299188.84"/>
    <n v="254219.17"/>
    <n v="3555197.5700000003"/>
    <x v="0"/>
    <n v="0"/>
    <n v="254219.17"/>
    <n v="6108605.5800000001"/>
    <n v="8.5547983603812897E-2"/>
    <n v="3.1468909288000002E-5"/>
    <n v="0.11596667748622476"/>
    <n v="0"/>
    <x v="0"/>
    <x v="0"/>
    <n v="4.7967543196669321E-2"/>
    <n v="3.1468909288000002E-5"/>
    <n v="0"/>
    <n v="109022.61"/>
    <n v="4639.62"/>
    <n v="360318.81"/>
    <x v="0"/>
    <x v="0"/>
    <n v="4639.62"/>
    <n v="-473981.04"/>
    <n v="0.90700380185659613"/>
    <n v="579.95249999999999"/>
    <n v="0.87395682762228843"/>
    <n v="0"/>
    <x v="0"/>
    <x v="0"/>
    <n v="0.98854047696162817"/>
    <n v="579.95249999999999"/>
    <n v="20612844.350000001"/>
    <n v="6870948.1166666672"/>
    <n v="0.11300196811508936"/>
    <n v="138575.26"/>
    <n v="0.9338254894849195"/>
    <n v="3.8526403562543762E-2"/>
    <n v="7903693.5899999999"/>
    <n v="2634564.5299999998"/>
    <n v="2.8913780297497631E-2"/>
    <n v="1.108656603230985E-2"/>
    <n v="1.9945119919360745"/>
    <n v="9170.1500000000087"/>
    <n v="2.0884248373297599E-2"/>
    <n v="8.0077594919596897E-3"/>
    <n v="58555.26"/>
    <n v="2188902.3999999999"/>
    <n v="6539049.3499999996"/>
    <n v="2179683.1166666667"/>
    <n v="4379.76"/>
    <n v="254211.17"/>
    <n v="766114.67"/>
    <n v="255371.55666666667"/>
    <n v="93678.58"/>
    <n v="3142913.12"/>
    <n v="9445881.5800000001"/>
    <n v="3148627.1933333334"/>
    <n v="0"/>
    <n v="0"/>
    <n v="0"/>
    <n v="0"/>
    <x v="0"/>
    <x v="0"/>
    <x v="0"/>
    <x v="0"/>
    <n v="0"/>
    <n v="0"/>
    <n v="0"/>
    <n v="0"/>
    <n v="0.16118469575397837"/>
    <n v="0.10290323770983267"/>
    <n v="0.17851318860171442"/>
    <n v="0"/>
    <x v="0"/>
    <n v="0"/>
    <n v="3518.13"/>
    <n v="125378.10999999999"/>
    <n v="350651.47"/>
    <n v="116883.82333333332"/>
    <n v="0.18059624846289682"/>
    <n v="3962.05"/>
    <n v="115256.84"/>
    <n v="375603.38"/>
    <n v="125201.12666666666"/>
    <n v="0.18987289198515733"/>
    <n v="170333.61"/>
    <n v="5586026.6900000004"/>
    <n v="16751045.600000001"/>
    <n v="5583681.8666666672"/>
    <n v="0.18303364776226266"/>
    <n v="1996612.73"/>
    <n v="447495.33"/>
    <n v="0.22412725476312076"/>
    <n v="-473981.04"/>
    <x v="0"/>
    <n v="48597.850000000035"/>
    <n v="1.8334340370779481E-2"/>
    <n v="0.1981003509031169"/>
    <n v="12463.66"/>
    <n v="2625486.69"/>
    <n v="2638182.56"/>
    <n v="0.3845112397763944"/>
    <n v="1.1350874176166799"/>
    <n v="0.33875033218476236"/>
    <n v="473981.04"/>
    <n v="2650646.2200000002"/>
    <n v="0.17881716406499543"/>
    <n v="0"/>
    <n v="0"/>
    <n v="0"/>
    <x v="0"/>
    <x v="0"/>
    <x v="0"/>
    <n v="127105.58500000001"/>
    <n v="6159425.9900000002"/>
    <n v="6286531.5750000002"/>
    <n v="2644298.2850000001"/>
    <x v="0"/>
    <n v="2644298.2850000001"/>
    <n v="0.42062912648299233"/>
    <n v="3250212.01"/>
    <n v="-1549117.4"/>
    <x v="0"/>
    <n v="650086.40000000002"/>
    <n v="4.0578457725003938"/>
    <n v="145648.95999999999"/>
    <n v="151026.53"/>
    <n v="138575.26"/>
    <n v="9170.1500000000087"/>
    <n v="9170.1500000000087"/>
    <n v="20379.010000000009"/>
    <n v="12695.87000000001"/>
    <n v="0"/>
    <n v="0"/>
    <n v="0"/>
    <n v="0"/>
    <n v="0"/>
    <n v="0"/>
    <n v="0"/>
    <n v="0"/>
    <n v="0"/>
    <x v="0"/>
    <x v="0"/>
    <n v="0"/>
    <n v="0"/>
    <n v="0"/>
    <x v="0"/>
    <n v="102517.81"/>
    <n v="178967.07"/>
    <n v="260742.87"/>
    <n v="1646674.6500000001"/>
    <n v="8224.59"/>
    <n v="12282.710000000001"/>
    <n v="9827.68"/>
    <n v="28804.639999999999"/>
    <n v="382.86"/>
    <n v="4886.5999999999995"/>
    <n v="10876.019999999999"/>
    <n v="35001.339999999997"/>
    <n v="2606.08"/>
    <n v="2339.0700000000002"/>
    <n v="13106.1"/>
    <n v="236159.92"/>
    <n v="0"/>
    <n v="0"/>
    <n v="0"/>
    <n v="0"/>
    <n v="0"/>
    <n v="0"/>
    <n v="0"/>
    <n v="8"/>
    <n v="169557.9"/>
    <n v="275362.18"/>
    <n v="383399.76"/>
    <n v="690276.53"/>
    <n v="1624316.7499999998"/>
    <n v="18565.089999999997"/>
    <n v="23858.199999999997"/>
    <n v="19410.849999999999"/>
    <n v="33020.81"/>
    <n v="97177.73"/>
    <n v="3476.8"/>
    <n v="14644.93"/>
    <n v="25366.829999999998"/>
    <n v="31742.68"/>
    <n v="145020.5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88902.4000000004"/>
    <n v="59139.62"/>
    <n v="51146.819999999992"/>
    <n v="254211.17"/>
    <n v="0"/>
    <n v="8"/>
    <n v="3142913.12"/>
    <n v="192032.68"/>
    <n v="220251.77"/>
    <x v="0"/>
    <x v="0"/>
    <x v="0"/>
    <n v="0"/>
    <x v="0"/>
    <x v="0"/>
    <n v="5586026.6900000004"/>
    <n v="251172.3"/>
    <n v="271406.58999999997"/>
    <x v="0"/>
    <x v="0"/>
    <x v="0"/>
    <x v="0"/>
    <x v="0"/>
    <x v="0"/>
    <x v="0"/>
    <x v="0"/>
    <x v="0"/>
    <x v="0"/>
    <x v="0"/>
    <x v="0"/>
  </r>
  <r>
    <s v="0890011802001"/>
    <x v="29"/>
    <x v="2"/>
    <x v="0"/>
    <x v="2"/>
    <x v="0"/>
    <x v="0"/>
    <x v="0"/>
    <x v="0"/>
    <x v="0"/>
    <n v="5664759.54"/>
    <n v="-463689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591.42"/>
    <x v="0"/>
    <n v="0"/>
    <n v="0"/>
    <n v="19579.28"/>
    <n v="199047.07"/>
    <x v="0"/>
    <n v="1107.92"/>
    <n v="13140.87"/>
    <n v="293760.5"/>
    <n v="263131.87"/>
    <x v="0"/>
    <n v="0"/>
    <n v="0"/>
    <n v="10949.24"/>
    <n v="0"/>
    <n v="19679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5055.7999999998"/>
    <n v="271466.56"/>
    <n v="293760.5"/>
    <n v="22293.940000000002"/>
    <n v="2667349.7399999998"/>
    <n v="813713.63"/>
    <n v="3.2779956506320285"/>
    <n v="6965943.75"/>
    <n v="942705.22999999986"/>
    <n v="0.13533058316757149"/>
    <n v="6023238.5199999996"/>
    <n v="0.86466941683242837"/>
    <n v="3818959.1800000006"/>
    <n v="1.5771937420917912"/>
    <n v="0"/>
    <n v="131485.89000000001"/>
    <n v="8"/>
    <x v="0"/>
    <n v="363222.2"/>
    <x v="0"/>
    <n v="8"/>
    <n v="494716.09"/>
    <n v="0"/>
    <n v="2354488.5300000007"/>
    <n v="252879.43"/>
    <n v="3521081.21"/>
    <x v="0"/>
    <n v="0"/>
    <n v="252879.43"/>
    <n v="6128449.1699999999"/>
    <n v="8.0724515497613239E-2"/>
    <n v="3.1635629675379998E-5"/>
    <n v="0.10315643926883471"/>
    <n v="0"/>
    <x v="0"/>
    <x v="0"/>
    <n v="5.5844778313700237E-2"/>
    <n v="3.1635629675379998E-5"/>
    <n v="0"/>
    <n v="110084.03"/>
    <n v="5033.37"/>
    <n v="348572.23"/>
    <x v="0"/>
    <x v="0"/>
    <n v="5033.37"/>
    <n v="-463689.63"/>
    <n v="0.93728431189695083"/>
    <n v="629.17124999999999"/>
    <n v="0.95966664482512354"/>
    <n v="0"/>
    <x v="0"/>
    <x v="0"/>
    <n v="0.83723074772509798"/>
    <n v="629.17124999999999"/>
    <n v="27578788.100000001"/>
    <n v="6894697.0250000004"/>
    <n v="0.11547835635315677"/>
    <n v="215910.41"/>
    <n v="0.92189658664443275"/>
    <n v="3.8339703549192583E-2"/>
    <n v="10548749.390000001"/>
    <n v="2637187.3475000001"/>
    <n v="3.3814723130890512E-2"/>
    <n v="1.2933963548601331E-2"/>
    <n v="1.9313899763725557"/>
    <n v="16863.339999999997"/>
    <n v="2.5577765669149141E-2"/>
    <n v="9.7833682546768601E-3"/>
    <n v="88590.07"/>
    <n v="2223002.64"/>
    <n v="8762051.9900000002"/>
    <n v="2190512.9975000001"/>
    <n v="6661.96"/>
    <n v="252871.43"/>
    <n v="1018986.1000000001"/>
    <n v="254746.52500000002"/>
    <n v="144738.97"/>
    <n v="3157859.0100000002"/>
    <n v="12603740.59"/>
    <n v="3150935.1475"/>
    <n v="0"/>
    <n v="0"/>
    <n v="0"/>
    <n v="0"/>
    <x v="0"/>
    <x v="0"/>
    <x v="0"/>
    <x v="0"/>
    <n v="0"/>
    <n v="0"/>
    <n v="0"/>
    <n v="0"/>
    <n v="0.16177045304201626"/>
    <n v="0.10460531306560511"/>
    <n v="0.1837409698702788"/>
    <n v="0"/>
    <x v="0"/>
    <n v="0"/>
    <n v="4919.7299999999996"/>
    <n v="112532.73999999999"/>
    <n v="463184.20999999996"/>
    <n v="115796.05249999999"/>
    <n v="0.16994465333781564"/>
    <n v="6971.39"/>
    <n v="114698"/>
    <n v="490301.38"/>
    <n v="122575.345"/>
    <n v="0.22749729972206076"/>
    <n v="263056.87"/>
    <n v="5633733.0800000001"/>
    <n v="22384778.68"/>
    <n v="5596194.6699999999"/>
    <n v="0.18802553199958644"/>
    <n v="1930631.1400000001"/>
    <n v="518334.04"/>
    <n v="0.26847906327668575"/>
    <n v="-463689.63"/>
    <x v="0"/>
    <n v="31026.460000000021"/>
    <n v="1.163194294873383E-2"/>
    <n v="0.18703427353025975"/>
    <n v="19679.39"/>
    <n v="2625376.4099999997"/>
    <n v="2647670.3499999996"/>
    <n v="0.38008781652880841"/>
    <n v="1.1353305831675715"/>
    <n v="0.33478162410490492"/>
    <n v="463689.63"/>
    <n v="2667349.7399999998"/>
    <n v="0.17383908193456477"/>
    <n v="0"/>
    <n v="0"/>
    <n v="0"/>
    <x v="0"/>
    <x v="0"/>
    <x v="0"/>
    <n v="126435.715"/>
    <n v="6194738.2800000003"/>
    <n v="6321173.9950000001"/>
    <n v="2656202.77"/>
    <x v="0"/>
    <n v="2656202.77"/>
    <n v="0.42020719127507578"/>
    <n v="3368162.4"/>
    <n v="-1412297.1"/>
    <x v="0"/>
    <n v="653609.82999999996"/>
    <n v="4.0468421351618904"/>
    <n v="224540.45"/>
    <n v="235489.69"/>
    <n v="215910.41"/>
    <n v="16863.339999999997"/>
    <n v="16863.339999999997"/>
    <n v="35434.81"/>
    <n v="22293.939999999995"/>
    <n v="0"/>
    <n v="0"/>
    <n v="0"/>
    <n v="0"/>
    <n v="0"/>
    <n v="0"/>
    <n v="0"/>
    <n v="0"/>
    <n v="0"/>
    <x v="0"/>
    <x v="0"/>
    <n v="0"/>
    <n v="0"/>
    <n v="0"/>
    <x v="0"/>
    <n v="99388.450000000012"/>
    <n v="184122.69999999998"/>
    <n v="268462.83"/>
    <n v="1671028.66"/>
    <n v="9568.1"/>
    <n v="13635.44"/>
    <n v="10986.13"/>
    <n v="41005.520000000004"/>
    <n v="652.72"/>
    <n v="5762.96"/>
    <n v="11906.43"/>
    <n v="37968.589999999997"/>
    <n v="2107.44"/>
    <n v="2902.89"/>
    <n v="13226.17"/>
    <n v="234634.93"/>
    <n v="0"/>
    <n v="0"/>
    <n v="0"/>
    <n v="0"/>
    <n v="0"/>
    <n v="0"/>
    <n v="0"/>
    <n v="8"/>
    <n v="155021.67000000001"/>
    <n v="276721.87"/>
    <n v="383829.57"/>
    <n v="708130.52999999991"/>
    <n v="1634155.37"/>
    <n v="16265.85"/>
    <n v="22751.760000000002"/>
    <n v="17881.91"/>
    <n v="30481.890000000003"/>
    <n v="70590.47"/>
    <n v="3945.5600000000004"/>
    <n v="14746.260000000002"/>
    <n v="25451.62"/>
    <n v="32713.469999999998"/>
    <n v="128393.40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23002.6399999997"/>
    <n v="75195.19"/>
    <n v="56290.7"/>
    <n v="252871.43"/>
    <n v="0"/>
    <n v="8"/>
    <n v="3157859.0100000002"/>
    <n v="157971.88"/>
    <n v="205250.32"/>
    <x v="0"/>
    <x v="0"/>
    <x v="0"/>
    <n v="0"/>
    <x v="0"/>
    <x v="0"/>
    <n v="5633733.0800000001"/>
    <n v="233167.07"/>
    <n v="261549.02000000002"/>
    <x v="0"/>
    <x v="0"/>
    <x v="0"/>
    <x v="0"/>
    <x v="0"/>
    <x v="0"/>
    <x v="0"/>
    <x v="0"/>
    <x v="0"/>
    <x v="0"/>
    <x v="0"/>
    <x v="0"/>
  </r>
  <r>
    <s v="0890011802001"/>
    <x v="29"/>
    <x v="3"/>
    <x v="0"/>
    <x v="3"/>
    <x v="0"/>
    <x v="0"/>
    <x v="0"/>
    <x v="0"/>
    <x v="0"/>
    <n v="5676068.0099999998"/>
    <n v="-423088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918.25"/>
    <x v="0"/>
    <n v="0"/>
    <n v="0"/>
    <n v="27684.77"/>
    <n v="258785.68"/>
    <x v="0"/>
    <n v="876.89"/>
    <n v="17511.580000000002"/>
    <n v="386485.04"/>
    <n v="350484.2"/>
    <x v="0"/>
    <n v="0"/>
    <n v="0"/>
    <n v="13909.74"/>
    <n v="0"/>
    <n v="22091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2076.41"/>
    <n v="356777.17"/>
    <n v="386485.04"/>
    <n v="29707.869999999995"/>
    <n v="2681784.2800000003"/>
    <n v="816075.51"/>
    <n v="3.2861962491681687"/>
    <n v="6891545.8099999996"/>
    <n v="950482"/>
    <n v="0.13792000027349452"/>
    <n v="5941063.8099999996"/>
    <n v="0.86207999972650551"/>
    <n v="3767089.0799999996"/>
    <n v="1.5770967141557481"/>
    <n v="0"/>
    <n v="130016.55999999998"/>
    <n v="8"/>
    <x v="0"/>
    <n v="335115.87"/>
    <x v="0"/>
    <n v="8"/>
    <n v="465140.43"/>
    <n v="0"/>
    <n v="2418889.5100000002"/>
    <n v="250841.35"/>
    <n v="3429425.7600000007"/>
    <x v="0"/>
    <n v="0"/>
    <n v="250841.35"/>
    <n v="6099156.6200000001"/>
    <n v="7.6263073565735057E-2"/>
    <n v="3.1892668413720002E-5"/>
    <n v="9.7717779433720689E-2"/>
    <n v="0"/>
    <x v="0"/>
    <x v="0"/>
    <n v="5.3750516285466857E-2"/>
    <n v="3.1892668413720002E-5"/>
    <n v="0"/>
    <n v="110784.99"/>
    <n v="5034.37"/>
    <n v="307269.25"/>
    <x v="0"/>
    <x v="0"/>
    <n v="5034.37"/>
    <n v="-423088.61"/>
    <n v="0.9095932813236639"/>
    <n v="629.29624999999999"/>
    <n v="0.91690450231437859"/>
    <n v="0"/>
    <x v="0"/>
    <x v="0"/>
    <n v="0.85208368841630655"/>
    <n v="629.29624999999999"/>
    <n v="34470333.910000004"/>
    <n v="6894066.7820000006"/>
    <n v="0.11261234689907881"/>
    <n v="284790.92"/>
    <n v="0.90868655503483053"/>
    <n v="3.9241882702145257E-2"/>
    <n v="13200825.800000001"/>
    <n v="2640165.16"/>
    <n v="3.3756831333991197E-2"/>
    <n v="1.292758147233161E-2"/>
    <n v="1.9365768292090799"/>
    <n v="26005.239999999991"/>
    <n v="2.954956045249835E-2"/>
    <n v="1.1316356871345429E-2"/>
    <n v="118560.88"/>
    <n v="2288872.9499999997"/>
    <n v="11050924.939999999"/>
    <n v="2210184.9879999999"/>
    <n v="8858.7099999999991"/>
    <n v="250833.35"/>
    <n v="1269819.4500000002"/>
    <n v="253963.89000000004"/>
    <n v="193796.8"/>
    <n v="3094309.89"/>
    <n v="15698050.48"/>
    <n v="3139610.0959999999"/>
    <n v="0"/>
    <n v="0"/>
    <n v="0"/>
    <n v="0"/>
    <x v="0"/>
    <x v="0"/>
    <x v="0"/>
    <x v="0"/>
    <n v="0"/>
    <n v="0"/>
    <n v="0"/>
    <n v="0"/>
    <n v="0.16092890049074934"/>
    <n v="0.10464531000844252"/>
    <n v="0.1851791726433536"/>
    <n v="0"/>
    <x v="0"/>
    <n v="0"/>
    <n v="6726.61"/>
    <n v="105910.75"/>
    <n v="569094.96"/>
    <n v="113818.992"/>
    <n v="0.17729756383714942"/>
    <n v="8771.68"/>
    <n v="103473.45999999999"/>
    <n v="593774.84"/>
    <n v="118754.96799999999"/>
    <n v="0.22159106640490195"/>
    <n v="350386.37"/>
    <n v="5634016.1900000004"/>
    <n v="28018794.870000001"/>
    <n v="5603758.9740000004"/>
    <n v="0.18758107100557103"/>
    <n v="1902559.0799999998"/>
    <n v="441291.11"/>
    <n v="0.23194607444200893"/>
    <n v="-423088.61"/>
    <x v="0"/>
    <n v="42051.820000000007"/>
    <n v="1.5680537884277559E-2"/>
    <n v="0.17538726570853211"/>
    <n v="22091.1"/>
    <n v="2629985.31"/>
    <n v="2659693.1800000002"/>
    <n v="0.38593564540202924"/>
    <n v="1.1379200002734946"/>
    <n v="0.33915885590311368"/>
    <n v="423088.61"/>
    <n v="2681784.2800000003"/>
    <n v="0.15776384892523868"/>
    <n v="0"/>
    <n v="0"/>
    <n v="0"/>
    <x v="0"/>
    <x v="0"/>
    <x v="0"/>
    <n v="125416.675"/>
    <n v="6199421.3499999996"/>
    <n v="6324838.0249999994"/>
    <n v="2666930.3450000002"/>
    <x v="0"/>
    <n v="2666930.3450000002"/>
    <n v="0.42165986456230242"/>
    <n v="3349089.47"/>
    <n v="-1461267.9699999997"/>
    <x v="0"/>
    <n v="657389.82999999996"/>
    <n v="4.0342522639877165"/>
    <n v="298565.95"/>
    <n v="312475.69"/>
    <n v="284790.92"/>
    <n v="26005.239999999991"/>
    <n v="26005.239999999991"/>
    <n v="47219.44999999999"/>
    <n v="29707.869999999988"/>
    <n v="0"/>
    <n v="0"/>
    <n v="0"/>
    <n v="0"/>
    <n v="0"/>
    <n v="0"/>
    <n v="0"/>
    <n v="0"/>
    <n v="0"/>
    <x v="0"/>
    <x v="0"/>
    <n v="0"/>
    <n v="0"/>
    <n v="0"/>
    <x v="0"/>
    <n v="104441.34"/>
    <n v="194037.99"/>
    <n v="280759.73000000004"/>
    <n v="1709633.89"/>
    <n v="10529.750000000002"/>
    <n v="14265.710000000001"/>
    <n v="11652.3"/>
    <n v="38142.58"/>
    <n v="553.87"/>
    <n v="6359.03"/>
    <n v="12416.24"/>
    <n v="36097.08"/>
    <n v="1983.86"/>
    <n v="2407.3000000000002"/>
    <n v="13341.71"/>
    <n v="233100.48"/>
    <n v="0"/>
    <n v="0"/>
    <n v="0"/>
    <n v="0"/>
    <n v="0"/>
    <n v="0"/>
    <n v="0"/>
    <n v="8"/>
    <n v="156890.80000000002"/>
    <n v="272457.64"/>
    <n v="376215.01"/>
    <n v="694292.66999999993"/>
    <n v="1594453.77"/>
    <n v="17683.43"/>
    <n v="23982.05"/>
    <n v="20620.370000000003"/>
    <n v="35405.590000000004"/>
    <n v="71836.37"/>
    <n v="2214.9700000000003"/>
    <n v="13475.84"/>
    <n v="21351.230000000003"/>
    <n v="26937.739999999998"/>
    <n v="101608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88872.9500000002"/>
    <n v="74590.34"/>
    <n v="55426.22"/>
    <n v="250833.35"/>
    <n v="0"/>
    <n v="8"/>
    <n v="3094309.89"/>
    <n v="169527.81"/>
    <n v="165588.06"/>
    <x v="0"/>
    <x v="0"/>
    <x v="0"/>
    <n v="0"/>
    <x v="0"/>
    <x v="0"/>
    <n v="5634016.1900000004"/>
    <n v="244118.15"/>
    <n v="221022.28"/>
    <x v="0"/>
    <x v="0"/>
    <x v="0"/>
    <x v="0"/>
    <x v="0"/>
    <x v="0"/>
    <x v="0"/>
    <x v="0"/>
    <x v="0"/>
    <x v="0"/>
    <x v="0"/>
    <x v="0"/>
  </r>
  <r>
    <s v="0890011802001"/>
    <x v="29"/>
    <x v="4"/>
    <x v="0"/>
    <x v="4"/>
    <x v="0"/>
    <x v="0"/>
    <x v="0"/>
    <x v="0"/>
    <x v="0"/>
    <n v="5749420.1600000001"/>
    <n v="-399281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947.429999999993"/>
    <x v="0"/>
    <n v="0"/>
    <n v="0"/>
    <n v="35874.06"/>
    <n v="328984.74"/>
    <x v="0"/>
    <n v="841.9"/>
    <n v="22028.14"/>
    <n v="490499.45"/>
    <n v="442234.56"/>
    <x v="0"/>
    <n v="0"/>
    <n v="0"/>
    <n v="17606.87"/>
    <n v="0"/>
    <n v="30658.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9345.23"/>
    <n v="453676.27"/>
    <n v="490499.45"/>
    <n v="36823.179999999993"/>
    <n v="2696168.41"/>
    <n v="795046.87000000011"/>
    <n v="3.3912068731243479"/>
    <n v="6989100.8899999997"/>
    <n v="933725.54999999993"/>
    <n v="0.13359737750187206"/>
    <n v="6055375.3400000008"/>
    <n v="0.86640262249812805"/>
    <n v="3854354.3700000006"/>
    <n v="1.5710479002998368"/>
    <n v="0"/>
    <n v="118638.68000000001"/>
    <n v="8"/>
    <x v="0"/>
    <n v="303909.36000000004"/>
    <x v="0"/>
    <n v="8"/>
    <n v="422556.04000000004"/>
    <n v="0"/>
    <n v="2465250.8999999994"/>
    <n v="249975.8"/>
    <n v="3433475.2499999995"/>
    <x v="0"/>
    <n v="0"/>
    <n v="249975.8"/>
    <n v="6148701.9500000002"/>
    <n v="6.8722804168447296E-2"/>
    <n v="3.2003097899880001E-5"/>
    <n v="8.851363061376373E-2"/>
    <n v="0"/>
    <x v="0"/>
    <x v="0"/>
    <n v="4.8124383607364277E-2"/>
    <n v="3.2003097899880001E-5"/>
    <n v="0"/>
    <n v="111968.63"/>
    <n v="5035.37"/>
    <n v="282277.78999999998"/>
    <x v="0"/>
    <x v="0"/>
    <n v="5035.37"/>
    <n v="-399281.79"/>
    <n v="0.944920323467628"/>
    <n v="629.42124999999999"/>
    <n v="0.92882229754292511"/>
    <n v="0"/>
    <x v="0"/>
    <x v="0"/>
    <n v="0.94377845404213867"/>
    <n v="629.42124999999999"/>
    <n v="41459434.800000004"/>
    <n v="6909905.8000000007"/>
    <n v="0.11426543267782317"/>
    <n v="358019.94"/>
    <n v="0.91890060648577276"/>
    <n v="3.9023052383724249E-2"/>
    <n v="15860171.030000001"/>
    <n v="2643361.8383333334"/>
    <n v="3.3433043754509902E-2"/>
    <n v="1.278970141676895E-2"/>
    <n v="1.8935763232985254"/>
    <n v="29035.200000000012"/>
    <n v="2.636206628599012E-2"/>
    <n v="1.008472213904856E-2"/>
    <n v="150266.16"/>
    <n v="2346612.2199999997"/>
    <n v="13397537.16"/>
    <n v="2232922.86"/>
    <n v="11160.42"/>
    <n v="249967.8"/>
    <n v="1519787.2500000002"/>
    <n v="253297.87500000003"/>
    <n v="243609.29"/>
    <n v="3129565.8899999997"/>
    <n v="18827616.370000001"/>
    <n v="3137936.061666667"/>
    <n v="0"/>
    <n v="0"/>
    <n v="0"/>
    <n v="0"/>
    <x v="0"/>
    <x v="0"/>
    <x v="0"/>
    <x v="0"/>
    <n v="0"/>
    <n v="0"/>
    <n v="0"/>
    <n v="0"/>
    <n v="0.16150973706274835"/>
    <n v="0.10574509557176504"/>
    <n v="0.18632065297387401"/>
    <n v="0"/>
    <x v="0"/>
    <n v="0"/>
    <n v="8168.57"/>
    <n v="99246.41"/>
    <n v="668341.37"/>
    <n v="111390.22833333333"/>
    <n v="0.17599899285001613"/>
    <n v="10572.23"/>
    <n v="96015.87"/>
    <n v="689790.71"/>
    <n v="114965.11833333333"/>
    <n v="0.22070478739848493"/>
    <n v="442125.83"/>
    <n v="5726145.9100000001"/>
    <n v="33744940.780000001"/>
    <n v="5624156.7966666669"/>
    <n v="0.18866863609295095"/>
    <n v="2133791.2400000002"/>
    <n v="467745.11"/>
    <n v="0.21920846858477117"/>
    <n v="-399281.79"/>
    <x v="0"/>
    <n v="23274.250000000058"/>
    <n v="8.6323428142235595E-3"/>
    <n v="0.15889476673925484"/>
    <n v="30658.02"/>
    <n v="2628687.21"/>
    <n v="2665510.39"/>
    <n v="0.38138101480460962"/>
    <n v="1.133597377501872"/>
    <n v="0.33643427761368461"/>
    <n v="399281.79"/>
    <n v="2696168.41"/>
    <n v="0.14809230332907874"/>
    <n v="0"/>
    <n v="0"/>
    <n v="0"/>
    <x v="0"/>
    <x v="0"/>
    <x v="0"/>
    <n v="124983.9"/>
    <n v="6271387.9800000004"/>
    <n v="6396371.8800000008"/>
    <n v="2677756.8199999998"/>
    <x v="0"/>
    <n v="2677756.8199999998"/>
    <n v="0.41863682572502325"/>
    <n v="3451997.27"/>
    <n v="-1666046.1300000004"/>
    <x v="0"/>
    <n v="660600.93000000005"/>
    <n v="4.0256456042228095"/>
    <n v="376287.13"/>
    <n v="393894"/>
    <n v="358019.94"/>
    <n v="29035.200000000012"/>
    <n v="29035.200000000012"/>
    <n v="58851.320000000014"/>
    <n v="36823.180000000015"/>
    <n v="0"/>
    <n v="0"/>
    <n v="0"/>
    <n v="0"/>
    <n v="0"/>
    <n v="0"/>
    <n v="0"/>
    <n v="0"/>
    <n v="0"/>
    <x v="0"/>
    <x v="0"/>
    <n v="0"/>
    <n v="0"/>
    <n v="0"/>
    <x v="0"/>
    <n v="107936.55"/>
    <n v="200543.13999999998"/>
    <n v="287923.41000000003"/>
    <n v="1750209.1199999999"/>
    <n v="9561.4700000000012"/>
    <n v="13688.52"/>
    <n v="9219.7800000000007"/>
    <n v="31809.4"/>
    <n v="560.16"/>
    <n v="6210.22"/>
    <n v="13123.630000000001"/>
    <n v="34465.5"/>
    <n v="2144.85"/>
    <n v="2810.68"/>
    <n v="13461.14"/>
    <n v="231551.13"/>
    <n v="0"/>
    <n v="0"/>
    <n v="0"/>
    <n v="0"/>
    <n v="0"/>
    <n v="0"/>
    <n v="0"/>
    <n v="8"/>
    <n v="159393.23000000001"/>
    <n v="274736.11000000004"/>
    <n v="381582.65"/>
    <n v="708809.21000000008"/>
    <n v="1605044.6900000002"/>
    <n v="14025.619999999999"/>
    <n v="20160.239999999998"/>
    <n v="18410.41"/>
    <n v="30362.25"/>
    <n v="68331.61"/>
    <n v="1836.5699999999997"/>
    <n v="11612.21"/>
    <n v="20053.79"/>
    <n v="26661.629999999997"/>
    <n v="92455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46612.2199999997"/>
    <n v="64279.170000000006"/>
    <n v="54359.51"/>
    <n v="249967.8"/>
    <n v="0"/>
    <n v="8"/>
    <n v="3129565.8900000006"/>
    <n v="151290.13"/>
    <n v="152619.22999999998"/>
    <x v="0"/>
    <x v="0"/>
    <x v="0"/>
    <n v="0"/>
    <x v="0"/>
    <x v="0"/>
    <n v="5726145.9100000001"/>
    <n v="215569.30000000002"/>
    <n v="206986.74"/>
    <x v="0"/>
    <x v="0"/>
    <x v="0"/>
    <x v="0"/>
    <x v="0"/>
    <x v="0"/>
    <x v="0"/>
    <x v="0"/>
    <x v="0"/>
    <x v="0"/>
    <x v="0"/>
    <x v="0"/>
  </r>
  <r>
    <s v="0890011802001"/>
    <x v="29"/>
    <x v="5"/>
    <x v="0"/>
    <x v="5"/>
    <x v="0"/>
    <x v="0"/>
    <x v="0"/>
    <x v="0"/>
    <x v="0"/>
    <n v="5818416.4299999997"/>
    <n v="-402991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550.66"/>
    <x v="0"/>
    <n v="0"/>
    <n v="0"/>
    <n v="43450.06"/>
    <n v="400607.43"/>
    <x v="0"/>
    <n v="717.69"/>
    <n v="23021.74"/>
    <n v="585509.39"/>
    <n v="529312.21"/>
    <x v="0"/>
    <n v="0"/>
    <n v="0"/>
    <n v="21708.3"/>
    <n v="0"/>
    <n v="34488.87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64926.61"/>
    <n v="547347.57999999996"/>
    <n v="585509.39"/>
    <n v="38161.810000000056"/>
    <n v="2703088.42"/>
    <n v="827607.70000000007"/>
    <n v="3.2661470162735311"/>
    <n v="7002469.2199999997"/>
    <n v="977687.5"/>
    <n v="0.13962039236211024"/>
    <n v="6024781.7199999997"/>
    <n v="0.86037960763788979"/>
    <n v="3849750.5599999996"/>
    <n v="1.5649797632602982"/>
    <n v="0"/>
    <n v="125305.34999999999"/>
    <n v="8"/>
    <x v="0"/>
    <n v="326698.84000000003"/>
    <x v="0"/>
    <n v="8"/>
    <n v="452012.19"/>
    <n v="0"/>
    <n v="2515195.7999999998"/>
    <n v="248351.18"/>
    <n v="3457860.4800000004"/>
    <x v="0"/>
    <n v="0"/>
    <n v="248351.18"/>
    <n v="6221407.46"/>
    <n v="7.2654329893383968E-2"/>
    <n v="3.2212450128080001E-5"/>
    <n v="9.4480052590207447E-2"/>
    <n v="0"/>
    <x v="0"/>
    <x v="0"/>
    <n v="4.9819322217379662E-2"/>
    <n v="3.2212450128080001E-5"/>
    <n v="0"/>
    <n v="115873.63"/>
    <n v="3855.6"/>
    <n v="282081.03000000003"/>
    <x v="0"/>
    <x v="0"/>
    <n v="3855.6"/>
    <n v="-402991.03"/>
    <n v="0.8915490310117522"/>
    <n v="481.95"/>
    <n v="0.86342831826400124"/>
    <n v="0"/>
    <x v="0"/>
    <x v="0"/>
    <n v="0.92473010928902888"/>
    <n v="481.95"/>
    <n v="48461904.020000003"/>
    <n v="6923129.1457142858"/>
    <n v="0.11573016234948995"/>
    <n v="428019.78999999992"/>
    <n v="0.9359553912215135"/>
    <n v="3.8867199258672457E-2"/>
    <n v="18525097.640000001"/>
    <n v="2646442.52"/>
    <n v="2.884008227014126E-2"/>
    <n v="1.1024439728565179E-2"/>
    <n v="1.9147365635998743"/>
    <n v="27412.359999999928"/>
    <n v="2.0716384197152281E-2"/>
    <n v="7.9190664865667997E-3"/>
    <n v="181298.78"/>
    <n v="2389890.4499999997"/>
    <n v="15787427.609999999"/>
    <n v="2255346.8014285713"/>
    <n v="13332.75"/>
    <n v="248343.18"/>
    <n v="1768130.4300000002"/>
    <n v="252590.06142857144"/>
    <n v="292483.34000000003"/>
    <n v="3131161.64"/>
    <n v="21958778.010000002"/>
    <n v="3136968.2871428574"/>
    <n v="0"/>
    <n v="0"/>
    <n v="0"/>
    <n v="0"/>
    <x v="0"/>
    <x v="0"/>
    <x v="0"/>
    <x v="0"/>
    <n v="0"/>
    <n v="0"/>
    <n v="0"/>
    <n v="0"/>
    <n v="0.16077241857896316"/>
    <n v="0.10556828661107313"/>
    <n v="0.18647516533639752"/>
    <n v="0"/>
    <x v="0"/>
    <n v="0"/>
    <n v="9945.51"/>
    <n v="94516.26999999999"/>
    <n v="762857.64"/>
    <n v="108979.66285714286"/>
    <n v="0.18252047655968942"/>
    <n v="11731.21"/>
    <n v="80982.3"/>
    <n v="770773.01"/>
    <n v="110110.43000000001"/>
    <n v="0.2130808135069493"/>
    <n v="529197.73"/>
    <n v="5769395.2699999996"/>
    <n v="39514336.049999997"/>
    <n v="5644905.1499999994"/>
    <n v="0.18749570309432037"/>
    <n v="2266399.64"/>
    <n v="405303.25"/>
    <n v="0.17883132473494393"/>
    <n v="-402991.03"/>
    <x v="0"/>
    <n v="49021.159999999974"/>
    <n v="1.813524102182347E-2"/>
    <n v="0.16961524880416876"/>
    <n v="34488.879999999997"/>
    <n v="2630437.73"/>
    <n v="2668599.54"/>
    <n v="0.3810940764120917"/>
    <n v="1.1396203923621102"/>
    <n v="0.33440440252406473"/>
    <n v="402991.03"/>
    <n v="2703088.42"/>
    <n v="0.14908540431688877"/>
    <n v="0"/>
    <n v="0"/>
    <n v="0"/>
    <x v="0"/>
    <x v="0"/>
    <x v="0"/>
    <n v="124171.59"/>
    <n v="6348822.79"/>
    <n v="6472994.3799999999"/>
    <n v="2684007.5149999997"/>
    <x v="0"/>
    <n v="2684007.5149999997"/>
    <n v="0.41464697131407052"/>
    <n v="3455717.76"/>
    <n v="-1861096.3900000001"/>
    <x v="0"/>
    <n v="662293.59"/>
    <n v="4.0237843914509277"/>
    <n v="449761.54999999993"/>
    <n v="471469.84999999992"/>
    <n v="428019.78999999992"/>
    <n v="27412.359999999928"/>
    <n v="27412.359999999928"/>
    <n v="61183.549999999923"/>
    <n v="38161.809999999925"/>
    <n v="0"/>
    <n v="0"/>
    <n v="0"/>
    <n v="0"/>
    <n v="0"/>
    <n v="0"/>
    <n v="0"/>
    <n v="0"/>
    <n v="0"/>
    <x v="0"/>
    <x v="0"/>
    <n v="0"/>
    <n v="0"/>
    <n v="0"/>
    <x v="0"/>
    <n v="112192.77"/>
    <n v="198115.6"/>
    <n v="292835.71000000002"/>
    <n v="1786746.3699999999"/>
    <n v="9698.9699999999993"/>
    <n v="14107.95"/>
    <n v="9888.35"/>
    <n v="35257.43"/>
    <n v="568.78"/>
    <n v="6154.91"/>
    <n v="13083.239999999998"/>
    <n v="36545.72"/>
    <n v="2165.34"/>
    <n v="2608.15"/>
    <n v="13580.34"/>
    <n v="229989.35"/>
    <n v="0"/>
    <n v="0"/>
    <n v="0"/>
    <n v="0"/>
    <n v="0"/>
    <n v="0"/>
    <n v="0"/>
    <n v="8"/>
    <n v="159747.43"/>
    <n v="269133.67"/>
    <n v="385979.16"/>
    <n v="713914.45"/>
    <n v="1602386.9300000002"/>
    <n v="17312.329999999998"/>
    <n v="24201.57"/>
    <n v="22105.809999999998"/>
    <n v="34154.01"/>
    <n v="72817.16"/>
    <n v="1576.3300000000002"/>
    <n v="12081.009999999998"/>
    <n v="21141.57"/>
    <n v="28088.84"/>
    <n v="93220.2099999999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89890.4500000002"/>
    <n v="68952.7"/>
    <n v="56352.649999999994"/>
    <n v="248343.18"/>
    <n v="0"/>
    <n v="8"/>
    <n v="3131161.64"/>
    <n v="170590.88"/>
    <n v="156107.96"/>
    <x v="0"/>
    <x v="0"/>
    <x v="0"/>
    <n v="0"/>
    <x v="0"/>
    <x v="0"/>
    <n v="5769395.2700000005"/>
    <n v="239543.58000000002"/>
    <n v="212468.61"/>
    <x v="0"/>
    <x v="0"/>
    <x v="0"/>
    <x v="0"/>
    <x v="0"/>
    <x v="0"/>
    <x v="0"/>
    <x v="0"/>
    <x v="0"/>
    <x v="0"/>
    <x v="0"/>
    <x v="0"/>
  </r>
  <r>
    <s v="0890011802001"/>
    <x v="29"/>
    <x v="6"/>
    <x v="0"/>
    <x v="6"/>
    <x v="0"/>
    <x v="0"/>
    <x v="0"/>
    <x v="0"/>
    <x v="0"/>
    <n v="5822115.9699999997"/>
    <n v="-407017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771.66"/>
    <x v="0"/>
    <n v="0"/>
    <n v="0"/>
    <n v="51289.77"/>
    <n v="474590.96"/>
    <x v="0"/>
    <n v="636.53"/>
    <n v="24237.21"/>
    <n v="684531.16"/>
    <n v="620910.35"/>
    <x v="0"/>
    <n v="0"/>
    <n v="0"/>
    <n v="25805.99"/>
    <n v="0"/>
    <n v="37814.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70855.08"/>
    <n v="644526.13"/>
    <n v="684531.16"/>
    <n v="40005.030000000028"/>
    <n v="2710860.1100000003"/>
    <n v="844030.71000000008"/>
    <n v="3.2118026961364952"/>
    <n v="6899113.8399999999"/>
    <n v="984274.12999999989"/>
    <n v="0.14266674718328751"/>
    <n v="5914839.71"/>
    <n v="0.85733325281671247"/>
    <n v="3747537.71"/>
    <n v="1.5783269356347585"/>
    <n v="0"/>
    <n v="143489.77000000002"/>
    <n v="8"/>
    <x v="0"/>
    <n v="329720.95"/>
    <x v="0"/>
    <n v="8"/>
    <n v="473218.72000000003"/>
    <n v="0"/>
    <n v="2616762.83"/>
    <n v="246775.54"/>
    <n v="3365594.7100000004"/>
    <x v="0"/>
    <n v="0"/>
    <n v="246775.54"/>
    <n v="6229133.0800000001"/>
    <n v="7.5968632219364951E-2"/>
    <n v="3.241812377353E-5"/>
    <n v="9.7968109178540985E-2"/>
    <n v="0"/>
    <x v="0"/>
    <x v="0"/>
    <n v="5.4834839579252212E-2"/>
    <n v="3.241812377353E-5"/>
    <n v="0"/>
    <n v="118309.64"/>
    <n v="3856.6"/>
    <n v="283670.09999999998"/>
    <x v="0"/>
    <x v="0"/>
    <n v="3856.6"/>
    <n v="-407017.11"/>
    <n v="0.8601035690219524"/>
    <n v="482.07499999999999"/>
    <n v="0.86033386716858595"/>
    <n v="0"/>
    <x v="0"/>
    <x v="0"/>
    <n v="0.82451620070197329"/>
    <n v="482.07499999999999"/>
    <n v="55361017.859999999"/>
    <n v="6920127.2324999999"/>
    <n v="0.11756785323775373"/>
    <n v="501654.90999999992"/>
    <n v="0.94605066259592696"/>
    <n v="3.9247790355875202E-2"/>
    <n v="21195952.719999999"/>
    <n v="2649494.09"/>
    <n v="2.5884206229186631E-2"/>
    <n v="9.9102298446896997E-3"/>
    <n v="1.9695823056379511"/>
    <n v="27063.949999999895"/>
    <n v="1.7511019568699129E-2"/>
    <n v="6.7044060460694204E-3"/>
    <n v="213849.77"/>
    <n v="2473273.06"/>
    <n v="18260700.669999998"/>
    <n v="2282587.5837499998"/>
    <n v="15564.44"/>
    <n v="246767.54"/>
    <n v="2014897.9700000002"/>
    <n v="251862.24625000003"/>
    <n v="342967.85"/>
    <n v="3035873.7600000002"/>
    <n v="24994651.770000003"/>
    <n v="3124331.4712500004"/>
    <n v="0"/>
    <n v="0"/>
    <n v="0"/>
    <n v="0"/>
    <x v="0"/>
    <x v="0"/>
    <x v="0"/>
    <x v="0"/>
    <n v="0"/>
    <n v="0"/>
    <n v="0"/>
    <n v="0"/>
    <n v="0.16060702700923718"/>
    <n v="0.10593845461209983"/>
    <n v="0.18818262118617565"/>
    <n v="0"/>
    <x v="0"/>
    <n v="0"/>
    <n v="11568.44"/>
    <n v="103908.99"/>
    <n v="866766.63"/>
    <n v="108345.82875"/>
    <n v="0.18303991632507982"/>
    <n v="13628.34"/>
    <n v="78880.709999999992"/>
    <n v="849653.72"/>
    <n v="106206.715"/>
    <n v="0.2199754372539304"/>
    <n v="620791.19999999995"/>
    <n v="5755914.3600000003"/>
    <n v="45270250.409999996"/>
    <n v="5658781.3012499996"/>
    <n v="0.18806407759197297"/>
    <n v="2065768.9300000002"/>
    <n v="299005.77"/>
    <n v="0.14474308605270775"/>
    <n v="-407017.11"/>
    <x v="0"/>
    <n v="66201.610000000044"/>
    <n v="2.4420887583166379E-2"/>
    <n v="0.17717873333659123"/>
    <n v="37814.82"/>
    <n v="2633040.2600000002"/>
    <n v="2673045.2900000005"/>
    <n v="0.38744762762169477"/>
    <n v="1.1426667471832874"/>
    <n v="0.33907316247433156"/>
    <n v="407017.11"/>
    <n v="2710860.1100000003"/>
    <n v="0.15014316249612744"/>
    <n v="0"/>
    <n v="0"/>
    <n v="0"/>
    <x v="0"/>
    <x v="0"/>
    <x v="0"/>
    <n v="123383.77"/>
    <n v="6353340.5299999993"/>
    <n v="6476724.2999999989"/>
    <n v="2690857.5950000002"/>
    <x v="0"/>
    <n v="2690857.5950000002"/>
    <n v="0.4154658235182252"/>
    <n v="3368157.47"/>
    <n v="-1766763.1600000001"/>
    <x v="0"/>
    <n v="664844.54"/>
    <n v="4.0172625618614539"/>
    <n v="527138.68999999994"/>
    <n v="552944.67999999993"/>
    <n v="501654.90999999992"/>
    <n v="27063.949999999895"/>
    <n v="27063.949999999895"/>
    <n v="64242.239999999896"/>
    <n v="40005.029999999897"/>
    <n v="0"/>
    <n v="0"/>
    <n v="0"/>
    <n v="0"/>
    <n v="0"/>
    <n v="0"/>
    <n v="0"/>
    <n v="0"/>
    <n v="0"/>
    <x v="0"/>
    <x v="0"/>
    <n v="0"/>
    <n v="0"/>
    <n v="0"/>
    <x v="0"/>
    <n v="112567.48"/>
    <n v="201711.34999999998"/>
    <n v="291151.13"/>
    <n v="1867843.0999999999"/>
    <n v="12745.640000000001"/>
    <n v="17161.689999999999"/>
    <n v="12601.05"/>
    <n v="42633.229999999996"/>
    <n v="575.37"/>
    <n v="7368.7699999999995"/>
    <n v="14219.98"/>
    <n v="36184.04"/>
    <n v="2182.92"/>
    <n v="2471.7399999999998"/>
    <n v="13700.39"/>
    <n v="228412.49"/>
    <n v="0"/>
    <n v="0"/>
    <n v="0"/>
    <n v="0"/>
    <n v="0"/>
    <n v="0"/>
    <n v="0"/>
    <n v="8"/>
    <n v="159723.24"/>
    <n v="271052.16000000003"/>
    <n v="377446.70999999996"/>
    <n v="710208.02999999991"/>
    <n v="1517443.62"/>
    <n v="17957.46"/>
    <n v="25164.309999999998"/>
    <n v="21956.79"/>
    <n v="34070.49"/>
    <n v="73877.789999999994"/>
    <n v="1348.6399999999999"/>
    <n v="12014.39"/>
    <n v="22145.13"/>
    <n v="28648.9"/>
    <n v="92537.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473273.0599999996"/>
    <n v="85141.61"/>
    <n v="58348.160000000003"/>
    <n v="246767.53999999998"/>
    <n v="0"/>
    <n v="8"/>
    <n v="3035873.76"/>
    <n v="173026.83999999997"/>
    <n v="156694.11000000002"/>
    <x v="0"/>
    <x v="0"/>
    <x v="0"/>
    <n v="0"/>
    <x v="0"/>
    <x v="0"/>
    <n v="5755914.3599999994"/>
    <n v="258168.44999999995"/>
    <n v="215050.27000000002"/>
    <x v="0"/>
    <x v="0"/>
    <x v="0"/>
    <x v="0"/>
    <x v="0"/>
    <x v="0"/>
    <x v="0"/>
    <x v="0"/>
    <x v="0"/>
    <x v="0"/>
    <x v="0"/>
    <x v="0"/>
  </r>
  <r>
    <s v="0890011802001"/>
    <x v="29"/>
    <x v="7"/>
    <x v="0"/>
    <x v="7"/>
    <x v="0"/>
    <x v="0"/>
    <x v="0"/>
    <x v="0"/>
    <x v="0"/>
    <n v="5992913.2199999997"/>
    <n v="-417643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790.01"/>
    <x v="0"/>
    <n v="0"/>
    <n v="0"/>
    <n v="80291.77"/>
    <n v="545583.68999999994"/>
    <x v="0"/>
    <n v="599.36"/>
    <n v="18110.849999999999"/>
    <n v="784606.77"/>
    <n v="713597.48"/>
    <x v="0"/>
    <n v="0"/>
    <n v="0"/>
    <n v="30557.71"/>
    <n v="0"/>
    <n v="40451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78697.86"/>
    <n v="755375.68"/>
    <n v="784606.77"/>
    <n v="29231.089999999967"/>
    <n v="2707928.9499999997"/>
    <n v="821408.33000000007"/>
    <n v="3.2966903927063895"/>
    <n v="7514507.9199999999"/>
    <n v="915339.21"/>
    <n v="0.12180960080750038"/>
    <n v="6599168.71"/>
    <n v="0.87819039919249964"/>
    <n v="4371482.8100000005"/>
    <n v="1.5095950268645799"/>
    <n v="0"/>
    <n v="144736.43000000002"/>
    <n v="8"/>
    <x v="0"/>
    <n v="314135.24000000005"/>
    <x v="0"/>
    <n v="8"/>
    <n v="458879.67000000004"/>
    <n v="0"/>
    <n v="2856451.4000000004"/>
    <n v="244803.89"/>
    <n v="3309301.6700000004"/>
    <x v="0"/>
    <n v="0"/>
    <n v="244803.89"/>
    <n v="6410556.96"/>
    <n v="7.1581872349512674E-2"/>
    <n v="3.2679219272209998E-5"/>
    <n v="9.4924933211060214E-2"/>
    <n v="0"/>
    <x v="0"/>
    <x v="0"/>
    <n v="5.0670013149882412E-2"/>
    <n v="3.2679219272209998E-5"/>
    <n v="0"/>
    <n v="125129.56999999999"/>
    <n v="2697.6"/>
    <n v="287475.8"/>
    <x v="0"/>
    <x v="0"/>
    <n v="2697.6"/>
    <n v="-417643.74"/>
    <n v="0.91013781456040521"/>
    <n v="337.2"/>
    <n v="0.91513387673410962"/>
    <n v="0"/>
    <x v="0"/>
    <x v="0"/>
    <n v="0.86453403610963719"/>
    <n v="337.2"/>
    <n v="62875525.780000001"/>
    <n v="6986169.5311111109"/>
    <n v="0.11714223815433833"/>
    <n v="553073.40999999992"/>
    <n v="0.98645800021375107"/>
    <n v="3.8891947696091299E-2"/>
    <n v="23874650.579999998"/>
    <n v="2652738.9533333331"/>
    <n v="1.652881635597948E-2"/>
    <n v="6.27620540909296E-3"/>
    <n v="1.9438427500284068"/>
    <n v="7489.7199999999721"/>
    <n v="4.23508690362578E-3"/>
    <n v="1.60811728801737E-3"/>
    <n v="248621.81"/>
    <n v="2711714.97"/>
    <n v="20972415.639999997"/>
    <n v="2330268.404444444"/>
    <n v="17783.21"/>
    <n v="244795.89"/>
    <n v="2259693.8600000003"/>
    <n v="251077.0955555556"/>
    <n v="391907.5"/>
    <n v="2995166.43"/>
    <n v="27989818.200000003"/>
    <n v="3109979.8000000003"/>
    <n v="0"/>
    <n v="0"/>
    <n v="0"/>
    <n v="0"/>
    <x v="0"/>
    <x v="0"/>
    <x v="0"/>
    <x v="0"/>
    <n v="0"/>
    <n v="0"/>
    <n v="0"/>
    <n v="0"/>
    <n v="0.16003852358325665"/>
    <n v="0.10624153087710736"/>
    <n v="0.18902413771304877"/>
    <n v="0"/>
    <x v="0"/>
    <n v="0"/>
    <n v="13750.22"/>
    <n v="107376.87"/>
    <n v="974143.5"/>
    <n v="108238.16666666667"/>
    <n v="0.19055505682684326"/>
    <n v="14832.11"/>
    <n v="69670.14"/>
    <n v="919323.86"/>
    <n v="102147.09555555556"/>
    <n v="0.2178051649828821"/>
    <n v="713142.38"/>
    <n v="5951677.29"/>
    <n v="51221927.699999996"/>
    <n v="5691325.2999999998"/>
    <n v="0.1879550919361436"/>
    <n v="2117987.4900000002"/>
    <n v="741259.3"/>
    <n v="0.34998285093742454"/>
    <n v="-417643.74"/>
    <x v="0"/>
    <n v="41235.930000000051"/>
    <n v="1.522784783552023E-2"/>
    <n v="0.17130699092730081"/>
    <n v="40451.58"/>
    <n v="2638246.2799999998"/>
    <n v="2667477.3699999996"/>
    <n v="0.35497698563873492"/>
    <n v="1.1218096008075005"/>
    <n v="0.31643247248304485"/>
    <n v="417643.74"/>
    <n v="2707928.95"/>
    <n v="0.15422994757672648"/>
    <n v="0"/>
    <n v="0"/>
    <n v="0"/>
    <x v="0"/>
    <x v="0"/>
    <x v="0"/>
    <n v="122397.94500000001"/>
    <n v="6528452.7299999995"/>
    <n v="6650850.6749999998"/>
    <n v="2693313.4050000003"/>
    <x v="0"/>
    <n v="2693313.4050000003"/>
    <n v="0.4049577319671217"/>
    <n v="3506914.64"/>
    <n v="-1376728.1900000002"/>
    <x v="0"/>
    <n v="667563.36"/>
    <n v="4.0126496157608171"/>
    <n v="602807.47"/>
    <n v="633365.17999999993"/>
    <n v="553073.40999999992"/>
    <n v="7489.7199999999721"/>
    <n v="7489.7199999999721"/>
    <n v="47341.939999999973"/>
    <n v="29231.089999999975"/>
    <n v="0"/>
    <n v="0"/>
    <n v="0"/>
    <n v="0"/>
    <n v="0"/>
    <n v="0"/>
    <n v="0"/>
    <n v="0"/>
    <n v="0"/>
    <x v="0"/>
    <x v="0"/>
    <n v="0"/>
    <n v="0"/>
    <n v="0"/>
    <x v="0"/>
    <n v="115265.51999999999"/>
    <n v="211458.47000000003"/>
    <n v="305789.59999999998"/>
    <n v="2079201.38"/>
    <n v="12474.08"/>
    <n v="16386.62"/>
    <n v="12884.05"/>
    <n v="40817.999999999993"/>
    <n v="582.61"/>
    <n v="7873.12"/>
    <n v="15362.29"/>
    <n v="38355.659999999996"/>
    <n v="1657.61"/>
    <n v="2493.6799999999998"/>
    <n v="13821.67"/>
    <n v="226822.93"/>
    <n v="0"/>
    <n v="0"/>
    <n v="0"/>
    <n v="0"/>
    <n v="0"/>
    <n v="0"/>
    <n v="0"/>
    <n v="8"/>
    <n v="155245.16999999998"/>
    <n v="267009.62"/>
    <n v="373425.43"/>
    <n v="709675.66"/>
    <n v="1489810.5499999998"/>
    <n v="18730.259999999998"/>
    <n v="26232.129999999997"/>
    <n v="22877.15"/>
    <n v="37068.659999999996"/>
    <n v="60526.130000000005"/>
    <n v="1369.82"/>
    <n v="12027.67"/>
    <n v="24089.259999999995"/>
    <n v="29536.57"/>
    <n v="81677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11714.9699999997"/>
    <n v="82562.75"/>
    <n v="62173.679999999993"/>
    <n v="244795.88999999998"/>
    <n v="0"/>
    <n v="8"/>
    <n v="2995166.4299999997"/>
    <n v="165434.33000000002"/>
    <n v="148700.90999999997"/>
    <x v="0"/>
    <x v="0"/>
    <x v="0"/>
    <n v="0"/>
    <x v="0"/>
    <x v="0"/>
    <n v="5951677.2899999991"/>
    <n v="247997.08000000002"/>
    <n v="210882.58999999997"/>
    <x v="0"/>
    <x v="0"/>
    <x v="0"/>
    <x v="0"/>
    <x v="0"/>
    <x v="0"/>
    <x v="0"/>
    <x v="0"/>
    <x v="0"/>
    <x v="0"/>
    <x v="0"/>
    <x v="0"/>
  </r>
  <r>
    <s v="0890011802001"/>
    <x v="29"/>
    <x v="8"/>
    <x v="0"/>
    <x v="8"/>
    <x v="0"/>
    <x v="0"/>
    <x v="0"/>
    <x v="0"/>
    <x v="0"/>
    <n v="6142028.9500000002"/>
    <n v="-429360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9192.32000000001"/>
    <x v="0"/>
    <n v="0"/>
    <n v="0"/>
    <n v="108741.92"/>
    <n v="611089.23"/>
    <x v="0"/>
    <n v="583.07000000000005"/>
    <n v="12634.25"/>
    <n v="881479.95"/>
    <n v="803184.52"/>
    <x v="0"/>
    <n v="0"/>
    <n v="0"/>
    <n v="35497.56"/>
    <n v="0"/>
    <n v="42797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87865.56"/>
    <n v="862240.79"/>
    <n v="881479.95"/>
    <n v="19239.159999999916"/>
    <n v="2707104.7199999997"/>
    <n v="830788.31"/>
    <n v="3.2584771444364686"/>
    <n v="7568863.9299999997"/>
    <n v="1008036.7000000001"/>
    <n v="0.13318203488961389"/>
    <n v="6560827.2300000014"/>
    <n v="0.86681796511038633"/>
    <n v="4416988.6500000004"/>
    <n v="1.4853620305318196"/>
    <n v="0"/>
    <n v="146596.50000000003"/>
    <n v="8"/>
    <x v="0"/>
    <n v="347310.78"/>
    <x v="0"/>
    <n v="8"/>
    <n v="493915.28"/>
    <n v="0"/>
    <n v="2932070.62"/>
    <n v="244026.74"/>
    <n v="3395292.2600000002"/>
    <x v="0"/>
    <n v="0"/>
    <n v="244026.74"/>
    <n v="6571389.6200000001"/>
    <n v="7.5161466380987474E-2"/>
    <n v="3.2783292519499997E-5"/>
    <n v="0.10229186573764934"/>
    <n v="0"/>
    <x v="0"/>
    <x v="0"/>
    <n v="4.9997602035929137E-2"/>
    <n v="3.2783292519499997E-5"/>
    <n v="0"/>
    <n v="137488.56"/>
    <n v="2698.6"/>
    <n v="286832.74"/>
    <x v="0"/>
    <x v="0"/>
    <n v="2698.6"/>
    <n v="-429360.67"/>
    <n v="0.86930023707709536"/>
    <n v="337.32499999999999"/>
    <n v="0.82586765662730066"/>
    <n v="0"/>
    <x v="0"/>
    <x v="0"/>
    <n v="0.93787068586221345"/>
    <n v="337.32499999999999"/>
    <n v="70444389.710000008"/>
    <n v="7044438.9710000008"/>
    <n v="0.11566366652536082"/>
    <n v="600747.84"/>
    <n v="1.0172141942283139"/>
    <n v="3.8190985509875972E-2"/>
    <n v="26562516.139999997"/>
    <n v="2656251.6139999996"/>
    <n v="9.6572979751358302E-3"/>
    <n v="3.6414842173998901E-3"/>
    <n v="1.943718226797905"/>
    <n v="-10341.390000000014"/>
    <n v="-5.1909690811391702E-3"/>
    <n v="-1.9573624041266499E-3"/>
    <n v="283797.23"/>
    <n v="2785474.12"/>
    <n v="23757889.759999998"/>
    <n v="2375788.9759999998"/>
    <n v="19918.09"/>
    <n v="244018.74"/>
    <n v="2503712.6000000006"/>
    <n v="250371.26000000007"/>
    <n v="437816.39"/>
    <n v="3047981.48"/>
    <n v="31037799.680000003"/>
    <n v="3103779.9680000003"/>
    <n v="0"/>
    <n v="0"/>
    <n v="0"/>
    <n v="0"/>
    <x v="0"/>
    <x v="0"/>
    <x v="0"/>
    <x v="0"/>
    <n v="0"/>
    <n v="0"/>
    <n v="0"/>
    <n v="0"/>
    <n v="0.15927185052594783"/>
    <n v="0.10607229173721186"/>
    <n v="0.18807879188769436"/>
    <n v="0"/>
    <x v="0"/>
    <n v="0"/>
    <n v="15486.64"/>
    <n v="104262.33"/>
    <n v="1078405.83"/>
    <n v="107840.58300000001"/>
    <n v="0.19147572053957951"/>
    <n v="16361.68"/>
    <n v="65363.850000000006"/>
    <n v="984687.71"/>
    <n v="98468.770999999993"/>
    <n v="0.22154814274399076"/>
    <n v="801712.44"/>
    <n v="6077474.3399999999"/>
    <n v="57299402.039999992"/>
    <n v="5729940.203999999"/>
    <n v="0.18655516147511966"/>
    <n v="2064181.88"/>
    <n v="570438.28"/>
    <n v="0.27635078358502019"/>
    <n v="-429360.67"/>
    <x v="0"/>
    <n v="64554.610000000044"/>
    <n v="2.3846366017196429E-2"/>
    <n v="0.18375743465383737"/>
    <n v="42797.87"/>
    <n v="2645067.69"/>
    <n v="2664306.8499999996"/>
    <n v="0.35200881858104693"/>
    <n v="1.133182034889614"/>
    <n v="0.31063748607286823"/>
    <n v="429360.67"/>
    <n v="2707104.7199999997"/>
    <n v="0.15860512038115762"/>
    <n v="0"/>
    <n v="0"/>
    <n v="0"/>
    <x v="0"/>
    <x v="0"/>
    <x v="0"/>
    <n v="167009.37"/>
    <n v="6664406.9099999992"/>
    <n v="6831416.2799999993"/>
    <n v="2697485.14"/>
    <x v="0"/>
    <n v="2697485.14"/>
    <n v="0.39486470000332058"/>
    <n v="3580958.58"/>
    <n v="-1493743.5999999999"/>
    <x v="0"/>
    <n v="671542.34"/>
    <n v="4.0025258273365161"/>
    <n v="673992.2"/>
    <n v="709489.76"/>
    <n v="600747.84"/>
    <n v="-10341.390000000014"/>
    <n v="-10341.390000000014"/>
    <n v="31873.409999999989"/>
    <n v="19239.159999999989"/>
    <n v="0"/>
    <n v="0"/>
    <n v="0"/>
    <n v="0"/>
    <n v="0"/>
    <n v="0"/>
    <n v="0"/>
    <n v="0"/>
    <n v="0"/>
    <x v="0"/>
    <x v="0"/>
    <n v="0"/>
    <n v="0"/>
    <n v="0"/>
    <x v="0"/>
    <n v="117895.12999999999"/>
    <n v="213430.62000000002"/>
    <n v="319769.91000000003"/>
    <n v="2134378.46"/>
    <n v="11422.349999999999"/>
    <n v="16200.27"/>
    <n v="12933.179999999998"/>
    <n v="39944.259999999995"/>
    <n v="591.89"/>
    <n v="7687.52"/>
    <n v="16882.89"/>
    <n v="40934.14"/>
    <n v="2223.11"/>
    <n v="2633.72"/>
    <n v="13942.609999999999"/>
    <n v="225219.3"/>
    <n v="0"/>
    <n v="0"/>
    <n v="0"/>
    <n v="0"/>
    <n v="0"/>
    <n v="0"/>
    <n v="0"/>
    <n v="8"/>
    <n v="156819.75"/>
    <n v="264828.53000000003"/>
    <n v="390340.29000000004"/>
    <n v="700751.75999999989"/>
    <n v="1535241.15"/>
    <n v="22547.81"/>
    <n v="32720.17"/>
    <n v="29339.09"/>
    <n v="47263.88"/>
    <n v="76039.23000000001"/>
    <n v="1392.37"/>
    <n v="13326.87"/>
    <n v="25512.15"/>
    <n v="31152.080000000002"/>
    <n v="68017.1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85474.12"/>
    <n v="80500.06"/>
    <n v="66096.44"/>
    <n v="244018.74"/>
    <n v="0"/>
    <n v="8"/>
    <n v="3047981.48"/>
    <n v="207910.18"/>
    <n v="139400.6"/>
    <x v="0"/>
    <x v="0"/>
    <x v="0"/>
    <n v="0"/>
    <x v="0"/>
    <x v="0"/>
    <n v="6077474.3399999999"/>
    <n v="288410.23999999999"/>
    <n v="205505.04"/>
    <x v="0"/>
    <x v="0"/>
    <x v="0"/>
    <x v="0"/>
    <x v="0"/>
    <x v="0"/>
    <x v="0"/>
    <x v="0"/>
    <x v="0"/>
    <x v="0"/>
    <x v="0"/>
    <x v="0"/>
  </r>
  <r>
    <s v="0890011802001"/>
    <x v="29"/>
    <x v="9"/>
    <x v="0"/>
    <x v="9"/>
    <x v="0"/>
    <x v="0"/>
    <x v="0"/>
    <x v="0"/>
    <x v="0"/>
    <n v="6199167.5"/>
    <n v="-454585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7630.73000000001"/>
    <x v="0"/>
    <n v="0"/>
    <n v="0"/>
    <n v="136515.76"/>
    <n v="679055.5"/>
    <x v="0"/>
    <n v="580.85"/>
    <n v="8612.56"/>
    <n v="984150.66"/>
    <n v="897602.71"/>
    <x v="0"/>
    <n v="0"/>
    <n v="0"/>
    <n v="40675.339999999997"/>
    <n v="0"/>
    <n v="45872.6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95417.58"/>
    <n v="972395.4"/>
    <n v="984150.66"/>
    <n v="11755.260000000009"/>
    <n v="2707172.84"/>
    <n v="844761.97"/>
    <n v="3.2046575676222733"/>
    <n v="7719724.9400000004"/>
    <n v="1021461.26"/>
    <n v="0.13231834915610347"/>
    <n v="6698263.6799999997"/>
    <n v="0.86768165084389648"/>
    <n v="4584931.2899999991"/>
    <n v="1.4609300022901763"/>
    <n v="0"/>
    <n v="160676.88"/>
    <n v="8"/>
    <x v="0"/>
    <n v="364292.55000000005"/>
    <x v="0"/>
    <n v="8"/>
    <n v="524977.43000000005"/>
    <n v="0"/>
    <n v="3036633.12"/>
    <n v="242665.9"/>
    <n v="3374454.02"/>
    <x v="0"/>
    <n v="0"/>
    <n v="242665.9"/>
    <n v="6653753.04"/>
    <n v="7.8899446198862841E-2"/>
    <n v="3.2967137121450002E-5"/>
    <n v="0.10795599757497956"/>
    <n v="0"/>
    <x v="0"/>
    <x v="0"/>
    <n v="5.2912839203966791E-2"/>
    <n v="3.2967137121450002E-5"/>
    <n v="0"/>
    <n v="145508.43999999997"/>
    <n v="2698.6"/>
    <n v="304037.73"/>
    <x v="0"/>
    <x v="0"/>
    <n v="2698.6"/>
    <n v="-454585.54"/>
    <n v="0.86591444512195492"/>
    <n v="337.32499999999999"/>
    <n v="0.83459771548992678"/>
    <n v="0"/>
    <x v="0"/>
    <x v="0"/>
    <n v="0.90559662348434922"/>
    <n v="337.32499999999999"/>
    <n v="78164114.650000006"/>
    <n v="7105828.6045454554"/>
    <n v="0.11467580283019298"/>
    <n v="654131.55999999994"/>
    <n v="1.0381023352550061"/>
    <n v="3.7351866864649509E-2"/>
    <n v="29257933.719999999"/>
    <n v="2659812.1563636363"/>
    <n v="5.3034993340602497E-3"/>
    <n v="1.9851748170475799E-3"/>
    <n v="1.8668936770930478"/>
    <n v="-24923.940000000061"/>
    <n v="-1.124467678232203E-2"/>
    <n v="-4.2090415719945803E-3"/>
    <n v="320842.53000000003"/>
    <n v="2875956.24"/>
    <n v="26633846"/>
    <n v="2421258.7272727271"/>
    <n v="22110.73"/>
    <n v="242657.9"/>
    <n v="2746370.5000000005"/>
    <n v="249670.0454545455"/>
    <n v="486970.48"/>
    <n v="3010161.4699999997"/>
    <n v="34047961.150000006"/>
    <n v="3095269.1954545458"/>
    <n v="0"/>
    <n v="0"/>
    <n v="0"/>
    <n v="0"/>
    <x v="0"/>
    <x v="0"/>
    <x v="0"/>
    <x v="0"/>
    <n v="0"/>
    <n v="0"/>
    <n v="0"/>
    <n v="0"/>
    <n v="0.15901276128126596"/>
    <n v="0.10627176340555652"/>
    <n v="0.18879281222394129"/>
    <n v="0"/>
    <x v="0"/>
    <n v="0"/>
    <n v="17258.169999999998"/>
    <n v="100186.88"/>
    <n v="1178592.71"/>
    <n v="107144.79181818181"/>
    <n v="0.19328801380419192"/>
    <n v="18023.810000000001"/>
    <n v="67991.5"/>
    <n v="1052679.21"/>
    <n v="95698.11"/>
    <n v="0.22600835063513797"/>
    <n v="895143.96"/>
    <n v="6128775.6100000003"/>
    <n v="63428177.649999991"/>
    <n v="5766197.9681818178"/>
    <n v="0.18628787251623019"/>
    <n v="2310798.0699999998"/>
    <n v="656024.36"/>
    <n v="0.28389514796504917"/>
    <n v="-454585.54"/>
    <x v="0"/>
    <n v="70391.890000000072"/>
    <n v="2.600199328240899E-2"/>
    <n v="0.19476664168674007"/>
    <n v="45872.61"/>
    <n v="2649544.9700000002"/>
    <n v="2661300.23"/>
    <n v="0.34474029200320183"/>
    <n v="1.1323183491561035"/>
    <n v="0.30445527290106228"/>
    <n v="454585.54"/>
    <n v="2707172.84"/>
    <n v="0.16791892016765358"/>
    <n v="0"/>
    <n v="0"/>
    <n v="0"/>
    <x v="0"/>
    <x v="0"/>
    <x v="0"/>
    <n v="166328.95000000001"/>
    <n v="6731042.6799999997"/>
    <n v="6897371.6299999999"/>
    <n v="2701295.21"/>
    <x v="0"/>
    <n v="2701295.21"/>
    <n v="0.39164124465191386"/>
    <n v="3771125.12"/>
    <n v="-1654773.71"/>
    <x v="0"/>
    <n v="675211.64"/>
    <n v="3.9919595876635063"/>
    <n v="749971.98"/>
    <n v="790647.32"/>
    <n v="654131.55999999994"/>
    <n v="-24923.940000000061"/>
    <n v="-24923.940000000061"/>
    <n v="20367.819999999942"/>
    <n v="11755.259999999942"/>
    <n v="0"/>
    <n v="0"/>
    <n v="0"/>
    <n v="0"/>
    <n v="0"/>
    <n v="0"/>
    <n v="0"/>
    <n v="0"/>
    <n v="0"/>
    <x v="0"/>
    <x v="0"/>
    <n v="0"/>
    <n v="0"/>
    <n v="0"/>
    <x v="0"/>
    <n v="116329.1"/>
    <n v="217502.09999999998"/>
    <n v="326211.78999999998"/>
    <n v="2215913.25"/>
    <n v="11903.51"/>
    <n v="17538.22"/>
    <n v="14462.960000000001"/>
    <n v="46597.679999999993"/>
    <n v="598.92999999999995"/>
    <n v="8374.43"/>
    <n v="18202.559999999998"/>
    <n v="42998.59"/>
    <n v="2241.31"/>
    <n v="2749.05"/>
    <n v="14067.240000000002"/>
    <n v="223600.3"/>
    <n v="0"/>
    <n v="0"/>
    <n v="0"/>
    <n v="0"/>
    <n v="0"/>
    <n v="0"/>
    <n v="0"/>
    <n v="8"/>
    <n v="154093.44"/>
    <n v="267764.72000000003"/>
    <n v="389116.74"/>
    <n v="702448.47999999986"/>
    <n v="1496738.09"/>
    <n v="23874.13"/>
    <n v="34016.800000000003"/>
    <n v="31922.02"/>
    <n v="53006.73"/>
    <n v="77056.78"/>
    <n v="1414.28"/>
    <n v="14093.529999999999"/>
    <n v="26992.989999999998"/>
    <n v="33740.14"/>
    <n v="68175.1500000000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75956.24"/>
    <n v="90502.37"/>
    <n v="70174.509999999995"/>
    <n v="242657.9"/>
    <n v="0"/>
    <n v="8"/>
    <n v="3010161.4699999997"/>
    <n v="219876.46000000002"/>
    <n v="144416.09000000003"/>
    <x v="0"/>
    <x v="0"/>
    <x v="0"/>
    <n v="0"/>
    <x v="0"/>
    <x v="0"/>
    <n v="6128775.6099999994"/>
    <n v="310378.83"/>
    <n v="214598.60000000003"/>
    <x v="0"/>
    <x v="0"/>
    <x v="0"/>
    <x v="0"/>
    <x v="0"/>
    <x v="0"/>
    <x v="0"/>
    <x v="0"/>
    <x v="0"/>
    <x v="0"/>
    <x v="0"/>
    <x v="0"/>
  </r>
  <r>
    <s v="0990138850001"/>
    <x v="30"/>
    <x v="0"/>
    <x v="0"/>
    <x v="0"/>
    <x v="0"/>
    <x v="0"/>
    <x v="0"/>
    <x v="0"/>
    <x v="0"/>
    <n v="7902929"/>
    <n v="-1289081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924.39"/>
    <x v="0"/>
    <n v="0"/>
    <n v="0"/>
    <n v="20566.55"/>
    <n v="102206.93"/>
    <x v="0"/>
    <n v="8090.18"/>
    <n v="0"/>
    <n v="164060.51999999999"/>
    <n v="130718.39"/>
    <x v="0"/>
    <n v="0"/>
    <n v="0"/>
    <n v="4270.2299999999996"/>
    <n v="0"/>
    <n v="29071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98203.9"/>
    <n v="161788.04999999999"/>
    <n v="164060.51999999999"/>
    <n v="2272.4700000000012"/>
    <n v="4100476.37"/>
    <n v="1497982.88"/>
    <n v="2.7373319313235411"/>
    <n v="17056644.41"/>
    <n v="1915719.2900000005"/>
    <n v="0.11231513326717706"/>
    <n v="15140925.119999999"/>
    <n v="0.88768486673282287"/>
    <n v="11989602.5"/>
    <n v="1.2628379564710339"/>
    <n v="3"/>
    <n v="756764.85999999987"/>
    <n v="109713.79000000001"/>
    <x v="0"/>
    <n v="552106.30999999994"/>
    <x v="0"/>
    <n v="109713.79000000001"/>
    <n v="1418587.96"/>
    <n v="327885.49999999994"/>
    <n v="4601779.2399999993"/>
    <n v="2412063.9200000004"/>
    <n v="1850281.35"/>
    <x v="0"/>
    <n v="0"/>
    <n v="2412063.9200000004"/>
    <n v="9192010.0099999998"/>
    <n v="0.15432837414849596"/>
    <n v="4.5485440535091619E-2"/>
    <n v="0.29839046369893957"/>
    <n v="9.1495354323400007E-6"/>
    <x v="0"/>
    <x v="0"/>
    <n v="0.16445049197970651"/>
    <n v="4.5485440535091619E-2"/>
    <n v="10407.669999999998"/>
    <n v="616848.59000000008"/>
    <n v="71864.819999999978"/>
    <n v="548411.93999999994"/>
    <x v="0"/>
    <x v="0"/>
    <n v="71864.819999999978"/>
    <n v="-1289081.01"/>
    <n v="0.9087071414309762"/>
    <n v="0.65502085015930966"/>
    <n v="0.99330858942727895"/>
    <n v="3469.2233333333329"/>
    <x v="0"/>
    <x v="0"/>
    <n v="0.81511262296190679"/>
    <n v="0.65502085015930966"/>
    <n v="34073313.810000002"/>
    <n v="17036656.905000001"/>
    <n v="7.1990835223079808E-2"/>
    <n v="83497.679999999993"/>
    <n v="1.2240690998839729"/>
    <n v="3.1744650550618099E-2"/>
    <n v="8202893.2599999998"/>
    <n v="4101446.63"/>
    <n v="6.6487857724483197E-3"/>
    <n v="1.60064501809606E-3"/>
    <n v="0.76786439947152907"/>
    <n v="-18709.25"/>
    <n v="-5.473946640139507E-2"/>
    <n v="-1.3178113596577119E-2"/>
    <n v="52001.9"/>
    <n v="3845014.38"/>
    <n v="7920804.8700000001"/>
    <n v="3960402.4350000001"/>
    <n v="20610.57"/>
    <n v="2302350.1300000004"/>
    <n v="4673581.05"/>
    <n v="2336790.5249999999"/>
    <n v="23165.23"/>
    <n v="1298175.04"/>
    <n v="2609431.79"/>
    <n v="1304715.895"/>
    <n v="2796.4"/>
    <n v="327882.49999999994"/>
    <n v="666447.47"/>
    <n v="333223.73499999999"/>
    <x v="0"/>
    <x v="0"/>
    <x v="0"/>
    <x v="0"/>
    <n v="0"/>
    <n v="0"/>
    <n v="0"/>
    <n v="0"/>
    <n v="0.15756550255731777"/>
    <n v="0.10584039833865724"/>
    <n v="0.21305999341718757"/>
    <n v="0.10070351081083706"/>
    <x v="0"/>
    <n v="0"/>
    <n v="3806.58"/>
    <n v="312231.26"/>
    <n v="634669.47"/>
    <n v="317334.73499999999"/>
    <n v="0.14394566671057929"/>
    <n v="1751.06"/>
    <n v="119965.63999999998"/>
    <n v="266904.11"/>
    <n v="133452.05499999999"/>
    <n v="0.15745519992179963"/>
    <n v="108690.18"/>
    <n v="7773422.0499999998"/>
    <n v="15870265.18"/>
    <n v="7935132.5899999999"/>
    <n v="0.16436803609856251"/>
    <n v="8597795.7100000009"/>
    <n v="3539532.5"/>
    <n v="0.41167906512168101"/>
    <n v="-1289081.01"/>
    <x v="0"/>
    <n v="129506.94999999995"/>
    <n v="3.1583391370695782E-2"/>
    <n v="0.34614870187400876"/>
    <n v="29071.9"/>
    <n v="4069132"/>
    <n v="4071404.47"/>
    <n v="0.23869902966453413"/>
    <n v="1.112315133267177"/>
    <n v="0.2145965855588147"/>
    <n v="1289081.01"/>
    <n v="4123185.79"/>
    <n v="0.31264198987259317"/>
    <n v="0"/>
    <n v="0"/>
    <n v="0"/>
    <x v="0"/>
    <x v="0"/>
    <x v="0"/>
    <n v="3189843.37"/>
    <n v="7136614.3699999992"/>
    <n v="10326457.739999998"/>
    <n v="4099340.1349999998"/>
    <x v="0"/>
    <n v="4099340.1349999998"/>
    <n v="0.39697447452101814"/>
    <n v="12002036.49"/>
    <n v="-5058263.2100000009"/>
    <x v="0"/>
    <n v="2324622.71"/>
    <n v="1.762954427989736"/>
    <n v="99794"/>
    <n v="104064.23"/>
    <n v="83497.679999999993"/>
    <n v="-18709.25"/>
    <n v="-18709.25"/>
    <n v="2272.4700000000012"/>
    <n v="2272.4700000000012"/>
    <n v="14825.84"/>
    <n v="23767.18"/>
    <n v="36188.28"/>
    <n v="65687.92"/>
    <n v="187413.28"/>
    <n v="0"/>
    <n v="0"/>
    <n v="0"/>
    <n v="0"/>
    <x v="0"/>
    <x v="0"/>
    <n v="0"/>
    <n v="0"/>
    <n v="0"/>
    <x v="7"/>
    <n v="202250.45"/>
    <n v="317412.72000000003"/>
    <n v="444799.33"/>
    <n v="2880551.88"/>
    <n v="58666.62"/>
    <n v="35599.129999999997"/>
    <n v="50007.23"/>
    <n v="327349.42"/>
    <n v="0"/>
    <n v="19921.059999999998"/>
    <n v="39481.26"/>
    <n v="225740.14"/>
    <n v="75628.009999999995"/>
    <n v="107760.98000000001"/>
    <n v="461690.56"/>
    <n v="1657270.58"/>
    <n v="14122.62"/>
    <n v="7140.89"/>
    <n v="24975.78"/>
    <n v="29962.18"/>
    <n v="0"/>
    <n v="0"/>
    <n v="26884.699999999997"/>
    <n v="6627.62"/>
    <n v="70968.87"/>
    <n v="99415.87999999999"/>
    <n v="158231.4"/>
    <n v="281717.49"/>
    <n v="687841.4"/>
    <n v="51128.57"/>
    <n v="25694.46"/>
    <n v="29627.77"/>
    <n v="41015.040000000001"/>
    <n v="26644.309999999998"/>
    <n v="0"/>
    <n v="20269.21"/>
    <n v="51006.67"/>
    <n v="87646.909999999989"/>
    <n v="219073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27882.5"/>
    <n v="0"/>
    <n v="3"/>
    <n v="3845014.38"/>
    <n v="471622.40000000002"/>
    <n v="285142.46000000002"/>
    <n v="2302350.13"/>
    <n v="76201.47"/>
    <n v="33512.32"/>
    <n v="1298175.04"/>
    <n v="174110.15"/>
    <n v="377996.16"/>
    <x v="0"/>
    <x v="0"/>
    <x v="0"/>
    <n v="0"/>
    <x v="0"/>
    <x v="0"/>
    <n v="7773422.0499999998"/>
    <n v="721934.02"/>
    <n v="696653.94"/>
    <x v="0"/>
    <x v="0"/>
    <x v="0"/>
    <x v="0"/>
    <x v="0"/>
    <x v="0"/>
    <x v="0"/>
    <x v="0"/>
    <x v="0"/>
    <x v="0"/>
    <x v="0"/>
    <x v="0"/>
  </r>
  <r>
    <s v="0990138850001"/>
    <x v="30"/>
    <x v="1"/>
    <x v="0"/>
    <x v="1"/>
    <x v="0"/>
    <x v="0"/>
    <x v="0"/>
    <x v="0"/>
    <x v="0"/>
    <n v="7903774.7000000002"/>
    <n v="-1307005.12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391.11"/>
    <x v="0"/>
    <n v="0"/>
    <n v="0"/>
    <n v="41171.760000000002"/>
    <n v="195426.29"/>
    <x v="0"/>
    <n v="8979.99"/>
    <n v="0"/>
    <n v="300316.18"/>
    <n v="250419.75"/>
    <x v="0"/>
    <n v="584"/>
    <n v="0"/>
    <n v="8146.55"/>
    <n v="0"/>
    <n v="41165.87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96938.58"/>
    <n v="304969.15000000002"/>
    <n v="300316.18"/>
    <n v="-4652.9700000000303"/>
    <n v="4092285.61"/>
    <n v="1375183.6800000002"/>
    <n v="2.975810191406576"/>
    <n v="17137751.809999999"/>
    <n v="1617204.02"/>
    <n v="9.436500411076966E-2"/>
    <n v="15520547.790000001"/>
    <n v="0.90563499588923047"/>
    <n v="12068087.359999999"/>
    <n v="1.2860818228283029"/>
    <n v="3"/>
    <n v="688101.82999999984"/>
    <n v="81591.740000000005"/>
    <x v="0"/>
    <n v="533912.16999999993"/>
    <x v="0"/>
    <n v="81591.740000000005"/>
    <n v="1303608.7399999998"/>
    <n v="316575.53999999998"/>
    <n v="4546274.13"/>
    <n v="2466641.4900000002"/>
    <n v="1881288.67"/>
    <x v="0"/>
    <n v="0"/>
    <n v="2466641.4900000002"/>
    <n v="9210779.8300000001"/>
    <n v="0.14153076765053885"/>
    <n v="3.3078070052247437E-2"/>
    <n v="0.28380129988238323"/>
    <n v="9.4764112224199995E-6"/>
    <x v="0"/>
    <x v="0"/>
    <n v="0.15135511197165752"/>
    <n v="3.3078070052247437E-2"/>
    <n v="10377.65"/>
    <n v="645415.76000000013"/>
    <n v="69274.279999999984"/>
    <n v="540389.44999999984"/>
    <x v="0"/>
    <x v="0"/>
    <n v="69274.279999999984"/>
    <n v="-1307005.1299999999"/>
    <n v="1.0026053752907487"/>
    <n v="0.84903545383392953"/>
    <n v="1.0121317332024853"/>
    <n v="3459.2166666666667"/>
    <x v="0"/>
    <x v="0"/>
    <n v="0.93796547525531249"/>
    <n v="0.84903545383392953"/>
    <n v="51211065.620000005"/>
    <n v="17070355.206666667"/>
    <n v="6.8689709487830028E-2"/>
    <n v="158587.43"/>
    <n v="1.2322936943993608"/>
    <n v="3.2540317601772263E-2"/>
    <n v="12299831.84"/>
    <n v="4099943.9466666668"/>
    <n v="-6.8093174841323796E-3"/>
    <n v="-1.6354563019928901E-3"/>
    <n v="0.76297109301147348"/>
    <n v="-36838.860000000015"/>
    <n v="-5.3911263879523108E-2"/>
    <n v="-1.2948363248684929E-2"/>
    <n v="97874.9"/>
    <n v="3858172.3"/>
    <n v="11778977.17"/>
    <n v="3926325.7233333332"/>
    <n v="41566.910000000003"/>
    <n v="2385049.75"/>
    <n v="7058630.7999999998"/>
    <n v="2352876.9333333331"/>
    <n v="45541.279999999999"/>
    <n v="1347376.5"/>
    <n v="3956808.29"/>
    <n v="1318936.0966666667"/>
    <n v="5230.37"/>
    <n v="316572.53999999998"/>
    <n v="983020.01"/>
    <n v="327673.33666666667"/>
    <x v="0"/>
    <x v="0"/>
    <x v="0"/>
    <x v="0"/>
    <n v="0"/>
    <n v="0"/>
    <n v="0"/>
    <n v="0"/>
    <n v="0.14956716313934412"/>
    <n v="0.10599851461277732"/>
    <n v="0.20717279684025328"/>
    <n v="9.577288258862604E-2"/>
    <x v="0"/>
    <n v="0"/>
    <n v="6982.14"/>
    <n v="298162.87"/>
    <n v="932832.34"/>
    <n v="310944.11333333334"/>
    <n v="0.13472787617976453"/>
    <n v="3973.71"/>
    <n v="169948.38"/>
    <n v="436852.49"/>
    <n v="145617.49666666667"/>
    <n v="0.16373211012257249"/>
    <n v="209155.75"/>
    <n v="7907171.0899999999"/>
    <n v="23777436.27"/>
    <n v="7925812.0899999999"/>
    <n v="0.15833513156126314"/>
    <n v="8578196.4699999988"/>
    <n v="3609690.06"/>
    <n v="0.42079824968149748"/>
    <n v="-1307005.1299999999"/>
    <x v="0"/>
    <n v="-3396.3900000001304"/>
    <n v="0"/>
    <n v="0.31819094051441693"/>
    <n v="41165.879999999997"/>
    <n v="4055772.7"/>
    <n v="4051119.73"/>
    <n v="0.23638571586946097"/>
    <n v="1.0943650041107698"/>
    <n v="0.21600262707736806"/>
    <n v="1307005.1299999999"/>
    <n v="4114995.03"/>
    <n v="0.31762009928843099"/>
    <n v="0"/>
    <n v="0"/>
    <n v="0"/>
    <x v="0"/>
    <x v="0"/>
    <x v="0"/>
    <n v="3218267"/>
    <n v="7090667.8900000006"/>
    <n v="10308934.890000001"/>
    <n v="4092285.61"/>
    <x v="0"/>
    <n v="4092285.61"/>
    <n v="0.39696492932258687"/>
    <n v="12103412.529999999"/>
    <n v="-4968506.4099999983"/>
    <x v="0"/>
    <n v="2318789.09"/>
    <n v="1.7668439952854877"/>
    <n v="191028.64"/>
    <n v="199759.19"/>
    <n v="158587.43"/>
    <n v="-36838.860000000015"/>
    <n v="-36838.860000000015"/>
    <n v="-4652.9700000000175"/>
    <n v="-4652.9700000000175"/>
    <n v="15412.179999999998"/>
    <n v="22665.78"/>
    <n v="36124"/>
    <n v="64627.44"/>
    <n v="177743.14"/>
    <n v="0"/>
    <n v="0"/>
    <n v="0"/>
    <n v="0"/>
    <x v="0"/>
    <x v="0"/>
    <n v="0"/>
    <n v="0"/>
    <n v="0"/>
    <x v="7"/>
    <n v="204510.82"/>
    <n v="317322.65000000002"/>
    <n v="445414.76999999996"/>
    <n v="2890924.06"/>
    <n v="54150.270000000004"/>
    <n v="30996.93"/>
    <n v="45284.32"/>
    <n v="263364.65000000002"/>
    <n v="0"/>
    <n v="18253.25"/>
    <n v="41710.61"/>
    <n v="234341.80000000002"/>
    <n v="71077.02"/>
    <n v="106987.67"/>
    <n v="467313.76999999996"/>
    <n v="1739671.29"/>
    <n v="10708.61"/>
    <n v="5434.59"/>
    <n v="15663.86"/>
    <n v="23550.16"/>
    <n v="0"/>
    <n v="0"/>
    <n v="19812.66"/>
    <n v="6421.86"/>
    <n v="67260.14"/>
    <n v="98974.6"/>
    <n v="160807.70000000001"/>
    <n v="286627.18"/>
    <n v="733706.88000000012"/>
    <n v="46017.72"/>
    <n v="20811.11"/>
    <n v="26924.190000000002"/>
    <n v="36265.160000000003"/>
    <n v="19469.96"/>
    <n v="0"/>
    <n v="19228.97"/>
    <n v="47261.94"/>
    <n v="84691.49"/>
    <n v="233241.62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16572.54000000004"/>
    <n v="0"/>
    <n v="3"/>
    <n v="3858172.3"/>
    <n v="393796.17000000004"/>
    <n v="294305.66000000003"/>
    <n v="2385049.75"/>
    <n v="55357.22"/>
    <n v="26234.52"/>
    <n v="1347376.5"/>
    <n v="149488.14000000001"/>
    <n v="384424.03"/>
    <x v="0"/>
    <x v="0"/>
    <x v="0"/>
    <n v="0"/>
    <x v="0"/>
    <x v="0"/>
    <n v="7907171.0899999999"/>
    <n v="598641.53"/>
    <n v="704967.21000000008"/>
    <x v="0"/>
    <x v="0"/>
    <x v="0"/>
    <x v="0"/>
    <x v="0"/>
    <x v="0"/>
    <x v="0"/>
    <x v="0"/>
    <x v="0"/>
    <x v="0"/>
    <x v="0"/>
    <x v="0"/>
  </r>
  <r>
    <s v="0990138850001"/>
    <x v="30"/>
    <x v="2"/>
    <x v="0"/>
    <x v="2"/>
    <x v="0"/>
    <x v="0"/>
    <x v="0"/>
    <x v="0"/>
    <x v="0"/>
    <n v="7820433.1299999999"/>
    <n v="-130157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1446.3"/>
    <x v="0"/>
    <n v="0"/>
    <n v="0"/>
    <n v="42710.28"/>
    <n v="308148.95"/>
    <x v="0"/>
    <n v="9508.14"/>
    <n v="0"/>
    <n v="459172.26"/>
    <n v="379523.97"/>
    <x v="0"/>
    <n v="708.72"/>
    <n v="0"/>
    <n v="11079.33"/>
    <n v="0"/>
    <n v="67860.24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90472.8"/>
    <n v="451813.67"/>
    <n v="459172.26"/>
    <n v="7358.5900000000256"/>
    <n v="4097831.3899999997"/>
    <n v="1413136.89"/>
    <n v="2.8998120557166969"/>
    <n v="17534467.52"/>
    <n v="1492197.7799999996"/>
    <n v="8.5100832306312296E-2"/>
    <n v="16042269.74"/>
    <n v="0.91489916769368773"/>
    <n v="12478128.279999999"/>
    <n v="1.2856310962688708"/>
    <n v="3"/>
    <n v="679834.54000000015"/>
    <n v="91124.84"/>
    <x v="0"/>
    <n v="524296.22"/>
    <x v="0"/>
    <n v="91124.84"/>
    <n v="1295258.6000000001"/>
    <n v="384750.70999999996"/>
    <n v="4484025.7299999995"/>
    <n v="2412567.29"/>
    <n v="1840666.9099999997"/>
    <x v="0"/>
    <n v="0"/>
    <n v="2412567.29"/>
    <n v="9122010.6400000006"/>
    <n v="0.14199266489783441"/>
    <n v="3.7770900889566479E-2"/>
    <n v="0.28484035712903649"/>
    <n v="7.7972565664699992E-6"/>
    <x v="0"/>
    <x v="0"/>
    <n v="0.15161254215193815"/>
    <n v="3.7770900889566479E-2"/>
    <n v="10273.24"/>
    <n v="617057.61"/>
    <n v="90927.87"/>
    <n v="541770.79999999993"/>
    <x v="0"/>
    <x v="0"/>
    <n v="90927.87"/>
    <n v="-1301577.51"/>
    <n v="1.0048784929897396"/>
    <n v="0.99783845985353714"/>
    <n v="1.0333295937170783"/>
    <n v="3424.4133333333334"/>
    <x v="0"/>
    <x v="0"/>
    <n v="0.9076585164384261"/>
    <n v="0.99783845985353714"/>
    <n v="68745533.140000001"/>
    <n v="17186383.285"/>
    <n v="7.1719324511736557E-2"/>
    <n v="257155.43999999997"/>
    <n v="1.1982983910431761"/>
    <n v="3.4619572375026317E-2"/>
    <n v="16390304.640000001"/>
    <n v="4097576.16"/>
    <n v="7.18335885671487E-3"/>
    <n v="1.71265585736645E-3"/>
    <n v="0.732316046004307"/>
    <n v="-50993.510000000038"/>
    <n v="-4.9779194342052253E-2"/>
    <n v="-1.186835162567481E-2"/>
    <n v="148176.10999999999"/>
    <n v="3804191.1899999995"/>
    <n v="15583168.359999999"/>
    <n v="3895792.09"/>
    <n v="61396.92"/>
    <n v="2321442.4500000002"/>
    <n v="9380073.25"/>
    <n v="2345018.3125"/>
    <n v="68913.94"/>
    <n v="1316370.69"/>
    <n v="5273178.9800000004"/>
    <n v="1318294.7450000001"/>
    <n v="7860"/>
    <n v="384747.70999999996"/>
    <n v="1367767.72"/>
    <n v="341941.93"/>
    <x v="0"/>
    <x v="0"/>
    <x v="0"/>
    <x v="0"/>
    <n v="0"/>
    <n v="0"/>
    <n v="0"/>
    <n v="0"/>
    <n v="0.15213964870491842"/>
    <n v="0.10472740391446303"/>
    <n v="0.20910024942866626"/>
    <n v="9.1945436466361413E-2"/>
    <x v="0"/>
    <n v="0"/>
    <n v="10735.87"/>
    <n v="291925.32"/>
    <n v="1224757.6599999999"/>
    <n v="306189.41499999998"/>
    <n v="0.14025135388824597"/>
    <n v="6156.88"/>
    <n v="210970.91999999998"/>
    <n v="647823.40999999992"/>
    <n v="161955.85249999998"/>
    <n v="0.15206316795498331"/>
    <n v="314445.36"/>
    <n v="7826752.04"/>
    <n v="31604188.309999999"/>
    <n v="7901047.0774999997"/>
    <n v="0.159191741001242"/>
    <n v="8940554.7699999996"/>
    <n v="4048871.61"/>
    <n v="0.45286581360543471"/>
    <n v="-1301577.51"/>
    <x v="0"/>
    <n v="-6318.9099999999162"/>
    <n v="0"/>
    <n v="0.31665253953039368"/>
    <n v="67860.240000000005"/>
    <n v="4022612.5599999996"/>
    <n v="4029971.1499999994"/>
    <n v="0.22983139610047307"/>
    <n v="1.0851008323063123"/>
    <n v="0.21180648770859495"/>
    <n v="1301577.51"/>
    <n v="4120540.81"/>
    <n v="0.31587540811178133"/>
    <n v="0"/>
    <n v="0"/>
    <n v="0"/>
    <x v="0"/>
    <x v="0"/>
    <x v="0"/>
    <n v="3187928.5"/>
    <n v="7108917.6299999999"/>
    <n v="10296846.129999999"/>
    <n v="4094152.0950000002"/>
    <x v="0"/>
    <n v="4094152.0950000002"/>
    <n v="0.39761224391531241"/>
    <n v="12486558.550000001"/>
    <n v="-4891683.16"/>
    <x v="0"/>
    <n v="2308384.54"/>
    <n v="1.7720066692181189"/>
    <n v="288077.67"/>
    <n v="299865.71999999997"/>
    <n v="257155.43999999997"/>
    <n v="-50993.510000000038"/>
    <n v="-50993.510000000038"/>
    <n v="7358.5899999999674"/>
    <n v="7358.5899999999674"/>
    <n v="15458.230000000001"/>
    <n v="23564.489999999998"/>
    <n v="37019.68"/>
    <n v="68664.55"/>
    <n v="240040.76"/>
    <n v="0"/>
    <n v="0"/>
    <n v="0"/>
    <n v="0"/>
    <x v="0"/>
    <x v="0"/>
    <n v="0"/>
    <n v="0"/>
    <n v="0"/>
    <x v="7"/>
    <n v="190242.19999999998"/>
    <n v="301360.17000000004"/>
    <n v="438631.91"/>
    <n v="2873956.91"/>
    <n v="51741.369999999995"/>
    <n v="31202.81"/>
    <n v="45949.409999999996"/>
    <n v="248643.02"/>
    <n v="0"/>
    <n v="17310.390000000003"/>
    <n v="40939.14"/>
    <n v="244048.4"/>
    <n v="66089.88"/>
    <n v="101711.53"/>
    <n v="450998.26"/>
    <n v="1702642.7799999998"/>
    <n v="12428.41"/>
    <n v="6295.22"/>
    <n v="17893.509999999998"/>
    <n v="26832.59"/>
    <n v="0"/>
    <n v="0"/>
    <n v="19997.02"/>
    <n v="7678.09"/>
    <n v="63450.79"/>
    <n v="110448.99"/>
    <n v="146311.26999999999"/>
    <n v="285944.90999999997"/>
    <n v="710214.7300000001"/>
    <n v="38126.959999999999"/>
    <n v="17750.07"/>
    <n v="21631.65"/>
    <n v="28271.839999999997"/>
    <n v="24837.269999999997"/>
    <n v="0"/>
    <n v="13849.45"/>
    <n v="46910.079999999994"/>
    <n v="87026.81"/>
    <n v="245892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84747.71"/>
    <n v="0"/>
    <n v="3"/>
    <n v="3804191.1900000004"/>
    <n v="377536.61"/>
    <n v="302297.93"/>
    <n v="2321442.4499999997"/>
    <n v="63449.729999999996"/>
    <n v="27675.11"/>
    <n v="1316370.69"/>
    <n v="130617.78999999998"/>
    <n v="393678.43"/>
    <x v="0"/>
    <x v="0"/>
    <x v="0"/>
    <n v="0"/>
    <x v="0"/>
    <x v="0"/>
    <n v="7826752.0399999991"/>
    <n v="571604.12999999989"/>
    <n v="723654.47"/>
    <x v="0"/>
    <x v="0"/>
    <x v="0"/>
    <x v="0"/>
    <x v="0"/>
    <x v="0"/>
    <x v="0"/>
    <x v="0"/>
    <x v="0"/>
    <x v="0"/>
    <x v="0"/>
    <x v="0"/>
  </r>
  <r>
    <s v="0990138850001"/>
    <x v="30"/>
    <x v="3"/>
    <x v="0"/>
    <x v="3"/>
    <x v="0"/>
    <x v="0"/>
    <x v="0"/>
    <x v="0"/>
    <x v="0"/>
    <n v="7986145.79"/>
    <n v="-1297752.3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673.39"/>
    <x v="0"/>
    <n v="0"/>
    <n v="0"/>
    <n v="38885.17"/>
    <n v="413303.88"/>
    <x v="0"/>
    <n v="9508.16"/>
    <n v="0"/>
    <n v="593112.56000000006"/>
    <n v="502342.95"/>
    <x v="0"/>
    <n v="3889.93"/>
    <n v="0"/>
    <n v="13901.83"/>
    <n v="0"/>
    <n v="72977.8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97352.3"/>
    <n v="584370.6"/>
    <n v="593112.56000000006"/>
    <n v="8741.9600000000792"/>
    <n v="4106094.26"/>
    <n v="1403490.58"/>
    <n v="2.9256300815357092"/>
    <n v="17689684.510000002"/>
    <n v="1524342.7999999998"/>
    <n v="8.6171282429502172E-2"/>
    <n v="16165341.709999999"/>
    <n v="0.91382871757049766"/>
    <n v="12592179.170000002"/>
    <n v="1.2837604589134826"/>
    <n v="3"/>
    <n v="669759.39"/>
    <n v="71849.86"/>
    <x v="0"/>
    <n v="522505.16"/>
    <x v="0"/>
    <n v="71849.86"/>
    <n v="1264117.4099999999"/>
    <n v="392503.48"/>
    <n v="4572435.6900000004"/>
    <n v="2445827.2399999998"/>
    <n v="1873131.78"/>
    <x v="0"/>
    <n v="0"/>
    <n v="2445827.2399999998"/>
    <n v="9283898.1899999995"/>
    <n v="0.13616235164681401"/>
    <n v="2.9376506576155401E-2"/>
    <n v="0.27894735735037285"/>
    <n v="7.6432443350599999E-6"/>
    <x v="0"/>
    <x v="0"/>
    <n v="0.14647759649518438"/>
    <n v="2.9376506576155401E-2"/>
    <n v="9793.06"/>
    <n v="610288.14"/>
    <n v="93086.87999999999"/>
    <n v="543036.32999999996"/>
    <x v="0"/>
    <x v="0"/>
    <n v="93086.87999999999"/>
    <n v="-1297752.3999999999"/>
    <n v="1.0266074889356993"/>
    <n v="1.2955749670215082"/>
    <n v="1.0392937172141994"/>
    <n v="3264.353333333333"/>
    <x v="0"/>
    <x v="0"/>
    <n v="0.91120505230990489"/>
    <n v="1.2955749670215082"/>
    <n v="86435217.650000006"/>
    <n v="17287043.530000001"/>
    <n v="7.1724909921598384E-2"/>
    <n v="358576.15"/>
    <n v="1.1526251257926663"/>
    <n v="3.4317987281657532E-2"/>
    <n v="20487656.940000001"/>
    <n v="4097531.3880000003"/>
    <n v="6.4004097874161697E-3"/>
    <n v="1.5170830081203701E-3"/>
    <n v="0.73720931836031656"/>
    <n v="-54727.729999999981"/>
    <n v="-4.0068805935404329E-2"/>
    <n v="-9.4974707337941201E-3"/>
    <n v="197153.24"/>
    <n v="3902676.3"/>
    <n v="19485844.66"/>
    <n v="3897168.932"/>
    <n v="81532.14"/>
    <n v="2373977.38"/>
    <n v="11754050.629999999"/>
    <n v="2350810.1259999997"/>
    <n v="91170.77"/>
    <n v="1350626.62"/>
    <n v="6623805.6000000006"/>
    <n v="1324761.1200000001"/>
    <n v="11077.31"/>
    <n v="392500.47999999998"/>
    <n v="1760268.2"/>
    <n v="352053.64"/>
    <x v="0"/>
    <x v="0"/>
    <x v="0"/>
    <x v="0"/>
    <n v="0"/>
    <n v="0"/>
    <n v="0"/>
    <n v="0"/>
    <n v="0.15176650802675545"/>
    <n v="0.10404771414533204"/>
    <n v="0.20646160720658829"/>
    <n v="9.439450760969266E-2"/>
    <x v="0"/>
    <n v="0"/>
    <n v="14146.16"/>
    <n v="282181.52"/>
    <n v="1506939.18"/>
    <n v="301387.83600000001"/>
    <n v="0.14081019514005866"/>
    <n v="8350.14"/>
    <n v="180600.56"/>
    <n v="828423.97"/>
    <n v="165684.79399999999"/>
    <n v="0.15119323502916024"/>
    <n v="419178.07"/>
    <n v="8019780.7799999984"/>
    <n v="39623969.089999996"/>
    <n v="7924793.817999999"/>
    <n v="0.15868352399827701"/>
    <n v="9420108.7100000009"/>
    <n v="4020706.17"/>
    <n v="0.4268216316582189"/>
    <n v="-1297752.3999999999"/>
    <x v="0"/>
    <n v="-33634.989999999991"/>
    <n v="0"/>
    <n v="0.30852055606739015"/>
    <n v="72977.850000000006"/>
    <n v="4024374.4499999997"/>
    <n v="4033116.4099999997"/>
    <n v="0.22799255734154408"/>
    <n v="1.0861712824295022"/>
    <n v="0.20990479220881253"/>
    <n v="1297752.3999999999"/>
    <n v="4128803.68"/>
    <n v="0.31431680956068125"/>
    <n v="0"/>
    <n v="0"/>
    <n v="0"/>
    <x v="0"/>
    <x v="0"/>
    <x v="0"/>
    <n v="3215429.0149999997"/>
    <n v="7237361.3399999999"/>
    <n v="10452790.355"/>
    <n v="4101723.2800000003"/>
    <x v="0"/>
    <n v="4101723.2800000003"/>
    <n v="0.39240462505191037"/>
    <n v="12621525.43"/>
    <n v="-5399402.540000001"/>
    <x v="0"/>
    <n v="2304686.04"/>
    <n v="1.777835344548709"/>
    <n v="379669.56"/>
    <n v="397461.32"/>
    <n v="358576.15"/>
    <n v="-54727.729999999981"/>
    <n v="-54727.729999999981"/>
    <n v="8741.9600000000246"/>
    <n v="8741.9600000000246"/>
    <n v="15684.25"/>
    <n v="24522.61"/>
    <n v="36453.67"/>
    <n v="69487.760000000009"/>
    <n v="246352.19"/>
    <n v="0"/>
    <n v="0"/>
    <n v="0"/>
    <n v="0"/>
    <x v="0"/>
    <x v="0"/>
    <n v="0"/>
    <n v="0"/>
    <n v="0"/>
    <x v="7"/>
    <n v="186591.77000000002"/>
    <n v="305386.78000000003"/>
    <n v="447875.44"/>
    <n v="2962822.31"/>
    <n v="46952.34"/>
    <n v="29011.67"/>
    <n v="43715.859999999993"/>
    <n v="242299.81"/>
    <n v="0"/>
    <n v="16544.39"/>
    <n v="42231.51"/>
    <n v="249003.81000000003"/>
    <n v="64348.219999999994"/>
    <n v="103349.77"/>
    <n v="460571.98"/>
    <n v="1745707.4100000001"/>
    <n v="9815.34"/>
    <n v="4751.1000000000004"/>
    <n v="10602.82"/>
    <n v="17860.099999999999"/>
    <n v="0"/>
    <n v="0"/>
    <n v="19993.43"/>
    <n v="8827.07"/>
    <n v="61375.39"/>
    <n v="107830.25"/>
    <n v="143413.25000000003"/>
    <n v="277013.88000000006"/>
    <n v="760993.85000000009"/>
    <n v="33652.15"/>
    <n v="16905.8"/>
    <n v="21240.84"/>
    <n v="26757.82"/>
    <n v="24643.9"/>
    <n v="0"/>
    <n v="14583"/>
    <n v="42711.82"/>
    <n v="84599.89"/>
    <n v="257409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92500.47999999998"/>
    <n v="0"/>
    <n v="3"/>
    <n v="3902676.3"/>
    <n v="361979.68"/>
    <n v="307779.71000000002"/>
    <n v="2373977.38"/>
    <n v="43029.36"/>
    <n v="28820.5"/>
    <n v="1350626.62"/>
    <n v="123200.50999999998"/>
    <n v="399304.65"/>
    <x v="0"/>
    <x v="0"/>
    <x v="0"/>
    <n v="0"/>
    <x v="0"/>
    <x v="0"/>
    <n v="8019780.7799999993"/>
    <n v="528209.54999999993"/>
    <n v="735907.8600000001"/>
    <x v="0"/>
    <x v="0"/>
    <x v="0"/>
    <x v="0"/>
    <x v="0"/>
    <x v="0"/>
    <x v="0"/>
    <x v="0"/>
    <x v="0"/>
    <x v="0"/>
    <x v="0"/>
    <x v="0"/>
  </r>
  <r>
    <s v="0990138850001"/>
    <x v="30"/>
    <x v="4"/>
    <x v="0"/>
    <x v="4"/>
    <x v="0"/>
    <x v="0"/>
    <x v="0"/>
    <x v="0"/>
    <x v="0"/>
    <n v="8313054.0499999998"/>
    <n v="-1227905.65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4602.4"/>
    <x v="0"/>
    <n v="0"/>
    <n v="0"/>
    <n v="53179.839999999997"/>
    <n v="511901.68"/>
    <x v="0"/>
    <n v="9508.18"/>
    <n v="0"/>
    <n v="734739.17"/>
    <n v="635086.35"/>
    <x v="0"/>
    <n v="3902.88"/>
    <n v="0"/>
    <n v="16754.939999999999"/>
    <n v="0"/>
    <n v="789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00761.31"/>
    <n v="729192.1"/>
    <n v="734739.17"/>
    <n v="5547.0700000000652"/>
    <n v="4106308.38"/>
    <n v="1346732.78"/>
    <n v="3.0490892038730948"/>
    <n v="17509659.77"/>
    <n v="1743755.1099999996"/>
    <n v="9.9588177777597084E-2"/>
    <n v="15765904.659999998"/>
    <n v="0.90041182222240279"/>
    <n v="12442518.339999998"/>
    <n v="1.2670991698936085"/>
    <n v="3"/>
    <n v="607275.10000000009"/>
    <n v="71849.86"/>
    <x v="0"/>
    <n v="464040.31"/>
    <x v="0"/>
    <n v="71849.86"/>
    <n v="1143168.27"/>
    <n v="390050.61"/>
    <n v="4753881.5"/>
    <n v="2590740.8700000006"/>
    <n v="1806286.73"/>
    <x v="0"/>
    <n v="0"/>
    <n v="2590740.8700000006"/>
    <n v="9540959.709999999"/>
    <n v="0.11981690571461391"/>
    <n v="2.773332556412714E-2"/>
    <n v="0.25690290599654686"/>
    <n v="7.6913095969800002E-6"/>
    <x v="0"/>
    <x v="0"/>
    <n v="0.12774300327006471"/>
    <n v="2.773332556412714E-2"/>
    <n v="9372.5299999999988"/>
    <n v="583215.16"/>
    <n v="93989.439999999988"/>
    <n v="499780.54"/>
    <x v="0"/>
    <x v="0"/>
    <n v="93989.439999999988"/>
    <n v="-1227905.6599999999"/>
    <n v="1.07412503672797"/>
    <n v="1.3081367173158025"/>
    <n v="1.0770196666750782"/>
    <n v="3124.1766666666663"/>
    <x v="0"/>
    <x v="0"/>
    <n v="0.9603804931241211"/>
    <n v="1.3081367173158025"/>
    <n v="103944877.42"/>
    <n v="17324146.236666668"/>
    <n v="7.0916281542332885E-2"/>
    <n v="447961.92999999993"/>
    <n v="1.142734785520725"/>
    <n v="3.4621241347556543E-2"/>
    <n v="24588418.25"/>
    <n v="4098069.7083333335"/>
    <n v="3.2485948135358099E-3"/>
    <n v="7.6846315068752002E-4"/>
    <n v="0.76826936791199008"/>
    <n v="-63939.750000000058"/>
    <n v="-3.7445775919319288E-2"/>
    <n v="-8.8578910558496007E-3"/>
    <n v="250174.13"/>
    <n v="4146606.4000000004"/>
    <n v="23632451.060000002"/>
    <n v="3938741.8433333337"/>
    <n v="102440.64"/>
    <n v="2518891.0100000002"/>
    <n v="14272941.639999999"/>
    <n v="2378823.6066666665"/>
    <n v="114385.93"/>
    <n v="1342246.42"/>
    <n v="7966052.0200000005"/>
    <n v="1327675.3366666667"/>
    <n v="14439.37"/>
    <n v="390047.61"/>
    <n v="2150315.81"/>
    <n v="358385.96833333332"/>
    <x v="0"/>
    <x v="0"/>
    <x v="0"/>
    <x v="0"/>
    <n v="0"/>
    <n v="0"/>
    <n v="0"/>
    <n v="0"/>
    <n v="0.15243901120766773"/>
    <n v="0.10335257112422411"/>
    <n v="0.2067721109358259"/>
    <n v="9.669599555239286E-2"/>
    <x v="0"/>
    <n v="0"/>
    <n v="17898.900000000001"/>
    <n v="277674.40999999997"/>
    <n v="1784613.5899999999"/>
    <n v="297435.59833333333"/>
    <n v="0.14442575213158609"/>
    <n v="11367.77"/>
    <n v="177219.48"/>
    <n v="1005643.45"/>
    <n v="167607.24166666667"/>
    <n v="0.16277726265705805"/>
    <n v="530587.44999999995"/>
    <n v="8397791.4399999995"/>
    <n v="48021760.529999994"/>
    <n v="8003626.754999999"/>
    <n v="0.15910410604848352"/>
    <n v="9349892.5399999991"/>
    <n v="3519304.82"/>
    <n v="0.37640056342294603"/>
    <n v="-1227905.6599999999"/>
    <x v="0"/>
    <n v="-84737.389999999898"/>
    <n v="0"/>
    <n v="0.27876976580234075"/>
    <n v="78995"/>
    <n v="4021766.31"/>
    <n v="4027313.38"/>
    <n v="0.23000523327701416"/>
    <n v="1.0995881777775971"/>
    <n v="0.20917397797226506"/>
    <n v="1227905.6599999999"/>
    <n v="4129017.8"/>
    <n v="0.29738444334146485"/>
    <n v="0"/>
    <n v="0"/>
    <n v="0"/>
    <x v="0"/>
    <x v="0"/>
    <x v="0"/>
    <n v="3289302.25"/>
    <n v="7410619.5"/>
    <n v="10699921.75"/>
    <n v="4103534.8450000002"/>
    <x v="0"/>
    <n v="4103534.8450000002"/>
    <n v="0.38351073408550862"/>
    <n v="12447410.810000001"/>
    <n v="-5830587.7199999988"/>
    <x v="0"/>
    <n v="2300823.13"/>
    <n v="1.782301845166169"/>
    <n v="480483.94999999995"/>
    <n v="501141.76999999996"/>
    <n v="447961.92999999993"/>
    <n v="-63939.750000000058"/>
    <n v="-63939.750000000058"/>
    <n v="5547.0699999999415"/>
    <n v="5547.0699999999415"/>
    <n v="16229.039999999999"/>
    <n v="25176.460000000003"/>
    <n v="35847.75"/>
    <n v="70310.66"/>
    <n v="242483.69999999998"/>
    <n v="0"/>
    <n v="0"/>
    <n v="0"/>
    <n v="0"/>
    <x v="0"/>
    <x v="0"/>
    <n v="0"/>
    <n v="0"/>
    <n v="0"/>
    <x v="7"/>
    <n v="192242.59999999998"/>
    <n v="314402.69"/>
    <n v="463905.7"/>
    <n v="3176055.41"/>
    <n v="43666.049999999996"/>
    <n v="27516.78"/>
    <n v="41447.300000000003"/>
    <n v="217909.16999999998"/>
    <n v="0"/>
    <n v="14541.039999999999"/>
    <n v="39357.870000000003"/>
    <n v="222836.89"/>
    <n v="66748.19"/>
    <n v="104581.83"/>
    <n v="468240.21"/>
    <n v="1879320.78"/>
    <n v="9869.43"/>
    <n v="3988.58"/>
    <n v="9855.5"/>
    <n v="16882.150000000001"/>
    <n v="0"/>
    <n v="0"/>
    <n v="20973.18"/>
    <n v="10281.02"/>
    <n v="73833.899999999994"/>
    <n v="94113.37"/>
    <n v="141012.68"/>
    <n v="271876.02"/>
    <n v="761410.45"/>
    <n v="30468.15"/>
    <n v="15705.710000000001"/>
    <n v="18523.04"/>
    <n v="23368.66"/>
    <n v="19628.89"/>
    <n v="0"/>
    <n v="10238.280000000001"/>
    <n v="39425.409999999996"/>
    <n v="86948.079999999987"/>
    <n v="219734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90047.61"/>
    <n v="0"/>
    <n v="3"/>
    <n v="4146606.4000000004"/>
    <n v="330539.3"/>
    <n v="276735.80000000005"/>
    <n v="2518891.0099999998"/>
    <n v="40595.660000000003"/>
    <n v="31254.2"/>
    <n v="1342246.42"/>
    <n v="107694.45"/>
    <n v="356345.86"/>
    <x v="0"/>
    <x v="0"/>
    <x v="0"/>
    <n v="0"/>
    <x v="0"/>
    <x v="0"/>
    <n v="8397791.4400000013"/>
    <n v="478829.41"/>
    <n v="664338.8600000001"/>
    <x v="0"/>
    <x v="0"/>
    <x v="0"/>
    <x v="0"/>
    <x v="0"/>
    <x v="0"/>
    <x v="0"/>
    <x v="0"/>
    <x v="0"/>
    <x v="0"/>
    <x v="0"/>
    <x v="0"/>
  </r>
  <r>
    <s v="0990138850001"/>
    <x v="30"/>
    <x v="5"/>
    <x v="0"/>
    <x v="5"/>
    <x v="0"/>
    <x v="0"/>
    <x v="0"/>
    <x v="0"/>
    <x v="0"/>
    <n v="8615396.25"/>
    <n v="-1230555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542.8"/>
    <x v="0"/>
    <n v="0"/>
    <n v="0"/>
    <n v="59520.88"/>
    <n v="630481.51"/>
    <x v="0"/>
    <n v="9508.19"/>
    <n v="0"/>
    <n v="895378.86"/>
    <n v="767060.43"/>
    <x v="0"/>
    <n v="13657.97"/>
    <n v="0"/>
    <n v="19186.400000000001"/>
    <n v="0"/>
    <n v="95474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05631.68"/>
    <n v="885053.38"/>
    <n v="895378.86"/>
    <n v="10325.479999999981"/>
    <n v="4115957.16"/>
    <n v="1357301.0299999998"/>
    <n v="3.0324571108591885"/>
    <n v="17641379.800000001"/>
    <n v="1685929.08"/>
    <n v="9.5566735658624613E-2"/>
    <n v="15955450.720000001"/>
    <n v="0.90443326434137539"/>
    <n v="12531085.52"/>
    <n v="1.2732696376969583"/>
    <n v="3"/>
    <n v="590942.24000000011"/>
    <n v="87426.26999999999"/>
    <x v="0"/>
    <n v="472227.69999999995"/>
    <x v="0"/>
    <n v="87426.26999999999"/>
    <n v="1150599.21"/>
    <n v="422830.51"/>
    <n v="4953911.2499999991"/>
    <n v="2671366.31"/>
    <n v="1797843.37"/>
    <x v="0"/>
    <n v="0"/>
    <n v="2671366.31"/>
    <n v="9845951.4399999995"/>
    <n v="0.11686013454480332"/>
    <n v="3.2727173983114283E-2"/>
    <n v="0.26266342656980174"/>
    <n v="7.0950414623599997E-6"/>
    <x v="0"/>
    <x v="0"/>
    <n v="0.11928801510119912"/>
    <n v="3.2727173983114283E-2"/>
    <n v="9486.84"/>
    <n v="585360.27000000014"/>
    <n v="88836.42"/>
    <n v="505323.67"/>
    <x v="0"/>
    <x v="0"/>
    <n v="88836.42"/>
    <n v="-1230555.19"/>
    <n v="1.0694907308340669"/>
    <n v="1.0161295912544366"/>
    <n v="1.0700847705460734"/>
    <n v="3162.28"/>
    <x v="0"/>
    <x v="0"/>
    <n v="0.9905541191301539"/>
    <n v="1.0161295912544366"/>
    <n v="121586257.22"/>
    <n v="17369465.317142855"/>
    <n v="7.2596536334108577E-2"/>
    <n v="554841.12000000011"/>
    <n v="1.1363280176494488"/>
    <n v="3.5456623952158858E-2"/>
    <n v="28694049.93"/>
    <n v="4099149.9899999998"/>
    <n v="5.0378639596937698E-3"/>
    <n v="1.1889231834683099E-3"/>
    <n v="0.78589391276697684"/>
    <n v="-75640.389999999898"/>
    <n v="-3.6905402429541212E-2"/>
    <n v="-8.7095818574618195E-3"/>
    <n v="302909.96999999997"/>
    <n v="4362969.01"/>
    <n v="27995420.07"/>
    <n v="3999345.7242857143"/>
    <n v="123224.07"/>
    <n v="2583940.04"/>
    <n v="16856881.68"/>
    <n v="2408125.9542857143"/>
    <n v="136266.92000000001"/>
    <n v="1325615.67"/>
    <n v="9291667.6900000013"/>
    <n v="1327381.0985714288"/>
    <n v="17694.28"/>
    <n v="422827.51"/>
    <n v="2573143.3200000003"/>
    <n v="367591.90285714291"/>
    <x v="0"/>
    <x v="0"/>
    <x v="0"/>
    <x v="0"/>
    <n v="0"/>
    <n v="0"/>
    <n v="0"/>
    <n v="0"/>
    <n v="0.15147976238243313"/>
    <n v="0.10234022002104959"/>
    <n v="0.20531695101980124"/>
    <n v="9.6271326231451404E-2"/>
    <x v="0"/>
    <n v="0"/>
    <n v="21399.57"/>
    <n v="284216.43"/>
    <n v="2068830.0199999998"/>
    <n v="295547.14571428567"/>
    <n v="0.14481324086741551"/>
    <n v="14190.63"/>
    <n v="179485.76"/>
    <n v="1185129.21"/>
    <n v="169304.17285714284"/>
    <n v="0.16763473410633428"/>
    <n v="638870.89"/>
    <n v="8695352.2300000004"/>
    <n v="56717112.75999999"/>
    <n v="8102444.6799999988"/>
    <n v="0.15769830347055208"/>
    <n v="9193947.4399999995"/>
    <n v="3192895.81"/>
    <n v="0.34728236492942144"/>
    <n v="-1230555.19"/>
    <x v="0"/>
    <n v="-79955.979999999981"/>
    <n v="0"/>
    <n v="0.28024900908792671"/>
    <n v="95474.06"/>
    <n v="4010157.62"/>
    <n v="4020483.1"/>
    <n v="0.22790071670017556"/>
    <n v="1.0955667356586245"/>
    <n v="0.2080208437171725"/>
    <n v="1230555.19"/>
    <n v="4138666.58"/>
    <n v="0.29733131824308495"/>
    <n v="0"/>
    <n v="0"/>
    <n v="0"/>
    <x v="0"/>
    <x v="0"/>
    <x v="0"/>
    <n v="3398016.41"/>
    <n v="7651432.6100000003"/>
    <n v="11049449.02"/>
    <n v="4110794.42"/>
    <x v="0"/>
    <n v="4110794.42"/>
    <n v="0.37203614520138312"/>
    <n v="12556018.880000001"/>
    <n v="-6001051.629999999"/>
    <x v="0"/>
    <n v="2295456.87"/>
    <n v="1.7885902077524114"/>
    <n v="581517.63000000012"/>
    <n v="614362.00000000012"/>
    <n v="554841.12000000011"/>
    <n v="-75640.389999999898"/>
    <n v="-75640.389999999898"/>
    <n v="10325.4800000001"/>
    <n v="10325.4800000001"/>
    <n v="17386.72"/>
    <n v="26380.62"/>
    <n v="38760.67"/>
    <n v="76353.34"/>
    <n v="263946.15999999997"/>
    <n v="0"/>
    <n v="0"/>
    <n v="0"/>
    <n v="0"/>
    <x v="0"/>
    <x v="0"/>
    <n v="0"/>
    <n v="0"/>
    <n v="0"/>
    <x v="7"/>
    <n v="193789.66"/>
    <n v="312665.88999999996"/>
    <n v="467508.5"/>
    <n v="3389004.9600000004"/>
    <n v="44662.329999999994"/>
    <n v="27641.75"/>
    <n v="42178.37"/>
    <n v="197559.24000000002"/>
    <n v="0"/>
    <n v="15129.33"/>
    <n v="38729.229999999996"/>
    <n v="225041.99"/>
    <n v="64606.52"/>
    <n v="100722.61"/>
    <n v="463170.24"/>
    <n v="1955440.6700000002"/>
    <n v="11752.37"/>
    <n v="3808.05"/>
    <n v="14258.06"/>
    <n v="24239.41"/>
    <n v="0"/>
    <n v="0"/>
    <n v="21599.02"/>
    <n v="11769.36"/>
    <n v="70559.790000000008"/>
    <n v="88029.23"/>
    <n v="150498.5"/>
    <n v="249748.9"/>
    <n v="766779.25"/>
    <n v="28941"/>
    <n v="14796.99"/>
    <n v="18891.98"/>
    <n v="21979.089999999997"/>
    <n v="25875.59"/>
    <n v="0"/>
    <n v="11429.230000000001"/>
    <n v="34525.51"/>
    <n v="86059.510000000009"/>
    <n v="229728.8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22827.50999999995"/>
    <n v="0"/>
    <n v="3"/>
    <n v="4362969.0100000007"/>
    <n v="312041.69"/>
    <n v="278900.55"/>
    <n v="2583940.04"/>
    <n v="54057.89"/>
    <n v="33368.380000000005"/>
    <n v="1325615.67"/>
    <n v="110484.65"/>
    <n v="361743.05000000005"/>
    <x v="0"/>
    <x v="0"/>
    <x v="0"/>
    <n v="0"/>
    <x v="0"/>
    <x v="0"/>
    <n v="8695352.2300000004"/>
    <n v="476584.23"/>
    <n v="674014.98"/>
    <x v="0"/>
    <x v="0"/>
    <x v="0"/>
    <x v="0"/>
    <x v="0"/>
    <x v="0"/>
    <x v="0"/>
    <x v="0"/>
    <x v="0"/>
    <x v="0"/>
    <x v="0"/>
    <x v="0"/>
  </r>
  <r>
    <s v="0990138850001"/>
    <x v="30"/>
    <x v="6"/>
    <x v="0"/>
    <x v="6"/>
    <x v="0"/>
    <x v="0"/>
    <x v="0"/>
    <x v="0"/>
    <x v="0"/>
    <n v="8874250.2599999998"/>
    <n v="-1219468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7413.79"/>
    <x v="0"/>
    <n v="0"/>
    <n v="0"/>
    <n v="49478.83"/>
    <n v="756988.46"/>
    <x v="0"/>
    <n v="9508.19"/>
    <n v="0"/>
    <n v="1045765.16"/>
    <n v="906775.14"/>
    <x v="0"/>
    <n v="6512.6"/>
    <n v="0"/>
    <n v="21083.13"/>
    <n v="0"/>
    <n v="111394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10398.15"/>
    <n v="1033389.27"/>
    <n v="1045765.16"/>
    <n v="12375.890000000014"/>
    <n v="4122774.04"/>
    <n v="1280868.5699999996"/>
    <n v="3.2187330820366693"/>
    <n v="17611402.789999999"/>
    <n v="1402474.31"/>
    <n v="7.963444631431317E-2"/>
    <n v="16208928.48"/>
    <n v="0.92036555368568695"/>
    <n v="12490223.130000001"/>
    <n v="1.2977292968504397"/>
    <n v="3"/>
    <n v="549182.8600000001"/>
    <n v="86824.829999999987"/>
    <x v="0"/>
    <n v="453794.17"/>
    <x v="0"/>
    <n v="86824.829999999987"/>
    <n v="1089804.8600000001"/>
    <n v="435761.62"/>
    <n v="5056700.3899999997"/>
    <n v="2862460.3600000003"/>
    <n v="1738796.1699999997"/>
    <x v="0"/>
    <n v="0"/>
    <n v="2862460.3600000003"/>
    <n v="10093718.539999999"/>
    <n v="0.10796861985810832"/>
    <n v="3.0332238382508109E-2"/>
    <n v="0.26098180904090679"/>
    <n v="6.88449799686E-6"/>
    <x v="0"/>
    <x v="0"/>
    <n v="0.10860498302134926"/>
    <n v="3.0332238382508109E-2"/>
    <n v="9778.1499999999978"/>
    <n v="575898.91"/>
    <n v="88078.239999999991"/>
    <n v="504164.99"/>
    <x v="0"/>
    <x v="0"/>
    <n v="88078.239999999991"/>
    <n v="-1219468.28"/>
    <n v="1.1189785664930876"/>
    <n v="1.0144360777901897"/>
    <n v="1.1109992664736086"/>
    <n v="3259.3833333333328"/>
    <x v="0"/>
    <x v="0"/>
    <n v="1.0486469115223296"/>
    <n v="1.0144360777901897"/>
    <n v="139197660.00999999"/>
    <n v="17399707.501249999"/>
    <n v="7.4581397576017658E-2"/>
    <n v="667478.25"/>
    <n v="1.134102062501662"/>
    <n v="3.6110596191541333E-2"/>
    <n v="32804448.079999998"/>
    <n v="4100556.01"/>
    <n v="5.1738865112030399E-3"/>
    <n v="1.2193200044913E-3"/>
    <n v="0.80940997586929531"/>
    <n v="-89510.209999999963"/>
    <n v="-3.7420797060570873E-2"/>
    <n v="-8.8188881493950801E-3"/>
    <n v="361268.45"/>
    <n v="4507517.53"/>
    <n v="32502937.600000001"/>
    <n v="4062867.2"/>
    <n v="145706.57999999999"/>
    <n v="2775635.5300000003"/>
    <n v="19632517.210000001"/>
    <n v="2454064.6512500001"/>
    <n v="158555.79999999999"/>
    <n v="1285002"/>
    <n v="10576669.690000001"/>
    <n v="1322083.7112500002"/>
    <n v="21387.99"/>
    <n v="435758.62"/>
    <n v="3008901.9400000004"/>
    <n v="376112.74250000005"/>
    <x v="0"/>
    <x v="0"/>
    <x v="0"/>
    <x v="0"/>
    <n v="0"/>
    <n v="0"/>
    <n v="0"/>
    <n v="0"/>
    <n v="0.15243356781564085"/>
    <n v="0.1017832633073458"/>
    <n v="0.20559208206275587"/>
    <n v="9.7484401806157139E-2"/>
    <x v="0"/>
    <n v="0"/>
    <n v="25143.89"/>
    <n v="278927.62"/>
    <n v="2347757.6399999997"/>
    <n v="293469.70499999996"/>
    <n v="0.14687652828959441"/>
    <n v="17308.12"/>
    <n v="185839.24000000002"/>
    <n v="1370968.45"/>
    <n v="171371.05624999999"/>
    <n v="0.17313928913327134"/>
    <n v="755797.7"/>
    <n v="9003913.6799999997"/>
    <n v="65721026.43999999"/>
    <n v="8215128.3049999988"/>
    <n v="0.15771551604512646"/>
    <n v="8912302.7199999988"/>
    <n v="2930789.81"/>
    <n v="0.32884765049811959"/>
    <n v="-1219468.28"/>
    <x v="0"/>
    <n v="-129663.41999999993"/>
    <n v="0"/>
    <n v="0.26513364891427854"/>
    <n v="111394.29"/>
    <n v="3999003.86"/>
    <n v="4011379.75"/>
    <n v="0.22777173390626881"/>
    <n v="1.0796344463143133"/>
    <n v="0.21097116221499085"/>
    <n v="1219468.28"/>
    <n v="4145483.46"/>
    <n v="0.29416792800326358"/>
    <n v="0"/>
    <n v="0"/>
    <n v="0"/>
    <x v="0"/>
    <x v="0"/>
    <x v="0"/>
    <n v="3495288.3449999997"/>
    <n v="7689789.9199999999"/>
    <n v="11185078.265000001"/>
    <n v="4116586.0949999997"/>
    <x v="0"/>
    <n v="4116586.0949999997"/>
    <n v="0.36804267234155108"/>
    <n v="12497536.189999999"/>
    <n v="-5981512.9099999983"/>
    <x v="0"/>
    <n v="2288023.34"/>
    <n v="1.7964843619121473"/>
    <n v="689361.35"/>
    <n v="716957.08"/>
    <n v="667478.25"/>
    <n v="-89510.209999999963"/>
    <n v="-89510.209999999963"/>
    <n v="12375.89000000003"/>
    <n v="12375.89000000003"/>
    <n v="20687.77"/>
    <n v="25643.96"/>
    <n v="40816.67"/>
    <n v="79553.83"/>
    <n v="269056.39"/>
    <n v="0"/>
    <n v="0"/>
    <n v="0"/>
    <n v="0"/>
    <x v="0"/>
    <x v="0"/>
    <n v="0"/>
    <n v="0"/>
    <n v="0"/>
    <x v="7"/>
    <n v="195654.59"/>
    <n v="325079.29000000004"/>
    <n v="472511.18000000005"/>
    <n v="3514272.4699999997"/>
    <n v="43108.84"/>
    <n v="26803.5"/>
    <n v="39515.9"/>
    <n v="156111.43"/>
    <n v="0"/>
    <n v="14083.03"/>
    <n v="36453.1"/>
    <n v="233107.06"/>
    <n v="63732.52"/>
    <n v="101604.74"/>
    <n v="468020.20999999996"/>
    <n v="2142278.06"/>
    <n v="11035.71"/>
    <n v="3652.49"/>
    <n v="13726.46"/>
    <n v="22672.97"/>
    <n v="0"/>
    <n v="0"/>
    <n v="22007.62"/>
    <n v="13729.58"/>
    <n v="60302.22"/>
    <n v="88473.069999999992"/>
    <n v="147678.65"/>
    <n v="261111.62"/>
    <n v="727436.44"/>
    <n v="27071.379999999997"/>
    <n v="13971.259999999998"/>
    <n v="16666.98"/>
    <n v="19063.449999999997"/>
    <n v="8582.42"/>
    <n v="0"/>
    <n v="8323.7999999999993"/>
    <n v="33571.769999999997"/>
    <n v="84250.73000000001"/>
    <n v="242292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35758.62"/>
    <n v="0"/>
    <n v="3"/>
    <n v="4507517.5299999993"/>
    <n v="265539.67"/>
    <n v="283643.19"/>
    <n v="2775635.5300000003"/>
    <n v="51087.63"/>
    <n v="35737.199999999997"/>
    <n v="1285002"/>
    <n v="85355.489999999991"/>
    <n v="368438.68"/>
    <x v="0"/>
    <x v="0"/>
    <x v="0"/>
    <n v="0"/>
    <x v="0"/>
    <x v="0"/>
    <n v="9003913.6799999997"/>
    <n v="401982.79"/>
    <n v="687822.07000000007"/>
    <x v="0"/>
    <x v="0"/>
    <x v="0"/>
    <x v="0"/>
    <x v="0"/>
    <x v="0"/>
    <x v="0"/>
    <x v="0"/>
    <x v="0"/>
    <x v="0"/>
    <x v="0"/>
    <x v="0"/>
  </r>
  <r>
    <s v="0990138850001"/>
    <x v="30"/>
    <x v="7"/>
    <x v="0"/>
    <x v="7"/>
    <x v="0"/>
    <x v="0"/>
    <x v="0"/>
    <x v="0"/>
    <x v="0"/>
    <n v="8990384.1400000006"/>
    <n v="-1207361.14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9336.22"/>
    <x v="0"/>
    <n v="0"/>
    <n v="0"/>
    <n v="37375.699999999997"/>
    <n v="867049.8"/>
    <x v="0"/>
    <n v="9508.19"/>
    <n v="0"/>
    <n v="1205760.8"/>
    <n v="1047528.8"/>
    <x v="0"/>
    <n v="14192.25"/>
    <n v="0"/>
    <n v="24132.51"/>
    <n v="0"/>
    <n v="119907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07858.18"/>
    <n v="1163269.9099999999"/>
    <n v="1205760.8"/>
    <n v="42490.89000000013"/>
    <n v="4150349.0700000003"/>
    <n v="1273713.2600000005"/>
    <n v="3.2584642088125855"/>
    <n v="17436624.629999999"/>
    <n v="1493585.3699999999"/>
    <n v="8.5657941355820763E-2"/>
    <n v="15943039.260000002"/>
    <n v="0.91434205864417939"/>
    <n v="12320293.6"/>
    <n v="1.294047023359898"/>
    <n v="3"/>
    <n v="544182.29"/>
    <n v="86441.5"/>
    <x v="0"/>
    <n v="438710.32000000007"/>
    <x v="0"/>
    <n v="86441.5"/>
    <n v="1069337.1100000001"/>
    <n v="489276.26"/>
    <n v="5109560.41"/>
    <n v="2868671.7499999995"/>
    <n v="1730236.87"/>
    <x v="0"/>
    <n v="0"/>
    <n v="2868671.7499999995"/>
    <n v="10197745.290000001"/>
    <n v="0.104860150904985"/>
    <n v="3.013293521644643E-2"/>
    <n v="0.25355506382198412"/>
    <n v="6.1315053381100001E-6"/>
    <x v="0"/>
    <x v="0"/>
    <n v="0.10650276077272174"/>
    <n v="3.013293521644643E-2"/>
    <n v="8995.4699999999993"/>
    <n v="572312.26"/>
    <n v="84777.839999999982"/>
    <n v="499727.59"/>
    <x v="0"/>
    <x v="0"/>
    <n v="84777.839999999982"/>
    <n v="-1207361.1499999999"/>
    <n v="1.1290743945096975"/>
    <n v="0.98075392028134611"/>
    <n v="1.1390832793721377"/>
    <n v="2998.49"/>
    <x v="0"/>
    <x v="0"/>
    <n v="1.0516921820443661"/>
    <n v="0.98075392028134611"/>
    <n v="156634284.63999999"/>
    <n v="17403809.404444441"/>
    <n v="7.4729311829160233E-2"/>
    <n v="799141.64000000013"/>
    <n v="1.0849763754019874"/>
    <n v="3.6331226130213078E-2"/>
    <n v="36912306.259999998"/>
    <n v="4101367.3622222221"/>
    <n v="1.554026483632673E-2"/>
    <n v="3.6622059871400199E-3"/>
    <n v="0.82946172309273991"/>
    <n v="-67908.159999999916"/>
    <n v="-2.4836165845141069E-2"/>
    <n v="-5.8528703476830304E-3"/>
    <n v="418403.99"/>
    <n v="4565378.12"/>
    <n v="37068315.719999999"/>
    <n v="4118701.7466666666"/>
    <n v="169502.76"/>
    <n v="2782230.2499999995"/>
    <n v="22414747.460000001"/>
    <n v="2490527.4955555554"/>
    <n v="181050.06"/>
    <n v="1291526.55"/>
    <n v="11868196.240000002"/>
    <n v="1318688.4711111113"/>
    <n v="25289.1"/>
    <n v="489273.26"/>
    <n v="3498175.2"/>
    <n v="388686.13333333336"/>
    <x v="0"/>
    <x v="0"/>
    <x v="0"/>
    <x v="0"/>
    <n v="0"/>
    <n v="0"/>
    <n v="0"/>
    <n v="0"/>
    <n v="0.1523795660872827"/>
    <n v="0.10208846939201696"/>
    <n v="0.20594332622865358"/>
    <n v="9.759455444084103E-2"/>
    <x v="0"/>
    <n v="0"/>
    <n v="28752.82"/>
    <n v="273645.82"/>
    <n v="2621403.4599999995"/>
    <n v="291267.05111111107"/>
    <n v="0.1480745241711095"/>
    <n v="19829.09"/>
    <n v="182767.18"/>
    <n v="1553735.63"/>
    <n v="172637.2922222222"/>
    <n v="0.17228974468455746"/>
    <n v="872449.22"/>
    <n v="9128408.1799999997"/>
    <n v="74849434.61999999"/>
    <n v="8316603.8466666657"/>
    <n v="0.15735675933686832"/>
    <n v="8448313.540000001"/>
    <n v="2638672.46"/>
    <n v="0.31233126558416058"/>
    <n v="-1207361.1499999999"/>
    <x v="0"/>
    <n v="-138024.0399999998"/>
    <n v="0"/>
    <n v="0.26031500191664358"/>
    <n v="119907.24"/>
    <n v="3987950.94"/>
    <n v="4030441.83"/>
    <n v="0.23114805276392536"/>
    <n v="1.0856579413558207"/>
    <n v="0.21291057151505455"/>
    <n v="1207361.1499999999"/>
    <n v="4173058.4899999998"/>
    <n v="0.28932284387895074"/>
    <n v="0"/>
    <n v="0"/>
    <n v="0"/>
    <x v="0"/>
    <x v="0"/>
    <x v="0"/>
    <n v="3499848.88"/>
    <n v="7797386.4400000004"/>
    <n v="11297235.32"/>
    <n v="4129103.625"/>
    <x v="0"/>
    <n v="4129103.625"/>
    <n v="0.36549682360692826"/>
    <n v="12321403.6"/>
    <n v="-5809641.080000001"/>
    <x v="0"/>
    <n v="2282955.0099999998"/>
    <n v="1.799360110911691"/>
    <n v="798192.58000000007"/>
    <n v="836517.34000000008"/>
    <n v="799141.64000000013"/>
    <n v="-67908.159999999916"/>
    <n v="-67908.159999999916"/>
    <n v="42490.890000000087"/>
    <n v="42490.890000000087"/>
    <n v="19826.199999999997"/>
    <n v="28149.989999999998"/>
    <n v="44925.630000000005"/>
    <n v="86883.459999999992"/>
    <n v="309487.98"/>
    <n v="0"/>
    <n v="0"/>
    <n v="0"/>
    <n v="0"/>
    <x v="0"/>
    <x v="0"/>
    <n v="0"/>
    <n v="0"/>
    <n v="0"/>
    <x v="7"/>
    <n v="199982.76"/>
    <n v="324351.35000000003"/>
    <n v="476996.86000000004"/>
    <n v="3564047.15"/>
    <n v="42174.61"/>
    <n v="27106.22"/>
    <n v="39056.99"/>
    <n v="144914.03999999998"/>
    <n v="0"/>
    <n v="14395.29"/>
    <n v="35332.06"/>
    <n v="241203.08"/>
    <n v="60807.42"/>
    <n v="101987.73000000001"/>
    <n v="472158.8"/>
    <n v="2147276.3000000003"/>
    <n v="10134.799999999999"/>
    <n v="3049.71"/>
    <n v="13818.79"/>
    <n v="21095.9"/>
    <n v="0"/>
    <n v="0"/>
    <n v="22639.97"/>
    <n v="15702.33"/>
    <n v="57885.64"/>
    <n v="87274.22"/>
    <n v="144111.31000000003"/>
    <n v="263237.46999999997"/>
    <n v="739017.90999999992"/>
    <n v="21370.83"/>
    <n v="11005.609999999999"/>
    <n v="14051.890000000001"/>
    <n v="11885.279999999999"/>
    <n v="6790.0199999999995"/>
    <n v="0"/>
    <n v="8812.7099999999991"/>
    <n v="29537.65"/>
    <n v="80276.59"/>
    <n v="254979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89273.26"/>
    <n v="0"/>
    <n v="3"/>
    <n v="4565378.12"/>
    <n v="253251.86"/>
    <n v="290930.43"/>
    <n v="2782230.25"/>
    <n v="48099.199999999997"/>
    <n v="38342.300000000003"/>
    <n v="1291526.5499999998"/>
    <n v="65103.63"/>
    <n v="373606.69"/>
    <x v="0"/>
    <x v="0"/>
    <x v="0"/>
    <n v="0"/>
    <x v="0"/>
    <x v="0"/>
    <n v="9128408.1799999997"/>
    <n v="366454.69"/>
    <n v="702882.41999999993"/>
    <x v="0"/>
    <x v="0"/>
    <x v="0"/>
    <x v="0"/>
    <x v="0"/>
    <x v="0"/>
    <x v="0"/>
    <x v="0"/>
    <x v="0"/>
    <x v="0"/>
    <x v="0"/>
    <x v="0"/>
  </r>
  <r>
    <s v="0990138850001"/>
    <x v="30"/>
    <x v="8"/>
    <x v="0"/>
    <x v="8"/>
    <x v="0"/>
    <x v="0"/>
    <x v="0"/>
    <x v="0"/>
    <x v="0"/>
    <n v="9507687.9700000007"/>
    <n v="-1092528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0620.01"/>
    <x v="0"/>
    <n v="0"/>
    <n v="0"/>
    <n v="43485.48"/>
    <n v="983058.72"/>
    <x v="0"/>
    <n v="9508.2099999999991"/>
    <n v="0"/>
    <n v="1368147.83"/>
    <n v="1184823.3500000001"/>
    <x v="0"/>
    <n v="17910.45"/>
    <n v="0"/>
    <n v="26642.41"/>
    <n v="0"/>
    <n v="138771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18472.1"/>
    <n v="1316672.42"/>
    <n v="1368147.83"/>
    <n v="51475.410000000149"/>
    <n v="4169947.5100000002"/>
    <n v="1315821.46"/>
    <n v="3.1690830684582392"/>
    <n v="17555915.66"/>
    <n v="1524443.6400000001"/>
    <n v="8.6833616059875746E-2"/>
    <n v="16031472.020000003"/>
    <n v="0.91316638394012439"/>
    <n v="12409028.899999999"/>
    <n v="1.2919199519311302"/>
    <n v="3"/>
    <n v="502848.95999999996"/>
    <n v="84128.739999999991"/>
    <x v="0"/>
    <n v="401850.31"/>
    <x v="0"/>
    <n v="84128.739999999991"/>
    <n v="988831.01"/>
    <n v="728824.78000000014"/>
    <n v="5308226.4600000009"/>
    <n v="2921968.8600000003"/>
    <n v="1641196.0599999998"/>
    <x v="0"/>
    <n v="0"/>
    <n v="2921968.8600000003"/>
    <n v="10600216.16"/>
    <n v="9.328404204919534E-2"/>
    <n v="2.87917989653045E-2"/>
    <n v="0.24485210499469517"/>
    <n v="4.1162156972799996E-6"/>
    <x v="0"/>
    <x v="0"/>
    <n v="9.4730125737702578E-2"/>
    <n v="2.87917989653045E-2"/>
    <n v="9287.4699999999993"/>
    <n v="512766.13"/>
    <n v="81996.079999999987"/>
    <n v="446930.52"/>
    <x v="0"/>
    <x v="0"/>
    <n v="81996.079999999987"/>
    <n v="-1092528.19"/>
    <n v="1.1048684547221066"/>
    <n v="0.97465004230421137"/>
    <n v="1.1121815981677357"/>
    <n v="3095.8233333333333"/>
    <x v="0"/>
    <x v="0"/>
    <n v="1.0197219658165346"/>
    <n v="0.97465004230421137"/>
    <n v="174190200.29999998"/>
    <n v="17419020.029999997"/>
    <n v="7.52479162284998E-2"/>
    <n v="905270.72000000009"/>
    <n v="1.0859278868535589"/>
    <n v="3.6394331344406103E-2"/>
    <n v="41030778.359999999"/>
    <n v="4103077.8360000001"/>
    <n v="1.67274136010322E-2"/>
    <n v="3.9401688431263699E-3"/>
    <n v="0.85471235381405852"/>
    <n v="-77787.999999999884"/>
    <n v="-2.5277934633198409E-2"/>
    <n v="-5.9542576536857697E-3"/>
    <n v="475288.9"/>
    <n v="4805377.5"/>
    <n v="41873693.219999999"/>
    <n v="4187369.3219999997"/>
    <n v="193127.7"/>
    <n v="2837840.12"/>
    <n v="25252587.580000002"/>
    <n v="2525258.7580000004"/>
    <n v="200828.71"/>
    <n v="1239345.75"/>
    <n v="13107541.990000002"/>
    <n v="1310754.1990000003"/>
    <n v="29734.240000000002"/>
    <n v="728821.78000000014"/>
    <n v="4226996.9800000004"/>
    <n v="422699.69800000003"/>
    <x v="0"/>
    <x v="0"/>
    <x v="0"/>
    <x v="0"/>
    <n v="0"/>
    <n v="0"/>
    <n v="0"/>
    <n v="0"/>
    <n v="0.15134049198952731"/>
    <n v="0.10197117391801161"/>
    <n v="0.2042881979990005"/>
    <n v="9.3791534559680062E-2"/>
    <x v="0"/>
    <n v="0"/>
    <n v="32492.07"/>
    <n v="284484.13"/>
    <n v="2905887.5899999994"/>
    <n v="290588.75899999996"/>
    <n v="0.14908615236558415"/>
    <n v="22156.1"/>
    <n v="181158.5"/>
    <n v="1734894.13"/>
    <n v="173489.413"/>
    <n v="0.17027820981022435"/>
    <n v="986065.79"/>
    <n v="9611385.1500000004"/>
    <n v="84460819.769999996"/>
    <n v="8446081.977"/>
    <n v="0.15566441223835481"/>
    <n v="8942357.0800000001"/>
    <n v="2255955.66"/>
    <n v="0.25227751920637909"/>
    <n v="-1092528.19"/>
    <x v="0"/>
    <n v="-103697.17999999993"/>
    <n v="0"/>
    <n v="0.24009656639412466"/>
    <n v="138771.62"/>
    <n v="3979700.48"/>
    <n v="4031175.89"/>
    <n v="0.22961923308761215"/>
    <n v="1.0868336160598757"/>
    <n v="0.21127358382606559"/>
    <n v="1092528.19"/>
    <n v="4192656.93"/>
    <n v="0.26058134692170004"/>
    <n v="0"/>
    <n v="0"/>
    <n v="0"/>
    <x v="0"/>
    <x v="0"/>
    <x v="0"/>
    <n v="3517460.1150000002"/>
    <n v="8264509.0999999996"/>
    <n v="11781969.215"/>
    <n v="4144209.8050000002"/>
    <x v="0"/>
    <n v="4144209.8050000002"/>
    <n v="0.35174169354676932"/>
    <n v="12418280.34"/>
    <n v="-6686401.4199999999"/>
    <x v="0"/>
    <n v="2279773.75"/>
    <n v="1.8065266783600786"/>
    <n v="904203.34000000008"/>
    <n v="948756.20000000007"/>
    <n v="905270.72000000009"/>
    <n v="-77787.999999999884"/>
    <n v="-77787.999999999884"/>
    <n v="51475.410000000113"/>
    <n v="51475.410000000113"/>
    <n v="20683.849999999999"/>
    <n v="36806.26"/>
    <n v="58437.78"/>
    <n v="115489.2"/>
    <n v="497404.68999999994"/>
    <n v="0"/>
    <n v="0"/>
    <n v="0"/>
    <n v="0"/>
    <x v="0"/>
    <x v="0"/>
    <n v="0"/>
    <n v="0"/>
    <n v="0"/>
    <x v="7"/>
    <n v="203020.68"/>
    <n v="325364.53000000003"/>
    <n v="486447.20999999996"/>
    <n v="3790545.0799999996"/>
    <n v="45123.899999999994"/>
    <n v="28000.29"/>
    <n v="40352.370000000003"/>
    <n v="144442.5"/>
    <n v="0"/>
    <n v="14278.789999999999"/>
    <n v="33370.080000000002"/>
    <n v="197281.03"/>
    <n v="61988.31"/>
    <n v="102632.34"/>
    <n v="480188.23000000004"/>
    <n v="2193031.2400000002"/>
    <n v="9774.68"/>
    <n v="3232.16"/>
    <n v="14802.98"/>
    <n v="16916.28"/>
    <n v="0"/>
    <n v="0"/>
    <n v="22192.5"/>
    <n v="17210.14"/>
    <n v="57895.94"/>
    <n v="98749.25"/>
    <n v="127859.62999999999"/>
    <n v="249020.59000000003"/>
    <n v="705820.34000000008"/>
    <n v="22987.55"/>
    <n v="11587.01"/>
    <n v="14550.98"/>
    <n v="15035.75"/>
    <n v="13197.02"/>
    <n v="0"/>
    <n v="7145.6799999999994"/>
    <n v="27269.989999999998"/>
    <n v="73336.009999999995"/>
    <n v="216740.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28821.77999999991"/>
    <n v="0"/>
    <n v="3"/>
    <n v="4805377.5"/>
    <n v="257919.06"/>
    <n v="244929.9"/>
    <n v="2837840.12"/>
    <n v="44726.1"/>
    <n v="39402.639999999999"/>
    <n v="1239345.75"/>
    <n v="77358.31"/>
    <n v="324492"/>
    <x v="0"/>
    <x v="0"/>
    <x v="0"/>
    <n v="0"/>
    <x v="0"/>
    <x v="0"/>
    <n v="9611385.1500000004"/>
    <n v="380003.47"/>
    <n v="608827.54"/>
    <x v="0"/>
    <x v="0"/>
    <x v="0"/>
    <x v="0"/>
    <x v="0"/>
    <x v="0"/>
    <x v="0"/>
    <x v="0"/>
    <x v="0"/>
    <x v="0"/>
    <x v="0"/>
    <x v="0"/>
  </r>
  <r>
    <s v="0990138850001"/>
    <x v="30"/>
    <x v="9"/>
    <x v="0"/>
    <x v="9"/>
    <x v="0"/>
    <x v="0"/>
    <x v="0"/>
    <x v="0"/>
    <x v="0"/>
    <n v="9693136.1899999995"/>
    <n v="-1116364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3145"/>
    <x v="0"/>
    <n v="0"/>
    <n v="0"/>
    <n v="70916.86"/>
    <n v="1078648.23"/>
    <x v="0"/>
    <n v="9508.23"/>
    <n v="0"/>
    <n v="1527278.04"/>
    <n v="1331254.42"/>
    <x v="0"/>
    <n v="18045.689999999999"/>
    <n v="0"/>
    <n v="28599.88"/>
    <n v="0"/>
    <n v="149378.04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123374.42"/>
    <n v="1472218.32"/>
    <n v="1527278.04"/>
    <n v="55059.719999999972"/>
    <n v="4178434.1399999997"/>
    <n v="1380693.6300000001"/>
    <n v="3.0263297006737107"/>
    <n v="17512080.699999999"/>
    <n v="1585245.1500000001"/>
    <n v="9.0522946824930992E-2"/>
    <n v="15926835.550000003"/>
    <n v="0.90947705317506922"/>
    <n v="12355045.300000001"/>
    <n v="1.2890956822311288"/>
    <n v="3"/>
    <n v="553252.63"/>
    <n v="89683.25"/>
    <x v="0"/>
    <n v="417677.88"/>
    <x v="0"/>
    <n v="89683.25"/>
    <n v="1060616.76"/>
    <n v="766053.44000000006"/>
    <n v="5559658.7199999997"/>
    <n v="2896794.24"/>
    <n v="1586994.49"/>
    <x v="0"/>
    <n v="0"/>
    <n v="2896794.24"/>
    <n v="10809500.889999999"/>
    <n v="9.8118939143729531E-2"/>
    <n v="3.095948229999242E-2"/>
    <n v="0.26318798372135493"/>
    <n v="3.9161758741000001E-6"/>
    <x v="0"/>
    <x v="0"/>
    <n v="9.9511976879041245E-2"/>
    <n v="3.095948229999242E-2"/>
    <n v="10518.32"/>
    <n v="528566.11"/>
    <n v="93912.37999999999"/>
    <n v="441819.9"/>
    <x v="0"/>
    <x v="0"/>
    <n v="93912.37999999999"/>
    <n v="-1116364.7"/>
    <n v="1.0525618131849999"/>
    <n v="1.0471562973018929"/>
    <n v="1.0578005711003897"/>
    <n v="3506.1066666666666"/>
    <x v="0"/>
    <x v="0"/>
    <n v="0.95537929932660237"/>
    <n v="1.0471562973018929"/>
    <n v="191702280.99999997"/>
    <n v="17427480.09090909"/>
    <n v="7.4272233808214308E-2"/>
    <n v="993838.12999999977"/>
    <n v="1.0853359289002127"/>
    <n v="3.6244130804056529E-2"/>
    <n v="45154152.780000001"/>
    <n v="4104922.98"/>
    <n v="1.609571344503026E-2"/>
    <n v="3.7912345132711301E-3"/>
    <n v="0.87536925170631641"/>
    <n v="-84810.10000000021"/>
    <n v="-2.4792699033783151E-2"/>
    <n v="-5.8397496063179498E-3"/>
    <n v="535094.04"/>
    <n v="5006406.0899999989"/>
    <n v="46880099.309999995"/>
    <n v="4261827.21"/>
    <n v="217142.11"/>
    <n v="2807110.99"/>
    <n v="28059698.57"/>
    <n v="2550881.688181818"/>
    <n v="220416.72"/>
    <n v="1169316.6099999999"/>
    <n v="14276858.600000001"/>
    <n v="1297896.2363636366"/>
    <n v="36166.980000000003"/>
    <n v="766050.44000000006"/>
    <n v="4993047.4200000009"/>
    <n v="453913.40181818191"/>
    <x v="0"/>
    <x v="0"/>
    <x v="0"/>
    <x v="0"/>
    <n v="0"/>
    <n v="0"/>
    <n v="0"/>
    <n v="0"/>
    <n v="0.15066609141105936"/>
    <n v="0.10214920323714652"/>
    <n v="0.20379137914835124"/>
    <n v="9.5613779690480086E-2"/>
    <x v="0"/>
    <n v="0"/>
    <n v="35661.18"/>
    <n v="273001.64999999997"/>
    <n v="3178889.2399999993"/>
    <n v="288989.93090909085"/>
    <n v="0.14807926305730618"/>
    <n v="24536.77"/>
    <n v="178412.03000000003"/>
    <n v="1913306.16"/>
    <n v="173936.92363636362"/>
    <n v="0.16928046894491788"/>
    <n v="1104600.3500000001"/>
    <n v="9748884.1300000008"/>
    <n v="94209703.899999991"/>
    <n v="8564518.5363636352"/>
    <n v="0.15476881909613988"/>
    <n v="8911946.6199999992"/>
    <n v="2009795.96"/>
    <n v="0.22551705544214762"/>
    <n v="-1116364.7"/>
    <x v="0"/>
    <n v="-55747.939999999944"/>
    <n v="0"/>
    <n v="0.25722058003163339"/>
    <n v="149378.04999999999"/>
    <n v="3973996.37"/>
    <n v="4029056.09"/>
    <n v="0.23007295129698666"/>
    <n v="1.0905229468249309"/>
    <n v="0.21097488316669216"/>
    <n v="1116364.7"/>
    <n v="4201143.5599999996"/>
    <n v="0.265728767431123"/>
    <n v="0"/>
    <n v="0"/>
    <n v="0"/>
    <x v="0"/>
    <x v="0"/>
    <x v="0"/>
    <n v="3503493.1349999998"/>
    <n v="8495058.6799999997"/>
    <n v="11998551.814999999"/>
    <n v="4150904.28"/>
    <x v="0"/>
    <n v="4150904.28"/>
    <n v="0.34595044001983166"/>
    <n v="12361635.32"/>
    <n v="-6902150.6599999992"/>
    <x v="0"/>
    <n v="2273742.0699999998"/>
    <n v="1.8134750086231197"/>
    <n v="1018109.4199999999"/>
    <n v="1064754.9899999998"/>
    <n v="993838.12999999977"/>
    <n v="-84810.10000000021"/>
    <n v="-84810.10000000021"/>
    <n v="55059.719999999783"/>
    <n v="55059.719999999783"/>
    <n v="26823.120000000003"/>
    <n v="39061.340000000004"/>
    <n v="61080.479999999996"/>
    <n v="118184.23"/>
    <n v="520901.27"/>
    <n v="0"/>
    <n v="0"/>
    <n v="0"/>
    <n v="0"/>
    <x v="0"/>
    <x v="0"/>
    <n v="0"/>
    <n v="0"/>
    <n v="0"/>
    <x v="7"/>
    <n v="205223.18000000002"/>
    <n v="332643.99"/>
    <n v="496925.64"/>
    <n v="3971613.2800000003"/>
    <n v="47891.820000000007"/>
    <n v="29636.010000000002"/>
    <n v="41620.280000000006"/>
    <n v="176897.18000000002"/>
    <n v="0"/>
    <n v="15536.98"/>
    <n v="35246.300000000003"/>
    <n v="206424.06"/>
    <n v="60981.65"/>
    <n v="102335.45999999999"/>
    <n v="476629.91"/>
    <n v="2167163.9700000002"/>
    <n v="9791.57"/>
    <n v="3908.99"/>
    <n v="17851.04"/>
    <n v="16244.66"/>
    <n v="0"/>
    <n v="0"/>
    <n v="22295.35"/>
    <n v="19591.64"/>
    <n v="51043.96"/>
    <n v="95227.97"/>
    <n v="119723.37999999999"/>
    <n v="238144.27000000002"/>
    <n v="665177.03"/>
    <n v="24027.27"/>
    <n v="13531.34"/>
    <n v="15865.97"/>
    <n v="17254.87"/>
    <n v="19442.080000000002"/>
    <n v="0"/>
    <n v="8201.36"/>
    <n v="25113.78"/>
    <n v="67175.86"/>
    <n v="227065.34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66050.44"/>
    <n v="0"/>
    <n v="3"/>
    <n v="5006406.09"/>
    <n v="296045.29000000004"/>
    <n v="257207.34"/>
    <n v="2807110.99"/>
    <n v="47796.259999999995"/>
    <n v="41886.99"/>
    <n v="1169316.6100000001"/>
    <n v="90121.53"/>
    <n v="327556.34999999998"/>
    <x v="0"/>
    <x v="0"/>
    <x v="0"/>
    <n v="0"/>
    <x v="0"/>
    <x v="0"/>
    <n v="9748884.129999999"/>
    <n v="433963.08000000007"/>
    <n v="626653.67999999993"/>
    <x v="0"/>
    <x v="0"/>
    <x v="0"/>
    <x v="0"/>
    <x v="0"/>
    <x v="0"/>
    <x v="0"/>
    <x v="0"/>
    <x v="0"/>
    <x v="0"/>
    <x v="0"/>
    <x v="0"/>
  </r>
  <r>
    <s v="0990320160001"/>
    <x v="31"/>
    <x v="0"/>
    <x v="0"/>
    <x v="0"/>
    <x v="0"/>
    <x v="0"/>
    <x v="0"/>
    <x v="0"/>
    <x v="0"/>
    <n v="2620740.62"/>
    <n v="-53151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0.6899999999996"/>
    <x v="0"/>
    <n v="0"/>
    <n v="0"/>
    <n v="0"/>
    <n v="23485.68"/>
    <x v="0"/>
    <n v="0"/>
    <n v="0"/>
    <n v="35927.82"/>
    <n v="34866.53"/>
    <x v="0"/>
    <n v="0"/>
    <n v="0"/>
    <n v="6.69"/>
    <n v="0"/>
    <n v="1054.59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249569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36345.11"/>
    <n v="27646.37"/>
    <n v="35927.82"/>
    <n v="8281.4500000000007"/>
    <n v="3144626.56"/>
    <n v="1251380.4099999999"/>
    <n v="2.5129261532869931"/>
    <n v="5298613.42"/>
    <n v="1251419.8199999998"/>
    <n v="0.2361787359833471"/>
    <n v="4047193.6"/>
    <n v="0.76382126401665285"/>
    <n v="1844628.54"/>
    <n v="2.1940426011190306"/>
    <n v="0"/>
    <n v="23265.660000000003"/>
    <n v="0"/>
    <x v="0"/>
    <n v="0"/>
    <x v="0"/>
    <n v="0"/>
    <n v="23265.660000000003"/>
    <n v="0"/>
    <n v="2673892.58"/>
    <n v="0"/>
    <n v="0"/>
    <x v="0"/>
    <n v="0"/>
    <n v="0"/>
    <n v="2673892.58"/>
    <n v="8.7010451257544495E-3"/>
    <n v="0"/>
    <n v="0"/>
    <n v="0"/>
    <x v="0"/>
    <x v="0"/>
    <n v="8.7010451257544495E-3"/>
    <n v="0"/>
    <n v="0"/>
    <n v="53151.96"/>
    <n v="0"/>
    <n v="0"/>
    <x v="0"/>
    <x v="0"/>
    <n v="0"/>
    <n v="-53151.96"/>
    <n v="2.2845670400066016"/>
    <n v="0"/>
    <n v="0"/>
    <n v="0"/>
    <x v="0"/>
    <x v="0"/>
    <n v="2.2845670400066016"/>
    <n v="0"/>
    <n v="10605818.460000001"/>
    <n v="5302909.2300000004"/>
    <n v="5.3145952113534477E-2"/>
    <n v="30712.53"/>
    <n v="0.76469375854089527"/>
    <n v="2.1169647665268441E-2"/>
    <n v="6279170.6799999997"/>
    <n v="3139585.34"/>
    <n v="3.1653033518114222E-2"/>
    <n v="1.874016614084115E-2"/>
    <n v="1.4495561149671901"/>
    <n v="7226.8499999999985"/>
    <n v="2.7622182743406481E-2"/>
    <n v="1.6353702512837472E-2"/>
    <n v="29892.26"/>
    <n v="2650626.92"/>
    <n v="5297350.99"/>
    <n v="2648675.495000000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542886649464772"/>
    <n v="0"/>
    <n v="0"/>
    <n v="0"/>
    <x v="0"/>
    <n v="0"/>
    <n v="0"/>
    <n v="0"/>
    <n v="0"/>
    <n v="0"/>
    <n v="0"/>
    <n v="0"/>
    <n v="0"/>
    <n v="0"/>
    <n v="0"/>
    <n v="0"/>
    <n v="29982.16"/>
    <n v="2650626.92"/>
    <n v="5297350.99"/>
    <n v="2648675.4950000001"/>
    <n v="0.13583616440714644"/>
    <n v="1844628.54"/>
    <n v="536605.09"/>
    <n v="0.29090143536432539"/>
    <n v="-53151.96"/>
    <x v="0"/>
    <n v="-29886.299999999996"/>
    <n v="0"/>
    <n v="7.4180803400171798E-3"/>
    <n v="1054.5999999999999"/>
    <n v="3135290.51"/>
    <n v="3143571.96"/>
    <n v="0.59328199867051257"/>
    <n v="1.2361787359833472"/>
    <n v="0.47993221481727932"/>
    <n v="53151.96"/>
    <n v="3144626.5599999996"/>
    <n v="1.6902471242881072E-2"/>
    <n v="0"/>
    <n v="0"/>
    <n v="0"/>
    <x v="0"/>
    <x v="0"/>
    <x v="0"/>
    <n v="430000.5"/>
    <n v="3902007.3300000005"/>
    <n v="4332007.83"/>
    <n v="3140485.8349999995"/>
    <x v="0"/>
    <n v="3140485.8349999995"/>
    <n v="0.7249492517653181"/>
    <n v="1844628.54"/>
    <n v="-1308023.4500000002"/>
    <x v="0"/>
    <n v="1956233.17"/>
    <n v="1.6032572998442716"/>
    <n v="30705.84"/>
    <n v="30712.53"/>
    <n v="30712.53"/>
    <n v="7226.8499999999985"/>
    <n v="7226.8499999999985"/>
    <n v="8281.4499999999989"/>
    <n v="8281.4499999999989"/>
    <n v="0"/>
    <n v="0"/>
    <n v="0"/>
    <n v="0"/>
    <n v="0"/>
    <n v="0"/>
    <n v="0"/>
    <n v="0"/>
    <n v="0"/>
    <x v="0"/>
    <x v="0"/>
    <n v="0"/>
    <n v="0"/>
    <n v="0"/>
    <x v="0"/>
    <n v="196141.24"/>
    <n v="369450.64"/>
    <n v="332479.86"/>
    <n v="1752555.1800000002"/>
    <n v="1172.82"/>
    <n v="1992.43"/>
    <n v="266.66000000000003"/>
    <n v="266.76"/>
    <n v="0"/>
    <n v="1207.74"/>
    <n v="2679.64"/>
    <n v="1567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50626.92"/>
    <n v="3698.67"/>
    <n v="19566.990000000002"/>
    <n v="0"/>
    <n v="0"/>
    <n v="0"/>
    <n v="0"/>
    <n v="0"/>
    <n v="0"/>
    <x v="0"/>
    <x v="0"/>
    <x v="0"/>
    <n v="0"/>
    <x v="0"/>
    <x v="0"/>
    <n v="2650626.92"/>
    <n v="3698.67"/>
    <n v="19566.990000000002"/>
    <x v="0"/>
    <x v="0"/>
    <x v="0"/>
    <x v="0"/>
    <x v="0"/>
    <x v="0"/>
    <x v="0"/>
    <x v="0"/>
    <x v="0"/>
    <x v="0"/>
    <x v="0"/>
    <x v="0"/>
  </r>
  <r>
    <s v="0990320160001"/>
    <x v="31"/>
    <x v="1"/>
    <x v="0"/>
    <x v="1"/>
    <x v="0"/>
    <x v="0"/>
    <x v="0"/>
    <x v="0"/>
    <x v="0"/>
    <n v="2661167.4"/>
    <n v="-51337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93.67"/>
    <x v="0"/>
    <n v="0"/>
    <n v="0"/>
    <n v="0"/>
    <n v="53403.79"/>
    <x v="0"/>
    <n v="0"/>
    <n v="0"/>
    <n v="70000.55"/>
    <n v="66734.25"/>
    <x v="0"/>
    <n v="0"/>
    <n v="0"/>
    <n v="13.38"/>
    <n v="0"/>
    <n v="3252.9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280269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42519.86"/>
    <n v="61297.46"/>
    <n v="70000.55"/>
    <n v="8703.0900000000038"/>
    <n v="3151222.9499999997"/>
    <n v="1098319.3099999998"/>
    <n v="2.8691318829676229"/>
    <n v="5387376.3099999996"/>
    <n v="1098445.0599999998"/>
    <n v="0.20389239525760916"/>
    <n v="4288931.25"/>
    <n v="0.79610760474239084"/>
    <n v="1848906.52"/>
    <n v="2.3197123292095916"/>
    <n v="0"/>
    <n v="20108.57"/>
    <n v="0"/>
    <x v="0"/>
    <n v="0"/>
    <x v="0"/>
    <n v="0"/>
    <n v="20108.57"/>
    <n v="0"/>
    <n v="2712504.44"/>
    <n v="0"/>
    <n v="0"/>
    <x v="0"/>
    <n v="0"/>
    <n v="0"/>
    <n v="2712504.44"/>
    <n v="7.4132855612947897E-3"/>
    <n v="0"/>
    <n v="0"/>
    <n v="0"/>
    <x v="0"/>
    <x v="0"/>
    <n v="7.4132855612947897E-3"/>
    <n v="0"/>
    <n v="0"/>
    <n v="51337.04"/>
    <n v="0"/>
    <n v="0"/>
    <x v="0"/>
    <x v="0"/>
    <n v="0"/>
    <n v="-51337.04"/>
    <n v="2.5529930770810654"/>
    <n v="0"/>
    <n v="0"/>
    <n v="0"/>
    <x v="0"/>
    <x v="0"/>
    <n v="2.5529930770810654"/>
    <n v="0"/>
    <n v="15993194.77"/>
    <n v="5331064.9233333329"/>
    <n v="6.0104827948643823E-2"/>
    <n v="58853.96"/>
    <n v="0.90739501641011078"/>
    <n v="2.1066046205601239E-2"/>
    <n v="9421690.5399999991"/>
    <n v="3140563.5133333332"/>
    <n v="1.6627124329218319E-2"/>
    <n v="9.7951423873017807E-3"/>
    <n v="1.4670857669970248"/>
    <n v="5450.1699999999983"/>
    <n v="1.041246892832037E-2"/>
    <n v="6.1340502264138896E-3"/>
    <n v="57171.96"/>
    <n v="2692395.87"/>
    <n v="7989746.8600000003"/>
    <n v="2663248.9533333336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880198810203605"/>
    <n v="0"/>
    <n v="0"/>
    <n v="0"/>
    <x v="0"/>
    <n v="0"/>
    <n v="0"/>
    <n v="0"/>
    <n v="0"/>
    <n v="0"/>
    <n v="0"/>
    <n v="0"/>
    <n v="0"/>
    <n v="0"/>
    <n v="0"/>
    <n v="0"/>
    <n v="57328.2"/>
    <n v="2692395.87"/>
    <n v="7989746.8600000003"/>
    <n v="2663248.9533333336"/>
    <n v="0.12915397922882377"/>
    <n v="1848906.52"/>
    <n v="696660.13"/>
    <n v="0.3767957560125863"/>
    <n v="-51337.04"/>
    <x v="0"/>
    <n v="-31228.47"/>
    <n v="0"/>
    <n v="6.3988680727064696E-3"/>
    <n v="3252.92"/>
    <n v="3139266.94"/>
    <n v="3147970.03"/>
    <n v="0.58432339767258623"/>
    <n v="1.203892395257609"/>
    <n v="0.4853618147056678"/>
    <n v="51337.04"/>
    <n v="3151222.9499999997"/>
    <n v="1.6291148171537661E-2"/>
    <n v="0"/>
    <n v="0"/>
    <n v="0"/>
    <x v="0"/>
    <x v="0"/>
    <x v="0"/>
    <n v="450000.5"/>
    <n v="3790715.18"/>
    <n v="4240715.68"/>
    <n v="3146871.4049999998"/>
    <x v="0"/>
    <n v="3146871.4049999998"/>
    <n v="0.74206139775916313"/>
    <n v="1848906.52"/>
    <n v="-1152246.3900000001"/>
    <x v="0"/>
    <n v="1960647.78"/>
    <n v="1.6027967348628012"/>
    <n v="58840.58"/>
    <n v="58853.96"/>
    <n v="58853.96"/>
    <n v="5450.1699999999983"/>
    <n v="5450.1699999999983"/>
    <n v="8703.0899999999983"/>
    <n v="8703.0899999999983"/>
    <n v="0"/>
    <n v="0"/>
    <n v="0"/>
    <n v="0"/>
    <n v="0"/>
    <n v="0"/>
    <n v="0"/>
    <n v="0"/>
    <n v="0"/>
    <x v="0"/>
    <x v="0"/>
    <n v="0"/>
    <n v="0"/>
    <n v="0"/>
    <x v="0"/>
    <n v="3665.02"/>
    <n v="382598.75"/>
    <n v="517400.94"/>
    <n v="1788731.1600000001"/>
    <n v="686.32"/>
    <n v="1262.58"/>
    <n v="399.99"/>
    <n v="133.43"/>
    <n v="0"/>
    <n v="859.5"/>
    <n v="1540.02"/>
    <n v="1522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92395.87"/>
    <n v="2482.3200000000002"/>
    <n v="17626.25"/>
    <n v="0"/>
    <n v="0"/>
    <n v="0"/>
    <n v="0"/>
    <n v="0"/>
    <n v="0"/>
    <x v="0"/>
    <x v="0"/>
    <x v="0"/>
    <n v="0"/>
    <x v="0"/>
    <x v="0"/>
    <n v="2692395.87"/>
    <n v="2482.3200000000002"/>
    <n v="17626.25"/>
    <x v="0"/>
    <x v="0"/>
    <x v="0"/>
    <x v="0"/>
    <x v="0"/>
    <x v="0"/>
    <x v="0"/>
    <x v="0"/>
    <x v="0"/>
    <x v="0"/>
    <x v="0"/>
    <x v="0"/>
  </r>
  <r>
    <s v="0990320160001"/>
    <x v="31"/>
    <x v="2"/>
    <x v="0"/>
    <x v="2"/>
    <x v="0"/>
    <x v="0"/>
    <x v="0"/>
    <x v="0"/>
    <x v="0"/>
    <n v="2738236.56"/>
    <n v="-51687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45.91"/>
    <x v="0"/>
    <n v="0"/>
    <n v="0"/>
    <n v="11.17"/>
    <n v="84656.88"/>
    <x v="0"/>
    <n v="0"/>
    <n v="0"/>
    <n v="106159.45"/>
    <n v="102846.92"/>
    <x v="0"/>
    <n v="0"/>
    <n v="0"/>
    <n v="20.07"/>
    <n v="0"/>
    <n v="3292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323689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61255.35"/>
    <n v="96713.96"/>
    <n v="106159.45"/>
    <n v="9445.4899999999907"/>
    <n v="3170700.84"/>
    <n v="1095455.3400000001"/>
    <n v="2.8944136052137002"/>
    <n v="5434203.3300000001"/>
    <n v="1095549.3500000001"/>
    <n v="0.20160256866943549"/>
    <n v="4338653.9800000004"/>
    <n v="0.79839743133056462"/>
    <n v="1876962.64"/>
    <n v="2.3115292161595717"/>
    <n v="0"/>
    <n v="19034.28"/>
    <n v="0"/>
    <x v="0"/>
    <n v="0"/>
    <x v="0"/>
    <n v="0"/>
    <n v="19034.28"/>
    <n v="0"/>
    <n v="2789923.5900000003"/>
    <n v="0"/>
    <n v="0"/>
    <x v="0"/>
    <n v="0"/>
    <n v="0"/>
    <n v="2789923.59"/>
    <n v="6.8225094293711498E-3"/>
    <n v="0"/>
    <n v="0"/>
    <n v="0"/>
    <x v="0"/>
    <x v="0"/>
    <n v="6.8225094293711498E-3"/>
    <n v="0"/>
    <n v="0"/>
    <n v="51687.03"/>
    <n v="0"/>
    <n v="0"/>
    <x v="0"/>
    <x v="0"/>
    <n v="0"/>
    <n v="-51687.03"/>
    <n v="2.715470719144617"/>
    <n v="0"/>
    <n v="0"/>
    <n v="0"/>
    <x v="0"/>
    <x v="0"/>
    <n v="2.715470719144617"/>
    <n v="0"/>
    <n v="21427398.100000001"/>
    <n v="5356849.5250000004"/>
    <n v="6.321393169990154E-2"/>
    <n v="90809.91"/>
    <n v="0.93224274751511149"/>
    <n v="2.2992581633138179E-2"/>
    <n v="12582945.889999999"/>
    <n v="3145736.4724999997"/>
    <n v="1.201052927678131E-2"/>
    <n v="7.0530187237245502E-3"/>
    <n v="1.4864033681565447"/>
    <n v="6153.0299999999988"/>
    <n v="7.8239611662194002E-3"/>
    <n v="4.59451397414416E-3"/>
    <n v="88027.92"/>
    <n v="2770889.31"/>
    <n v="10760636.17"/>
    <n v="2690159.042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088879669834613"/>
    <n v="0"/>
    <n v="0"/>
    <n v="0"/>
    <x v="0"/>
    <n v="0"/>
    <n v="0"/>
    <n v="0"/>
    <n v="0"/>
    <n v="0"/>
    <n v="0"/>
    <n v="0"/>
    <n v="0"/>
    <n v="0"/>
    <n v="0"/>
    <n v="0"/>
    <n v="88290.42"/>
    <n v="2770889.31"/>
    <n v="10760636.17"/>
    <n v="2690159.0425"/>
    <n v="0.13127910819421376"/>
    <n v="1876962.64"/>
    <n v="657857.68000000005"/>
    <n v="0.35049055638102639"/>
    <n v="-51687.03"/>
    <x v="0"/>
    <n v="-32652.75"/>
    <n v="0"/>
    <n v="6.0211143652156998E-3"/>
    <n v="3292.46"/>
    <n v="3157962.89"/>
    <n v="3167408.38"/>
    <n v="0.58286526794351656"/>
    <n v="1.2016025686694354"/>
    <n v="0.48507325395362449"/>
    <n v="51687.03"/>
    <n v="3170700.84"/>
    <n v="1.6301452772819781E-2"/>
    <n v="0"/>
    <n v="0"/>
    <n v="0"/>
    <x v="0"/>
    <x v="0"/>
    <x v="0"/>
    <n v="455000.5"/>
    <n v="3866344.6500000004"/>
    <n v="4321345.1500000004"/>
    <n v="3165978.0950000002"/>
    <x v="0"/>
    <n v="3165978.0950000002"/>
    <n v="0.73263717317280241"/>
    <n v="1876962.64"/>
    <n v="-1219104.96"/>
    <x v="0"/>
    <n v="1977352.74"/>
    <n v="1.5987311146113465"/>
    <n v="90801.01"/>
    <n v="90821.08"/>
    <n v="90809.91"/>
    <n v="6153.0299999999988"/>
    <n v="6153.0299999999988"/>
    <n v="9445.489999999998"/>
    <n v="9445.489999999998"/>
    <n v="0"/>
    <n v="0"/>
    <n v="0"/>
    <n v="0"/>
    <n v="0"/>
    <n v="0"/>
    <n v="0"/>
    <n v="0"/>
    <n v="0"/>
    <x v="0"/>
    <x v="0"/>
    <n v="0"/>
    <n v="0"/>
    <n v="0"/>
    <x v="0"/>
    <n v="195249.67"/>
    <n v="189964.77"/>
    <n v="520457.41"/>
    <n v="1865217.46"/>
    <n v="780.64"/>
    <n v="1041.8699999999999"/>
    <n v="400.09"/>
    <n v="0"/>
    <n v="0"/>
    <n v="723.12"/>
    <n v="1664.3"/>
    <n v="14424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70889.31"/>
    <n v="2222.6"/>
    <n v="16811.68"/>
    <n v="0"/>
    <n v="0"/>
    <n v="0"/>
    <n v="0"/>
    <n v="0"/>
    <n v="0"/>
    <x v="0"/>
    <x v="0"/>
    <x v="0"/>
    <n v="0"/>
    <x v="0"/>
    <x v="0"/>
    <n v="2770889.31"/>
    <n v="2222.6"/>
    <n v="16811.68"/>
    <x v="0"/>
    <x v="0"/>
    <x v="0"/>
    <x v="0"/>
    <x v="0"/>
    <x v="0"/>
    <x v="0"/>
    <x v="0"/>
    <x v="0"/>
    <x v="0"/>
    <x v="0"/>
    <x v="0"/>
  </r>
  <r>
    <s v="0990320160001"/>
    <x v="31"/>
    <x v="3"/>
    <x v="0"/>
    <x v="3"/>
    <x v="0"/>
    <x v="0"/>
    <x v="0"/>
    <x v="0"/>
    <x v="0"/>
    <n v="2907960.65"/>
    <n v="-51924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102.45"/>
    <x v="0"/>
    <n v="0"/>
    <n v="0"/>
    <n v="11.17"/>
    <n v="110223.25"/>
    <x v="0"/>
    <n v="0"/>
    <n v="0"/>
    <n v="142002.75"/>
    <n v="139192.13"/>
    <x v="0"/>
    <n v="0"/>
    <n v="0"/>
    <n v="104.98"/>
    <n v="0"/>
    <n v="2705.6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469839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65164.14"/>
    <n v="126336.87"/>
    <n v="142002.75"/>
    <n v="15665.880000000005"/>
    <n v="3180830.02"/>
    <n v="1093324.1300000001"/>
    <n v="2.9093202397353104"/>
    <n v="5481881.1399999997"/>
    <n v="1093388.6300000001"/>
    <n v="0.19945500496568597"/>
    <n v="4388492.51"/>
    <n v="0.80054499503431409"/>
    <n v="1916428.02"/>
    <n v="2.2899333886800504"/>
    <n v="0"/>
    <n v="19248.559999999998"/>
    <n v="0"/>
    <x v="0"/>
    <n v="0"/>
    <x v="0"/>
    <n v="0"/>
    <n v="19248.559999999998"/>
    <n v="0"/>
    <n v="2959885.0300000003"/>
    <n v="0"/>
    <n v="0"/>
    <x v="0"/>
    <n v="0"/>
    <n v="0"/>
    <n v="2959885.03"/>
    <n v="6.5031444819327999E-3"/>
    <n v="0"/>
    <n v="0"/>
    <n v="0"/>
    <x v="0"/>
    <x v="0"/>
    <n v="6.5031444819327999E-3"/>
    <n v="0"/>
    <n v="0"/>
    <n v="51924.380000000005"/>
    <n v="0"/>
    <n v="0"/>
    <x v="0"/>
    <x v="0"/>
    <n v="0"/>
    <n v="-51924.38"/>
    <n v="2.697572182022967"/>
    <n v="0"/>
    <n v="0"/>
    <n v="0"/>
    <x v="0"/>
    <x v="0"/>
    <n v="2.6975721820229674"/>
    <n v="0"/>
    <n v="26909279.240000002"/>
    <n v="5381855.8480000002"/>
    <n v="6.1441584341743967E-2"/>
    <n v="123183.49"/>
    <n v="0.89478914747422722"/>
    <n v="2.2249988364980079E-2"/>
    <n v="15748110.029999999"/>
    <n v="3149622.0060000001"/>
    <n v="1.4921676287017949E-2"/>
    <n v="8.7326084769560001E-3"/>
    <n v="1.5629167905893968"/>
    <n v="12960.240000000005"/>
    <n v="1.2344567038816919E-2"/>
    <n v="7.2244075460417296E-3"/>
    <n v="119467.09"/>
    <n v="2940636.47"/>
    <n v="13701272.640000001"/>
    <n v="2740254.52799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07912335652931"/>
    <n v="0"/>
    <n v="0"/>
    <n v="0"/>
    <x v="0"/>
    <n v="0"/>
    <n v="0"/>
    <n v="0"/>
    <n v="0"/>
    <n v="0"/>
    <n v="0"/>
    <n v="0"/>
    <n v="0"/>
    <n v="0"/>
    <n v="0"/>
    <n v="0"/>
    <n v="119907.05"/>
    <n v="2940636.47"/>
    <n v="13701272.640000001"/>
    <n v="2740254.5279999999"/>
    <n v="0.13127289685113513"/>
    <n v="1893821.25"/>
    <n v="587919.54"/>
    <n v="0.31044088242224555"/>
    <n v="-51924.38"/>
    <x v="0"/>
    <n v="-32675.82"/>
    <n v="0"/>
    <n v="6.0813781366801404E-3"/>
    <n v="2705.64"/>
    <n v="3162458.5"/>
    <n v="3178124.38"/>
    <n v="0.57975069120159728"/>
    <n v="1.199455004965686"/>
    <n v="0.48334509323105684"/>
    <n v="51924.38"/>
    <n v="3180830.02"/>
    <n v="1.6324160572403049E-2"/>
    <n v="0"/>
    <n v="0"/>
    <n v="0"/>
    <x v="0"/>
    <x v="0"/>
    <x v="0"/>
    <n v="430000.5"/>
    <n v="4033960.6"/>
    <n v="4463961.0999999996"/>
    <n v="3172997.08"/>
    <x v="0"/>
    <n v="3172997.08"/>
    <n v="0.7108030309672726"/>
    <n v="1916428.02"/>
    <n v="-1305901.71"/>
    <x v="0"/>
    <n v="1978807.19"/>
    <n v="1.5995313520161609"/>
    <n v="123089.68000000001"/>
    <n v="123194.66"/>
    <n v="123183.49"/>
    <n v="12960.240000000005"/>
    <n v="12960.240000000005"/>
    <n v="15665.880000000005"/>
    <n v="15665.880000000005"/>
    <n v="0"/>
    <n v="0"/>
    <n v="0"/>
    <n v="0"/>
    <n v="0"/>
    <n v="0"/>
    <n v="0"/>
    <n v="0"/>
    <n v="0"/>
    <x v="0"/>
    <x v="0"/>
    <n v="0"/>
    <n v="0"/>
    <n v="0"/>
    <x v="0"/>
    <n v="2273.52"/>
    <n v="391520.55"/>
    <n v="540362.79"/>
    <n v="2006479.6099999999"/>
    <n v="1974.04"/>
    <n v="982.13"/>
    <n v="266.76"/>
    <n v="0"/>
    <n v="0"/>
    <n v="1639.8"/>
    <n v="1505.04"/>
    <n v="12880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40636.4699999997"/>
    <n v="3222.9300000000003"/>
    <n v="16025.630000000001"/>
    <n v="0"/>
    <n v="0"/>
    <n v="0"/>
    <n v="0"/>
    <n v="0"/>
    <n v="0"/>
    <x v="0"/>
    <x v="0"/>
    <x v="0"/>
    <n v="0"/>
    <x v="0"/>
    <x v="0"/>
    <n v="2940636.4699999997"/>
    <n v="3222.9300000000003"/>
    <n v="16025.630000000001"/>
    <x v="0"/>
    <x v="0"/>
    <x v="0"/>
    <x v="0"/>
    <x v="0"/>
    <x v="0"/>
    <x v="0"/>
    <x v="0"/>
    <x v="0"/>
    <x v="0"/>
    <x v="0"/>
    <x v="0"/>
  </r>
  <r>
    <s v="0990320160001"/>
    <x v="31"/>
    <x v="4"/>
    <x v="0"/>
    <x v="4"/>
    <x v="0"/>
    <x v="0"/>
    <x v="0"/>
    <x v="0"/>
    <x v="0"/>
    <n v="2989841.37"/>
    <n v="-52065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490.12"/>
    <x v="0"/>
    <n v="0"/>
    <n v="0"/>
    <n v="11.17"/>
    <n v="136340.68"/>
    <x v="0"/>
    <n v="0"/>
    <n v="0"/>
    <n v="181953.91"/>
    <n v="178877.89"/>
    <x v="0"/>
    <n v="0"/>
    <n v="0"/>
    <n v="111.67"/>
    <n v="0"/>
    <n v="2964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547019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75460.32"/>
    <n v="156841.97"/>
    <n v="181953.91"/>
    <n v="25111.940000000002"/>
    <n v="3200572.26"/>
    <n v="1088967.6499999999"/>
    <n v="2.9390884660347809"/>
    <n v="5577388.9000000004"/>
    <n v="1089117.6499999999"/>
    <n v="0.19527375076893058"/>
    <n v="4488271.25"/>
    <n v="0.80472624923106939"/>
    <n v="2024865.8"/>
    <n v="2.216577143038319"/>
    <n v="0"/>
    <n v="18052.72"/>
    <n v="0"/>
    <x v="0"/>
    <n v="0"/>
    <x v="0"/>
    <n v="0"/>
    <n v="18052.72"/>
    <n v="0"/>
    <n v="3041907.27"/>
    <n v="0"/>
    <n v="0"/>
    <x v="0"/>
    <n v="0"/>
    <n v="0"/>
    <n v="3041907.27"/>
    <n v="5.9346713747786299E-3"/>
    <n v="0"/>
    <n v="0"/>
    <n v="0"/>
    <x v="0"/>
    <x v="0"/>
    <n v="5.9346713747786299E-3"/>
    <n v="0"/>
    <n v="0"/>
    <n v="52065.9"/>
    <n v="0"/>
    <n v="0"/>
    <x v="0"/>
    <x v="0"/>
    <n v="0"/>
    <n v="-52065.9"/>
    <n v="2.8841027834032764"/>
    <n v="0"/>
    <n v="0"/>
    <n v="0"/>
    <x v="0"/>
    <x v="0"/>
    <n v="2.8841027834032764"/>
    <n v="0"/>
    <n v="32486668.140000001"/>
    <n v="5414444.6900000004"/>
    <n v="6.0434199762783053E-2"/>
    <n v="158488.27000000002"/>
    <n v="0.86025722913121572"/>
    <n v="2.2093465692046808E-2"/>
    <n v="18923570.349999998"/>
    <n v="3153928.3916666661"/>
    <n v="1.9109075576744992E-2"/>
    <n v="1.113108720296116E-2"/>
    <n v="1.5296306868677068"/>
    <n v="22147.590000000026"/>
    <n v="1.685333634728187E-2"/>
    <n v="9.8171131193141893E-3"/>
    <n v="153724.46"/>
    <n v="3023854.55"/>
    <n v="16725127.190000001"/>
    <n v="2787521.198333333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235368549684551"/>
    <n v="0"/>
    <n v="0"/>
    <n v="0"/>
    <x v="0"/>
    <n v="0"/>
    <n v="0"/>
    <n v="0"/>
    <n v="0"/>
    <n v="0"/>
    <n v="0"/>
    <n v="0"/>
    <n v="0"/>
    <n v="0"/>
    <n v="0"/>
    <n v="0"/>
    <n v="154223.70000000001"/>
    <n v="3023854.55"/>
    <n v="16725127.190000001"/>
    <n v="2787521.1983333337"/>
    <n v="0.13278352115180536"/>
    <n v="1988654.71"/>
    <n v="604565.69999999995"/>
    <n v="0.30400737592098126"/>
    <n v="-52065.9"/>
    <x v="0"/>
    <n v="-34013.18"/>
    <n v="0"/>
    <n v="5.6850718260589104E-3"/>
    <n v="2964.35"/>
    <n v="3172495.9699999997"/>
    <n v="3197607.9099999997"/>
    <n v="0.57331628963510139"/>
    <n v="1.1952737507689306"/>
    <n v="0.4796527065588797"/>
    <n v="52065.9"/>
    <n v="3200572.26"/>
    <n v="1.626768457963202E-2"/>
    <n v="0"/>
    <n v="0"/>
    <n v="0"/>
    <x v="0"/>
    <x v="0"/>
    <x v="0"/>
    <n v="430000.5"/>
    <n v="4112822.2"/>
    <n v="4542822.7"/>
    <n v="3188016.29"/>
    <x v="0"/>
    <n v="3188016.29"/>
    <n v="0.70176991279012491"/>
    <n v="2024865.8"/>
    <n v="-1384089.01"/>
    <x v="0"/>
    <n v="1987034.24"/>
    <n v="1.5980903882159574"/>
    <n v="158387.77000000002"/>
    <n v="158499.44000000003"/>
    <n v="158488.27000000002"/>
    <n v="22147.590000000026"/>
    <n v="22147.590000000026"/>
    <n v="25111.940000000024"/>
    <n v="25111.940000000024"/>
    <n v="0"/>
    <n v="0"/>
    <n v="0"/>
    <n v="0"/>
    <n v="0"/>
    <n v="0"/>
    <n v="0"/>
    <n v="0"/>
    <n v="0"/>
    <x v="0"/>
    <x v="0"/>
    <n v="0"/>
    <n v="0"/>
    <n v="0"/>
    <x v="0"/>
    <n v="202883.62"/>
    <n v="197271.83"/>
    <n v="547200.68999999994"/>
    <n v="2076498.41"/>
    <n v="1294.6300000000001"/>
    <n v="1319.39"/>
    <n v="133.43"/>
    <n v="0"/>
    <n v="0"/>
    <n v="1106.81"/>
    <n v="2061.4"/>
    <n v="12137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23854.55"/>
    <n v="2747.4500000000003"/>
    <n v="15305.27"/>
    <n v="0"/>
    <n v="0"/>
    <n v="0"/>
    <n v="0"/>
    <n v="0"/>
    <n v="0"/>
    <x v="0"/>
    <x v="0"/>
    <x v="0"/>
    <n v="0"/>
    <x v="0"/>
    <x v="0"/>
    <n v="3023854.55"/>
    <n v="2747.4500000000003"/>
    <n v="15305.27"/>
    <x v="0"/>
    <x v="0"/>
    <x v="0"/>
    <x v="0"/>
    <x v="0"/>
    <x v="0"/>
    <x v="0"/>
    <x v="0"/>
    <x v="0"/>
    <x v="0"/>
    <x v="0"/>
    <x v="0"/>
  </r>
  <r>
    <s v="0990320160001"/>
    <x v="31"/>
    <x v="5"/>
    <x v="0"/>
    <x v="5"/>
    <x v="0"/>
    <x v="0"/>
    <x v="0"/>
    <x v="0"/>
    <x v="0"/>
    <n v="3024484.46"/>
    <n v="-52231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831.72"/>
    <x v="0"/>
    <n v="0"/>
    <n v="0"/>
    <n v="0"/>
    <n v="163491.37"/>
    <x v="0"/>
    <n v="0"/>
    <n v="0"/>
    <n v="221002.82"/>
    <n v="217615.4"/>
    <x v="0"/>
    <n v="0"/>
    <n v="0"/>
    <n v="125.05"/>
    <n v="0"/>
    <n v="3262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577454.7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79908.9"/>
    <n v="188323.09"/>
    <n v="221002.82"/>
    <n v="32679.73000000001"/>
    <n v="3212588.63"/>
    <n v="1086457.9600000002"/>
    <n v="2.9569378183763311"/>
    <n v="5584733.4199999999"/>
    <n v="1086552.4600000002"/>
    <n v="0.19455762312823163"/>
    <n v="4498180.96"/>
    <n v="0.80544237687176845"/>
    <n v="2016074.33"/>
    <n v="2.2311582926607669"/>
    <n v="0"/>
    <n v="18893.96"/>
    <n v="0"/>
    <x v="0"/>
    <n v="0"/>
    <x v="0"/>
    <n v="0"/>
    <n v="18893.96"/>
    <n v="0"/>
    <n v="3076715.52"/>
    <n v="0"/>
    <n v="0"/>
    <x v="0"/>
    <n v="0"/>
    <n v="0"/>
    <n v="3076715.52"/>
    <n v="6.1409512440071196E-3"/>
    <n v="0"/>
    <n v="0"/>
    <n v="0"/>
    <x v="0"/>
    <x v="0"/>
    <n v="6.1409512440071196E-3"/>
    <n v="0"/>
    <n v="0"/>
    <n v="52231.060000000005"/>
    <n v="0"/>
    <n v="0"/>
    <x v="0"/>
    <x v="0"/>
    <n v="0"/>
    <n v="-52231.06"/>
    <n v="2.7644315961291333"/>
    <n v="0"/>
    <n v="0"/>
    <n v="0"/>
    <x v="0"/>
    <x v="0"/>
    <n v="2.7644315961291337"/>
    <n v="0"/>
    <n v="38071401.560000002"/>
    <n v="5438771.6514285719"/>
    <n v="6.0120696538916697E-2"/>
    <n v="192908.72999999998"/>
    <n v="0.84750633110279672"/>
    <n v="2.1912102150620168E-2"/>
    <n v="22103479.249999996"/>
    <n v="3157639.8928571423"/>
    <n v="2.0698832741456299E-2"/>
    <n v="1.201732012095643E-2"/>
    <n v="1.5607259041751593"/>
    <n v="29417.359999999986"/>
    <n v="1.863249832037189E-2"/>
    <n v="1.081764850056652E-2"/>
    <n v="187622.38"/>
    <n v="3057821.56"/>
    <n v="19782948.75"/>
    <n v="2826135.535714285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277663270497023"/>
    <n v="0"/>
    <n v="0"/>
    <n v="0"/>
    <x v="0"/>
    <n v="0"/>
    <n v="0"/>
    <n v="0"/>
    <n v="0"/>
    <n v="0"/>
    <n v="0"/>
    <n v="0"/>
    <n v="0"/>
    <n v="0"/>
    <n v="0"/>
    <n v="0"/>
    <n v="188186.05"/>
    <n v="3057821.56"/>
    <n v="19782948.75"/>
    <n v="2826135.5357142859"/>
    <n v="0.13317553077116473"/>
    <n v="1971336.23"/>
    <n v="680453.9"/>
    <n v="0.34517394325979595"/>
    <n v="-52231.06"/>
    <x v="0"/>
    <n v="-33337.1"/>
    <n v="0"/>
    <n v="5.9416670710283597E-3"/>
    <n v="3262.37"/>
    <n v="3176646.53"/>
    <n v="3209326.26"/>
    <n v="0.57466060036219235"/>
    <n v="1.1945576231282315"/>
    <n v="0.48106561729295882"/>
    <n v="52231.06"/>
    <n v="3212588.63"/>
    <n v="1.6258247169355141E-2"/>
    <n v="0"/>
    <n v="0"/>
    <n v="0"/>
    <x v="0"/>
    <x v="0"/>
    <x v="0"/>
    <n v="380000"/>
    <n v="4144279.5199999996"/>
    <n v="4524279.5199999996"/>
    <n v="3196248.7650000001"/>
    <x v="0"/>
    <n v="3196248.7650000001"/>
    <n v="0.70646580320041774"/>
    <n v="2016074.33"/>
    <n v="-1290882.33"/>
    <x v="0"/>
    <n v="1989747.8"/>
    <n v="1.5981467098493587"/>
    <n v="192783.68"/>
    <n v="192908.72999999998"/>
    <n v="192908.72999999998"/>
    <n v="29417.359999999986"/>
    <n v="29417.359999999986"/>
    <n v="32679.729999999985"/>
    <n v="32679.729999999985"/>
    <n v="0"/>
    <n v="0"/>
    <n v="0"/>
    <n v="0"/>
    <n v="0"/>
    <n v="0"/>
    <n v="0"/>
    <n v="0"/>
    <n v="0"/>
    <x v="0"/>
    <x v="0"/>
    <n v="0"/>
    <n v="0"/>
    <n v="0"/>
    <x v="0"/>
    <n v="1247.1099999999999"/>
    <n v="400441.23"/>
    <n v="553599.30000000005"/>
    <n v="2102533.92"/>
    <n v="1954.63"/>
    <n v="958.01"/>
    <n v="455"/>
    <n v="0"/>
    <n v="0"/>
    <n v="1117.54"/>
    <n v="2164.8000000000002"/>
    <n v="1224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57821.56"/>
    <n v="3367.6400000000003"/>
    <n v="15526.32"/>
    <n v="0"/>
    <n v="0"/>
    <n v="0"/>
    <n v="0"/>
    <n v="0"/>
    <n v="0"/>
    <x v="0"/>
    <x v="0"/>
    <x v="0"/>
    <n v="0"/>
    <x v="0"/>
    <x v="0"/>
    <n v="3057821.56"/>
    <n v="3367.6400000000003"/>
    <n v="15526.32"/>
    <x v="0"/>
    <x v="0"/>
    <x v="0"/>
    <x v="0"/>
    <x v="0"/>
    <x v="0"/>
    <x v="0"/>
    <x v="0"/>
    <x v="0"/>
    <x v="0"/>
    <x v="0"/>
    <x v="0"/>
  </r>
  <r>
    <s v="0990320160001"/>
    <x v="31"/>
    <x v="6"/>
    <x v="0"/>
    <x v="6"/>
    <x v="0"/>
    <x v="0"/>
    <x v="0"/>
    <x v="0"/>
    <x v="0"/>
    <n v="3196670.37"/>
    <n v="-52511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331.119999999999"/>
    <x v="0"/>
    <n v="0"/>
    <n v="0"/>
    <n v="0"/>
    <n v="191366.65"/>
    <x v="0"/>
    <n v="0"/>
    <n v="0"/>
    <n v="261788.82"/>
    <n v="258299.9"/>
    <x v="0"/>
    <n v="0"/>
    <n v="0"/>
    <n v="162.96"/>
    <n v="0"/>
    <n v="3325.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23434.7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87864.61"/>
    <n v="220697.77"/>
    <n v="261788.82"/>
    <n v="41091.050000000017"/>
    <n v="3228955.6599999997"/>
    <n v="1088147.04"/>
    <n v="2.9673890947679271"/>
    <n v="5653595.25"/>
    <n v="1088171.06"/>
    <n v="0.19247417119221616"/>
    <n v="4565424.1899999995"/>
    <n v="0.80752582880778379"/>
    <n v="2006651.1199999999"/>
    <n v="2.2751459605992692"/>
    <n v="0"/>
    <n v="15769.27"/>
    <n v="0"/>
    <x v="0"/>
    <n v="0"/>
    <x v="0"/>
    <n v="0"/>
    <n v="15769.27"/>
    <n v="0"/>
    <n v="3249182.29"/>
    <n v="0"/>
    <n v="0"/>
    <x v="0"/>
    <n v="0"/>
    <n v="0"/>
    <n v="3249182.29"/>
    <n v="4.8533041831888097E-3"/>
    <n v="0"/>
    <n v="0"/>
    <n v="0"/>
    <x v="0"/>
    <x v="0"/>
    <n v="4.8533041831888097E-3"/>
    <n v="0"/>
    <n v="0"/>
    <n v="52511.92"/>
    <n v="0"/>
    <n v="0"/>
    <x v="0"/>
    <x v="0"/>
    <n v="0"/>
    <n v="-52511.92"/>
    <n v="3.3300159106921243"/>
    <n v="0"/>
    <n v="0"/>
    <n v="0"/>
    <x v="0"/>
    <x v="0"/>
    <n v="3.3300159106921243"/>
    <n v="0"/>
    <n v="43724996.810000002"/>
    <n v="5465624.6012500003"/>
    <n v="6.0021889211104421E-2"/>
    <n v="229131.74"/>
    <n v="0.83518176050162241"/>
    <n v="2.1750316117567781E-2"/>
    <n v="25291343.859999996"/>
    <n v="3161417.9824999995"/>
    <n v="2.2281710419163148E-2"/>
    <n v="1.288815188366392E-2"/>
    <n v="1.6709444988635183"/>
    <n v="37765.089999999997"/>
    <n v="2.0478201441278189E-2"/>
    <n v="1.184496905823134E-2"/>
    <n v="224509.92"/>
    <n v="3233413.02"/>
    <n v="23016361.77"/>
    <n v="2877045.22124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3774104671254"/>
    <n v="0"/>
    <n v="0"/>
    <n v="0"/>
    <x v="0"/>
    <n v="0"/>
    <n v="0"/>
    <n v="0"/>
    <n v="0"/>
    <n v="0"/>
    <n v="0"/>
    <n v="0"/>
    <n v="0"/>
    <n v="0"/>
    <n v="0"/>
    <n v="0"/>
    <n v="225087.38"/>
    <n v="3233413.02"/>
    <n v="23016361.77"/>
    <n v="2877045.2212499999"/>
    <n v="0.13411818387489657"/>
    <n v="1944518.38"/>
    <n v="932035.19"/>
    <n v="0.47931415798702814"/>
    <n v="-52511.92"/>
    <x v="0"/>
    <n v="-36742.649999999994"/>
    <n v="0"/>
    <n v="4.9466561253992498E-3"/>
    <n v="3325.96"/>
    <n v="3184538.65"/>
    <n v="3225629.6999999997"/>
    <n v="0.57054485815906253"/>
    <n v="1.1924741711922162"/>
    <n v="0.4784546885310238"/>
    <n v="52511.92"/>
    <n v="3228955.6599999997"/>
    <n v="1.6262818548582979E-2"/>
    <n v="0"/>
    <n v="0"/>
    <n v="0"/>
    <x v="0"/>
    <x v="0"/>
    <x v="0"/>
    <n v="200000"/>
    <n v="4321560.0600000005"/>
    <n v="4521560.0600000005"/>
    <n v="3208410.1349999998"/>
    <x v="0"/>
    <n v="3208410.1349999998"/>
    <n v="0.7095803422768201"/>
    <n v="2006651.12"/>
    <n v="-1012483.19"/>
    <x v="0"/>
    <n v="1995027.55"/>
    <n v="1.5979050564990944"/>
    <n v="228968.78"/>
    <n v="229131.74"/>
    <n v="229131.74"/>
    <n v="37765.089999999997"/>
    <n v="37765.089999999997"/>
    <n v="41091.049999999996"/>
    <n v="41091.049999999996"/>
    <n v="0"/>
    <n v="0"/>
    <n v="0"/>
    <n v="0"/>
    <n v="0"/>
    <n v="0"/>
    <n v="0"/>
    <n v="0"/>
    <n v="0"/>
    <x v="0"/>
    <x v="0"/>
    <n v="0"/>
    <n v="0"/>
    <n v="0"/>
    <x v="0"/>
    <n v="1838.52"/>
    <n v="411980.7"/>
    <n v="573545.48"/>
    <n v="2246048.3199999998"/>
    <n v="694.58"/>
    <n v="1363.01"/>
    <n v="250"/>
    <n v="0"/>
    <n v="0"/>
    <n v="924.68"/>
    <n v="2145.16"/>
    <n v="1039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33413.0199999996"/>
    <n v="2307.59"/>
    <n v="13461.68"/>
    <n v="0"/>
    <n v="0"/>
    <n v="0"/>
    <n v="0"/>
    <n v="0"/>
    <n v="0"/>
    <x v="0"/>
    <x v="0"/>
    <x v="0"/>
    <n v="0"/>
    <x v="0"/>
    <x v="0"/>
    <n v="3233413.0199999996"/>
    <n v="2307.59"/>
    <n v="13461.68"/>
    <x v="0"/>
    <x v="0"/>
    <x v="0"/>
    <x v="0"/>
    <x v="0"/>
    <x v="0"/>
    <x v="0"/>
    <x v="0"/>
    <x v="0"/>
    <x v="0"/>
    <x v="0"/>
    <x v="0"/>
  </r>
  <r>
    <s v="0990320160001"/>
    <x v="31"/>
    <x v="7"/>
    <x v="0"/>
    <x v="7"/>
    <x v="0"/>
    <x v="0"/>
    <x v="0"/>
    <x v="0"/>
    <x v="0"/>
    <n v="3326339.48"/>
    <n v="-53836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957.08"/>
    <x v="0"/>
    <n v="0"/>
    <n v="0"/>
    <n v="872.66"/>
    <n v="219004.06"/>
    <x v="0"/>
    <n v="0"/>
    <n v="0"/>
    <n v="305199.59999999998"/>
    <n v="301699.84000000003"/>
    <x v="0"/>
    <n v="0"/>
    <n v="0"/>
    <n v="236.55"/>
    <n v="0"/>
    <n v="3263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835687.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03667.99"/>
    <n v="253833.8"/>
    <n v="305199.59999999998"/>
    <n v="51365.799999999988"/>
    <n v="3255033.79"/>
    <n v="937017.63000000012"/>
    <n v="3.4738234220843847"/>
    <n v="5707434.8200000003"/>
    <n v="937109.83000000007"/>
    <n v="0.16419106999105423"/>
    <n v="4770324.99"/>
    <n v="0.83580893000894574"/>
    <n v="2116490.17"/>
    <n v="2.2538847841660425"/>
    <n v="0"/>
    <n v="16389.16"/>
    <n v="0"/>
    <x v="0"/>
    <n v="0"/>
    <x v="0"/>
    <n v="0"/>
    <n v="16389.16"/>
    <n v="0"/>
    <n v="3380175.8699999996"/>
    <n v="0"/>
    <n v="0"/>
    <x v="0"/>
    <n v="0"/>
    <n v="0"/>
    <n v="3380175.87"/>
    <n v="4.8486116197261698E-3"/>
    <n v="0"/>
    <n v="0"/>
    <n v="0"/>
    <x v="0"/>
    <x v="0"/>
    <n v="4.8486116197261698E-3"/>
    <n v="0"/>
    <n v="0"/>
    <n v="53836.39"/>
    <n v="0"/>
    <n v="0"/>
    <x v="0"/>
    <x v="0"/>
    <n v="0"/>
    <n v="-53836.39"/>
    <n v="3.2848779315108279"/>
    <n v="0"/>
    <n v="0"/>
    <n v="0"/>
    <x v="0"/>
    <x v="0"/>
    <n v="3.2848779315108279"/>
    <n v="0"/>
    <n v="49432431.630000003"/>
    <n v="5492492.4033333333"/>
    <n v="5.9810021730869072E-2"/>
    <n v="267106.65000000002"/>
    <n v="0.81991242075028825"/>
    <n v="2.1561733053672968E-2"/>
    <n v="28495011.849999994"/>
    <n v="3166112.427777777"/>
    <n v="2.433542767591447E-2"/>
    <n v="1.402800301612433E-2"/>
    <n v="1.6603887604878058"/>
    <n v="48102.590000000026"/>
    <n v="2.278942603773651E-2"/>
    <n v="1.313682017224287E-2"/>
    <n v="263339.64"/>
    <n v="3363786.71"/>
    <n v="26380148.48"/>
    <n v="2931127.608888888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47636516411298"/>
    <n v="0"/>
    <n v="0"/>
    <n v="0"/>
    <x v="0"/>
    <n v="0"/>
    <n v="0"/>
    <n v="0"/>
    <n v="0"/>
    <n v="0"/>
    <n v="0"/>
    <n v="0"/>
    <n v="0"/>
    <n v="0"/>
    <n v="0"/>
    <n v="0"/>
    <n v="263940.61"/>
    <n v="3363786.71"/>
    <n v="26380148.48"/>
    <n v="2931127.6088888887"/>
    <n v="0.13507119710495277"/>
    <n v="2035773.76"/>
    <n v="606630.48"/>
    <n v="0.29798521423127095"/>
    <n v="-53836.39"/>
    <x v="0"/>
    <n v="-37447.229999999996"/>
    <n v="0"/>
    <n v="5.1157485891663796E-3"/>
    <n v="3263.21"/>
    <n v="3200404.7800000003"/>
    <n v="3251770.58"/>
    <n v="0.56974291999010507"/>
    <n v="1.1641910699910543"/>
    <n v="0.489389529499211"/>
    <n v="53836.39"/>
    <n v="3255033.7899999996"/>
    <n v="1.6539425847250579E-2"/>
    <n v="0"/>
    <n v="0"/>
    <n v="0"/>
    <x v="0"/>
    <x v="0"/>
    <x v="0"/>
    <n v="400000"/>
    <n v="4300804.34"/>
    <n v="4700804.34"/>
    <n v="3229350.8899999997"/>
    <x v="0"/>
    <n v="3229350.8899999997"/>
    <n v="0.68697836719577221"/>
    <n v="2116490.17"/>
    <n v="-1429143.28"/>
    <x v="0"/>
    <n v="2007999.22"/>
    <n v="1.5954528060025841"/>
    <n v="267742.76"/>
    <n v="267979.31"/>
    <n v="267106.65000000002"/>
    <n v="48102.590000000026"/>
    <n v="48102.590000000026"/>
    <n v="51365.800000000025"/>
    <n v="51365.800000000025"/>
    <n v="0"/>
    <n v="0"/>
    <n v="0"/>
    <n v="0"/>
    <n v="0"/>
    <n v="0"/>
    <n v="0"/>
    <n v="0"/>
    <n v="0"/>
    <x v="0"/>
    <x v="0"/>
    <n v="0"/>
    <n v="0"/>
    <n v="0"/>
    <x v="0"/>
    <n v="210431.35999999999"/>
    <n v="206165.82"/>
    <n v="577671.07999999996"/>
    <n v="2369518.4500000002"/>
    <n v="997.55"/>
    <n v="1123.7"/>
    <n v="566.17999999999995"/>
    <n v="588.20000000000005"/>
    <n v="0"/>
    <n v="721.92"/>
    <n v="2232.41"/>
    <n v="10159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63786.71"/>
    <n v="3275.63"/>
    <n v="13113.53"/>
    <n v="0"/>
    <n v="0"/>
    <n v="0"/>
    <n v="0"/>
    <n v="0"/>
    <n v="0"/>
    <x v="0"/>
    <x v="0"/>
    <x v="0"/>
    <n v="0"/>
    <x v="0"/>
    <x v="0"/>
    <n v="3363786.71"/>
    <n v="3275.63"/>
    <n v="13113.53"/>
    <x v="0"/>
    <x v="0"/>
    <x v="0"/>
    <x v="0"/>
    <x v="0"/>
    <x v="0"/>
    <x v="0"/>
    <x v="0"/>
    <x v="0"/>
    <x v="0"/>
    <x v="0"/>
    <x v="0"/>
  </r>
  <r>
    <s v="0990320160001"/>
    <x v="31"/>
    <x v="8"/>
    <x v="0"/>
    <x v="8"/>
    <x v="0"/>
    <x v="0"/>
    <x v="0"/>
    <x v="0"/>
    <x v="0"/>
    <n v="3389293.13"/>
    <n v="-54602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443.550000000003"/>
    <x v="0"/>
    <n v="0"/>
    <n v="0"/>
    <n v="1640.21"/>
    <n v="250347.02"/>
    <x v="0"/>
    <n v="0"/>
    <n v="0"/>
    <n v="349680.03"/>
    <n v="343771.16"/>
    <x v="0"/>
    <n v="0"/>
    <n v="0"/>
    <n v="332.44"/>
    <n v="0"/>
    <n v="5576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867914.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12599.37"/>
    <n v="290430.78000000003"/>
    <n v="349680.03"/>
    <n v="59249.25"/>
    <n v="3271848.62"/>
    <n v="937148.77"/>
    <n v="3.4912798530376348"/>
    <n v="5738704.5800000001"/>
    <n v="937224.65"/>
    <n v="0.1633164134753213"/>
    <n v="4801479.93"/>
    <n v="0.83668358652467867"/>
    <n v="2051171.77"/>
    <n v="2.3408473148009441"/>
    <n v="0"/>
    <n v="15956.960000000001"/>
    <n v="0"/>
    <x v="0"/>
    <n v="0"/>
    <x v="0"/>
    <n v="0"/>
    <n v="15956.960000000001"/>
    <n v="0"/>
    <n v="3443895.78"/>
    <n v="0"/>
    <n v="0"/>
    <x v="0"/>
    <n v="0"/>
    <n v="0"/>
    <n v="3443895.78"/>
    <n v="4.6334038598577999E-3"/>
    <n v="0"/>
    <n v="0"/>
    <n v="0"/>
    <x v="0"/>
    <x v="0"/>
    <n v="4.6334038598577999E-3"/>
    <n v="0"/>
    <n v="0"/>
    <n v="54602.65"/>
    <n v="0"/>
    <n v="0"/>
    <x v="0"/>
    <x v="0"/>
    <n v="0"/>
    <n v="-54602.65"/>
    <n v="3.4218704565280604"/>
    <n v="0"/>
    <n v="0"/>
    <n v="0"/>
    <x v="0"/>
    <x v="0"/>
    <n v="3.4218704565280604"/>
    <n v="0"/>
    <n v="55171136.210000001"/>
    <n v="5517113.6210000003"/>
    <n v="6.0501930827765817E-2"/>
    <n v="304019.83999999997"/>
    <n v="0.82345619285899241"/>
    <n v="2.1398667511690891E-2"/>
    <n v="31707611.219999995"/>
    <n v="3170761.1219999995"/>
    <n v="2.4914838097349411E-2"/>
    <n v="1.431890032123013E-2"/>
    <n v="1.7628174553324418"/>
    <n v="53672.819999999978"/>
    <n v="2.2569899543507771E-2"/>
    <n v="1.297123186435822E-2"/>
    <n v="301501.3"/>
    <n v="3427938.82"/>
    <n v="29808087.300000001"/>
    <n v="2980808.7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48633105128263"/>
    <n v="0"/>
    <n v="0"/>
    <n v="0"/>
    <x v="0"/>
    <n v="0"/>
    <n v="0"/>
    <n v="0"/>
    <n v="0"/>
    <n v="0"/>
    <n v="0"/>
    <n v="0"/>
    <n v="0"/>
    <n v="0"/>
    <n v="0"/>
    <n v="0"/>
    <n v="302109.84000000003"/>
    <n v="3427938.82"/>
    <n v="29808087.300000001"/>
    <n v="2980808.73"/>
    <n v="0.13513551404554563"/>
    <n v="1953631.54"/>
    <n v="723616.99"/>
    <n v="0.37039583728260239"/>
    <n v="-54602.65"/>
    <x v="0"/>
    <n v="-38645.69"/>
    <n v="0"/>
    <n v="4.9669934412021003E-3"/>
    <n v="5576.43"/>
    <n v="3207022.94"/>
    <n v="3266272.19"/>
    <n v="0.56916541781629748"/>
    <n v="1.1633164134753213"/>
    <n v="0.48926105677126835"/>
    <n v="54602.65"/>
    <n v="3271848.6199999996"/>
    <n v="1.6688623570854572E-2"/>
    <n v="0"/>
    <n v="0"/>
    <n v="0"/>
    <x v="0"/>
    <x v="0"/>
    <x v="0"/>
    <n v="325000"/>
    <n v="4365087.5900000008"/>
    <n v="4690087.5900000008"/>
    <n v="3242223.9949999996"/>
    <x v="0"/>
    <n v="3242223.9949999996"/>
    <n v="0.69129284534321445"/>
    <n v="2051171.77"/>
    <n v="-1230014.55"/>
    <x v="0"/>
    <n v="2014248.14"/>
    <n v="1.5949372404534032"/>
    <n v="305327.61"/>
    <n v="305660.05"/>
    <n v="304019.83999999997"/>
    <n v="53672.819999999978"/>
    <n v="53672.819999999978"/>
    <n v="59249.249999999978"/>
    <n v="59249.249999999978"/>
    <n v="0"/>
    <n v="0"/>
    <n v="0"/>
    <n v="0"/>
    <n v="0"/>
    <n v="0"/>
    <n v="0"/>
    <n v="0"/>
    <n v="0"/>
    <x v="0"/>
    <x v="0"/>
    <n v="0"/>
    <n v="0"/>
    <n v="0"/>
    <x v="0"/>
    <n v="1675.16"/>
    <n v="411241.78"/>
    <n v="571819.66"/>
    <n v="2443202.2199999997"/>
    <n v="944.21"/>
    <n v="710.78"/>
    <n v="691.17"/>
    <n v="524.51"/>
    <n v="0"/>
    <n v="779.84"/>
    <n v="1958.9"/>
    <n v="10347.5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27938.82"/>
    <n v="2870.67"/>
    <n v="13086.289999999999"/>
    <n v="0"/>
    <n v="0"/>
    <n v="0"/>
    <n v="0"/>
    <n v="0"/>
    <n v="0"/>
    <x v="0"/>
    <x v="0"/>
    <x v="0"/>
    <n v="0"/>
    <x v="0"/>
    <x v="0"/>
    <n v="3427938.82"/>
    <n v="2870.67"/>
    <n v="13086.289999999999"/>
    <x v="0"/>
    <x v="0"/>
    <x v="0"/>
    <x v="0"/>
    <x v="0"/>
    <x v="0"/>
    <x v="0"/>
    <x v="0"/>
    <x v="0"/>
    <x v="0"/>
    <x v="0"/>
    <x v="0"/>
  </r>
  <r>
    <s v="0990320160001"/>
    <x v="31"/>
    <x v="9"/>
    <x v="0"/>
    <x v="9"/>
    <x v="0"/>
    <x v="0"/>
    <x v="0"/>
    <x v="0"/>
    <x v="0"/>
    <n v="3481699.72"/>
    <n v="-56149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148.74"/>
    <x v="0"/>
    <n v="0"/>
    <n v="0"/>
    <n v="3187.51"/>
    <n v="281920.63"/>
    <x v="0"/>
    <n v="0"/>
    <n v="0"/>
    <n v="394338.27"/>
    <n v="387749.09"/>
    <x v="0"/>
    <n v="0"/>
    <n v="0"/>
    <n v="383.73"/>
    <n v="0"/>
    <n v="6205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977714.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30775.62"/>
    <n v="328256.88"/>
    <n v="394338.27"/>
    <n v="66081.390000000014"/>
    <n v="3296857.0100000002"/>
    <n v="932051.77000000014"/>
    <n v="3.5372037435216712"/>
    <n v="5816502.4299999997"/>
    <n v="932111.52000000014"/>
    <n v="0.16025292368011615"/>
    <n v="4884390.91"/>
    <n v="0.83974707631988399"/>
    <n v="2205704.2400000002"/>
    <n v="2.2144360161360526"/>
    <n v="0"/>
    <n v="17004.53"/>
    <n v="0"/>
    <x v="0"/>
    <n v="0"/>
    <x v="0"/>
    <n v="0"/>
    <n v="17004.53"/>
    <n v="0"/>
    <n v="3537849.67"/>
    <n v="0"/>
    <n v="0"/>
    <x v="0"/>
    <n v="0"/>
    <n v="0"/>
    <n v="3537849.6700000004"/>
    <n v="4.8064591732638502E-3"/>
    <n v="0"/>
    <n v="0"/>
    <n v="0"/>
    <x v="0"/>
    <x v="0"/>
    <n v="4.8064591732638502E-3"/>
    <n v="0"/>
    <n v="0"/>
    <n v="56149.950000000004"/>
    <n v="0"/>
    <n v="0"/>
    <x v="0"/>
    <x v="0"/>
    <n v="0"/>
    <n v="-56149.95"/>
    <n v="3.3020583338675049"/>
    <n v="0"/>
    <n v="0"/>
    <n v="0"/>
    <x v="0"/>
    <x v="0"/>
    <n v="3.3020583338675054"/>
    <n v="0"/>
    <n v="60987638.640000001"/>
    <n v="5544330.7854545452"/>
    <n v="6.1018140708259443E-2"/>
    <n v="341796.57"/>
    <n v="0.82481995065076286"/>
    <n v="2.124041016978126E-2"/>
    <n v="34938386.839999996"/>
    <n v="3176216.9854545449"/>
    <n v="2.4966073905889591E-2"/>
    <n v="1.430247780454154E-2"/>
    <n v="1.6906522754855169"/>
    <n v="59875.94"/>
    <n v="2.262160561732449E-2"/>
    <n v="1.295938694503946E-2"/>
    <n v="341782.53"/>
    <n v="3520845.14"/>
    <n v="33328932.440000001"/>
    <n v="3029902.949090909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536375352321367"/>
    <n v="0"/>
    <n v="0"/>
    <n v="0"/>
    <x v="0"/>
    <n v="0"/>
    <n v="0"/>
    <n v="0"/>
    <n v="0"/>
    <n v="0"/>
    <n v="0"/>
    <n v="0"/>
    <n v="0"/>
    <n v="0"/>
    <n v="0"/>
    <n v="0"/>
    <n v="342405.25"/>
    <n v="3520845.14"/>
    <n v="33328932.440000001"/>
    <n v="3029902.9490909092"/>
    <n v="0.13561038320494131"/>
    <n v="2092594.51"/>
    <n v="713605.52"/>
    <n v="0.34101471479058787"/>
    <n v="-56149.95"/>
    <x v="0"/>
    <n v="-39145.42"/>
    <n v="0"/>
    <n v="5.2632964959665003E-3"/>
    <n v="6205.45"/>
    <n v="3224570.17"/>
    <n v="3290651.56"/>
    <n v="0.56574403597386624"/>
    <n v="1.1602529236801162"/>
    <n v="0.48760405979364108"/>
    <n v="56149.95"/>
    <n v="3296857.0100000002"/>
    <n v="1.703135738968552E-2"/>
    <n v="0"/>
    <n v="0"/>
    <n v="0"/>
    <x v="0"/>
    <x v="0"/>
    <x v="0"/>
    <n v="325000"/>
    <n v="4452896.91"/>
    <n v="4777896.91"/>
    <n v="3263816.3149999999"/>
    <x v="0"/>
    <n v="3263816.3149999999"/>
    <n v="0.68310731195746954"/>
    <n v="2205704.2400000002"/>
    <n v="-1378988.99"/>
    <x v="0"/>
    <n v="2029991.79"/>
    <n v="1.5915215203899913"/>
    <n v="344600.35000000003"/>
    <n v="344984.08"/>
    <n v="341796.57"/>
    <n v="59875.94"/>
    <n v="59875.94"/>
    <n v="66081.39"/>
    <n v="66081.39"/>
    <n v="0"/>
    <n v="0"/>
    <n v="0"/>
    <n v="0"/>
    <n v="0"/>
    <n v="0"/>
    <n v="0"/>
    <n v="0"/>
    <n v="0"/>
    <x v="0"/>
    <x v="0"/>
    <n v="0"/>
    <n v="0"/>
    <n v="0"/>
    <x v="0"/>
    <n v="209162.76"/>
    <n v="204746.12"/>
    <n v="577205.13"/>
    <n v="2529731.13"/>
    <n v="1144.0999999999999"/>
    <n v="1082.45"/>
    <n v="1141.21"/>
    <n v="444.08"/>
    <n v="0"/>
    <n v="658.83"/>
    <n v="1651.47"/>
    <n v="1088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520845.1399999997"/>
    <n v="3811.84"/>
    <n v="13192.689999999999"/>
    <n v="0"/>
    <n v="0"/>
    <n v="0"/>
    <n v="0"/>
    <n v="0"/>
    <n v="0"/>
    <x v="0"/>
    <x v="0"/>
    <x v="0"/>
    <n v="0"/>
    <x v="0"/>
    <x v="0"/>
    <n v="3520845.1399999997"/>
    <n v="3811.84"/>
    <n v="13192.689999999999"/>
    <x v="0"/>
    <x v="0"/>
    <x v="0"/>
    <x v="0"/>
    <x v="0"/>
    <x v="0"/>
    <x v="0"/>
    <x v="0"/>
    <x v="0"/>
    <x v="0"/>
    <x v="0"/>
    <x v="0"/>
  </r>
  <r>
    <s v="0990484783001"/>
    <x v="32"/>
    <x v="0"/>
    <x v="0"/>
    <x v="0"/>
    <x v="0"/>
    <x v="0"/>
    <x v="0"/>
    <x v="0"/>
    <x v="0"/>
    <n v="4407823.42"/>
    <n v="-10711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49.95"/>
    <x v="0"/>
    <n v="0"/>
    <n v="0"/>
    <n v="0"/>
    <n v="46664.47"/>
    <x v="0"/>
    <n v="431.42"/>
    <n v="0"/>
    <n v="59349.49"/>
    <n v="52530.879999999997"/>
    <x v="0"/>
    <n v="0"/>
    <n v="0"/>
    <n v="0"/>
    <n v="0"/>
    <n v="6818.6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99125.56"/>
    <n v="51045.84"/>
    <n v="59349.49"/>
    <n v="8303.6500000000015"/>
    <n v="2907429.21"/>
    <n v="624244.07000000007"/>
    <n v="4.6575199504898777"/>
    <n v="5540223.1600000001"/>
    <n v="624544.07000000007"/>
    <n v="0.11272904573757279"/>
    <n v="4915679.0900000008"/>
    <n v="0.8872709542624273"/>
    <n v="2334980.94"/>
    <n v="2.1052330688403824"/>
    <n v="0"/>
    <n v="72182.25"/>
    <n v="0"/>
    <x v="0"/>
    <n v="0"/>
    <x v="0"/>
    <n v="0"/>
    <n v="72182.25"/>
    <n v="0"/>
    <n v="4514939.2400000012"/>
    <n v="0"/>
    <n v="0"/>
    <x v="0"/>
    <n v="0"/>
    <n v="0"/>
    <n v="4514939.24"/>
    <n v="1.598742445092129E-2"/>
    <n v="0"/>
    <n v="0"/>
    <n v="0"/>
    <x v="0"/>
    <x v="0"/>
    <n v="1.598742445092129E-2"/>
    <n v="0"/>
    <n v="0"/>
    <n v="79546.899999999994"/>
    <n v="0"/>
    <n v="0"/>
    <x v="0"/>
    <x v="0"/>
    <n v="0"/>
    <n v="-107115.82"/>
    <n v="1.4839634397653163"/>
    <n v="0"/>
    <n v="0"/>
    <n v="0"/>
    <x v="0"/>
    <x v="0"/>
    <n v="1.1020285457990018"/>
    <n v="0"/>
    <n v="11357520.550000001"/>
    <n v="5678760.2750000004"/>
    <n v="9.8608430869182973E-2"/>
    <n v="48580.93"/>
    <n v="0.96055118747212132"/>
    <n v="4.6701411427338337E-2"/>
    <n v="5855267.0899999999"/>
    <n v="2927633.5449999999"/>
    <n v="3.4035612199545283E-2"/>
    <n v="1.7546752314703051E-2"/>
    <n v="1.9336086058158575"/>
    <n v="1916.4599999999991"/>
    <n v="7.8553273989077702E-3"/>
    <n v="4.0497430576958097E-3"/>
    <n v="52335.95"/>
    <n v="4442756.99"/>
    <n v="8928460.5600000005"/>
    <n v="4464230.2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068078047264174"/>
    <n v="0"/>
    <n v="0"/>
    <n v="0"/>
    <x v="0"/>
    <n v="0"/>
    <n v="0"/>
    <n v="0"/>
    <n v="0"/>
    <n v="0"/>
    <n v="0"/>
    <n v="0"/>
    <n v="0"/>
    <n v="0"/>
    <n v="0"/>
    <n v="0"/>
    <n v="52500.46"/>
    <n v="4442756.99"/>
    <n v="8928460.5600000005"/>
    <n v="4464230.28"/>
    <n v="0.14112298884366689"/>
    <n v="2106510.92"/>
    <n v="54249.11"/>
    <n v="2.575306374390882E-2"/>
    <n v="-107115.82"/>
    <x v="0"/>
    <n v="-34933.570000000007"/>
    <n v="0"/>
    <n v="2.4897938535645901E-2"/>
    <n v="6818.61"/>
    <n v="2892306.95"/>
    <n v="2900610.6"/>
    <n v="0.52355483095738697"/>
    <n v="1.1127290457375727"/>
    <n v="0.47051421274830524"/>
    <n v="107115.82"/>
    <n v="2991271.84"/>
    <n v="3.5809456889748952E-2"/>
    <n v="0"/>
    <n v="0"/>
    <n v="0"/>
    <x v="0"/>
    <x v="0"/>
    <x v="0"/>
    <n v="0"/>
    <n v="5485974.0500000007"/>
    <n v="5485974.0500000007"/>
    <n v="2903277.3850000002"/>
    <x v="0"/>
    <n v="2903277.3850000002"/>
    <n v="0.52921821330890184"/>
    <n v="2334980.94"/>
    <n v="-2052261.8099999998"/>
    <x v="0"/>
    <n v="1897311.61"/>
    <n v="1.5280176143548712"/>
    <n v="48580.93"/>
    <n v="48580.93"/>
    <n v="48580.93"/>
    <n v="1916.4599999999991"/>
    <n v="1916.4599999999991"/>
    <n v="8303.65"/>
    <n v="8303.65"/>
    <n v="0"/>
    <n v="0"/>
    <n v="0"/>
    <n v="0"/>
    <n v="0"/>
    <n v="0"/>
    <n v="0"/>
    <n v="0"/>
    <n v="0"/>
    <x v="0"/>
    <x v="0"/>
    <n v="0"/>
    <n v="0"/>
    <n v="0"/>
    <x v="0"/>
    <n v="178149.57"/>
    <n v="330410.32"/>
    <n v="482820.64"/>
    <n v="3451376.46"/>
    <n v="3836.07"/>
    <n v="5311.99"/>
    <n v="4710.6400000000003"/>
    <n v="41057.129999999997"/>
    <n v="0"/>
    <n v="1967.65"/>
    <n v="2921.95"/>
    <n v="1237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42756.99"/>
    <n v="54915.83"/>
    <n v="17266.419999999998"/>
    <n v="0"/>
    <n v="0"/>
    <n v="0"/>
    <n v="0"/>
    <n v="0"/>
    <n v="0"/>
    <x v="0"/>
    <x v="0"/>
    <x v="0"/>
    <n v="0"/>
    <x v="0"/>
    <x v="0"/>
    <n v="4442756.99"/>
    <n v="54915.83"/>
    <n v="17266.419999999998"/>
    <x v="0"/>
    <x v="0"/>
    <x v="0"/>
    <x v="0"/>
    <x v="0"/>
    <x v="0"/>
    <x v="0"/>
    <x v="0"/>
    <x v="0"/>
    <x v="0"/>
    <x v="0"/>
    <x v="0"/>
  </r>
  <r>
    <s v="0990484783001"/>
    <x v="32"/>
    <x v="1"/>
    <x v="0"/>
    <x v="1"/>
    <x v="0"/>
    <x v="0"/>
    <x v="0"/>
    <x v="0"/>
    <x v="0"/>
    <n v="4426273"/>
    <n v="-10711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21.34"/>
    <x v="0"/>
    <n v="0"/>
    <n v="0"/>
    <n v="0"/>
    <n v="86914.66"/>
    <x v="0"/>
    <n v="895.32"/>
    <n v="0"/>
    <n v="112411.18"/>
    <n v="104934.19"/>
    <x v="0"/>
    <n v="0"/>
    <n v="0"/>
    <n v="0"/>
    <n v="0"/>
    <n v="7476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04955.57"/>
    <n v="95431.32"/>
    <n v="112411.18"/>
    <n v="16979.859999999986"/>
    <n v="2921935.4299999997"/>
    <n v="659969.31000000006"/>
    <n v="4.4273807671450651"/>
    <n v="5843798.3799999999"/>
    <n v="660269.31000000006"/>
    <n v="0.11298632619833815"/>
    <n v="5183529.07"/>
    <n v="0.88701367380166196"/>
    <n v="2627402.73"/>
    <n v="1.9728719205525072"/>
    <n v="0"/>
    <n v="100869.84"/>
    <n v="0"/>
    <x v="0"/>
    <n v="0"/>
    <x v="0"/>
    <n v="0"/>
    <n v="100869.84"/>
    <n v="0"/>
    <n v="4533388.8200000012"/>
    <n v="0"/>
    <n v="0"/>
    <x v="0"/>
    <n v="0"/>
    <n v="0"/>
    <n v="4533388.82"/>
    <n v="2.225042766130967E-2"/>
    <n v="0"/>
    <n v="0"/>
    <n v="0"/>
    <x v="0"/>
    <x v="0"/>
    <n v="2.225042766130966E-2"/>
    <n v="0"/>
    <n v="0"/>
    <n v="92383.62999999999"/>
    <n v="0"/>
    <n v="0"/>
    <x v="0"/>
    <x v="0"/>
    <n v="0"/>
    <n v="-107115.82"/>
    <n v="1.0619211847664278"/>
    <n v="0"/>
    <n v="0"/>
    <n v="0"/>
    <x v="0"/>
    <x v="0"/>
    <n v="0.91586969901013027"/>
    <n v="0"/>
    <n v="17201318.93"/>
    <n v="5733772.9766666666"/>
    <n v="9.0950228082306711E-2"/>
    <n v="97312.85"/>
    <n v="0.89314679407704123"/>
    <n v="4.6002986353558643E-2"/>
    <n v="8760222.6600000001"/>
    <n v="2920074.22"/>
    <n v="3.4889236479749487E-2"/>
    <n v="1.776825842505321E-2"/>
    <n v="1.7254259380327279"/>
    <n v="10398.190000000002"/>
    <n v="2.1365600768873609E-2"/>
    <n v="1.088099236818232E-2"/>
    <n v="104681.45"/>
    <n v="4432518.9800000004"/>
    <n v="13360979.540000001"/>
    <n v="4453659.846666666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102754175761578"/>
    <n v="0"/>
    <n v="0"/>
    <n v="0"/>
    <x v="0"/>
    <n v="0"/>
    <n v="0"/>
    <n v="0"/>
    <n v="0"/>
    <n v="0"/>
    <n v="0"/>
    <n v="0"/>
    <n v="0"/>
    <n v="0"/>
    <n v="0"/>
    <n v="0"/>
    <n v="104888.91"/>
    <n v="4432518.9800000004"/>
    <n v="13360979.540000001"/>
    <n v="4453659.8466666667"/>
    <n v="0.14130703324166605"/>
    <n v="2408992.96"/>
    <n v="339973.1"/>
    <n v="0.14112664737716793"/>
    <n v="-107115.82"/>
    <x v="0"/>
    <n v="-6245.9800000000105"/>
    <n v="0"/>
    <n v="3.4723367559112102E-2"/>
    <n v="7476.99"/>
    <n v="2897478.5799999996"/>
    <n v="2914458.4399999995"/>
    <n v="0.49872672711887767"/>
    <n v="1.1129863261983381"/>
    <n v="0.44809780262296123"/>
    <n v="107115.82"/>
    <n v="3005778.0599999996"/>
    <n v="3.5636636458780999E-2"/>
    <n v="0"/>
    <n v="0"/>
    <n v="0"/>
    <x v="0"/>
    <x v="0"/>
    <x v="0"/>
    <n v="0"/>
    <n v="5503825.2800000003"/>
    <n v="5503825.2800000003"/>
    <n v="2913445.5"/>
    <x v="0"/>
    <n v="2913445.5"/>
    <n v="0.52934919838152994"/>
    <n v="2627402.73"/>
    <n v="-2069019.8599999999"/>
    <x v="0"/>
    <n v="1900761.69"/>
    <n v="1.5283113002977242"/>
    <n v="97312.85"/>
    <n v="97312.85"/>
    <n v="97312.85"/>
    <n v="10398.190000000002"/>
    <n v="10398.190000000002"/>
    <n v="16979.86"/>
    <n v="16979.86"/>
    <n v="0"/>
    <n v="0"/>
    <n v="0"/>
    <n v="0"/>
    <n v="0"/>
    <n v="0"/>
    <n v="0"/>
    <n v="0"/>
    <n v="0"/>
    <x v="0"/>
    <x v="0"/>
    <n v="0"/>
    <n v="0"/>
    <n v="0"/>
    <x v="0"/>
    <n v="182252.55"/>
    <n v="330684.96000000002"/>
    <n v="482477.48"/>
    <n v="3437103.9899999998"/>
    <n v="5150.28"/>
    <n v="6971.65"/>
    <n v="5759.35"/>
    <n v="54766.700000000004"/>
    <n v="0"/>
    <n v="2671.34"/>
    <n v="13328.59"/>
    <n v="1222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32518.9799999995"/>
    <n v="72647.98000000001"/>
    <n v="28221.86"/>
    <n v="0"/>
    <n v="0"/>
    <n v="0"/>
    <n v="0"/>
    <n v="0"/>
    <n v="0"/>
    <x v="0"/>
    <x v="0"/>
    <x v="0"/>
    <n v="0"/>
    <x v="0"/>
    <x v="0"/>
    <n v="4432518.9799999995"/>
    <n v="72647.98000000001"/>
    <n v="28221.86"/>
    <x v="0"/>
    <x v="0"/>
    <x v="0"/>
    <x v="0"/>
    <x v="0"/>
    <x v="0"/>
    <x v="0"/>
    <x v="0"/>
    <x v="0"/>
    <x v="0"/>
    <x v="0"/>
    <x v="0"/>
  </r>
  <r>
    <s v="0990484783001"/>
    <x v="32"/>
    <x v="2"/>
    <x v="0"/>
    <x v="2"/>
    <x v="0"/>
    <x v="0"/>
    <x v="0"/>
    <x v="0"/>
    <x v="0"/>
    <n v="4476624.74"/>
    <n v="-10711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28.37"/>
    <x v="0"/>
    <n v="0"/>
    <n v="0"/>
    <n v="32.28"/>
    <n v="127813.58"/>
    <x v="0"/>
    <n v="949.37"/>
    <n v="0"/>
    <n v="173661.14"/>
    <n v="163383.34"/>
    <x v="0"/>
    <n v="0"/>
    <n v="0"/>
    <n v="0"/>
    <n v="0"/>
    <n v="10277.7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95996.82"/>
    <n v="141023.6"/>
    <n v="173661.14"/>
    <n v="32637.540000000008"/>
    <n v="2928634.36"/>
    <n v="656955.26"/>
    <n v="4.4578901156830675"/>
    <n v="5925512.75"/>
    <n v="657255.26"/>
    <n v="0.11091955881792677"/>
    <n v="5268257.49"/>
    <n v="0.8890804411820733"/>
    <n v="2721896.9"/>
    <n v="1.9355095668759534"/>
    <n v="0"/>
    <n v="91597.89"/>
    <n v="0"/>
    <x v="0"/>
    <n v="0"/>
    <x v="0"/>
    <n v="0"/>
    <n v="91597.89"/>
    <n v="0"/>
    <n v="4583740.5600000005"/>
    <n v="0"/>
    <n v="0"/>
    <x v="0"/>
    <n v="0"/>
    <n v="0"/>
    <n v="4583740.5600000005"/>
    <n v="1.998321868373807E-2"/>
    <n v="0"/>
    <n v="0"/>
    <n v="0"/>
    <x v="0"/>
    <x v="0"/>
    <n v="1.998321868373807E-2"/>
    <n v="0"/>
    <n v="0"/>
    <n v="101364.98"/>
    <n v="0"/>
    <n v="0"/>
    <x v="0"/>
    <x v="0"/>
    <n v="0"/>
    <n v="-107115.82"/>
    <n v="1.1694136185888127"/>
    <n v="0"/>
    <n v="0"/>
    <n v="0"/>
    <x v="0"/>
    <x v="0"/>
    <n v="1.1066300763041594"/>
    <n v="0"/>
    <n v="23126831.68"/>
    <n v="5781707.9199999999"/>
    <n v="8.8426175634275211E-2"/>
    <n v="151122.69"/>
    <n v="0.84576035537747507"/>
    <n v="4.5305208015419783E-2"/>
    <n v="11656219.48"/>
    <n v="2914054.87"/>
    <n v="4.4800172208150607E-2"/>
    <n v="2.257986079656546E-2"/>
    <n v="1.6840243140730278"/>
    <n v="23309.11"/>
    <n v="3.1995430477257968E-2"/>
    <n v="1.6126106903027369E-2"/>
    <n v="163054.76"/>
    <n v="4492142.67"/>
    <n v="17853122.210000001"/>
    <n v="4463280.5525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612996703392869"/>
    <n v="0"/>
    <n v="0"/>
    <n v="0"/>
    <x v="0"/>
    <n v="0"/>
    <n v="0"/>
    <n v="0"/>
    <n v="0"/>
    <n v="0"/>
    <n v="0"/>
    <n v="0"/>
    <n v="0"/>
    <n v="0"/>
    <n v="0"/>
    <n v="0"/>
    <n v="163314.47"/>
    <n v="4492142.67"/>
    <n v="17853122.210000001"/>
    <n v="4463280.5525000002"/>
    <n v="0.14636271959962122"/>
    <n v="2395503.5"/>
    <n v="365077.83"/>
    <n v="0.15240129267187463"/>
    <n v="-107115.82"/>
    <x v="0"/>
    <n v="-15517.930000000008"/>
    <n v="0"/>
    <n v="3.1629140393876543E-2"/>
    <n v="10277.799999999999"/>
    <n v="2885719.02"/>
    <n v="2918356.56"/>
    <n v="0.49250700878164511"/>
    <n v="1.1109195588179268"/>
    <n v="0.44333273716568355"/>
    <n v="107115.82"/>
    <n v="3012476.9899999998"/>
    <n v="3.5557390265742748E-2"/>
    <n v="0"/>
    <n v="0"/>
    <n v="0"/>
    <x v="0"/>
    <x v="0"/>
    <x v="0"/>
    <n v="0"/>
    <n v="5560434.9200000009"/>
    <n v="5560434.9200000009"/>
    <n v="2912315.59"/>
    <x v="0"/>
    <n v="2912315.59"/>
    <n v="0.52375679814628595"/>
    <n v="2721896.9"/>
    <n v="-2030425.67"/>
    <x v="0"/>
    <n v="1888938.62"/>
    <n v="1.5331344223350145"/>
    <n v="151154.97"/>
    <n v="151154.97"/>
    <n v="151122.69"/>
    <n v="23309.11"/>
    <n v="23309.11"/>
    <n v="32637.540000000005"/>
    <n v="32637.540000000005"/>
    <n v="0"/>
    <n v="0"/>
    <n v="0"/>
    <n v="0"/>
    <n v="0"/>
    <n v="0"/>
    <n v="0"/>
    <n v="0"/>
    <n v="0"/>
    <x v="0"/>
    <x v="0"/>
    <n v="0"/>
    <n v="0"/>
    <n v="0"/>
    <x v="0"/>
    <n v="189590.56"/>
    <n v="340862"/>
    <n v="487477.13"/>
    <n v="3474212.98"/>
    <n v="3625.45"/>
    <n v="5260.41"/>
    <n v="4748.71"/>
    <n v="49507.179999999993"/>
    <n v="0"/>
    <n v="2035.02"/>
    <n v="13272.93"/>
    <n v="1314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92142.67"/>
    <n v="63141.749999999993"/>
    <n v="28456.14"/>
    <n v="0"/>
    <n v="0"/>
    <n v="0"/>
    <n v="0"/>
    <n v="0"/>
    <n v="0"/>
    <x v="0"/>
    <x v="0"/>
    <x v="0"/>
    <n v="0"/>
    <x v="0"/>
    <x v="0"/>
    <n v="4492142.67"/>
    <n v="63141.749999999993"/>
    <n v="28456.14"/>
    <x v="0"/>
    <x v="0"/>
    <x v="0"/>
    <x v="0"/>
    <x v="0"/>
    <x v="0"/>
    <x v="0"/>
    <x v="0"/>
    <x v="0"/>
    <x v="0"/>
    <x v="0"/>
    <x v="0"/>
  </r>
  <r>
    <s v="0990484783001"/>
    <x v="32"/>
    <x v="3"/>
    <x v="0"/>
    <x v="3"/>
    <x v="0"/>
    <x v="0"/>
    <x v="0"/>
    <x v="0"/>
    <x v="0"/>
    <n v="4481976.03"/>
    <n v="-10711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888.82"/>
    <x v="0"/>
    <n v="0"/>
    <n v="0"/>
    <n v="32.28"/>
    <n v="168190.94"/>
    <x v="0"/>
    <n v="985.83"/>
    <n v="0"/>
    <n v="230101.83"/>
    <n v="218896.69"/>
    <x v="0"/>
    <n v="0"/>
    <n v="0"/>
    <n v="0"/>
    <n v="0"/>
    <n v="11205.1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89764"/>
    <n v="186097.87"/>
    <n v="230101.83"/>
    <n v="44003.959999999992"/>
    <n v="2933767.96"/>
    <n v="696140.17999999993"/>
    <n v="4.2143350495872829"/>
    <n v="5928490.0800000001"/>
    <n v="696440.17999999993"/>
    <n v="0.11747344949592965"/>
    <n v="5232049.9000000004"/>
    <n v="0.88252655050407036"/>
    <n v="2708918.41"/>
    <n v="1.9314165685780105"/>
    <n v="0"/>
    <n v="152051.62"/>
    <n v="0"/>
    <x v="0"/>
    <n v="0"/>
    <x v="0"/>
    <n v="0"/>
    <n v="152051.62"/>
    <n v="0"/>
    <n v="4589091.8500000015"/>
    <n v="0"/>
    <n v="0"/>
    <x v="0"/>
    <n v="0"/>
    <n v="0"/>
    <n v="4589091.8500000006"/>
    <n v="3.3133270147992347E-2"/>
    <n v="0"/>
    <n v="0"/>
    <n v="0"/>
    <x v="0"/>
    <x v="0"/>
    <n v="3.313327014799234E-2"/>
    <n v="0"/>
    <n v="0"/>
    <n v="100844.06999999999"/>
    <n v="0"/>
    <n v="0"/>
    <x v="0"/>
    <x v="0"/>
    <n v="0"/>
    <n v="-107115.82"/>
    <n v="0.70447010035144653"/>
    <n v="0"/>
    <n v="0"/>
    <n v="0"/>
    <x v="0"/>
    <x v="0"/>
    <n v="0.66322259506343961"/>
    <n v="0"/>
    <n v="29055321.759999998"/>
    <n v="5811064.352"/>
    <n v="8.6829673436044585E-2"/>
    <n v="201975.59"/>
    <n v="0.83272904413845261"/>
    <n v="4.5753742153705888E-2"/>
    <n v="14545983.48"/>
    <n v="2909196.696"/>
    <n v="4.5377433633658988E-2"/>
    <n v="2.2717332317024729E-2"/>
    <n v="1.6940679472144013"/>
    <n v="33784.649999999994"/>
    <n v="3.4839153412815502E-2"/>
    <n v="1.744154665317325E-2"/>
    <n v="218366.71"/>
    <n v="4437040.2300000004"/>
    <n v="22290162.440000001"/>
    <n v="4458032.48799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69482628857863"/>
    <n v="0"/>
    <n v="0"/>
    <n v="0"/>
    <x v="0"/>
    <n v="0"/>
    <n v="0"/>
    <n v="0"/>
    <n v="0"/>
    <n v="0"/>
    <n v="0"/>
    <n v="0"/>
    <n v="0"/>
    <n v="0"/>
    <n v="0"/>
    <n v="0"/>
    <n v="218796.84"/>
    <n v="4437040.2300000004"/>
    <n v="22290162.440000001"/>
    <n v="4458032.4879999999"/>
    <n v="0.14723771568889471"/>
    <n v="2479054.1"/>
    <n v="387790.68"/>
    <n v="0.15642687265275895"/>
    <n v="-107115.82"/>
    <x v="0"/>
    <n v="44935.799999999988"/>
    <n v="1.531675327178909E-2"/>
    <n v="5.2617314078243063E-2"/>
    <n v="11205.14"/>
    <n v="2878558.86"/>
    <n v="2922562.82"/>
    <n v="0.49296916762320026"/>
    <n v="1.1174734494959297"/>
    <n v="0.4411462015903545"/>
    <n v="107115.82"/>
    <n v="3017610.59"/>
    <n v="3.5496899551906727E-2"/>
    <n v="0"/>
    <n v="0"/>
    <n v="0"/>
    <x v="0"/>
    <x v="0"/>
    <x v="0"/>
    <n v="0"/>
    <n v="5540699.4000000004"/>
    <n v="5540699.4000000004"/>
    <n v="2911765.98"/>
    <x v="0"/>
    <n v="2911765.98"/>
    <n v="0.52552318214556082"/>
    <n v="2708918.41"/>
    <n v="-2091263.4200000002"/>
    <x v="0"/>
    <n v="1880182.94"/>
    <n v="1.53695895145182"/>
    <n v="202007.87"/>
    <n v="202007.87"/>
    <n v="201975.59"/>
    <n v="33784.649999999994"/>
    <n v="33784.649999999994"/>
    <n v="44003.959999999992"/>
    <n v="44003.959999999992"/>
    <n v="0"/>
    <n v="0"/>
    <n v="0"/>
    <n v="0"/>
    <n v="0"/>
    <n v="0"/>
    <n v="0"/>
    <n v="0"/>
    <n v="0"/>
    <x v="0"/>
    <x v="0"/>
    <n v="0"/>
    <n v="0"/>
    <n v="0"/>
    <x v="0"/>
    <n v="185474.15"/>
    <n v="335912.57"/>
    <n v="487505.67"/>
    <n v="3428147.84"/>
    <n v="8218.02"/>
    <n v="12188.36"/>
    <n v="11037.25"/>
    <n v="96955.32"/>
    <n v="0"/>
    <n v="7844.2"/>
    <n v="3284.59"/>
    <n v="12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37040.2299999995"/>
    <n v="128398.95000000001"/>
    <n v="23652.67"/>
    <n v="0"/>
    <n v="0"/>
    <n v="0"/>
    <n v="0"/>
    <n v="0"/>
    <n v="0"/>
    <x v="0"/>
    <x v="0"/>
    <x v="0"/>
    <n v="0"/>
    <x v="0"/>
    <x v="0"/>
    <n v="4437040.2299999995"/>
    <n v="128398.95000000001"/>
    <n v="23652.67"/>
    <x v="0"/>
    <x v="0"/>
    <x v="0"/>
    <x v="0"/>
    <x v="0"/>
    <x v="0"/>
    <x v="0"/>
    <x v="0"/>
    <x v="0"/>
    <x v="0"/>
    <x v="0"/>
    <x v="0"/>
  </r>
  <r>
    <s v="0990484783001"/>
    <x v="32"/>
    <x v="4"/>
    <x v="0"/>
    <x v="4"/>
    <x v="0"/>
    <x v="0"/>
    <x v="0"/>
    <x v="0"/>
    <x v="0"/>
    <n v="4492776.01"/>
    <n v="-10711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374.54"/>
    <x v="0"/>
    <n v="0"/>
    <n v="0"/>
    <n v="32.28"/>
    <n v="204896.58"/>
    <x v="0"/>
    <n v="985.83"/>
    <n v="0"/>
    <n v="287321.53000000003"/>
    <n v="274986.78000000003"/>
    <x v="0"/>
    <n v="0"/>
    <n v="0"/>
    <n v="0"/>
    <n v="0"/>
    <n v="12334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40565.66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50637.27"/>
    <n v="227289.23"/>
    <n v="287321.53000000003"/>
    <n v="60032.300000000017"/>
    <n v="2910669.57"/>
    <n v="693554.21"/>
    <n v="4.1967441449169485"/>
    <n v="5861012.7999999998"/>
    <n v="693854.21"/>
    <n v="0.11838469453607062"/>
    <n v="5167158.59"/>
    <n v="0.88161530546392941"/>
    <n v="2675955.9300000002"/>
    <n v="1.9309580296413924"/>
    <n v="0"/>
    <n v="166417.19"/>
    <n v="0"/>
    <x v="0"/>
    <n v="0"/>
    <x v="0"/>
    <n v="0"/>
    <n v="166417.19"/>
    <n v="0"/>
    <n v="4599891.83"/>
    <n v="0"/>
    <n v="0"/>
    <x v="0"/>
    <n v="0"/>
    <n v="0"/>
    <n v="4599891.83"/>
    <n v="3.617850074530992E-2"/>
    <n v="0"/>
    <n v="0"/>
    <n v="0"/>
    <x v="0"/>
    <x v="0"/>
    <n v="3.617850074530992E-2"/>
    <n v="0"/>
    <n v="0"/>
    <n v="103652.72"/>
    <n v="0"/>
    <n v="0"/>
    <x v="0"/>
    <x v="0"/>
    <n v="0"/>
    <n v="-107115.82"/>
    <n v="0.64365838649240503"/>
    <n v="0"/>
    <n v="0"/>
    <n v="0"/>
    <x v="0"/>
    <x v="0"/>
    <n v="0.62284863721109585"/>
    <n v="0"/>
    <n v="34916334.559999995"/>
    <n v="5819389.0933333328"/>
    <n v="8.4502304986506016E-2"/>
    <n v="253579.96000000002"/>
    <n v="0.8080156649602751"/>
    <n v="4.5686713112992917E-2"/>
    <n v="17396620.75"/>
    <n v="2899436.7916666665"/>
    <n v="4.9691554033561403E-2"/>
    <n v="2.4758186416002779E-2"/>
    <n v="1.7189714443466189"/>
    <n v="48683.380000000034"/>
    <n v="4.0297519965192131E-2"/>
    <n v="2.0077728113050839E-2"/>
    <n v="274012.74"/>
    <n v="4433474.6399999997"/>
    <n v="26723637.080000002"/>
    <n v="4453939.513333333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765143846954232"/>
    <n v="0"/>
    <n v="0"/>
    <n v="0"/>
    <x v="0"/>
    <n v="0"/>
    <n v="0"/>
    <n v="0"/>
    <n v="0"/>
    <n v="0"/>
    <n v="0"/>
    <n v="0"/>
    <n v="0"/>
    <n v="0"/>
    <n v="0"/>
    <n v="0"/>
    <n v="274846.90000000002"/>
    <n v="4433474.6399999997"/>
    <n v="26723637.080000002"/>
    <n v="4453939.5133333337"/>
    <n v="0.14810092459166116"/>
    <n v="2433847.02"/>
    <n v="338483.29"/>
    <n v="0.13907336295935313"/>
    <n v="-107115.82"/>
    <x v="0"/>
    <n v="59301.369999999995"/>
    <n v="2.037378980122433E-2"/>
    <n v="5.8378942754789713E-2"/>
    <n v="12334.75"/>
    <n v="2838302.52"/>
    <n v="2898334.82"/>
    <n v="0.49451091797649716"/>
    <n v="1.1183846945360707"/>
    <n v="0.4421653125194373"/>
    <n v="107115.82"/>
    <n v="2994512.1999999993"/>
    <n v="3.5770707496199233E-2"/>
    <n v="0"/>
    <n v="0"/>
    <n v="0"/>
    <x v="0"/>
    <x v="0"/>
    <x v="0"/>
    <n v="0"/>
    <n v="5522529.5099999998"/>
    <n v="5522529.5099999998"/>
    <n v="2880653.4199999995"/>
    <x v="0"/>
    <n v="2880653.4199999995"/>
    <n v="0.52161847479199797"/>
    <n v="2675955.9300000002"/>
    <n v="-2095363.73"/>
    <x v="0"/>
    <n v="1838522.44"/>
    <n v="1.5505044746693437"/>
    <n v="253612.24000000002"/>
    <n v="253612.24000000002"/>
    <n v="253579.96000000002"/>
    <n v="48683.380000000034"/>
    <n v="48683.380000000034"/>
    <n v="60032.300000000032"/>
    <n v="60032.300000000032"/>
    <n v="0"/>
    <n v="0"/>
    <n v="0"/>
    <n v="0"/>
    <n v="0"/>
    <n v="0"/>
    <n v="0"/>
    <n v="0"/>
    <n v="0"/>
    <x v="0"/>
    <x v="0"/>
    <n v="0"/>
    <n v="0"/>
    <n v="0"/>
    <x v="0"/>
    <n v="182239.25"/>
    <n v="336117.13"/>
    <n v="489014.5"/>
    <n v="3426103.76"/>
    <n v="7787.8"/>
    <n v="11692.82"/>
    <n v="11371.49"/>
    <n v="116098.68000000001"/>
    <n v="0"/>
    <n v="4055.1"/>
    <n v="4558.54"/>
    <n v="108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33474.6399999997"/>
    <n v="146950.79"/>
    <n v="19466.400000000001"/>
    <n v="0"/>
    <n v="0"/>
    <n v="0"/>
    <n v="0"/>
    <n v="0"/>
    <n v="0"/>
    <x v="0"/>
    <x v="0"/>
    <x v="0"/>
    <n v="0"/>
    <x v="0"/>
    <x v="0"/>
    <n v="4433474.6399999997"/>
    <n v="146950.79"/>
    <n v="19466.400000000001"/>
    <x v="0"/>
    <x v="0"/>
    <x v="0"/>
    <x v="0"/>
    <x v="0"/>
    <x v="0"/>
    <x v="0"/>
    <x v="0"/>
    <x v="0"/>
    <x v="0"/>
    <x v="0"/>
    <x v="0"/>
  </r>
  <r>
    <s v="0990484783001"/>
    <x v="32"/>
    <x v="5"/>
    <x v="0"/>
    <x v="5"/>
    <x v="0"/>
    <x v="0"/>
    <x v="0"/>
    <x v="0"/>
    <x v="0"/>
    <n v="4536042.18"/>
    <n v="-111550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021.78"/>
    <x v="0"/>
    <n v="0"/>
    <n v="0"/>
    <n v="4467.12"/>
    <n v="246900.13"/>
    <x v="0"/>
    <n v="985.83"/>
    <n v="0"/>
    <n v="350759.91"/>
    <n v="330781.42"/>
    <x v="0"/>
    <n v="0"/>
    <n v="0"/>
    <n v="0"/>
    <n v="0"/>
    <n v="19978.49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67224.33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56938.11"/>
    <n v="279374.86"/>
    <n v="350759.91"/>
    <n v="71385.049999999988"/>
    <n v="2928323.1599999997"/>
    <n v="685560.36"/>
    <n v="4.2714301042726559"/>
    <n v="5854615.9000000004"/>
    <n v="685860.35999999987"/>
    <n v="0.11714865188679582"/>
    <n v="5168755.54"/>
    <n v="0.88285134811320409"/>
    <n v="2644799.5099999998"/>
    <n v="1.9543090205729812"/>
    <n v="0"/>
    <n v="168297.11000000002"/>
    <n v="0"/>
    <x v="0"/>
    <n v="0"/>
    <x v="0"/>
    <n v="0"/>
    <n v="168297.11000000002"/>
    <n v="0"/>
    <n v="4647593.1400000015"/>
    <n v="0"/>
    <n v="0"/>
    <x v="0"/>
    <n v="0"/>
    <n v="0"/>
    <n v="4647593.1399999997"/>
    <n v="3.6211670197964022E-2"/>
    <n v="0"/>
    <n v="0"/>
    <n v="0"/>
    <x v="0"/>
    <x v="0"/>
    <n v="3.6211670197964008E-2"/>
    <n v="0"/>
    <n v="0"/>
    <n v="111550.95999999999"/>
    <n v="0"/>
    <n v="0"/>
    <x v="0"/>
    <x v="0"/>
    <n v="0"/>
    <n v="-111550.96"/>
    <n v="0.66282160163059245"/>
    <n v="0"/>
    <n v="0"/>
    <n v="0"/>
    <x v="0"/>
    <x v="0"/>
    <n v="0.66282160163059234"/>
    <n v="0"/>
    <n v="40770950.459999993"/>
    <n v="5824421.4942857129"/>
    <n v="8.4780996788172525E-2"/>
    <n v="299292.52"/>
    <n v="0.82494587569378608"/>
    <n v="4.5839515608878952E-2"/>
    <n v="20253558.859999999"/>
    <n v="2893365.5514285713"/>
    <n v="4.9343955149223587E-2"/>
    <n v="2.4512322835850808E-2"/>
    <n v="1.7572572599274265"/>
    <n v="52392.390000000014"/>
    <n v="3.6215534517670463E-2"/>
    <n v="1.7990590156087342E-2"/>
    <n v="329367.58"/>
    <n v="4479296.03"/>
    <n v="31202933.110000003"/>
    <n v="4457561.872857143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777925215377291"/>
    <n v="0"/>
    <n v="0"/>
    <n v="0"/>
    <x v="0"/>
    <n v="0"/>
    <n v="0"/>
    <n v="0"/>
    <n v="0"/>
    <n v="0"/>
    <n v="0"/>
    <n v="0"/>
    <n v="0"/>
    <n v="0"/>
    <n v="0"/>
    <n v="0"/>
    <n v="330605.61"/>
    <n v="4479296.03"/>
    <n v="31202933.110000003"/>
    <n v="4457561.8728571432"/>
    <n v="0.14833472621574323"/>
    <n v="2385984.1300000004"/>
    <n v="299459.55"/>
    <n v="0.1255077710847976"/>
    <n v="-111550.96"/>
    <x v="0"/>
    <n v="56746.150000000009"/>
    <n v="1.9378376941157009E-2"/>
    <n v="5.8908209950687393E-2"/>
    <n v="19978.490000000002"/>
    <n v="2836959.6199999996"/>
    <n v="2908344.6699999995"/>
    <n v="0.49676096940877013"/>
    <n v="1.1171486518867959"/>
    <n v="0.4446686379379961"/>
    <n v="111550.96"/>
    <n v="3012165.7899999996"/>
    <n v="3.7033472848783673E-2"/>
    <n v="0"/>
    <n v="0"/>
    <n v="0"/>
    <x v="0"/>
    <x v="0"/>
    <x v="0"/>
    <n v="0"/>
    <n v="5555156.3499999996"/>
    <n v="5555156.3499999996"/>
    <n v="2892630.6349999998"/>
    <x v="0"/>
    <n v="2892630.6349999998"/>
    <n v="0.52071093102537069"/>
    <n v="2644799.5099999998"/>
    <n v="-2086524.5800000003"/>
    <x v="0"/>
    <n v="1841263.96"/>
    <n v="1.5516178951332975"/>
    <n v="303759.64"/>
    <n v="303759.64"/>
    <n v="299292.52"/>
    <n v="52392.390000000014"/>
    <n v="52392.390000000014"/>
    <n v="71385.050000000017"/>
    <n v="71385.050000000017"/>
    <n v="0"/>
    <n v="0"/>
    <n v="0"/>
    <n v="0"/>
    <n v="0"/>
    <n v="0"/>
    <n v="0"/>
    <n v="0"/>
    <n v="0"/>
    <x v="0"/>
    <x v="0"/>
    <n v="0"/>
    <n v="0"/>
    <n v="0"/>
    <x v="0"/>
    <n v="189804.87"/>
    <n v="325363.64"/>
    <n v="488914.74"/>
    <n v="3475212.78"/>
    <n v="7716.57"/>
    <n v="11344.56"/>
    <n v="10898.46"/>
    <n v="120924.06"/>
    <n v="0"/>
    <n v="4132.25"/>
    <n v="4737.2700000000004"/>
    <n v="8543.93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79296.0299999993"/>
    <n v="150883.65"/>
    <n v="17413.46"/>
    <n v="0"/>
    <n v="0"/>
    <n v="0"/>
    <n v="0"/>
    <n v="0"/>
    <n v="0"/>
    <x v="0"/>
    <x v="0"/>
    <x v="0"/>
    <n v="0"/>
    <x v="0"/>
    <x v="0"/>
    <n v="4479296.0299999993"/>
    <n v="150883.65"/>
    <n v="17413.46"/>
    <x v="0"/>
    <x v="0"/>
    <x v="0"/>
    <x v="0"/>
    <x v="0"/>
    <x v="0"/>
    <x v="0"/>
    <x v="0"/>
    <x v="0"/>
    <x v="0"/>
    <x v="0"/>
    <x v="0"/>
  </r>
  <r>
    <s v="0990484783001"/>
    <x v="32"/>
    <x v="6"/>
    <x v="0"/>
    <x v="6"/>
    <x v="0"/>
    <x v="0"/>
    <x v="0"/>
    <x v="0"/>
    <x v="0"/>
    <n v="4475964.03"/>
    <n v="-140251.82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820.38"/>
    <x v="0"/>
    <n v="0"/>
    <n v="0"/>
    <n v="33167.99"/>
    <n v="284975.59000000003"/>
    <x v="0"/>
    <n v="985.83"/>
    <n v="0"/>
    <n v="413754.69"/>
    <n v="392766.16"/>
    <x v="0"/>
    <n v="0"/>
    <n v="0"/>
    <n v="0"/>
    <n v="0"/>
    <n v="20988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56671.349999999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31808.89"/>
    <n v="350949.79"/>
    <n v="413754.69"/>
    <n v="62804.900000000023"/>
    <n v="2894613.79"/>
    <n v="676765.51"/>
    <n v="4.2771295924935657"/>
    <n v="5808702.79"/>
    <n v="677065.51"/>
    <n v="0.11656053588515587"/>
    <n v="5131637.2799999993"/>
    <n v="0.88343946411484398"/>
    <n v="2627051.06"/>
    <n v="1.9533831519818268"/>
    <n v="0"/>
    <n v="197821.72"/>
    <n v="0"/>
    <x v="0"/>
    <n v="0"/>
    <x v="0"/>
    <n v="0"/>
    <n v="197821.72"/>
    <n v="0"/>
    <n v="4616215.8600000003"/>
    <n v="0"/>
    <n v="0"/>
    <x v="0"/>
    <n v="0"/>
    <n v="0"/>
    <n v="4616215.8600000003"/>
    <n v="4.2853654594913158E-2"/>
    <n v="0"/>
    <n v="0"/>
    <n v="0"/>
    <x v="0"/>
    <x v="0"/>
    <n v="4.2853654594913158E-2"/>
    <n v="0"/>
    <n v="0"/>
    <n v="140251.82999999999"/>
    <n v="0"/>
    <n v="0"/>
    <x v="0"/>
    <x v="0"/>
    <n v="0"/>
    <n v="-140251.82999999999"/>
    <n v="0.7089809450650818"/>
    <n v="0"/>
    <n v="0"/>
    <n v="0"/>
    <x v="0"/>
    <x v="0"/>
    <n v="0.7089809450650818"/>
    <n v="0"/>
    <n v="46579653.249999993"/>
    <n v="5822456.6562499991"/>
    <n v="8.3904374338749366E-2"/>
    <n v="327777.78999999998"/>
    <n v="0.86941702181834846"/>
    <n v="4.580169481740707E-2"/>
    <n v="23085367.75"/>
    <n v="2885670.96875"/>
    <n v="3.7310401644225132E-2"/>
    <n v="1.849142882696627E-2"/>
    <n v="1.7571854351395821"/>
    <n v="42802.199999999953"/>
    <n v="2.5427431191777278E-2"/>
    <n v="1.26021032584651E-2"/>
    <n v="391113.86"/>
    <n v="4418394.1399999997"/>
    <n v="35621327.25"/>
    <n v="4452665.9062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05796565414935"/>
    <n v="0"/>
    <n v="0"/>
    <n v="0"/>
    <x v="0"/>
    <n v="0"/>
    <n v="0"/>
    <n v="0"/>
    <n v="0"/>
    <n v="0"/>
    <n v="0"/>
    <n v="0"/>
    <n v="0"/>
    <n v="0"/>
    <n v="0"/>
    <n v="0"/>
    <n v="392562.92"/>
    <n v="4418394.1399999997"/>
    <n v="35621327.25"/>
    <n v="4452665.90625"/>
    <n v="0.15113754768119386"/>
    <n v="2312838"/>
    <n v="328182.92"/>
    <n v="0.14189619852319962"/>
    <n v="-140251.82999999999"/>
    <x v="0"/>
    <n v="57569.890000000014"/>
    <n v="1.9888625625596849E-2"/>
    <n v="6.9857016375141051E-2"/>
    <n v="20988.53"/>
    <n v="2810820.3600000003"/>
    <n v="2873625.2600000002"/>
    <n v="0.49471032757040068"/>
    <n v="1.1165605358851558"/>
    <n v="0.44306628406691623"/>
    <n v="140251.82999999999"/>
    <n v="2978456.4199999995"/>
    <n v="4.7088763514626153E-2"/>
    <n v="0"/>
    <n v="0"/>
    <n v="0"/>
    <x v="0"/>
    <x v="0"/>
    <x v="0"/>
    <n v="0"/>
    <n v="5480519.870000001"/>
    <n v="5480519.870000001"/>
    <n v="2863211.34"/>
    <x v="0"/>
    <n v="2863211.34"/>
    <n v="0.52243425950757461"/>
    <n v="2627051.06"/>
    <n v="-1984655.08"/>
    <x v="0"/>
    <n v="1813469.18"/>
    <n v="1.5615423307056149"/>
    <n v="360945.77999999997"/>
    <n v="360945.77999999997"/>
    <n v="327777.78999999998"/>
    <n v="42802.199999999953"/>
    <n v="42802.199999999953"/>
    <n v="62804.899999999951"/>
    <n v="62804.899999999951"/>
    <n v="0"/>
    <n v="0"/>
    <n v="0"/>
    <n v="0"/>
    <n v="0"/>
    <n v="0"/>
    <n v="0"/>
    <n v="0"/>
    <n v="0"/>
    <x v="0"/>
    <x v="0"/>
    <n v="0"/>
    <n v="0"/>
    <n v="0"/>
    <x v="0"/>
    <n v="178693.19"/>
    <n v="314501.2"/>
    <n v="488131.36"/>
    <n v="3437068.39"/>
    <n v="9620.7999999999993"/>
    <n v="14198.13"/>
    <n v="14003.65"/>
    <n v="139871.49"/>
    <n v="0"/>
    <n v="4800.01"/>
    <n v="6694.03"/>
    <n v="86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18394.1400000006"/>
    <n v="177694.07"/>
    <n v="20127.650000000001"/>
    <n v="0"/>
    <n v="0"/>
    <n v="0"/>
    <n v="0"/>
    <n v="0"/>
    <n v="0"/>
    <x v="0"/>
    <x v="0"/>
    <x v="0"/>
    <n v="0"/>
    <x v="0"/>
    <x v="0"/>
    <n v="4418394.1400000006"/>
    <n v="177694.07"/>
    <n v="20127.650000000001"/>
    <x v="0"/>
    <x v="0"/>
    <x v="0"/>
    <x v="0"/>
    <x v="0"/>
    <x v="0"/>
    <x v="0"/>
    <x v="0"/>
    <x v="0"/>
    <x v="0"/>
    <x v="0"/>
    <x v="0"/>
  </r>
  <r>
    <s v="0990484783001"/>
    <x v="32"/>
    <x v="7"/>
    <x v="0"/>
    <x v="7"/>
    <x v="0"/>
    <x v="0"/>
    <x v="0"/>
    <x v="0"/>
    <x v="0"/>
    <n v="4428681.55"/>
    <n v="-129282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665.760000000002"/>
    <x v="0"/>
    <n v="0"/>
    <n v="0"/>
    <n v="22198.69"/>
    <n v="327241.46000000002"/>
    <x v="0"/>
    <n v="985.83"/>
    <n v="0"/>
    <n v="478590.25"/>
    <n v="456601.72"/>
    <x v="0"/>
    <n v="0"/>
    <n v="0"/>
    <n v="0"/>
    <n v="0"/>
    <n v="21988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173742.33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98724.79"/>
    <n v="387091.74"/>
    <n v="478590.25"/>
    <n v="91498.510000000009"/>
    <n v="2890223.3"/>
    <n v="656316.61"/>
    <n v="4.4037028104469274"/>
    <n v="5750778.6600000001"/>
    <n v="656616.6100000001"/>
    <n v="0.11417873105900411"/>
    <n v="5094162.05"/>
    <n v="0.88582126894099589"/>
    <n v="2587319.54"/>
    <n v="1.9688955968693376"/>
    <n v="0"/>
    <n v="167710.57"/>
    <n v="0"/>
    <x v="0"/>
    <n v="0"/>
    <x v="0"/>
    <n v="0"/>
    <n v="167710.57"/>
    <n v="0"/>
    <n v="4557964.08"/>
    <n v="0"/>
    <n v="0"/>
    <x v="0"/>
    <n v="0"/>
    <n v="0"/>
    <n v="4557964.08"/>
    <n v="3.6795061798731862E-2"/>
    <n v="0"/>
    <n v="0"/>
    <n v="0"/>
    <x v="0"/>
    <x v="0"/>
    <n v="3.6795061798731862E-2"/>
    <n v="0"/>
    <n v="0"/>
    <n v="129282.53"/>
    <n v="0"/>
    <n v="0"/>
    <x v="0"/>
    <x v="0"/>
    <n v="0"/>
    <n v="-129282.53"/>
    <n v="0.77086691673637497"/>
    <n v="0"/>
    <n v="0"/>
    <n v="0"/>
    <x v="0"/>
    <x v="0"/>
    <n v="0.77086691673637497"/>
    <n v="0"/>
    <n v="52330431.909999996"/>
    <n v="5814492.4344444443"/>
    <n v="8.4420471010020384E-2"/>
    <n v="397737.26999999996"/>
    <n v="0.822757847158754"/>
    <n v="4.6228378148312523E-2"/>
    <n v="25884092.539999999"/>
    <n v="2876010.2822222221"/>
    <n v="4.7721583559135257E-2"/>
    <n v="2.36044274796814E-2"/>
    <n v="1.7616548746816174"/>
    <n v="70495.809999999939"/>
    <n v="3.6767502415983838E-2"/>
    <n v="1.818623313938551E-2"/>
    <n v="454835"/>
    <n v="4390253.51"/>
    <n v="40011580.759999998"/>
    <n v="4445731.1955555556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346238222456071"/>
    <n v="0"/>
    <n v="0"/>
    <n v="0"/>
    <x v="0"/>
    <n v="0"/>
    <n v="0"/>
    <n v="0"/>
    <n v="0"/>
    <n v="0"/>
    <n v="0"/>
    <n v="0"/>
    <n v="0"/>
    <n v="0"/>
    <n v="0"/>
    <n v="0"/>
    <n v="456378.6"/>
    <n v="4390253.51"/>
    <n v="40011580.759999998"/>
    <n v="4445731.1955555556"/>
    <n v="0.15398319643895017"/>
    <n v="2281366.36"/>
    <n v="319075"/>
    <n v="0.13986135922509177"/>
    <n v="-129282.53"/>
    <x v="0"/>
    <n v="38428.040000000008"/>
    <n v="1.329587232931103E-2"/>
    <n v="5.9923923423710411E-2"/>
    <n v="21988.53"/>
    <n v="2776736.2600000002"/>
    <n v="2868234.77"/>
    <n v="0.49875589717097546"/>
    <n v="1.1141787310590041"/>
    <n v="0.44764442478355171"/>
    <n v="129282.53"/>
    <n v="2974065.9299999997"/>
    <n v="4.3469961003857097E-2"/>
    <n v="0"/>
    <n v="0"/>
    <n v="0"/>
    <x v="0"/>
    <x v="0"/>
    <x v="0"/>
    <n v="0"/>
    <n v="5431703.6599999992"/>
    <n v="5431703.6599999992"/>
    <n v="2844474.0449999999"/>
    <x v="0"/>
    <n v="2844474.0449999999"/>
    <n v="0.52367990285390498"/>
    <n v="2587319.54"/>
    <n v="-1962291.3599999999"/>
    <x v="0"/>
    <n v="1777214.97"/>
    <n v="1.5747812376349724"/>
    <n v="419935.95999999996"/>
    <n v="419935.95999999996"/>
    <n v="397737.26999999996"/>
    <n v="70495.809999999939"/>
    <n v="70495.809999999939"/>
    <n v="91498.509999999937"/>
    <n v="91498.509999999937"/>
    <n v="0"/>
    <n v="0"/>
    <n v="0"/>
    <n v="0"/>
    <n v="0"/>
    <n v="0"/>
    <n v="0"/>
    <n v="0"/>
    <n v="0"/>
    <x v="0"/>
    <x v="0"/>
    <n v="0"/>
    <n v="0"/>
    <n v="0"/>
    <x v="0"/>
    <n v="172776.13"/>
    <n v="303718.81"/>
    <n v="483672.56"/>
    <n v="3430086.01"/>
    <n v="7482.31"/>
    <n v="11248.9"/>
    <n v="12202.52"/>
    <n v="117440.01"/>
    <n v="308.95999999999998"/>
    <n v="3938.23"/>
    <n v="5747.69"/>
    <n v="9341.9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90253.51"/>
    <n v="148373.74"/>
    <n v="19336.830000000002"/>
    <n v="0"/>
    <n v="0"/>
    <n v="0"/>
    <n v="0"/>
    <n v="0"/>
    <n v="0"/>
    <x v="0"/>
    <x v="0"/>
    <x v="0"/>
    <n v="0"/>
    <x v="0"/>
    <x v="0"/>
    <n v="4390253.51"/>
    <n v="148373.74"/>
    <n v="19336.830000000002"/>
    <x v="0"/>
    <x v="0"/>
    <x v="0"/>
    <x v="0"/>
    <x v="0"/>
    <x v="0"/>
    <x v="0"/>
    <x v="0"/>
    <x v="0"/>
    <x v="0"/>
    <x v="0"/>
    <x v="0"/>
  </r>
  <r>
    <s v="0990484783001"/>
    <x v="32"/>
    <x v="8"/>
    <x v="0"/>
    <x v="8"/>
    <x v="0"/>
    <x v="0"/>
    <x v="0"/>
    <x v="0"/>
    <x v="0"/>
    <n v="4558448.5199999996"/>
    <n v="-143034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325.660000000003"/>
    <x v="0"/>
    <n v="0"/>
    <n v="0"/>
    <n v="42026.25"/>
    <n v="364365.21"/>
    <x v="0"/>
    <n v="985.83"/>
    <n v="0"/>
    <n v="497685.29"/>
    <n v="474681.99"/>
    <x v="0"/>
    <n v="0"/>
    <n v="0"/>
    <n v="0"/>
    <n v="0"/>
    <n v="23003.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227233.219999999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95333.41"/>
    <n v="448702.95"/>
    <n v="497685.29"/>
    <n v="48982.339999999967"/>
    <n v="2844315.75"/>
    <n v="648403.09000000008"/>
    <n v="4.3866474325407667"/>
    <n v="5605974.7300000004"/>
    <n v="648703.09000000008"/>
    <n v="0.11571637783675846"/>
    <n v="4957271.6400000006"/>
    <n v="0.88428362216324152"/>
    <n v="2502268.64"/>
    <n v="1.9811108850407046"/>
    <n v="0"/>
    <n v="173823.10000000003"/>
    <n v="0"/>
    <x v="0"/>
    <n v="0"/>
    <x v="0"/>
    <n v="0"/>
    <n v="173823.10000000003"/>
    <n v="0"/>
    <n v="4701482.92"/>
    <n v="0"/>
    <n v="0"/>
    <x v="0"/>
    <n v="0"/>
    <n v="0"/>
    <n v="4701482.92"/>
    <n v="3.6971973089716142E-2"/>
    <n v="0"/>
    <n v="0"/>
    <n v="0"/>
    <x v="0"/>
    <x v="0"/>
    <n v="3.6971973089716142E-2"/>
    <n v="0"/>
    <n v="0"/>
    <n v="143034.4"/>
    <n v="0"/>
    <n v="0"/>
    <x v="0"/>
    <x v="0"/>
    <n v="0"/>
    <n v="-143034.4"/>
    <n v="0.82287336953488899"/>
    <n v="0"/>
    <n v="0"/>
    <n v="0"/>
    <x v="0"/>
    <x v="0"/>
    <n v="0.82287336953488899"/>
    <n v="0"/>
    <n v="57936406.640000001"/>
    <n v="5793640.6639999999"/>
    <n v="8.3854057953360164E-2"/>
    <n v="391330.07999999996"/>
    <n v="0.93109430790497894"/>
    <n v="4.6168623296816418E-2"/>
    <n v="28679425.949999999"/>
    <n v="2867942.5949999997"/>
    <n v="2.277234794745488E-2"/>
    <n v="1.127266781878322E-2"/>
    <n v="1.8788881596661819"/>
    <n v="26964.869999999937"/>
    <n v="1.253622023769967E-2"/>
    <n v="6.20562476775655E-3"/>
    <n v="472867.42"/>
    <n v="4527659.82"/>
    <n v="44539240.579999998"/>
    <n v="4453924.0580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155829446639687"/>
    <n v="0"/>
    <n v="0"/>
    <n v="0"/>
    <x v="0"/>
    <n v="0"/>
    <n v="0"/>
    <n v="0"/>
    <n v="0"/>
    <n v="0"/>
    <n v="0"/>
    <n v="0"/>
    <n v="0"/>
    <n v="0"/>
    <n v="0"/>
    <n v="0"/>
    <n v="474430.95"/>
    <n v="4527659.82"/>
    <n v="44539240.579999998"/>
    <n v="4453924.0580000002"/>
    <n v="0.14202635513369141"/>
    <n v="2223527.09"/>
    <n v="44878.28"/>
    <n v="2.01833745142273E-2"/>
    <n v="-143034.4"/>
    <x v="0"/>
    <n v="30788.700000000041"/>
    <n v="1.082464209537919E-2"/>
    <n v="6.21833157283374E-2"/>
    <n v="23003.3"/>
    <n v="2772330.1100000003"/>
    <n v="2821312.45"/>
    <n v="0.50326884901958879"/>
    <n v="1.1157163778367585"/>
    <n v="0.45107238633116359"/>
    <n v="143034.4"/>
    <n v="2928158.38"/>
    <n v="4.8847904190209818E-2"/>
    <n v="0"/>
    <n v="0"/>
    <n v="0"/>
    <x v="0"/>
    <x v="0"/>
    <x v="0"/>
    <n v="0"/>
    <n v="5561096.4499999993"/>
    <n v="5561096.4499999993"/>
    <n v="2819824.58"/>
    <x v="0"/>
    <n v="2819824.58"/>
    <n v="0.50706269983862629"/>
    <n v="2502268.64"/>
    <n v="-2178648.81"/>
    <x v="0"/>
    <n v="1770957.87"/>
    <n v="1.5784302141529769"/>
    <n v="433356.32999999996"/>
    <n v="433356.32999999996"/>
    <n v="391330.07999999996"/>
    <n v="26964.869999999937"/>
    <n v="26964.869999999937"/>
    <n v="48982.339999999938"/>
    <n v="48982.339999999938"/>
    <n v="0"/>
    <n v="0"/>
    <n v="0"/>
    <n v="0"/>
    <n v="0"/>
    <n v="0"/>
    <n v="0"/>
    <n v="0"/>
    <n v="0"/>
    <x v="0"/>
    <x v="0"/>
    <n v="0"/>
    <n v="0"/>
    <n v="0"/>
    <x v="0"/>
    <n v="320004.36"/>
    <n v="296926.02"/>
    <n v="485310.19"/>
    <n v="3425419.25"/>
    <n v="8087.1"/>
    <n v="12417.55"/>
    <n v="12102.6"/>
    <n v="120537.87999999999"/>
    <n v="401.41"/>
    <n v="4089.86"/>
    <n v="6092.86"/>
    <n v="1009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27659.82"/>
    <n v="153145.13"/>
    <n v="20677.97"/>
    <n v="0"/>
    <n v="0"/>
    <n v="0"/>
    <n v="0"/>
    <n v="0"/>
    <n v="0"/>
    <x v="0"/>
    <x v="0"/>
    <x v="0"/>
    <n v="0"/>
    <x v="0"/>
    <x v="0"/>
    <n v="4527659.82"/>
    <n v="153145.13"/>
    <n v="20677.97"/>
    <x v="0"/>
    <x v="0"/>
    <x v="0"/>
    <x v="0"/>
    <x v="0"/>
    <x v="0"/>
    <x v="0"/>
    <x v="0"/>
    <x v="0"/>
    <x v="0"/>
    <x v="0"/>
    <x v="0"/>
  </r>
  <r>
    <s v="0990484783001"/>
    <x v="32"/>
    <x v="9"/>
    <x v="0"/>
    <x v="9"/>
    <x v="0"/>
    <x v="0"/>
    <x v="0"/>
    <x v="0"/>
    <x v="0"/>
    <n v="4308527.8"/>
    <n v="-174913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085.59"/>
    <x v="0"/>
    <n v="0"/>
    <n v="0"/>
    <n v="74179.19"/>
    <n v="404202.08"/>
    <x v="0"/>
    <n v="985.83"/>
    <n v="0"/>
    <n v="550497.36"/>
    <n v="526482.15"/>
    <x v="0"/>
    <n v="0"/>
    <n v="0"/>
    <n v="0"/>
    <n v="0"/>
    <n v="24015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6115187.780000000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63730.85"/>
    <n v="525452.68999999994"/>
    <n v="550497.36"/>
    <n v="25044.670000000042"/>
    <n v="2788775.52"/>
    <n v="652249.69999999995"/>
    <n v="4.2756256078002028"/>
    <n v="5336020.74"/>
    <n v="652549.69999999995"/>
    <n v="0.12229144746540095"/>
    <n v="4683471.04"/>
    <n v="0.87770855253459901"/>
    <n v="2295548.48"/>
    <n v="2.0402405267433079"/>
    <n v="0"/>
    <n v="219494.62000000002"/>
    <n v="0"/>
    <x v="0"/>
    <n v="0"/>
    <x v="0"/>
    <n v="0"/>
    <n v="219494.62000000002"/>
    <n v="0"/>
    <n v="4483441.3899999997"/>
    <n v="0"/>
    <n v="0"/>
    <x v="0"/>
    <n v="0"/>
    <n v="0"/>
    <n v="4483441.3899999997"/>
    <n v="4.8956727858552429E-2"/>
    <n v="0"/>
    <n v="0"/>
    <n v="0"/>
    <x v="0"/>
    <x v="0"/>
    <n v="4.8956727858552429E-2"/>
    <n v="0"/>
    <n v="0"/>
    <n v="174913.58999999997"/>
    <n v="0"/>
    <n v="0"/>
    <x v="0"/>
    <x v="0"/>
    <n v="0"/>
    <n v="-174913.59"/>
    <n v="0.79689237941230617"/>
    <n v="0"/>
    <n v="0"/>
    <n v="0"/>
    <x v="0"/>
    <x v="0"/>
    <n v="0.79689237941230606"/>
    <n v="0"/>
    <n v="63272427.380000003"/>
    <n v="5752038.8527272725"/>
    <n v="8.4325316365000194E-2"/>
    <n v="406217.37000000005"/>
    <n v="0.99503888767730431"/>
    <n v="4.6514623223231882E-2"/>
    <n v="31443156.800000001"/>
    <n v="2858468.8000000003"/>
    <n v="1.0513882117586869E-2"/>
    <n v="5.2248610917762497E-3"/>
    <n v="1.9531024629024605"/>
    <n v="2015.2900000000373"/>
    <n v="8.4602917478057997E-4"/>
    <n v="4.2043318237557E-4"/>
    <n v="524560.97"/>
    <n v="4263946.7699999996"/>
    <n v="48803187.349999994"/>
    <n v="4436653.3954545446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188017586519377"/>
    <n v="0"/>
    <n v="0"/>
    <n v="0"/>
    <x v="0"/>
    <n v="0"/>
    <n v="0"/>
    <n v="0"/>
    <n v="0"/>
    <n v="0"/>
    <n v="0"/>
    <n v="0"/>
    <n v="0"/>
    <n v="0"/>
    <n v="0"/>
    <n v="0"/>
    <n v="526215.6"/>
    <n v="4263946.7699999996"/>
    <n v="48803187.349999994"/>
    <n v="4436653.3954545446"/>
    <n v="0.14232771048713075"/>
    <n v="2072832.41"/>
    <n v="34790.730000000003"/>
    <n v="1.6784149954505969E-2"/>
    <n v="-174913.59"/>
    <x v="0"/>
    <n v="44581.030000000028"/>
    <n v="1.5985879709672739E-2"/>
    <n v="7.9419680103798823E-2"/>
    <n v="24015.21"/>
    <n v="2739715.64"/>
    <n v="2764760.31"/>
    <n v="0.51813147750246558"/>
    <n v="1.1222914474654009"/>
    <n v="0.46167283790019176"/>
    <n v="174913.59"/>
    <n v="2872618.1499999994"/>
    <n v="6.0889955039795329E-2"/>
    <n v="0"/>
    <n v="0"/>
    <n v="0"/>
    <x v="0"/>
    <x v="0"/>
    <x v="0"/>
    <n v="0"/>
    <n v="5301230.0099999988"/>
    <n v="5301230.0099999988"/>
    <n v="2776253.1849999996"/>
    <x v="0"/>
    <n v="2776253.1849999996"/>
    <n v="0.52369981679025468"/>
    <n v="2295548.48"/>
    <n v="-2038041.68"/>
    <x v="0"/>
    <n v="1739259.26"/>
    <n v="1.5890275323300564"/>
    <n v="480396.56000000006"/>
    <n v="480396.56000000006"/>
    <n v="406217.37000000005"/>
    <n v="2015.2900000000373"/>
    <n v="2015.2900000000373"/>
    <n v="25044.670000000035"/>
    <n v="25044.670000000035"/>
    <n v="0"/>
    <n v="0"/>
    <n v="0"/>
    <n v="0"/>
    <n v="0"/>
    <n v="0"/>
    <n v="0"/>
    <n v="0"/>
    <n v="0"/>
    <x v="0"/>
    <x v="0"/>
    <n v="0"/>
    <n v="0"/>
    <n v="0"/>
    <x v="0"/>
    <n v="303983.15000000002"/>
    <n v="291539.82"/>
    <n v="468039.23"/>
    <n v="3200384.5700000003"/>
    <n v="10289.199999999999"/>
    <n v="15218.179999999998"/>
    <n v="15369.74"/>
    <n v="153636.20000000001"/>
    <n v="205.45"/>
    <n v="5387.41"/>
    <n v="7990.87"/>
    <n v="1139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63946.7700000005"/>
    <n v="194513.32"/>
    <n v="24981.3"/>
    <n v="0"/>
    <n v="0"/>
    <n v="0"/>
    <n v="0"/>
    <n v="0"/>
    <n v="0"/>
    <x v="0"/>
    <x v="0"/>
    <x v="0"/>
    <n v="0"/>
    <x v="0"/>
    <x v="0"/>
    <n v="4263946.7700000005"/>
    <n v="194513.32"/>
    <n v="24981.3"/>
    <x v="0"/>
    <x v="0"/>
    <x v="0"/>
    <x v="0"/>
    <x v="0"/>
    <x v="0"/>
    <x v="0"/>
    <x v="0"/>
    <x v="0"/>
    <x v="0"/>
    <x v="0"/>
    <x v="0"/>
  </r>
  <r>
    <s v="0990858527001"/>
    <x v="33"/>
    <x v="0"/>
    <x v="0"/>
    <x v="0"/>
    <x v="0"/>
    <x v="0"/>
    <x v="0"/>
    <x v="0"/>
    <x v="0"/>
    <n v="5866712.9900000002"/>
    <n v="-540105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364.23"/>
    <x v="0"/>
    <n v="0"/>
    <n v="0"/>
    <n v="10100"/>
    <n v="72396.06"/>
    <x v="0"/>
    <n v="0"/>
    <n v="0"/>
    <n v="97724.41"/>
    <n v="95911.13"/>
    <x v="0"/>
    <n v="1169.08"/>
    <n v="0"/>
    <n v="619.76"/>
    <n v="0"/>
    <n v="24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250856.309999999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96890"/>
    <n v="105860.29"/>
    <n v="97724.41"/>
    <n v="-8135.8799999999901"/>
    <n v="2288754.12"/>
    <n v="1950654.01"/>
    <n v="1.1733265398511139"/>
    <n v="9907989.5"/>
    <n v="2252908.69"/>
    <n v="0.22738303164330159"/>
    <n v="7655080.8100000005"/>
    <n v="0.77261696835669846"/>
    <n v="7246799.3899999997"/>
    <n v="1.0563395504729158"/>
    <n v="0"/>
    <n v="98370.85"/>
    <n v="11081.14"/>
    <x v="0"/>
    <n v="722749.42999999993"/>
    <x v="0"/>
    <n v="11081.14"/>
    <n v="832201.41999999993"/>
    <n v="0"/>
    <n v="1151880.99"/>
    <n v="11081.14"/>
    <n v="5243856.08"/>
    <x v="0"/>
    <n v="0"/>
    <n v="11081.14"/>
    <n v="6406818.21"/>
    <n v="0.12989309087950537"/>
    <n v="1"/>
    <n v="0.13782785396352829"/>
    <n v="0"/>
    <x v="0"/>
    <x v="0"/>
    <n v="8.5400185309074339E-2"/>
    <n v="1"/>
    <n v="0"/>
    <n v="37134.5"/>
    <n v="3325.04"/>
    <n v="499645.68"/>
    <x v="0"/>
    <x v="0"/>
    <n v="3325.04"/>
    <n v="-540105.22"/>
    <n v="0.64900780871054031"/>
    <n v="0.3000629899089805"/>
    <n v="0.69131245112154571"/>
    <n v="0"/>
    <x v="0"/>
    <x v="0"/>
    <n v="0.37749495912661118"/>
    <n v="0.3000629899089805"/>
    <n v="19849771.439999998"/>
    <n v="9924885.7199999988"/>
    <n v="8.7532768085112025E-2"/>
    <n v="64235.740000000005"/>
    <n v="1.1270370669038761"/>
    <n v="4.0471962230311707E-2"/>
    <n v="4572796.2200000007"/>
    <n v="2286398.1100000003"/>
    <n v="-4.2700595129515677E-2"/>
    <n v="-9.8369455079226707E-3"/>
    <n v="0.90148859041232643"/>
    <n v="-8160.3199999999924"/>
    <n v="-4.282886675409292E-2"/>
    <n v="-9.8664954703377595E-3"/>
    <n v="13817.8"/>
    <n v="1053510.1399999999"/>
    <n v="2127403.7999999998"/>
    <n v="1063701.8999999999"/>
    <n v="0"/>
    <n v="0"/>
    <n v="0"/>
    <n v="0"/>
    <n v="76062.94"/>
    <n v="4521106.6500000004"/>
    <n v="8598761.629999999"/>
    <n v="4299380.8149999995"/>
    <n v="0"/>
    <n v="0"/>
    <n v="0"/>
    <n v="0"/>
    <x v="0"/>
    <x v="0"/>
    <x v="0"/>
    <x v="0"/>
    <n v="0"/>
    <n v="0"/>
    <n v="0"/>
    <n v="0"/>
    <n v="0.15588352338187983"/>
    <n v="0"/>
    <n v="0.21229924011744006"/>
    <n v="0"/>
    <x v="0"/>
    <n v="0"/>
    <n v="0"/>
    <n v="8317.07"/>
    <n v="16634.14"/>
    <n v="8317.07"/>
    <n v="0"/>
    <n v="593.20000000000005"/>
    <n v="27203.02"/>
    <n v="55184.539999999994"/>
    <n v="27592.269999999997"/>
    <n v="0.25798529805630355"/>
    <n v="95407.81"/>
    <n v="5574616.79"/>
    <n v="10726165.43"/>
    <n v="5363082.7149999999"/>
    <n v="0.2134767969917466"/>
    <n v="5652516.6600000001"/>
    <n v="1260699.1200000001"/>
    <n v="0.22303324268309191"/>
    <n v="-540105.22"/>
    <x v="0"/>
    <n v="292096.19999999995"/>
    <n v="0.12762235901513089"/>
    <n v="0.36231661942887988"/>
    <n v="24.44"/>
    <n v="2296865.56"/>
    <n v="2288729.6800000002"/>
    <n v="0.23099839578957973"/>
    <n v="1.2273830316433016"/>
    <n v="0.18820399975735674"/>
    <n v="540105.22"/>
    <n v="2362901.41"/>
    <n v="0.22857712882739359"/>
    <n v="0"/>
    <n v="0"/>
    <n v="0"/>
    <x v="0"/>
    <x v="0"/>
    <x v="0"/>
    <n v="545000"/>
    <n v="7555433.9900000002"/>
    <n v="8100433.9900000002"/>
    <n v="2288754.12"/>
    <x v="0"/>
    <n v="2288754.12"/>
    <n v="0.28254709844256137"/>
    <n v="7106932.1100000003"/>
    <n v="-4391817.54"/>
    <x v="0"/>
    <n v="1638779.47"/>
    <n v="1.4015857789577997"/>
    <n v="72546.900000000009"/>
    <n v="74335.740000000005"/>
    <n v="64235.740000000005"/>
    <n v="-8160.3199999999924"/>
    <n v="-8160.3199999999924"/>
    <n v="-8135.8799999999928"/>
    <n v="-8135.8799999999928"/>
    <n v="0"/>
    <n v="0"/>
    <n v="0"/>
    <n v="0"/>
    <n v="0"/>
    <n v="0"/>
    <n v="0"/>
    <n v="0"/>
    <n v="0"/>
    <x v="0"/>
    <x v="0"/>
    <n v="0"/>
    <n v="0"/>
    <n v="0"/>
    <x v="0"/>
    <n v="71435.69"/>
    <n v="117973.38"/>
    <n v="176962.85"/>
    <n v="687138.22"/>
    <n v="8211.65"/>
    <n v="11317.11"/>
    <n v="8913.64"/>
    <n v="34643.18"/>
    <n v="0"/>
    <n v="4180.5200000000004"/>
    <n v="9410.86"/>
    <n v="21693.89"/>
    <n v="0"/>
    <n v="0"/>
    <n v="0"/>
    <n v="0"/>
    <n v="468.89"/>
    <n v="935.53"/>
    <n v="2252.52"/>
    <n v="6079.49"/>
    <n v="0"/>
    <n v="0"/>
    <n v="1343.71"/>
    <n v="1"/>
    <n v="347202.31000000006"/>
    <n v="771733.36"/>
    <n v="1774354.2100000002"/>
    <n v="1273651.29"/>
    <n v="354165.48000000004"/>
    <n v="11817.03"/>
    <n v="16689.64"/>
    <n v="13702.02"/>
    <n v="24442.57"/>
    <n v="38126.9"/>
    <n v="1494.5"/>
    <n v="51804.47"/>
    <n v="117208.31"/>
    <n v="98354.54"/>
    <n v="349109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3510.1400000001"/>
    <n v="63085.58"/>
    <n v="35285.270000000004"/>
    <n v="0"/>
    <n v="9736.43"/>
    <n v="1344.71"/>
    <n v="4521106.6500000004"/>
    <n v="104778.16"/>
    <n v="617971.27"/>
    <x v="0"/>
    <x v="0"/>
    <x v="0"/>
    <n v="0"/>
    <x v="0"/>
    <x v="0"/>
    <n v="5574616.790000001"/>
    <n v="177600.17"/>
    <n v="654601.25"/>
    <x v="0"/>
    <x v="0"/>
    <x v="0"/>
    <x v="0"/>
    <x v="0"/>
    <x v="0"/>
    <x v="0"/>
    <x v="0"/>
    <x v="0"/>
    <x v="0"/>
    <x v="0"/>
    <x v="0"/>
  </r>
  <r>
    <s v="0990858527001"/>
    <x v="33"/>
    <x v="1"/>
    <x v="0"/>
    <x v="1"/>
    <x v="0"/>
    <x v="0"/>
    <x v="0"/>
    <x v="0"/>
    <x v="0"/>
    <n v="6051890.8300000001"/>
    <n v="-540105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809.43"/>
    <x v="0"/>
    <n v="0"/>
    <n v="0"/>
    <n v="10100"/>
    <n v="151676.47"/>
    <x v="0"/>
    <n v="0"/>
    <n v="0"/>
    <n v="198938.62"/>
    <n v="190492.51"/>
    <x v="0"/>
    <n v="1443.37"/>
    <n v="0"/>
    <n v="977.3"/>
    <n v="0"/>
    <n v="6025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420764.810000000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09287.79"/>
    <n v="205585.9"/>
    <n v="198938.62"/>
    <n v="-6647.2799999999988"/>
    <n v="2302640.5100000002"/>
    <n v="2005064.13"/>
    <n v="1.1484124001559992"/>
    <n v="9778975.6799999997"/>
    <n v="2280583.5000000005"/>
    <n v="0.23321292276697844"/>
    <n v="7498392.1799999997"/>
    <n v="0.76678707723302164"/>
    <n v="7085362.6399999997"/>
    <n v="1.0582933522228299"/>
    <n v="0"/>
    <n v="107632.01000000001"/>
    <n v="10692.88"/>
    <x v="0"/>
    <n v="762447.74999999988"/>
    <x v="0"/>
    <n v="10692.88"/>
    <n v="880772.6399999999"/>
    <n v="0"/>
    <n v="1138741.1299999999"/>
    <n v="10692.88"/>
    <n v="5442562.04"/>
    <x v="0"/>
    <n v="0"/>
    <n v="10692.88"/>
    <n v="6591996.0499999998"/>
    <n v="0.13361243443099452"/>
    <n v="1"/>
    <n v="0.14008985922372691"/>
    <n v="0"/>
    <x v="0"/>
    <x v="0"/>
    <n v="9.4518417895382442E-2"/>
    <n v="1"/>
    <n v="0"/>
    <n v="37134.5"/>
    <n v="3325.04"/>
    <n v="499645.68"/>
    <x v="0"/>
    <x v="0"/>
    <n v="3325.04"/>
    <n v="-540105.22"/>
    <n v="0.61321752682962549"/>
    <n v="0.31095831992877504"/>
    <n v="0.65531792834328662"/>
    <n v="0"/>
    <x v="0"/>
    <x v="0"/>
    <n v="0.34501353268418938"/>
    <n v="0.31095831992877504"/>
    <n v="29628747.119999997"/>
    <n v="9876249.0399999991"/>
    <n v="9.2146200071925297E-2"/>
    <n v="139003.75"/>
    <n v="1.0911681879085997"/>
    <n v="4.1545045931729557E-2"/>
    <n v="6882084.0100000007"/>
    <n v="2294028.0033333334"/>
    <n v="-1.738587320732227E-2"/>
    <n v="-4.0383428808312E-3"/>
    <n v="0.94658834715588402"/>
    <n v="-12672.720000000001"/>
    <n v="-3.3145332092509583E-2"/>
    <n v="-7.6989067096266796E-3"/>
    <n v="27415.15"/>
    <n v="1031109.12"/>
    <n v="3158512.92"/>
    <n v="1052837.6399999999"/>
    <n v="179.65"/>
    <n v="0"/>
    <n v="0"/>
    <n v="0"/>
    <n v="151716.35"/>
    <n v="4680114.29"/>
    <n v="13278875.919999998"/>
    <n v="4426291.9733333327"/>
    <n v="0"/>
    <n v="0"/>
    <n v="0"/>
    <n v="0"/>
    <x v="0"/>
    <x v="0"/>
    <x v="0"/>
    <x v="0"/>
    <n v="0"/>
    <n v="0"/>
    <n v="0"/>
    <n v="0"/>
    <n v="0.1562357705980193"/>
    <n v="0"/>
    <n v="0.20565703877742086"/>
    <n v="0"/>
    <x v="0"/>
    <n v="0"/>
    <n v="0"/>
    <n v="8317.07"/>
    <n v="24951.21"/>
    <n v="8317.07"/>
    <n v="0"/>
    <n v="700.7"/>
    <n v="26364.07"/>
    <n v="81548.609999999986"/>
    <n v="27182.869999999995"/>
    <n v="0.15466358040927985"/>
    <n v="189548.52"/>
    <n v="5711223.4100000001"/>
    <n v="16437388.84"/>
    <n v="5479129.6133333333"/>
    <n v="0.20756784384739296"/>
    <n v="5486410.0899999999"/>
    <n v="940668.56"/>
    <n v="0.1714542924369695"/>
    <n v="-540105.22"/>
    <x v="0"/>
    <n v="340667.41999999993"/>
    <n v="0.14794641999935973"/>
    <n v="0.38140445024394293"/>
    <n v="6025.44"/>
    <n v="2303262.35"/>
    <n v="2296615.0700000003"/>
    <n v="0.23485231430701342"/>
    <n v="1.2332129227669784"/>
    <n v="0.19043938801749802"/>
    <n v="540105.22"/>
    <n v="2376787.8000000003"/>
    <n v="0.22724166625224174"/>
    <n v="0"/>
    <n v="0"/>
    <n v="0"/>
    <x v="0"/>
    <x v="0"/>
    <x v="0"/>
    <n v="545000"/>
    <n v="7746450.7300000004"/>
    <n v="8291450.7300000004"/>
    <n v="2302640.5100000002"/>
    <x v="0"/>
    <n v="2302640.5100000002"/>
    <n v="0.27771262050302264"/>
    <n v="6963967.25"/>
    <n v="-4545741.5299999993"/>
    <x v="0"/>
    <n v="1639166.15"/>
    <n v="1.4088186179296103"/>
    <n v="146683.08000000002"/>
    <n v="149103.75"/>
    <n v="139003.75"/>
    <n v="-12672.720000000001"/>
    <n v="-12672.720000000001"/>
    <n v="-6647.2800000000016"/>
    <n v="-6647.2800000000016"/>
    <n v="0"/>
    <n v="0"/>
    <n v="0"/>
    <n v="0"/>
    <n v="0"/>
    <n v="0"/>
    <n v="0"/>
    <n v="0"/>
    <n v="0"/>
    <x v="0"/>
    <x v="0"/>
    <n v="0"/>
    <n v="0"/>
    <n v="0"/>
    <x v="0"/>
    <n v="62188.29"/>
    <n v="114984.01"/>
    <n v="192904.88999999998"/>
    <n v="661031.92999999993"/>
    <n v="8539.74"/>
    <n v="12084.74"/>
    <n v="10821.89"/>
    <n v="37579.24"/>
    <n v="0"/>
    <n v="5707.63"/>
    <n v="8392.4599999999991"/>
    <n v="24506.309999999998"/>
    <n v="0"/>
    <n v="0"/>
    <n v="0"/>
    <n v="0"/>
    <n v="472.93"/>
    <n v="950.53"/>
    <n v="2005.26"/>
    <n v="6079.49"/>
    <n v="0"/>
    <n v="0"/>
    <n v="1183.67"/>
    <n v="1"/>
    <n v="329480.03000000003"/>
    <n v="764773.84"/>
    <n v="2755427.4499999997"/>
    <n v="489576.92"/>
    <n v="340856.05"/>
    <n v="13462.5"/>
    <n v="18454.71"/>
    <n v="16888.099999999999"/>
    <n v="28933.4"/>
    <n v="50339.22"/>
    <n v="1409.62"/>
    <n v="47696.800000000003"/>
    <n v="118310.27"/>
    <n v="106233.68999999999"/>
    <n v="360719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31109.1199999999"/>
    <n v="69025.61"/>
    <n v="38606.399999999994"/>
    <n v="0"/>
    <n v="9508.2099999999991"/>
    <n v="1184.67"/>
    <n v="4680114.29"/>
    <n v="128077.93"/>
    <n v="634369.82000000007"/>
    <x v="0"/>
    <x v="0"/>
    <x v="0"/>
    <n v="0"/>
    <x v="0"/>
    <x v="0"/>
    <n v="5711223.4100000001"/>
    <n v="206611.75"/>
    <n v="674160.89"/>
    <x v="0"/>
    <x v="0"/>
    <x v="0"/>
    <x v="0"/>
    <x v="0"/>
    <x v="0"/>
    <x v="0"/>
    <x v="0"/>
    <x v="0"/>
    <x v="0"/>
    <x v="0"/>
    <x v="0"/>
  </r>
  <r>
    <s v="0990858527001"/>
    <x v="33"/>
    <x v="2"/>
    <x v="0"/>
    <x v="2"/>
    <x v="0"/>
    <x v="0"/>
    <x v="0"/>
    <x v="0"/>
    <x v="0"/>
    <n v="5836531.5099999998"/>
    <n v="-801164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115.429999999993"/>
    <x v="0"/>
    <n v="0"/>
    <n v="0"/>
    <n v="271159.39"/>
    <n v="221562.49"/>
    <x v="0"/>
    <n v="0"/>
    <n v="0"/>
    <n v="308405"/>
    <n v="297471.5"/>
    <x v="0"/>
    <n v="3166.32"/>
    <n v="0"/>
    <n v="1741.74"/>
    <n v="0"/>
    <n v="6025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506878.810000000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20790.9700000002"/>
    <n v="558837.31000000006"/>
    <n v="308405"/>
    <n v="-250432.31000000006"/>
    <n v="2070358.6600000001"/>
    <n v="1799497.74"/>
    <n v="1.1505202890668815"/>
    <n v="9512918.0800000001"/>
    <n v="2181637.75"/>
    <n v="0.22933423074321271"/>
    <n v="7331280.3300000001"/>
    <n v="0.77066576925678731"/>
    <n v="7050980.0800000001"/>
    <n v="1.0397533742571572"/>
    <n v="0"/>
    <n v="115802.06999999999"/>
    <n v="10099.5"/>
    <x v="0"/>
    <n v="762561.31999999983"/>
    <x v="0"/>
    <n v="10099.5"/>
    <n v="888462.88999999978"/>
    <n v="0"/>
    <n v="1126953.8899999999"/>
    <n v="10099.5"/>
    <n v="5500642.7300000004"/>
    <x v="0"/>
    <n v="0"/>
    <n v="10099.5"/>
    <n v="6637696.1200000001"/>
    <n v="0.13385109440653328"/>
    <n v="1"/>
    <n v="0.13863131227212055"/>
    <n v="0"/>
    <x v="0"/>
    <x v="0"/>
    <n v="0.10275670639905241"/>
    <n v="1"/>
    <n v="0"/>
    <n v="94167.540000000008"/>
    <n v="3325.04"/>
    <n v="703672.03"/>
    <x v="0"/>
    <x v="0"/>
    <n v="3325.04"/>
    <n v="-801164.61"/>
    <n v="0.90174234514173146"/>
    <n v="0.32922817961285211"/>
    <n v="0.92277435472336855"/>
    <n v="0"/>
    <x v="0"/>
    <x v="0"/>
    <n v="0.81317665565045616"/>
    <n v="0.32922817961285211"/>
    <n v="39141665.199999996"/>
    <n v="9785416.2999999989"/>
    <n v="9.056844725144704E-2"/>
    <n v="-34895.260000000009"/>
    <n v="-6.3493577637765108"/>
    <n v="4.203440992081247E-2"/>
    <n v="9202874.9800000004"/>
    <n v="2300718.7450000001"/>
    <n v="-0.43539839112320522"/>
    <n v="-0.10236960894550806"/>
    <n v="0.95799681529268221"/>
    <n v="-256457.75"/>
    <n v="-0.44587414356029864"/>
    <n v="-0.10483263752406734"/>
    <n v="41196.25"/>
    <n v="1011151.82"/>
    <n v="4169664.7399999998"/>
    <n v="1042416.1849999999"/>
    <n v="442.86"/>
    <n v="0"/>
    <n v="0"/>
    <n v="0"/>
    <n v="236216.19"/>
    <n v="4738081.41"/>
    <n v="18016957.329999998"/>
    <n v="4504239.3324999996"/>
    <n v="0"/>
    <n v="0"/>
    <n v="0"/>
    <n v="0"/>
    <x v="0"/>
    <x v="0"/>
    <x v="0"/>
    <x v="0"/>
    <n v="0"/>
    <n v="0"/>
    <n v="0"/>
    <n v="0"/>
    <n v="0.15807985560009316"/>
    <n v="0"/>
    <n v="0.20977232563607345"/>
    <n v="0"/>
    <x v="0"/>
    <n v="0"/>
    <n v="0"/>
    <n v="2000"/>
    <n v="26951.21"/>
    <n v="6737.8024999999998"/>
    <n v="0"/>
    <n v="919.98"/>
    <n v="25534.739999999998"/>
    <n v="107083.34999999998"/>
    <n v="26770.837499999994"/>
    <n v="0.13746002529805057"/>
    <n v="291697.75"/>
    <n v="5749233.2300000004"/>
    <n v="22186622.07"/>
    <n v="5546655.5175000001"/>
    <n v="0.21035937716317715"/>
    <n v="5463995.3499999996"/>
    <n v="1042167.53"/>
    <n v="0.19073360485198804"/>
    <n v="-801164.61"/>
    <x v="0"/>
    <n v="87298.279999999795"/>
    <n v="4.2165776242846627E-2"/>
    <n v="0.38282762277379928"/>
    <n v="6025.44"/>
    <n v="2314765.5300000003"/>
    <n v="2064333.2200000002"/>
    <n v="0.2170031532532655"/>
    <n v="1.2293342307432127"/>
    <n v="0.17652087432892269"/>
    <n v="801164.61"/>
    <n v="2144505.9500000002"/>
    <n v="0.37358936215588484"/>
    <n v="0"/>
    <n v="0"/>
    <n v="0"/>
    <x v="0"/>
    <x v="0"/>
    <x v="0"/>
    <n v="445000"/>
    <n v="7578894.1599999992"/>
    <n v="8023894.1599999992"/>
    <n v="2070358.6600000001"/>
    <x v="0"/>
    <n v="2070358.6600000001"/>
    <n v="0.25802417363890057"/>
    <n v="6928724.6200000001"/>
    <n v="-4421827.8199999994"/>
    <x v="0"/>
    <n v="1639996.98"/>
    <n v="1.4151190510119112"/>
    <n v="231356.07"/>
    <n v="236264.13"/>
    <n v="-34895.260000000009"/>
    <n v="-256457.75"/>
    <n v="-256457.75"/>
    <n v="-250432.31"/>
    <n v="-250432.31"/>
    <n v="0"/>
    <n v="0"/>
    <n v="0"/>
    <n v="0"/>
    <n v="0"/>
    <n v="0"/>
    <n v="0"/>
    <n v="0"/>
    <n v="0"/>
    <x v="0"/>
    <x v="0"/>
    <n v="0"/>
    <n v="0"/>
    <n v="0"/>
    <x v="0"/>
    <n v="65132.31"/>
    <n v="122153.20000000001"/>
    <n v="184960.97999999998"/>
    <n v="638905.33000000007"/>
    <n v="9365.8799999999992"/>
    <n v="13328.32"/>
    <n v="12408.76"/>
    <n v="40147.160000000003"/>
    <n v="0"/>
    <n v="4698.76"/>
    <n v="9316.76"/>
    <n v="26536.43"/>
    <n v="0"/>
    <n v="0"/>
    <n v="0"/>
    <n v="0"/>
    <n v="474.49"/>
    <n v="958.59"/>
    <n v="2286.1799999999998"/>
    <n v="5556.13"/>
    <n v="0"/>
    <n v="0"/>
    <n v="823.1099999999999"/>
    <n v="1"/>
    <n v="384742.56"/>
    <n v="982706.78999999992"/>
    <n v="2715933.5"/>
    <n v="285943.16000000003"/>
    <n v="368755.4"/>
    <n v="13649.21"/>
    <n v="20532.84"/>
    <n v="17870.650000000001"/>
    <n v="27925.46"/>
    <n v="48627.4"/>
    <n v="1407.54"/>
    <n v="28267.31"/>
    <n v="111500.89"/>
    <n v="117506.68"/>
    <n v="375273.33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11151.8200000001"/>
    <n v="75250.12"/>
    <n v="40551.949999999997"/>
    <n v="0"/>
    <n v="9275.39"/>
    <n v="824.1099999999999"/>
    <n v="4738081.41"/>
    <n v="128605.56"/>
    <n v="633955.76"/>
    <x v="0"/>
    <x v="0"/>
    <x v="0"/>
    <n v="0"/>
    <x v="0"/>
    <x v="0"/>
    <n v="5749233.2300000004"/>
    <n v="213131.07"/>
    <n v="675331.82000000007"/>
    <x v="0"/>
    <x v="0"/>
    <x v="0"/>
    <x v="0"/>
    <x v="0"/>
    <x v="0"/>
    <x v="0"/>
    <x v="0"/>
    <x v="0"/>
    <x v="0"/>
    <x v="0"/>
    <x v="0"/>
  </r>
  <r>
    <s v="0990858527001"/>
    <x v="33"/>
    <x v="3"/>
    <x v="0"/>
    <x v="3"/>
    <x v="0"/>
    <x v="0"/>
    <x v="0"/>
    <x v="0"/>
    <x v="0"/>
    <n v="5895925.0700000003"/>
    <n v="-801164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7481.43"/>
    <x v="0"/>
    <n v="0"/>
    <n v="0"/>
    <n v="541164.63"/>
    <n v="291367.8"/>
    <x v="0"/>
    <n v="0"/>
    <n v="0"/>
    <n v="417775.61"/>
    <n v="398071.36"/>
    <x v="0"/>
    <n v="4194.37"/>
    <n v="0"/>
    <n v="4094.55"/>
    <n v="0"/>
    <n v="11415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33009.519999999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33659.67"/>
    <n v="920013.86"/>
    <n v="417775.61"/>
    <n v="-502238.25"/>
    <n v="1831421.42"/>
    <n v="1662267.9499999997"/>
    <n v="1.1017606517649579"/>
    <n v="9283295.5500000007"/>
    <n v="2040172.16"/>
    <n v="0.21976809302381844"/>
    <n v="7243123.3899999997"/>
    <n v="0.78023190697618139"/>
    <n v="6979704.6199999992"/>
    <n v="1.0377406759084313"/>
    <n v="0"/>
    <n v="124387.2"/>
    <n v="10099.5"/>
    <x v="0"/>
    <n v="790683.55999999994"/>
    <x v="0"/>
    <n v="10099.5"/>
    <n v="925170.26"/>
    <n v="0"/>
    <n v="1134840.7999999998"/>
    <n v="10099.5"/>
    <n v="5552149.3800000008"/>
    <x v="0"/>
    <n v="0"/>
    <n v="10099.5"/>
    <n v="6697089.6800000006"/>
    <n v="0.1381451203741384"/>
    <n v="1"/>
    <n v="0.1424103542401447"/>
    <n v="0"/>
    <x v="0"/>
    <x v="0"/>
    <n v="0.10960762073411533"/>
    <n v="1"/>
    <n v="0"/>
    <n v="94167.540000000008"/>
    <n v="3325.04"/>
    <n v="703672.03"/>
    <x v="0"/>
    <x v="0"/>
    <n v="3325.04"/>
    <n v="-801164.61"/>
    <n v="0.86596450906236433"/>
    <n v="0.32922817961285211"/>
    <n v="0.88995404179138371"/>
    <n v="0"/>
    <x v="0"/>
    <x v="0"/>
    <n v="0.75705169020606633"/>
    <n v="0.32922817961285211"/>
    <n v="48424960.75"/>
    <n v="9684992.1500000004"/>
    <n v="9.025339271958005E-2"/>
    <n v="-222285.78000000003"/>
    <n v="-1.3107802037539242"/>
    <n v="4.2441423145603688E-2"/>
    <n v="11536534.65"/>
    <n v="2307306.9300000002"/>
    <n v="-0.65301877717673218"/>
    <n v="-0.15557211886847011"/>
    <n v="0.97432185070278787"/>
    <n v="-513653.58"/>
    <n v="-0.66786118481428036"/>
    <n v="-0.15910810418158161"/>
    <n v="54703.13"/>
    <n v="1010453.6"/>
    <n v="5180118.34"/>
    <n v="1036023.6679999999"/>
    <n v="442.86"/>
    <n v="0"/>
    <n v="0"/>
    <n v="0"/>
    <n v="319294.59000000003"/>
    <n v="4761465.82"/>
    <n v="22778423.149999999"/>
    <n v="4555684.63"/>
    <n v="0"/>
    <n v="0"/>
    <n v="0"/>
    <n v="0"/>
    <x v="0"/>
    <x v="0"/>
    <x v="0"/>
    <x v="0"/>
    <n v="0"/>
    <n v="0"/>
    <n v="0"/>
    <n v="0"/>
    <n v="0.1584031282960999"/>
    <n v="0"/>
    <n v="0.21026121160630035"/>
    <n v="0"/>
    <x v="0"/>
    <n v="0"/>
    <n v="0"/>
    <n v="2907.71"/>
    <n v="29858.92"/>
    <n v="5971.7839999999997"/>
    <n v="0"/>
    <n v="919.98"/>
    <n v="22855.340000000004"/>
    <n v="129938.68999999997"/>
    <n v="25987.737999999994"/>
    <n v="0.10620162478165668"/>
    <n v="391819.78"/>
    <n v="5771919.4199999999"/>
    <n v="27958541.490000002"/>
    <n v="5591708.2980000004"/>
    <n v="0.21021471030962566"/>
    <n v="5315679.24"/>
    <n v="927088.6"/>
    <n v="0.17440642261176015"/>
    <n v="-801164.61"/>
    <x v="0"/>
    <n v="124005.65000000002"/>
    <n v="6.7710057688415606E-2"/>
    <n v="0.39644609361569849"/>
    <n v="11415.33"/>
    <n v="2322244.34"/>
    <n v="1820006.0899999999"/>
    <n v="0.19605172324821649"/>
    <n v="1.2197680930238184"/>
    <n v="0.16072868635397908"/>
    <n v="801164.61"/>
    <n v="1905568.71"/>
    <n v="0.42043333614561712"/>
    <n v="0"/>
    <n v="0"/>
    <n v="0"/>
    <x v="0"/>
    <x v="0"/>
    <x v="0"/>
    <n v="445000"/>
    <n v="7464350.5600000005"/>
    <n v="7909350.5600000005"/>
    <n v="1831421.42"/>
    <x v="0"/>
    <n v="1831421.42"/>
    <n v="0.23155142841462317"/>
    <n v="6873590.7699999996"/>
    <n v="-4388590.6400000006"/>
    <x v="0"/>
    <n v="1641683.76"/>
    <n v="1.4215037797535379"/>
    <n v="310589.93"/>
    <n v="318878.84999999998"/>
    <n v="-222285.78000000003"/>
    <n v="-513653.58"/>
    <n v="-513653.58"/>
    <n v="-502238.25"/>
    <n v="-502238.25"/>
    <n v="0"/>
    <n v="0"/>
    <n v="0"/>
    <n v="0"/>
    <n v="0"/>
    <n v="0"/>
    <n v="0"/>
    <n v="0"/>
    <n v="0"/>
    <x v="0"/>
    <x v="0"/>
    <n v="0"/>
    <n v="0"/>
    <n v="0"/>
    <x v="0"/>
    <n v="64667.45"/>
    <n v="125801.45"/>
    <n v="199765.89"/>
    <n v="620218.80999999994"/>
    <n v="9744.9"/>
    <n v="13309.2"/>
    <n v="12336.77"/>
    <n v="42805.39"/>
    <n v="0"/>
    <n v="7406.95"/>
    <n v="10739.47"/>
    <n v="28044.52"/>
    <n v="0"/>
    <n v="0"/>
    <n v="0"/>
    <n v="0"/>
    <n v="485.52"/>
    <n v="962.08"/>
    <n v="2303.69"/>
    <n v="5291.91"/>
    <n v="0"/>
    <n v="0"/>
    <n v="1055.3"/>
    <n v="1"/>
    <n v="343129.43"/>
    <n v="1187699.3799999999"/>
    <n v="2555164.0399999996"/>
    <n v="303836.95"/>
    <n v="371636.02"/>
    <n v="15401.9"/>
    <n v="21216.53"/>
    <n v="20198.55"/>
    <n v="28324.21"/>
    <n v="46214.93"/>
    <n v="1046.32"/>
    <n v="42607.539999999994"/>
    <n v="93836.89"/>
    <n v="131551.41999999998"/>
    <n v="390285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10453.6"/>
    <n v="78196.259999999995"/>
    <n v="46190.94"/>
    <n v="0"/>
    <n v="9043.2000000000007"/>
    <n v="1056.3"/>
    <n v="4761465.82"/>
    <n v="131356.12"/>
    <n v="659327.43999999994"/>
    <x v="0"/>
    <x v="0"/>
    <x v="0"/>
    <n v="0"/>
    <x v="0"/>
    <x v="0"/>
    <n v="5771919.4199999999"/>
    <n v="218595.58"/>
    <n v="706574.67999999993"/>
    <x v="0"/>
    <x v="0"/>
    <x v="0"/>
    <x v="0"/>
    <x v="0"/>
    <x v="0"/>
    <x v="0"/>
    <x v="0"/>
    <x v="0"/>
    <x v="0"/>
    <x v="0"/>
    <x v="0"/>
  </r>
  <r>
    <s v="0990858527001"/>
    <x v="33"/>
    <x v="4"/>
    <x v="0"/>
    <x v="4"/>
    <x v="0"/>
    <x v="0"/>
    <x v="0"/>
    <x v="0"/>
    <x v="0"/>
    <n v="5982869.9199999999"/>
    <n v="-805164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403.25"/>
    <x v="0"/>
    <n v="0"/>
    <n v="0"/>
    <n v="545164.63"/>
    <n v="357423.88"/>
    <x v="0"/>
    <n v="0"/>
    <n v="0"/>
    <n v="530421.22"/>
    <n v="508138.32"/>
    <x v="0"/>
    <n v="4572.54"/>
    <n v="0"/>
    <n v="6295.03"/>
    <n v="0"/>
    <n v="11415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744886.519999999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45918.65"/>
    <n v="1011991.76"/>
    <n v="530421.22"/>
    <n v="-481570.54000000004"/>
    <n v="1864348.1099999999"/>
    <n v="1661867.3499999999"/>
    <n v="1.1218393032392147"/>
    <n v="9343016.5999999996"/>
    <n v="2115711.5100000002"/>
    <n v="0.22644843743507856"/>
    <n v="7227305.0899999999"/>
    <n v="0.77355156256492152"/>
    <n v="7041471.3099999996"/>
    <n v="1.0263913281498551"/>
    <n v="0"/>
    <n v="132943.57"/>
    <n v="9949.25"/>
    <x v="0"/>
    <n v="810064.5199999999"/>
    <x v="0"/>
    <n v="9949.25"/>
    <n v="952957.33999999985"/>
    <n v="0"/>
    <n v="1178765.8399999999"/>
    <n v="9949.25"/>
    <n v="5599319.4400000004"/>
    <x v="0"/>
    <n v="0"/>
    <n v="9949.25"/>
    <n v="6788034.5300000003"/>
    <n v="0.14038781561707817"/>
    <n v="1"/>
    <n v="0.14467196034809543"/>
    <n v="0"/>
    <x v="0"/>
    <x v="0"/>
    <n v="0.11278200087644211"/>
    <n v="1"/>
    <n v="0"/>
    <n v="94167.540000000008"/>
    <n v="3325.04"/>
    <n v="707672.03"/>
    <x v="0"/>
    <x v="0"/>
    <n v="3325.04"/>
    <n v="-805164.61"/>
    <n v="0.84491149414936051"/>
    <n v="0.33420006533155766"/>
    <n v="0.87359958685760009"/>
    <n v="0"/>
    <x v="0"/>
    <x v="0"/>
    <n v="0.70832714963198296"/>
    <n v="0.33420006533155766"/>
    <n v="57767977.350000001"/>
    <n v="9627996.2249999996"/>
    <n v="8.9096141289772904E-2"/>
    <n v="-135561.99"/>
    <n v="-2.6366083885313283"/>
    <n v="4.2626791121327022E-2"/>
    <n v="13882453.300000001"/>
    <n v="2313742.2166666668"/>
    <n v="-0.49952379641716499"/>
    <n v="-0.12004255807651193"/>
    <n v="0.97619621491277186"/>
    <n v="-492985.87"/>
    <n v="-0.51136469718936495"/>
    <n v="-0.12288809222087124"/>
    <n v="68981.11"/>
    <n v="1045822.2699999999"/>
    <n v="6225940.6099999994"/>
    <n v="1037656.7683333332"/>
    <n v="528.65"/>
    <n v="0"/>
    <n v="0"/>
    <n v="0"/>
    <n v="406947.92"/>
    <n v="4789254.92"/>
    <n v="27567678.07"/>
    <n v="4594613.0116666667"/>
    <n v="0"/>
    <n v="0"/>
    <n v="0"/>
    <n v="0"/>
    <x v="0"/>
    <x v="0"/>
    <x v="0"/>
    <x v="0"/>
    <n v="0"/>
    <n v="0"/>
    <n v="0"/>
    <n v="0"/>
    <n v="0.15954665266233564"/>
    <n v="0"/>
    <n v="0.21256959084911428"/>
    <n v="0"/>
    <x v="0"/>
    <n v="0"/>
    <n v="0"/>
    <n v="2907.71"/>
    <n v="32766.629999999997"/>
    <n v="5461.1049999999996"/>
    <n v="0"/>
    <n v="919.98"/>
    <n v="23596.23"/>
    <n v="153534.91999999998"/>
    <n v="25589.153333333332"/>
    <n v="8.6284683640698828E-2"/>
    <n v="501557.36"/>
    <n v="5835077.1900000004"/>
    <n v="33793618.68"/>
    <n v="5632269.7800000003"/>
    <n v="0.21372159200797375"/>
    <n v="5341593.1799999988"/>
    <n v="924052.47999999998"/>
    <n v="0.17299192373163846"/>
    <n v="-805164.61"/>
    <x v="0"/>
    <n v="147792.72999999986"/>
    <n v="7.9273140679719883E-2"/>
    <n v="0.40621926084265536"/>
    <n v="11415.33"/>
    <n v="2334503.3199999998"/>
    <n v="1852932.7799999998"/>
    <n v="0.1983227537024819"/>
    <n v="1.2264484374350786"/>
    <n v="0.16170492590560295"/>
    <n v="805164.61"/>
    <n v="1938495.4000000004"/>
    <n v="0.41535544010060577"/>
    <n v="0"/>
    <n v="0"/>
    <n v="0"/>
    <x v="0"/>
    <x v="0"/>
    <x v="0"/>
    <n v="445000"/>
    <n v="7527107.7300000004"/>
    <n v="7972107.7300000004"/>
    <n v="1864348.1100000003"/>
    <x v="0"/>
    <n v="1864348.1100000003"/>
    <n v="0.2338588705950666"/>
    <n v="6953555.4699999997"/>
    <n v="-4417540.6999999993"/>
    <x v="0"/>
    <n v="1640059.5"/>
    <n v="1.4303863061065771"/>
    <n v="398735.07"/>
    <n v="409602.64"/>
    <n v="-135561.99"/>
    <n v="-492985.87"/>
    <n v="-492985.87"/>
    <n v="-481570.54"/>
    <n v="-481570.54"/>
    <n v="0"/>
    <n v="0"/>
    <n v="0"/>
    <n v="0"/>
    <n v="0"/>
    <n v="0"/>
    <n v="0"/>
    <n v="0"/>
    <n v="0"/>
    <x v="0"/>
    <x v="0"/>
    <n v="0"/>
    <n v="0"/>
    <n v="0"/>
    <x v="0"/>
    <n v="66850.25"/>
    <n v="135584.20000000001"/>
    <n v="218865.91"/>
    <n v="624521.91"/>
    <n v="10080.719999999999"/>
    <n v="14321.84"/>
    <n v="14301.31"/>
    <n v="47200.729999999996"/>
    <n v="0"/>
    <n v="5227.58"/>
    <n v="12607.98"/>
    <n v="29203.41"/>
    <n v="0"/>
    <n v="0"/>
    <n v="0"/>
    <n v="0"/>
    <n v="489.7"/>
    <n v="967.85"/>
    <n v="2327.94"/>
    <n v="5021.01"/>
    <n v="0"/>
    <n v="0"/>
    <n v="1141.75"/>
    <n v="1"/>
    <n v="468400.51999999996"/>
    <n v="1915241.3900000001"/>
    <n v="1739585.71"/>
    <n v="300468.18"/>
    <n v="365559.12"/>
    <n v="15934.87"/>
    <n v="22237.599999999999"/>
    <n v="19401.900000000001"/>
    <n v="30238.66"/>
    <n v="45425.72"/>
    <n v="586.46"/>
    <n v="35404.97"/>
    <n v="95171.07"/>
    <n v="152009.37"/>
    <n v="393653.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45822.27"/>
    <n v="85904.599999999991"/>
    <n v="47038.97"/>
    <n v="0"/>
    <n v="8806.5"/>
    <n v="1142.75"/>
    <n v="4789254.92"/>
    <n v="133238.75"/>
    <n v="676825.77"/>
    <x v="0"/>
    <x v="0"/>
    <x v="0"/>
    <n v="0"/>
    <x v="0"/>
    <x v="0"/>
    <n v="5835077.1899999995"/>
    <n v="227949.84999999998"/>
    <n v="725007.49"/>
    <x v="0"/>
    <x v="0"/>
    <x v="0"/>
    <x v="0"/>
    <x v="0"/>
    <x v="0"/>
    <x v="0"/>
    <x v="0"/>
    <x v="0"/>
    <x v="0"/>
    <x v="0"/>
    <x v="0"/>
  </r>
  <r>
    <s v="0990858527001"/>
    <x v="33"/>
    <x v="5"/>
    <x v="0"/>
    <x v="5"/>
    <x v="0"/>
    <x v="0"/>
    <x v="0"/>
    <x v="0"/>
    <x v="0"/>
    <n v="5712640.8499999996"/>
    <n v="-811164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035.38"/>
    <x v="0"/>
    <n v="0"/>
    <n v="0"/>
    <n v="551164.63"/>
    <n v="419167.67"/>
    <x v="0"/>
    <n v="0"/>
    <n v="0"/>
    <n v="655694.31000000006"/>
    <n v="630307.06000000006"/>
    <x v="0"/>
    <n v="5528.29"/>
    <n v="0"/>
    <n v="8018.91"/>
    <n v="0"/>
    <n v="11840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463893.08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61768.2799999998"/>
    <n v="1101367.68"/>
    <n v="655694.31000000006"/>
    <n v="-445673.36999999988"/>
    <n v="1916094.91"/>
    <n v="1564179.1099999999"/>
    <n v="1.2249843369919446"/>
    <n v="9684872.4100000001"/>
    <n v="1997613"/>
    <n v="0.20626115816842236"/>
    <n v="7687259.4100000001"/>
    <n v="0.79373884183157761"/>
    <n v="7343685.3700000001"/>
    <n v="1.0467849618671776"/>
    <n v="0"/>
    <n v="111079.94"/>
    <n v="9276.3900000000012"/>
    <x v="0"/>
    <n v="774969.6399999999"/>
    <x v="0"/>
    <n v="9276.3900000000012"/>
    <n v="895325.96999999986"/>
    <n v="0"/>
    <n v="1183014.2899999998"/>
    <n v="9276.3900000000012"/>
    <n v="5331514.7799999993"/>
    <x v="0"/>
    <n v="0"/>
    <n v="9276.3900000000012"/>
    <n v="6523805.46"/>
    <n v="0.13723983271567389"/>
    <n v="1"/>
    <n v="0.14535637093366549"/>
    <n v="0"/>
    <x v="0"/>
    <x v="0"/>
    <n v="9.3895687430791741E-2"/>
    <n v="1"/>
    <n v="0"/>
    <n v="94167.540000000008"/>
    <n v="3325.04"/>
    <n v="713672.03"/>
    <x v="0"/>
    <x v="0"/>
    <n v="3325.04"/>
    <n v="-811164.61"/>
    <n v="0.90599919714157306"/>
    <n v="0.35844116083950756"/>
    <n v="0.92090321112450302"/>
    <n v="0"/>
    <x v="0"/>
    <x v="0"/>
    <n v="0.84774568657491178"/>
    <n v="0.35844116083950756"/>
    <n v="67452849.760000005"/>
    <n v="9636121.3942857143"/>
    <n v="8.6999250600676176E-2"/>
    <n v="-38345.75"/>
    <n v="-10.931268002320987"/>
    <n v="4.2643804824177393E-2"/>
    <n v="16244221.58"/>
    <n v="2320603.0828571427"/>
    <n v="-0.3841013340819005"/>
    <n v="-9.2500571913568308E-2"/>
    <n v="0.90008320319782664"/>
    <n v="-457513.42"/>
    <n v="-0.3943056211376797"/>
    <n v="-9.4958002557192472E-2"/>
    <n v="84429.25"/>
    <n v="1071934.3499999999"/>
    <n v="7297874.959999999"/>
    <n v="1042553.5657142856"/>
    <n v="691.73"/>
    <n v="0"/>
    <n v="0"/>
    <n v="0"/>
    <n v="491510.39"/>
    <n v="4556545.1399999997"/>
    <n v="32124223.210000001"/>
    <n v="4589174.7442857148"/>
    <n v="0"/>
    <n v="0"/>
    <n v="0"/>
    <n v="0"/>
    <x v="0"/>
    <x v="0"/>
    <x v="0"/>
    <x v="0"/>
    <n v="0"/>
    <n v="0"/>
    <n v="0"/>
    <n v="0"/>
    <n v="0.16196625818867141"/>
    <n v="0"/>
    <n v="0.21420425997594106"/>
    <n v="0"/>
    <x v="0"/>
    <n v="0"/>
    <n v="0"/>
    <n v="2907.71"/>
    <n v="35674.339999999997"/>
    <n v="5096.3342857142852"/>
    <n v="0"/>
    <n v="1138.8599999999999"/>
    <n v="25769.35"/>
    <n v="179304.27"/>
    <n v="25614.895714285714"/>
    <n v="8.8921697179883102E-2"/>
    <n v="608326.01"/>
    <n v="5628479.4899999993"/>
    <n v="39422098.170000002"/>
    <n v="5631728.3100000005"/>
    <n v="0.21603528313673209"/>
    <n v="5702513.04"/>
    <n v="1024194.23"/>
    <n v="0.17960401367183895"/>
    <n v="-811164.61"/>
    <x v="0"/>
    <n v="84161.35999999987"/>
    <n v="4.3923377469856063E-2"/>
    <n v="0.37909136877729593"/>
    <n v="11840.05"/>
    <n v="2349928.23"/>
    <n v="1904254.8599999999"/>
    <n v="0.1966215742846322"/>
    <n v="1.2062611581684224"/>
    <n v="0.16300083357005449"/>
    <n v="811164.61"/>
    <n v="1990242.2000000004"/>
    <n v="0.40757080218678904"/>
    <n v="0"/>
    <n v="0"/>
    <n v="0"/>
    <x v="0"/>
    <x v="0"/>
    <x v="0"/>
    <n v="718000"/>
    <n v="7222821.79"/>
    <n v="7940821.79"/>
    <n v="1916094.9100000004"/>
    <x v="0"/>
    <n v="1916094.9100000004"/>
    <n v="0.24129680285898977"/>
    <n v="7248002.6699999999"/>
    <n v="-4678318.8100000005"/>
    <x v="0"/>
    <n v="1640110.92"/>
    <n v="1.4400052162325703"/>
    <n v="499271.68000000005"/>
    <n v="512818.88"/>
    <n v="-38345.75"/>
    <n v="-457513.42"/>
    <n v="-457513.42"/>
    <n v="-445673.37"/>
    <n v="-445673.37"/>
    <n v="0"/>
    <n v="0"/>
    <n v="0"/>
    <n v="0"/>
    <n v="0"/>
    <n v="0"/>
    <n v="0"/>
    <n v="0"/>
    <n v="0"/>
    <x v="0"/>
    <x v="0"/>
    <n v="0"/>
    <n v="0"/>
    <n v="0"/>
    <x v="0"/>
    <n v="66005.05"/>
    <n v="126477.58"/>
    <n v="232107.07"/>
    <n v="647344.64999999991"/>
    <n v="7645.12"/>
    <n v="10379.33"/>
    <n v="10270.200000000001"/>
    <n v="34707.620000000003"/>
    <n v="0"/>
    <n v="4514.96"/>
    <n v="11259.23"/>
    <n v="32303.48"/>
    <n v="0"/>
    <n v="0"/>
    <n v="0"/>
    <n v="0"/>
    <n v="489.15"/>
    <n v="982.99"/>
    <n v="2345.94"/>
    <n v="4752.1899999999996"/>
    <n v="0"/>
    <n v="0"/>
    <n v="705.12"/>
    <n v="1"/>
    <n v="481254.68"/>
    <n v="1502502.06"/>
    <n v="1921717.4"/>
    <n v="280505.07"/>
    <n v="370565.93"/>
    <n v="14587.79"/>
    <n v="20705.919999999998"/>
    <n v="16717.060000000001"/>
    <n v="23075.31"/>
    <n v="34358.639999999999"/>
    <n v="597.70000000000005"/>
    <n v="22347.07"/>
    <n v="78893.239999999991"/>
    <n v="155676.51999999999"/>
    <n v="408010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71934.3499999999"/>
    <n v="63002.270000000004"/>
    <n v="48077.67"/>
    <n v="0"/>
    <n v="8570.27"/>
    <n v="706.12"/>
    <n v="4556545.1399999997"/>
    <n v="109444.72"/>
    <n v="665524.91999999993"/>
    <x v="0"/>
    <x v="0"/>
    <x v="0"/>
    <n v="0"/>
    <x v="0"/>
    <x v="0"/>
    <n v="5628479.4899999993"/>
    <n v="181017.26"/>
    <n v="714308.71"/>
    <x v="0"/>
    <x v="0"/>
    <x v="0"/>
    <x v="0"/>
    <x v="0"/>
    <x v="0"/>
    <x v="0"/>
    <x v="0"/>
    <x v="0"/>
    <x v="0"/>
    <x v="0"/>
    <x v="0"/>
  </r>
  <r>
    <s v="0990858527001"/>
    <x v="33"/>
    <x v="6"/>
    <x v="0"/>
    <x v="6"/>
    <x v="0"/>
    <x v="0"/>
    <x v="0"/>
    <x v="0"/>
    <x v="0"/>
    <n v="5368667.63"/>
    <n v="-87945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382.37"/>
    <x v="0"/>
    <n v="0"/>
    <n v="0"/>
    <n v="619455.51"/>
    <n v="482425.53"/>
    <x v="0"/>
    <n v="0"/>
    <n v="0"/>
    <n v="763418.18"/>
    <n v="732117.28"/>
    <x v="0"/>
    <n v="6581.08"/>
    <n v="0"/>
    <n v="9747.4"/>
    <n v="0"/>
    <n v="14972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180691.83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75647.4500000002"/>
    <n v="1255263.4099999999"/>
    <n v="763418.18"/>
    <n v="-491845.22999999986"/>
    <n v="1883802.2200000002"/>
    <n v="1487310.14"/>
    <n v="1.266583323367916"/>
    <n v="9963710.3399999999"/>
    <n v="1959705.6900000002"/>
    <n v="0.19668432974537878"/>
    <n v="8004004.6500000004"/>
    <n v="0.80331567025462125"/>
    <n v="7646176.3799999999"/>
    <n v="1.0467983279768391"/>
    <n v="0"/>
    <n v="147850.22"/>
    <n v="8810.44"/>
    <x v="0"/>
    <n v="770453.41999999993"/>
    <x v="0"/>
    <n v="8810.44"/>
    <n v="927114.08"/>
    <n v="0"/>
    <n v="1159711.57"/>
    <n v="8810.44"/>
    <n v="5079601.1100000013"/>
    <x v="0"/>
    <n v="0"/>
    <n v="8810.44"/>
    <n v="6248123.1200000001"/>
    <n v="0.1483828122772331"/>
    <n v="1"/>
    <n v="0.15167596890299911"/>
    <n v="0"/>
    <x v="0"/>
    <x v="0"/>
    <n v="0.1274887858538826"/>
    <n v="1"/>
    <n v="0"/>
    <n v="108180.97"/>
    <n v="3325.04"/>
    <n v="767949.4800000001"/>
    <x v="0"/>
    <x v="0"/>
    <n v="3325.04"/>
    <n v="-879455.49"/>
    <n v="0.94859468642737044"/>
    <n v="0.37739772360971752"/>
    <n v="0.9967500436301524"/>
    <n v="0"/>
    <x v="0"/>
    <x v="0"/>
    <n v="0.73169299308448776"/>
    <n v="0.37739772360971752"/>
    <n v="77416560.100000009"/>
    <n v="9677070.0125000011"/>
    <n v="8.5461321786186081E-2"/>
    <n v="-24392.119999999995"/>
    <n v="-19.777925411977314"/>
    <n v="4.2505324387307669E-2"/>
    <n v="18619869.030000001"/>
    <n v="2327483.6287500001"/>
    <n v="-0.36226388061917375"/>
    <n v="-8.7130014595269631E-2"/>
    <n v="0.82552071960089868"/>
    <n v="-506817.65"/>
    <n v="-0.37329167277944364"/>
    <n v="-8.9782367598929991E-2"/>
    <n v="98373.73"/>
    <n v="1011861.35"/>
    <n v="8309736.3099999987"/>
    <n v="1038717.0387499998"/>
    <n v="846.96"/>
    <n v="0"/>
    <n v="0"/>
    <n v="0"/>
    <n v="572497.71"/>
    <n v="4309147.6900000004"/>
    <n v="36433370.899999999"/>
    <n v="4554171.3624999998"/>
    <n v="0"/>
    <n v="0"/>
    <n v="0"/>
    <n v="0"/>
    <x v="0"/>
    <x v="0"/>
    <x v="0"/>
    <x v="0"/>
    <n v="0"/>
    <n v="0"/>
    <n v="0"/>
    <n v="0"/>
    <n v="0.16235478355389599"/>
    <n v="0"/>
    <n v="0.21550015745905865"/>
    <n v="0"/>
    <x v="0"/>
    <n v="0"/>
    <n v="0"/>
    <n v="2907.71"/>
    <n v="38582.049999999996"/>
    <n v="4822.7562499999995"/>
    <n v="0"/>
    <n v="1333.86"/>
    <n v="27914.53"/>
    <n v="207218.8"/>
    <n v="25902.35"/>
    <n v="8.8278366358926608E-2"/>
    <n v="709849.96"/>
    <n v="5321009.04"/>
    <n v="44743107.210000001"/>
    <n v="5592888.4012500001"/>
    <n v="0.21757731576448297"/>
    <n v="6123955.0199999996"/>
    <n v="1687371.58"/>
    <n v="0.27553624650887787"/>
    <n v="-879455.49"/>
    <x v="0"/>
    <n v="47658.589999999967"/>
    <n v="2.529914738076907E-2"/>
    <n v="0.39025743487317527"/>
    <n v="14972.42"/>
    <n v="2360675.0300000003"/>
    <n v="1868829.8000000003"/>
    <n v="0.18756364207994433"/>
    <n v="1.1966843297453789"/>
    <n v="0.15673610610398203"/>
    <n v="879455.49"/>
    <n v="1957949.5100000002"/>
    <n v="0.4491716898256482"/>
    <n v="0"/>
    <n v="0"/>
    <n v="0"/>
    <x v="0"/>
    <x v="0"/>
    <x v="0"/>
    <n v="718000"/>
    <n v="6838482.3700000001"/>
    <n v="7556482.3700000001"/>
    <n v="1883802.2200000002"/>
    <x v="0"/>
    <n v="1883802.2200000002"/>
    <n v="0.24929618409206983"/>
    <n v="7568705.3899999997"/>
    <n v="-4436583.4399999995"/>
    <x v="0"/>
    <n v="1639097.57"/>
    <n v="1.4493630479849959"/>
    <n v="578734.91"/>
    <n v="595063.39"/>
    <n v="-24392.119999999995"/>
    <n v="-506817.65"/>
    <n v="-506817.65"/>
    <n v="-491845.23000000004"/>
    <n v="-491845.23000000004"/>
    <n v="0"/>
    <n v="0"/>
    <n v="0"/>
    <n v="0"/>
    <n v="0"/>
    <n v="0"/>
    <n v="0"/>
    <n v="0"/>
    <n v="0"/>
    <x v="0"/>
    <x v="0"/>
    <n v="0"/>
    <n v="0"/>
    <n v="0"/>
    <x v="0"/>
    <n v="65217.11"/>
    <n v="127792.11"/>
    <n v="214272.82"/>
    <n v="604579.30999999994"/>
    <n v="9796.7900000000009"/>
    <n v="14927.34"/>
    <n v="13636.76"/>
    <n v="57752.36"/>
    <n v="152.76"/>
    <n v="6120.04"/>
    <n v="10948.5"/>
    <n v="34515.67"/>
    <n v="0"/>
    <n v="0"/>
    <n v="0"/>
    <n v="0"/>
    <n v="493.36"/>
    <n v="991.46"/>
    <n v="2367.46"/>
    <n v="4479.7299999999996"/>
    <n v="0"/>
    <n v="0"/>
    <n v="477.43"/>
    <n v="1"/>
    <n v="529899.53"/>
    <n v="941009.82"/>
    <n v="2161604.11"/>
    <n v="320312.21999999997"/>
    <n v="356322.01"/>
    <n v="13832.17"/>
    <n v="21221.360000000001"/>
    <n v="13869.83"/>
    <n v="20684.509999999998"/>
    <n v="31772.91"/>
    <n v="1347.51"/>
    <n v="31022.2"/>
    <n v="57982.32"/>
    <n v="159571.86000000002"/>
    <n v="419148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11861.35"/>
    <n v="96113.25"/>
    <n v="51736.97"/>
    <n v="0"/>
    <n v="8332.01"/>
    <n v="478.43"/>
    <n v="4309147.6899999995"/>
    <n v="101380.78"/>
    <n v="669072.64000000001"/>
    <x v="0"/>
    <x v="0"/>
    <x v="0"/>
    <n v="0"/>
    <x v="0"/>
    <x v="0"/>
    <n v="5321009.0399999991"/>
    <n v="205826.03999999998"/>
    <n v="721288.04"/>
    <x v="0"/>
    <x v="0"/>
    <x v="0"/>
    <x v="0"/>
    <x v="0"/>
    <x v="0"/>
    <x v="0"/>
    <x v="0"/>
    <x v="0"/>
    <x v="0"/>
    <x v="0"/>
    <x v="0"/>
  </r>
  <r>
    <s v="0990858527001"/>
    <x v="33"/>
    <x v="7"/>
    <x v="0"/>
    <x v="7"/>
    <x v="0"/>
    <x v="0"/>
    <x v="0"/>
    <x v="0"/>
    <x v="0"/>
    <n v="5139686.87"/>
    <n v="-87945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5676.79"/>
    <x v="0"/>
    <n v="0"/>
    <n v="0"/>
    <n v="619455.51"/>
    <n v="546748.71"/>
    <x v="0"/>
    <n v="0"/>
    <n v="0"/>
    <n v="879782.68"/>
    <n v="845589"/>
    <x v="0"/>
    <n v="7522.23"/>
    <n v="0"/>
    <n v="11119.03"/>
    <n v="0"/>
    <n v="15552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969345.7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82656.46"/>
    <n v="1341881.01"/>
    <n v="879782.68"/>
    <n v="-462098.32999999996"/>
    <n v="1920558.13"/>
    <n v="1471242.46"/>
    <n v="1.3053987919842933"/>
    <n v="9934830.3599999994"/>
    <n v="1914070.7399999998"/>
    <n v="0.19266264955127024"/>
    <n v="8020759.620000001"/>
    <n v="0.8073373504487299"/>
    <n v="7553588.9799999995"/>
    <n v="1.0618475060314974"/>
    <n v="0"/>
    <n v="129389.06"/>
    <n v="8807.5"/>
    <x v="0"/>
    <n v="784354.32"/>
    <x v="0"/>
    <n v="8807.5"/>
    <n v="922550.87999999989"/>
    <n v="0"/>
    <n v="1154997.04"/>
    <n v="8807.5"/>
    <n v="4855337.82"/>
    <x v="0"/>
    <n v="0"/>
    <n v="8807.5"/>
    <n v="6019142.3600000003"/>
    <n v="0.15326949004077051"/>
    <n v="1"/>
    <n v="0.16154474705531405"/>
    <n v="0"/>
    <x v="0"/>
    <x v="0"/>
    <n v="0.1120254472686787"/>
    <n v="1"/>
    <n v="0"/>
    <n v="108180.97"/>
    <n v="3325.04"/>
    <n v="767949.4800000001"/>
    <x v="0"/>
    <x v="0"/>
    <n v="3325.04"/>
    <n v="-879455.49"/>
    <n v="0.95328670652831649"/>
    <n v="0.37752370139086006"/>
    <n v="0.97908491152314958"/>
    <n v="0"/>
    <x v="0"/>
    <x v="0"/>
    <n v="0.83609054737703481"/>
    <n v="0.37752370139086006"/>
    <n v="87351390.460000008"/>
    <n v="9705710.0511111114"/>
    <n v="8.4499027962010059E-2"/>
    <n v="69097.959999999963"/>
    <n v="7.9126606632091638"/>
    <n v="4.2500340297387862E-2"/>
    <n v="21002525.490000002"/>
    <n v="2333613.9433333334"/>
    <n v="-0.29702749119244132"/>
    <n v="-7.141646426174128E-2"/>
    <n v="0.80285910854161668"/>
    <n v="-477650.75"/>
    <n v="-0.30702427325086418"/>
    <n v="-7.382006274934802E-2"/>
    <n v="114222"/>
    <n v="1025607.98"/>
    <n v="9335344.2899999991"/>
    <n v="1037260.4766666666"/>
    <n v="846.96"/>
    <n v="0"/>
    <n v="0"/>
    <n v="0"/>
    <n v="647113.56000000006"/>
    <n v="4070983.5"/>
    <n v="40504354.399999999"/>
    <n v="4500483.8222222216"/>
    <n v="0"/>
    <n v="0"/>
    <n v="0"/>
    <n v="0"/>
    <x v="0"/>
    <x v="0"/>
    <x v="0"/>
    <x v="0"/>
    <n v="0"/>
    <n v="0"/>
    <n v="0"/>
    <n v="0"/>
    <n v="0.16517837501202648"/>
    <n v="0"/>
    <n v="0.21568133079538732"/>
    <n v="0"/>
    <x v="0"/>
    <n v="0"/>
    <n v="0"/>
    <n v="2907.71"/>
    <n v="41489.759999999995"/>
    <n v="4609.9733333333324"/>
    <n v="0"/>
    <n v="1337.51"/>
    <n v="30323.01"/>
    <n v="237541.81"/>
    <n v="26393.534444444445"/>
    <n v="7.6013502633494295E-2"/>
    <n v="807539.53"/>
    <n v="5096591.4799999995"/>
    <n v="49839698.689999998"/>
    <n v="5537744.2988888882"/>
    <n v="0.21873694949097619"/>
    <n v="6205445.6899999995"/>
    <n v="2198976.84"/>
    <n v="0.3543624341993073"/>
    <n v="-879455.49"/>
    <x v="0"/>
    <n v="43095.389999999898"/>
    <n v="2.2438992773418369E-2"/>
    <n v="0.38719424956462245"/>
    <n v="15552.42"/>
    <n v="2367104.04"/>
    <n v="1905005.71"/>
    <n v="0.19175020015137934"/>
    <n v="1.1926626495512702"/>
    <n v="0.16077488485408997"/>
    <n v="879455.49"/>
    <n v="1994705.42"/>
    <n v="0.44089492171731304"/>
    <n v="0"/>
    <n v="0"/>
    <n v="0"/>
    <x v="0"/>
    <x v="0"/>
    <x v="0"/>
    <n v="568000"/>
    <n v="6597997.1299999999"/>
    <n v="7165997.1299999999"/>
    <n v="1920558.13"/>
    <x v="0"/>
    <n v="1920558.13"/>
    <n v="0.26800989383036494"/>
    <n v="7497134.0499999998"/>
    <n v="-4006468.8499999996"/>
    <x v="0"/>
    <n v="1634997.82"/>
    <n v="1.4572841815776854"/>
    <n v="669912.21"/>
    <n v="688553.47"/>
    <n v="69097.959999999963"/>
    <n v="-477650.75"/>
    <n v="-477650.75"/>
    <n v="-462098.33"/>
    <n v="-462098.33"/>
    <n v="0"/>
    <n v="0"/>
    <n v="0"/>
    <n v="0"/>
    <n v="0"/>
    <n v="0"/>
    <n v="0"/>
    <n v="0"/>
    <n v="0"/>
    <x v="0"/>
    <x v="0"/>
    <n v="0"/>
    <n v="0"/>
    <n v="0"/>
    <x v="0"/>
    <n v="66755.040000000008"/>
    <n v="147712.41"/>
    <n v="200838.33"/>
    <n v="610302.19999999995"/>
    <n v="9382.4"/>
    <n v="13612.84"/>
    <n v="11118.86"/>
    <n v="45190"/>
    <n v="154.66999999999999"/>
    <n v="5365.6"/>
    <n v="9539.3799999999992"/>
    <n v="35025.31"/>
    <n v="0"/>
    <n v="0"/>
    <n v="0"/>
    <n v="0"/>
    <n v="497.47"/>
    <n v="993.19"/>
    <n v="2387.84"/>
    <n v="4206.25"/>
    <n v="0"/>
    <n v="0"/>
    <n v="721.75"/>
    <n v="1"/>
    <n v="388778.37"/>
    <n v="1031064.44"/>
    <n v="2054533.3800000001"/>
    <n v="252327.64"/>
    <n v="344279.67000000004"/>
    <n v="15163"/>
    <n v="19392.900000000001"/>
    <n v="13743.33"/>
    <n v="19479.22"/>
    <n v="24931.29"/>
    <n v="884.19"/>
    <n v="52586.19"/>
    <n v="45396.93"/>
    <n v="156818.27000000002"/>
    <n v="4359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25607.98"/>
    <n v="79304.100000000006"/>
    <n v="50084.959999999999"/>
    <n v="0"/>
    <n v="8084.75"/>
    <n v="722.75"/>
    <n v="4070983.5000000005"/>
    <n v="92709.74000000002"/>
    <n v="691644.58000000007"/>
    <x v="0"/>
    <x v="0"/>
    <x v="0"/>
    <n v="0"/>
    <x v="0"/>
    <x v="0"/>
    <n v="5096591.4800000004"/>
    <n v="180098.59000000003"/>
    <n v="742452.29"/>
    <x v="0"/>
    <x v="0"/>
    <x v="0"/>
    <x v="0"/>
    <x v="0"/>
    <x v="0"/>
    <x v="0"/>
    <x v="0"/>
    <x v="0"/>
    <x v="0"/>
    <x v="0"/>
    <x v="0"/>
  </r>
  <r>
    <s v="0990858527001"/>
    <x v="33"/>
    <x v="8"/>
    <x v="0"/>
    <x v="8"/>
    <x v="0"/>
    <x v="0"/>
    <x v="0"/>
    <x v="0"/>
    <x v="0"/>
    <n v="4953266.87"/>
    <n v="-87945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6881.99"/>
    <x v="0"/>
    <n v="0"/>
    <n v="0"/>
    <n v="734107.89"/>
    <n v="613307.64"/>
    <x v="0"/>
    <n v="0"/>
    <n v="0"/>
    <n v="976438.06"/>
    <n v="941241.59"/>
    <x v="0"/>
    <n v="7522.23"/>
    <n v="0"/>
    <n v="11801.07"/>
    <n v="0"/>
    <n v="15873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787731.44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91936.5299999998"/>
    <n v="1544297.52"/>
    <n v="976438.06"/>
    <n v="-567859.46"/>
    <n v="1824077.0699999998"/>
    <n v="1343223.87"/>
    <n v="1.3579844065755022"/>
    <n v="9852775.8900000006"/>
    <n v="1864061.5000000005"/>
    <n v="0.18919150509572794"/>
    <n v="7988714.3900000006"/>
    <n v="0.81080849490427209"/>
    <n v="7617451.29"/>
    <n v="1.0487384934758146"/>
    <n v="0"/>
    <n v="143311.65"/>
    <n v="8437.84"/>
    <x v="0"/>
    <n v="795361.16999999993"/>
    <x v="0"/>
    <n v="8437.84"/>
    <n v="947110.65999999992"/>
    <n v="0"/>
    <n v="1155008.21"/>
    <n v="8437.84"/>
    <n v="4669276.3099999996"/>
    <x v="0"/>
    <n v="0"/>
    <n v="8437.84"/>
    <n v="5832722.3600000003"/>
    <n v="0.16237883470935516"/>
    <n v="1"/>
    <n v="0.17033928112084676"/>
    <n v="0"/>
    <x v="0"/>
    <x v="0"/>
    <n v="0.12407846867166425"/>
    <n v="1"/>
    <n v="0"/>
    <n v="108180.97"/>
    <n v="3325.04"/>
    <n v="767949.4800000001"/>
    <x v="0"/>
    <x v="0"/>
    <n v="3325.04"/>
    <n v="-879455.49"/>
    <n v="0.92856677381289332"/>
    <n v="0.39406293553800498"/>
    <n v="0.9655355440598139"/>
    <n v="0"/>
    <x v="0"/>
    <x v="0"/>
    <n v="0.75486514878588029"/>
    <n v="0.39406293553800498"/>
    <n v="97204166.350000009"/>
    <n v="9720416.6350000016"/>
    <n v="8.4126385802803599E-2"/>
    <n v="29575.009999999893"/>
    <n v="20.73736035930342"/>
    <n v="4.2343597891813342E-2"/>
    <n v="23394462.020000003"/>
    <n v="2339446.2020000005"/>
    <n v="-0.323643239164628"/>
    <n v="-7.7892334773021432E-2"/>
    <n v="0.77246018710866915"/>
    <n v="-583732.63000000012"/>
    <n v="-0.33268992151559351"/>
    <n v="-8.0069631020844953E-2"/>
    <n v="127309.26"/>
    <n v="1011696.5599999999"/>
    <n v="10347040.85"/>
    <n v="1034704.085"/>
    <n v="995.58"/>
    <n v="0"/>
    <n v="0"/>
    <n v="0"/>
    <n v="718333.68"/>
    <n v="3873915.1399999997"/>
    <n v="44378269.539999999"/>
    <n v="4437826.9539999999"/>
    <n v="0"/>
    <n v="0"/>
    <n v="0"/>
    <n v="0"/>
    <x v="0"/>
    <x v="0"/>
    <x v="0"/>
    <x v="0"/>
    <n v="0"/>
    <n v="0"/>
    <n v="0"/>
    <n v="0"/>
    <n v="0.16405239184882506"/>
    <n v="0"/>
    <n v="0.21582144818348864"/>
    <n v="0"/>
    <x v="0"/>
    <n v="0"/>
    <n v="0"/>
    <n v="0"/>
    <n v="0"/>
    <n v="0"/>
    <n v="0"/>
    <n v="1517.34"/>
    <n v="26001.100000000002"/>
    <n v="263542.90999999997"/>
    <n v="26354.290999999997"/>
    <n v="7.6766246528885945E-2"/>
    <n v="902933.6"/>
    <n v="4885611.6999999993"/>
    <n v="54725310.390000001"/>
    <n v="5472531.0389999999"/>
    <n v="0.219991710981078"/>
    <n v="6314407.3099999996"/>
    <n v="1855920.74"/>
    <n v="0.29391843903715487"/>
    <n v="-879455.49"/>
    <x v="0"/>
    <n v="67655.169999999925"/>
    <n v="3.7090083041282862E-2"/>
    <n v="0.39595977908326857"/>
    <n v="15873.17"/>
    <n v="2376063.36"/>
    <n v="1808203.9"/>
    <n v="0.18352228044029933"/>
    <n v="1.189191505095728"/>
    <n v="0.15432525346329823"/>
    <n v="879455.49"/>
    <n v="1898224.3600000003"/>
    <n v="0.46330429033162329"/>
    <n v="0"/>
    <n v="0"/>
    <n v="0"/>
    <x v="0"/>
    <x v="0"/>
    <x v="0"/>
    <n v="868000"/>
    <n v="6258998.7600000007"/>
    <n v="7126998.7600000007"/>
    <n v="1824077.0700000003"/>
    <x v="0"/>
    <n v="1824077.0700000003"/>
    <n v="0.25593901885286707"/>
    <n v="7550838.8099999996"/>
    <n v="-4458486.5699999994"/>
    <x v="0"/>
    <n v="1631625.12"/>
    <n v="1.4659841287562425"/>
    <n v="744359.6"/>
    <n v="763682.89999999991"/>
    <n v="29575.009999999893"/>
    <n v="-583732.63000000012"/>
    <n v="-583732.63000000012"/>
    <n v="-567859.46000000008"/>
    <n v="-567859.46000000008"/>
    <n v="0"/>
    <n v="0"/>
    <n v="0"/>
    <n v="0"/>
    <n v="0"/>
    <n v="0"/>
    <n v="0"/>
    <n v="0"/>
    <n v="0"/>
    <x v="0"/>
    <x v="0"/>
    <n v="0"/>
    <n v="0"/>
    <n v="0"/>
    <x v="0"/>
    <n v="65249.700000000004"/>
    <n v="148291.72999999998"/>
    <n v="193253.16"/>
    <n v="604901.97"/>
    <n v="9777.3000000000011"/>
    <n v="14436.32"/>
    <n v="12129.92"/>
    <n v="53848.58"/>
    <n v="555.97"/>
    <n v="6149.75"/>
    <n v="10456.629999999999"/>
    <n v="35957.18"/>
    <n v="0"/>
    <n v="0"/>
    <n v="0"/>
    <n v="0"/>
    <n v="501.76"/>
    <n v="1003.57"/>
    <n v="2407.7400000000002"/>
    <n v="3929.24"/>
    <n v="0"/>
    <n v="0"/>
    <n v="594.53"/>
    <n v="1"/>
    <n v="262337.86"/>
    <n v="1267090.02"/>
    <n v="1706603.39"/>
    <n v="301075.76"/>
    <n v="336808.11000000004"/>
    <n v="17067.990000000002"/>
    <n v="20883.509999999998"/>
    <n v="17128.64"/>
    <n v="25703.08"/>
    <n v="34056.83"/>
    <n v="558.87"/>
    <n v="20367.12"/>
    <n v="63142.51"/>
    <n v="133878.35"/>
    <n v="462574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11696.5599999999"/>
    <n v="90192.12"/>
    <n v="53119.53"/>
    <n v="0"/>
    <n v="7842.3099999999995"/>
    <n v="595.53"/>
    <n v="3873915.1399999992"/>
    <n v="114840.05"/>
    <n v="680521.12"/>
    <x v="0"/>
    <x v="0"/>
    <x v="0"/>
    <n v="0"/>
    <x v="0"/>
    <x v="0"/>
    <n v="4885611.6999999993"/>
    <n v="212874.47999999998"/>
    <n v="734236.17999999993"/>
    <x v="0"/>
    <x v="0"/>
    <x v="0"/>
    <x v="0"/>
    <x v="0"/>
    <x v="0"/>
    <x v="0"/>
    <x v="0"/>
    <x v="0"/>
    <x v="0"/>
    <x v="0"/>
    <x v="0"/>
  </r>
  <r>
    <s v="0990858527001"/>
    <x v="33"/>
    <x v="9"/>
    <x v="0"/>
    <x v="9"/>
    <x v="0"/>
    <x v="0"/>
    <x v="0"/>
    <x v="0"/>
    <x v="0"/>
    <n v="4742499.46"/>
    <n v="-879455.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8427.08"/>
    <x v="0"/>
    <n v="0"/>
    <n v="0"/>
    <n v="735707.89"/>
    <n v="674872.84"/>
    <x v="0"/>
    <n v="0"/>
    <n v="0"/>
    <n v="1090623.45"/>
    <n v="1048142.64"/>
    <x v="0"/>
    <n v="7522.23"/>
    <n v="0"/>
    <n v="12801.17"/>
    <n v="0"/>
    <n v="22157.4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600575.820000000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01775.9500000002"/>
    <n v="1629007.81"/>
    <n v="1090623.45"/>
    <n v="-538384.3600000001"/>
    <n v="1863391.59"/>
    <n v="1326414.19"/>
    <n v="1.4048338777195983"/>
    <n v="9847497.0600000005"/>
    <n v="1780904.4699999997"/>
    <n v="0.18084843886208782"/>
    <n v="8066592.5899999999"/>
    <n v="0.8191515611379121"/>
    <n v="7531712.2699999996"/>
    <n v="1.0710170942310839"/>
    <n v="0"/>
    <n v="131931.58000000002"/>
    <n v="8248.17"/>
    <x v="0"/>
    <n v="761497.53999999992"/>
    <x v="0"/>
    <n v="8248.17"/>
    <n v="901677.28999999992"/>
    <n v="0"/>
    <n v="1189550.6100000001"/>
    <n v="8248.17"/>
    <n v="4424156.17"/>
    <x v="0"/>
    <n v="0"/>
    <n v="8248.17"/>
    <n v="5621954.9500000002"/>
    <n v="0.16038500806556621"/>
    <n v="1"/>
    <n v="0.17212266265908058"/>
    <n v="0"/>
    <x v="0"/>
    <x v="0"/>
    <n v="0.11090875738359716"/>
    <n v="1"/>
    <n v="0"/>
    <n v="107383.45000000001"/>
    <n v="3325.04"/>
    <n v="768747"/>
    <x v="0"/>
    <x v="0"/>
    <n v="3325.04"/>
    <n v="-879455.49"/>
    <n v="0.97535504082619184"/>
    <n v="0.403124571874731"/>
    <n v="1.0095200044901"/>
    <n v="0"/>
    <x v="0"/>
    <x v="0"/>
    <n v="0.81393287338785758"/>
    <n v="0.403124571874731"/>
    <n v="107051663.41000001"/>
    <n v="9731969.4009090923"/>
    <n v="8.3215161766163157E-2"/>
    <n v="114331.07000000007"/>
    <n v="5.9027947521176838"/>
    <n v="4.222677271895367E-2"/>
    <n v="25796237.970000003"/>
    <n v="2345112.542727273"/>
    <n v="-0.2754926342463106"/>
    <n v="-6.6385456569525339E-2"/>
    <n v="0.75003555426484014"/>
    <n v="-560541.7699999999"/>
    <n v="-0.28683063680079696"/>
    <n v="-6.9117574900838225E-2"/>
    <n v="143495.94"/>
    <n v="1057619.03"/>
    <n v="11404659.879999999"/>
    <n v="1036787.2618181817"/>
    <n v="1064.06"/>
    <n v="0"/>
    <n v="0"/>
    <n v="0"/>
    <n v="790183.37"/>
    <n v="3662658.63"/>
    <n v="48040928.170000002"/>
    <n v="4367357.1063636364"/>
    <n v="0"/>
    <n v="0"/>
    <n v="0"/>
    <n v="0"/>
    <x v="0"/>
    <x v="0"/>
    <x v="0"/>
    <x v="0"/>
    <n v="0"/>
    <n v="0"/>
    <n v="0"/>
    <n v="0"/>
    <n v="0.16608530442207281"/>
    <n v="0"/>
    <n v="0.21711529900276696"/>
    <n v="0"/>
    <x v="0"/>
    <n v="0"/>
    <n v="0"/>
    <n v="0"/>
    <n v="0"/>
    <n v="0"/>
    <n v="0"/>
    <n v="1680.38"/>
    <n v="36342.83"/>
    <n v="299885.74"/>
    <n v="27262.34"/>
    <n v="7.3964890761394661E-2"/>
    <n v="1007966.95"/>
    <n v="4720277.66"/>
    <n v="59445588.049999997"/>
    <n v="5404144.3681818182"/>
    <n v="0.22382087849495166"/>
    <n v="6025269.7599999998"/>
    <n v="2032785.63"/>
    <n v="0.3373767002923368"/>
    <n v="-879455.49"/>
    <x v="0"/>
    <n v="22221.79999999993"/>
    <n v="1.192545899598051E-2"/>
    <n v="0.37542106706497741"/>
    <n v="22157.41"/>
    <n v="2379618.54"/>
    <n v="1841234.1800000002"/>
    <n v="0.18697483926946204"/>
    <n v="1.1808484388620879"/>
    <n v="0.15833940505492675"/>
    <n v="879455.49"/>
    <n v="1937538.8800000001"/>
    <n v="0.45390340244423893"/>
    <n v="0"/>
    <n v="0"/>
    <n v="0"/>
    <x v="0"/>
    <x v="0"/>
    <x v="0"/>
    <n v="868000"/>
    <n v="6076855.040000001"/>
    <n v="6944855.040000001"/>
    <n v="1863391.59"/>
    <x v="0"/>
    <n v="1863391.59"/>
    <n v="0.26831252477805495"/>
    <n v="7495584.5999999996"/>
    <n v="-3992484.13"/>
    <x v="0"/>
    <n v="1628721.18"/>
    <n v="1.4746391091936315"/>
    <n v="829715.56"/>
    <n v="850038.96000000008"/>
    <n v="114331.07000000007"/>
    <n v="-560541.7699999999"/>
    <n v="-560541.7699999999"/>
    <n v="-538384.35999999987"/>
    <n v="-538384.35999999987"/>
    <n v="0"/>
    <n v="0"/>
    <n v="0"/>
    <n v="0"/>
    <n v="0"/>
    <n v="0"/>
    <n v="0"/>
    <n v="0"/>
    <n v="0"/>
    <x v="0"/>
    <x v="0"/>
    <n v="0"/>
    <n v="0"/>
    <n v="0"/>
    <x v="0"/>
    <n v="80500.290000000008"/>
    <n v="134949.53"/>
    <n v="198541.88"/>
    <n v="643627.32999999996"/>
    <n v="9540.5"/>
    <n v="12833.87"/>
    <n v="11290.46"/>
    <n v="46064.17"/>
    <n v="566.33000000000004"/>
    <n v="6211.74"/>
    <n v="9673.4"/>
    <n v="35751.11"/>
    <n v="0"/>
    <n v="0"/>
    <n v="0"/>
    <n v="0"/>
    <n v="504.04"/>
    <n v="1012.07"/>
    <n v="2428.4700000000003"/>
    <n v="3651.02"/>
    <n v="0"/>
    <n v="0"/>
    <n v="651.57000000000005"/>
    <n v="1"/>
    <n v="324858.82"/>
    <n v="1189165.01"/>
    <n v="1568351.6300000001"/>
    <n v="260667.00999999998"/>
    <n v="319616.16000000003"/>
    <n v="14240.49"/>
    <n v="18607.79"/>
    <n v="14283.42"/>
    <n v="23424.84"/>
    <n v="29749.72"/>
    <n v="569.94000000000005"/>
    <n v="38860.28"/>
    <n v="49896.09"/>
    <n v="105605.65999999999"/>
    <n v="466259.3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57619.03"/>
    <n v="79729"/>
    <n v="52202.58"/>
    <n v="0"/>
    <n v="7595.6"/>
    <n v="652.57000000000005"/>
    <n v="3662658.63"/>
    <n v="100306.26"/>
    <n v="661191.28"/>
    <x v="0"/>
    <x v="0"/>
    <x v="0"/>
    <n v="0"/>
    <x v="0"/>
    <x v="0"/>
    <n v="4720277.66"/>
    <n v="187630.86"/>
    <n v="714046.43"/>
    <x v="0"/>
    <x v="0"/>
    <x v="0"/>
    <x v="0"/>
    <x v="0"/>
    <x v="0"/>
    <x v="0"/>
    <x v="0"/>
    <x v="0"/>
    <x v="0"/>
    <x v="0"/>
    <x v="0"/>
  </r>
  <r>
    <s v="0990872562001"/>
    <x v="34"/>
    <x v="0"/>
    <x v="0"/>
    <x v="0"/>
    <x v="0"/>
    <x v="0"/>
    <x v="0"/>
    <x v="0"/>
    <x v="0"/>
    <n v="3325041.91"/>
    <n v="-6659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135.04"/>
    <x v="0"/>
    <n v="0"/>
    <n v="0"/>
    <n v="16.010000000000002"/>
    <n v="34482.160000000003"/>
    <x v="0"/>
    <n v="0"/>
    <n v="0"/>
    <n v="54647.14"/>
    <n v="48887.4"/>
    <x v="0"/>
    <n v="0"/>
    <n v="0"/>
    <n v="4231.1400000000003"/>
    <n v="1528.6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88930.36"/>
    <n v="52633.21"/>
    <n v="54647.14"/>
    <n v="2013.9300000000003"/>
    <n v="2390944.29"/>
    <n v="542010.68999999994"/>
    <n v="4.4112493242522586"/>
    <n v="7463786.5599999996"/>
    <n v="600079.56000000006"/>
    <n v="8.0398810332539858E-2"/>
    <n v="6863707"/>
    <n v="0.91960118966746018"/>
    <n v="4514717.5599999996"/>
    <n v="1.520295989457201"/>
    <n v="0"/>
    <n v="1637.6"/>
    <n v="0"/>
    <x v="0"/>
    <n v="0"/>
    <x v="0"/>
    <n v="0"/>
    <n v="1637.6"/>
    <n v="0"/>
    <n v="3391639.21"/>
    <n v="0"/>
    <n v="0"/>
    <x v="0"/>
    <n v="0"/>
    <n v="0"/>
    <n v="3391639.21"/>
    <n v="4.8283437553488999E-4"/>
    <n v="0"/>
    <n v="0"/>
    <n v="0"/>
    <x v="0"/>
    <x v="0"/>
    <n v="4.8283437553488999E-4"/>
    <n v="0"/>
    <n v="0"/>
    <n v="66597.3"/>
    <n v="0"/>
    <n v="0"/>
    <x v="0"/>
    <x v="0"/>
    <n v="0"/>
    <n v="-66597.3"/>
    <n v="40.66762335124573"/>
    <n v="0"/>
    <n v="0"/>
    <n v="0"/>
    <x v="0"/>
    <x v="0"/>
    <n v="40.66762335124573"/>
    <n v="0"/>
    <n v="14866506.539999999"/>
    <n v="7433253.2699999996"/>
    <n v="5.5666866844159078E-2"/>
    <n v="34967.49"/>
    <n v="0.98612053653264808"/>
    <n v="1.9877702889033941E-2"/>
    <n v="4823424.6999999993"/>
    <n v="2411712.3499999996"/>
    <n v="1.002074729185673E-2"/>
    <n v="3.25122246238221E-3"/>
    <n v="0.7773383299013511"/>
    <n v="485.32999999999447"/>
    <n v="2.41486510611431E-3"/>
    <n v="7.8350081565295004E-4"/>
    <n v="35470.230000000003"/>
    <n v="3390001.61"/>
    <n v="6822141.4199999999"/>
    <n v="3411070.7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478274307013706"/>
    <n v="0"/>
    <n v="0"/>
    <n v="0"/>
    <x v="0"/>
    <n v="0"/>
    <n v="0"/>
    <n v="0"/>
    <n v="0"/>
    <n v="0"/>
    <n v="0"/>
    <n v="0"/>
    <n v="0"/>
    <n v="0"/>
    <n v="0"/>
    <n v="0"/>
    <n v="35493.67"/>
    <n v="3390001.61"/>
    <n v="6822141.4199999999"/>
    <n v="3411070.71"/>
    <n v="0.12486520398165536"/>
    <n v="4363144.18"/>
    <n v="797808.6"/>
    <n v="0.18285176173114684"/>
    <n v="-66597.3"/>
    <x v="0"/>
    <n v="-64959.700000000004"/>
    <n v="0"/>
    <n v="6.8549507654966E-4"/>
    <n v="0"/>
    <n v="2388930.36"/>
    <n v="2390944.29"/>
    <n v="0.32033931715217756"/>
    <n v="1.0803988103325399"/>
    <n v="0.29650099027189702"/>
    <n v="66597.3"/>
    <n v="2569611.3099999996"/>
    <n v="2.5917266063091859E-2"/>
    <n v="0"/>
    <n v="0"/>
    <n v="0"/>
    <x v="0"/>
    <x v="0"/>
    <x v="0"/>
    <n v="1200000"/>
    <n v="4265977.96"/>
    <n v="5465977.96"/>
    <n v="2375752.0049999994"/>
    <x v="6"/>
    <n v="2382844.6649999996"/>
    <n v="0.43594114034810333"/>
    <n v="4363144.18"/>
    <n v="-3565335.5799999996"/>
    <x v="0"/>
    <n v="2009882.15"/>
    <n v="1.1885922565161344"/>
    <n v="30752.36"/>
    <n v="34983.5"/>
    <n v="34967.49"/>
    <n v="485.32999999999447"/>
    <n v="2013.9299999999944"/>
    <n v="2013.9299999999944"/>
    <n v="2013.9299999999944"/>
    <n v="0"/>
    <n v="0"/>
    <n v="0"/>
    <n v="0"/>
    <n v="0"/>
    <n v="0"/>
    <n v="0"/>
    <n v="0"/>
    <n v="0"/>
    <x v="0"/>
    <x v="0"/>
    <n v="0"/>
    <n v="0"/>
    <n v="0"/>
    <x v="0"/>
    <n v="156961.79999999999"/>
    <n v="113458.87"/>
    <n v="217173.04"/>
    <n v="2902407.9"/>
    <n v="290.02999999999997"/>
    <n v="199.11"/>
    <n v="307.75"/>
    <n v="652.6"/>
    <n v="0"/>
    <n v="94.29"/>
    <n v="9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90001.61"/>
    <n v="1449.49"/>
    <n v="188.11"/>
    <n v="0"/>
    <n v="0"/>
    <n v="0"/>
    <n v="0"/>
    <n v="0"/>
    <n v="0"/>
    <x v="0"/>
    <x v="0"/>
    <x v="0"/>
    <n v="0"/>
    <x v="0"/>
    <x v="0"/>
    <n v="3390001.61"/>
    <n v="1449.49"/>
    <n v="188.11"/>
    <x v="0"/>
    <x v="0"/>
    <x v="0"/>
    <x v="0"/>
    <x v="0"/>
    <x v="0"/>
    <x v="0"/>
    <x v="0"/>
    <x v="0"/>
    <x v="0"/>
    <x v="0"/>
    <x v="0"/>
  </r>
  <r>
    <s v="0990872562001"/>
    <x v="34"/>
    <x v="1"/>
    <x v="0"/>
    <x v="1"/>
    <x v="0"/>
    <x v="0"/>
    <x v="0"/>
    <x v="0"/>
    <x v="0"/>
    <n v="3327123.07"/>
    <n v="-68560.600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43.64"/>
    <x v="0"/>
    <n v="0"/>
    <n v="0"/>
    <n v="1505.95"/>
    <n v="67257.97"/>
    <x v="0"/>
    <n v="0"/>
    <n v="0"/>
    <n v="104100.28"/>
    <n v="92501.2"/>
    <x v="0"/>
    <n v="0"/>
    <n v="0"/>
    <n v="8691.1299999999992"/>
    <n v="2907.95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00972.34"/>
    <n v="100707.56"/>
    <n v="104100.28"/>
    <n v="3392.7200000000012"/>
    <n v="2404365.06"/>
    <n v="505449.99000000005"/>
    <n v="4.7568802207316292"/>
    <n v="7340434.0300000003"/>
    <n v="526373.5"/>
    <n v="7.1708770605217187E-2"/>
    <n v="6814060.5299999993"/>
    <n v="0.9282912293947827"/>
    <n v="4372163.8099999996"/>
    <n v="1.5585098880364228"/>
    <n v="0"/>
    <n v="1543.78"/>
    <n v="0"/>
    <x v="0"/>
    <n v="0"/>
    <x v="0"/>
    <n v="0"/>
    <n v="1543.78"/>
    <n v="0"/>
    <n v="3395683.6700000004"/>
    <n v="0"/>
    <n v="0"/>
    <x v="0"/>
    <n v="0"/>
    <n v="0"/>
    <n v="3395683.67"/>
    <n v="4.5463009809745001E-4"/>
    <n v="0"/>
    <n v="0"/>
    <n v="0"/>
    <x v="0"/>
    <x v="0"/>
    <n v="4.5463009809745001E-4"/>
    <n v="0"/>
    <n v="0"/>
    <n v="68560.600000000006"/>
    <n v="0"/>
    <n v="0"/>
    <x v="0"/>
    <x v="0"/>
    <n v="0"/>
    <n v="-68560.600000000006"/>
    <n v="44.41086165127156"/>
    <n v="0"/>
    <n v="0"/>
    <n v="0"/>
    <x v="0"/>
    <x v="0"/>
    <n v="44.41086165127156"/>
    <n v="0"/>
    <n v="22206940.57"/>
    <n v="7402313.5233333334"/>
    <n v="5.4516445261059213E-2"/>
    <n v="67742.740000000005"/>
    <n v="0.99284395641510803"/>
    <n v="1.85319683592957E-2"/>
    <n v="7224397.0399999991"/>
    <n v="2408132.3466666662"/>
    <n v="8.4531566664835505E-3"/>
    <n v="2.7499943005431298E-3"/>
    <n v="0.80739247559569194"/>
    <n v="484.77000000000407"/>
    <n v="1.2078322871357701E-3"/>
    <n v="3.9293391057155001E-4"/>
    <n v="67343.53"/>
    <n v="3394139.89"/>
    <n v="10216281.310000001"/>
    <n v="3405427.103333333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1865213018493125"/>
    <n v="0"/>
    <n v="0"/>
    <n v="0"/>
    <x v="0"/>
    <n v="0"/>
    <n v="0"/>
    <n v="0"/>
    <n v="0"/>
    <n v="0"/>
    <n v="0"/>
    <n v="0"/>
    <n v="0"/>
    <n v="0"/>
    <n v="0"/>
    <n v="0"/>
    <n v="67388.37"/>
    <n v="3394139.89"/>
    <n v="10216281.310000001"/>
    <n v="3405427.1033333335"/>
    <n v="0.11873113349107649"/>
    <n v="4205741.04"/>
    <n v="705499.14"/>
    <n v="0.16774669036684198"/>
    <n v="-68560.600000000006"/>
    <x v="0"/>
    <n v="-67016.820000000007"/>
    <n v="0"/>
    <n v="6.4298116820455005E-4"/>
    <n v="0"/>
    <n v="2400972.34"/>
    <n v="2404365.06"/>
    <n v="0.32755080287806904"/>
    <n v="1.0717087706052171"/>
    <n v="0.30563415347724926"/>
    <n v="68560.600000000006"/>
    <n v="2582976.1"/>
    <n v="2.6543257601183382E-2"/>
    <n v="0"/>
    <n v="0"/>
    <n v="0"/>
    <x v="0"/>
    <x v="0"/>
    <x v="0"/>
    <n v="1200000"/>
    <n v="4234934.8899999997"/>
    <n v="5434934.8899999997"/>
    <n v="2388483.38"/>
    <x v="6"/>
    <n v="2395576.04"/>
    <n v="0.44077364098836519"/>
    <n v="4205741.04"/>
    <n v="-3500241.9"/>
    <x v="0"/>
    <n v="2021980.11"/>
    <n v="1.1874361810611478"/>
    <n v="60557.56"/>
    <n v="69248.69"/>
    <n v="67742.740000000005"/>
    <n v="484.77000000000407"/>
    <n v="3392.7200000000039"/>
    <n v="3392.7200000000039"/>
    <n v="3392.7200000000039"/>
    <n v="0"/>
    <n v="0"/>
    <n v="0"/>
    <n v="0"/>
    <n v="0"/>
    <n v="0"/>
    <n v="0"/>
    <n v="0"/>
    <n v="0"/>
    <x v="0"/>
    <x v="0"/>
    <n v="0"/>
    <n v="0"/>
    <n v="0"/>
    <x v="0"/>
    <n v="113449.14"/>
    <n v="165107.96"/>
    <n v="212022.14"/>
    <n v="2903560.65"/>
    <n v="293.83999999999997"/>
    <n v="200.99"/>
    <n v="311.57"/>
    <n v="547.70000000000005"/>
    <n v="0"/>
    <n v="95.39"/>
    <n v="9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94139.8899999997"/>
    <n v="1354.1"/>
    <n v="189.68"/>
    <n v="0"/>
    <n v="0"/>
    <n v="0"/>
    <n v="0"/>
    <n v="0"/>
    <n v="0"/>
    <x v="0"/>
    <x v="0"/>
    <x v="0"/>
    <n v="0"/>
    <x v="0"/>
    <x v="0"/>
    <n v="3394139.8899999997"/>
    <n v="1354.1"/>
    <n v="189.68"/>
    <x v="0"/>
    <x v="0"/>
    <x v="0"/>
    <x v="0"/>
    <x v="0"/>
    <x v="0"/>
    <x v="0"/>
    <x v="0"/>
    <x v="0"/>
    <x v="0"/>
    <x v="0"/>
    <x v="0"/>
  </r>
  <r>
    <s v="0990872562001"/>
    <x v="34"/>
    <x v="2"/>
    <x v="0"/>
    <x v="2"/>
    <x v="0"/>
    <x v="0"/>
    <x v="0"/>
    <x v="0"/>
    <x v="0"/>
    <n v="3286569.85"/>
    <n v="-70542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001.599999999999"/>
    <x v="0"/>
    <n v="0"/>
    <n v="0"/>
    <n v="3507.67"/>
    <n v="99218.39"/>
    <x v="0"/>
    <n v="0"/>
    <n v="0"/>
    <n v="158034.76"/>
    <n v="140091.75"/>
    <x v="0"/>
    <n v="0"/>
    <n v="0"/>
    <n v="13500.59"/>
    <n v="4442.42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94045.33"/>
    <n v="152727.66"/>
    <n v="158034.76"/>
    <n v="5307.1000000000058"/>
    <n v="2399352.4300000002"/>
    <n v="518736.4"/>
    <n v="4.6253789593327168"/>
    <n v="7092887.0499999998"/>
    <n v="555955.72"/>
    <n v="7.8382147647480166E-2"/>
    <n v="6536931.3300000001"/>
    <n v="0.92161785235251992"/>
    <n v="4368227.01"/>
    <n v="1.4964724395127076"/>
    <n v="0"/>
    <n v="8238.7800000000007"/>
    <n v="0"/>
    <x v="0"/>
    <n v="0"/>
    <x v="0"/>
    <n v="0"/>
    <n v="8238.7800000000007"/>
    <n v="0"/>
    <n v="3357112.0100000002"/>
    <n v="0"/>
    <n v="0"/>
    <x v="0"/>
    <n v="0"/>
    <n v="0"/>
    <n v="3357112.0100000002"/>
    <n v="2.4541272306252298E-3"/>
    <n v="0"/>
    <n v="0"/>
    <n v="0"/>
    <x v="0"/>
    <x v="0"/>
    <n v="2.4541272306252298E-3"/>
    <n v="0"/>
    <n v="0"/>
    <n v="70542.16"/>
    <n v="0"/>
    <n v="0"/>
    <x v="0"/>
    <x v="0"/>
    <n v="0"/>
    <n v="-70542.16"/>
    <n v="8.5622094533413922"/>
    <n v="0"/>
    <n v="0"/>
    <n v="0"/>
    <x v="0"/>
    <x v="0"/>
    <n v="8.5622094533413922"/>
    <n v="0"/>
    <n v="29299827.620000001"/>
    <n v="7324956.9050000003"/>
    <n v="5.4181009546840457E-2"/>
    <n v="100083.06999999999"/>
    <n v="0.99136037693488022"/>
    <n v="1.7975647052629318E-2"/>
    <n v="9618442.3699999992"/>
    <n v="2404610.5924999998"/>
    <n v="8.8282069729758196E-3"/>
    <n v="2.8980921356014499E-3"/>
    <n v="0.80366781705749601"/>
    <n v="864.67999999999302"/>
    <n v="1.43837010898469E-3"/>
    <n v="4.7218298276118003E-4"/>
    <n v="102048.11"/>
    <n v="3348873.23"/>
    <n v="13565154.540000001"/>
    <n v="3391288.6350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036499511932577"/>
    <n v="0"/>
    <n v="0"/>
    <n v="0"/>
    <x v="0"/>
    <n v="0"/>
    <n v="0"/>
    <n v="0"/>
    <n v="0"/>
    <n v="0"/>
    <n v="0"/>
    <n v="0"/>
    <n v="0"/>
    <n v="0"/>
    <n v="0"/>
    <n v="0"/>
    <n v="102124.27"/>
    <n v="3348873.23"/>
    <n v="13565154.540000001"/>
    <n v="3391288.6350000002"/>
    <n v="0.12045482527912285"/>
    <n v="4177238.33"/>
    <n v="488397.94"/>
    <n v="0.11691885916406403"/>
    <n v="-70542.16"/>
    <x v="0"/>
    <n v="-62303.380000000005"/>
    <n v="0"/>
    <n v="3.44136340977303E-3"/>
    <n v="0"/>
    <n v="2394045.33"/>
    <n v="2399352.4300000002"/>
    <n v="0.33827585482275518"/>
    <n v="1.0783821476474802"/>
    <n v="0.31368829274549204"/>
    <n v="70542.16"/>
    <n v="2591829.11"/>
    <n v="2.7217133925932339E-2"/>
    <n v="0"/>
    <n v="0"/>
    <n v="0"/>
    <x v="0"/>
    <x v="0"/>
    <x v="0"/>
    <n v="1200000"/>
    <n v="4204489.1100000003"/>
    <n v="5404489.1100000003"/>
    <n v="2396379.1999999997"/>
    <x v="7"/>
    <n v="2396539.0399999996"/>
    <n v="0.44343489111036427"/>
    <n v="4177238.33"/>
    <n v="-3688840.39"/>
    <x v="0"/>
    <n v="2015053.1"/>
    <n v="1.1880805175804052"/>
    <n v="90090.15"/>
    <n v="103590.73999999999"/>
    <n v="100083.06999999999"/>
    <n v="864.67999999999302"/>
    <n v="5307.0999999999931"/>
    <n v="5307.0999999999931"/>
    <n v="5307.0999999999931"/>
    <n v="0"/>
    <n v="0"/>
    <n v="0"/>
    <n v="0"/>
    <n v="0"/>
    <n v="0"/>
    <n v="0"/>
    <n v="0"/>
    <n v="0"/>
    <x v="0"/>
    <x v="0"/>
    <n v="0"/>
    <n v="0"/>
    <n v="0"/>
    <x v="0"/>
    <n v="69529.759999999995"/>
    <n v="169447.84"/>
    <n v="235342.23"/>
    <n v="2874553.4"/>
    <n v="634.13"/>
    <n v="433.26"/>
    <n v="666.46"/>
    <n v="6205.08"/>
    <n v="0"/>
    <n v="204.46"/>
    <n v="95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48873.23"/>
    <n v="7938.93"/>
    <n v="299.85000000000002"/>
    <n v="0"/>
    <n v="0"/>
    <n v="0"/>
    <n v="0"/>
    <n v="0"/>
    <n v="0"/>
    <x v="0"/>
    <x v="0"/>
    <x v="0"/>
    <n v="0"/>
    <x v="0"/>
    <x v="0"/>
    <n v="3348873.23"/>
    <n v="7938.93"/>
    <n v="299.85000000000002"/>
    <x v="0"/>
    <x v="0"/>
    <x v="0"/>
    <x v="0"/>
    <x v="0"/>
    <x v="0"/>
    <x v="0"/>
    <x v="0"/>
    <x v="0"/>
    <x v="0"/>
    <x v="0"/>
    <x v="0"/>
  </r>
  <r>
    <s v="0990872562001"/>
    <x v="34"/>
    <x v="3"/>
    <x v="0"/>
    <x v="3"/>
    <x v="0"/>
    <x v="0"/>
    <x v="0"/>
    <x v="0"/>
    <x v="0"/>
    <n v="3173574.74"/>
    <n v="-63043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505.3"/>
    <x v="0"/>
    <n v="0"/>
    <n v="0"/>
    <n v="5551.35"/>
    <n v="131137.60000000001"/>
    <x v="0"/>
    <n v="0"/>
    <n v="0"/>
    <n v="215640.54"/>
    <n v="186406.34"/>
    <x v="0"/>
    <n v="0"/>
    <n v="0"/>
    <n v="23298.79"/>
    <n v="5935.41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98689.02"/>
    <n v="208194.25"/>
    <n v="215640.54"/>
    <n v="7446.2900000000081"/>
    <n v="2306135.31"/>
    <n v="524822.52"/>
    <n v="4.3941241507700548"/>
    <n v="7013532.8799999999"/>
    <n v="573291.21"/>
    <n v="8.1740717525516177E-2"/>
    <n v="6440241.6699999999"/>
    <n v="0.91825928247448385"/>
    <n v="4284987.8899999997"/>
    <n v="1.5029777995475269"/>
    <n v="0"/>
    <n v="2555.58"/>
    <n v="0"/>
    <x v="0"/>
    <n v="0"/>
    <x v="0"/>
    <n v="0"/>
    <n v="2555.58"/>
    <n v="0"/>
    <n v="3236618.0300000003"/>
    <n v="0"/>
    <n v="0"/>
    <x v="0"/>
    <n v="0"/>
    <n v="0"/>
    <n v="3236618.0300000003"/>
    <n v="7.8958344058905998E-4"/>
    <n v="0"/>
    <n v="0"/>
    <n v="0"/>
    <x v="0"/>
    <x v="0"/>
    <n v="7.8958344058905998E-4"/>
    <n v="0"/>
    <n v="0"/>
    <n v="63043.29"/>
    <n v="0"/>
    <n v="0"/>
    <x v="0"/>
    <x v="0"/>
    <n v="0"/>
    <n v="-63043.29"/>
    <n v="24.668877515084638"/>
    <n v="0"/>
    <n v="0"/>
    <n v="0"/>
    <x v="0"/>
    <x v="0"/>
    <n v="24.668877515084638"/>
    <n v="0"/>
    <n v="36313360.5"/>
    <n v="7262672.0999999996"/>
    <n v="5.4169153526840361E-2"/>
    <n v="132648.47999999998"/>
    <n v="0.9886098958691425"/>
    <n v="1.8181919571998849E-2"/>
    <n v="11917131.389999999"/>
    <n v="2383426.2779999999"/>
    <n v="9.3725869376354697E-3"/>
    <n v="3.0758472491137301E-3"/>
    <n v="0.79263157715576826"/>
    <n v="1510.8799999999756"/>
    <n v="1.90173282968223E-3"/>
    <n v="6.2410087328600996E-4"/>
    <n v="136594.29999999999"/>
    <n v="3234062.45"/>
    <n v="16799216.990000002"/>
    <n v="3359843.398000000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196488093579887"/>
    <n v="0"/>
    <n v="0"/>
    <n v="0"/>
    <x v="0"/>
    <n v="0"/>
    <n v="0"/>
    <n v="0"/>
    <n v="0"/>
    <n v="0"/>
    <n v="0"/>
    <n v="0"/>
    <n v="0"/>
    <n v="0"/>
    <n v="0"/>
    <n v="0"/>
    <n v="136707.04"/>
    <n v="3234062.45"/>
    <n v="16799216.990000002"/>
    <n v="3359843.3980000005"/>
    <n v="0.1220655463418715"/>
    <n v="4083382.65"/>
    <n v="666275.43999999994"/>
    <n v="0.16316752484609787"/>
    <n v="-63043.29"/>
    <x v="0"/>
    <n v="-60487.71"/>
    <n v="0"/>
    <n v="1.11175543005813E-3"/>
    <n v="0"/>
    <n v="2298689.02"/>
    <n v="2306135.31"/>
    <n v="0.32881221909948471"/>
    <n v="1.0817407175255163"/>
    <n v="0.30396583374585662"/>
    <n v="63043.29"/>
    <n v="2486677.0399999996"/>
    <n v="2.5352423730907979E-2"/>
    <n v="0"/>
    <n v="0"/>
    <n v="0"/>
    <x v="0"/>
    <x v="0"/>
    <x v="0"/>
    <n v="1125000"/>
    <n v="4097257.4400000004"/>
    <n v="5222257.4400000004"/>
    <n v="2288226.8449999997"/>
    <x v="6"/>
    <n v="2295319.5049999999"/>
    <n v="0.43952630282432031"/>
    <n v="4083382.65"/>
    <n v="-3417107.21"/>
    <x v="0"/>
    <n v="1917766.1"/>
    <n v="1.1986284563065328"/>
    <n v="114901.04"/>
    <n v="138199.82999999999"/>
    <n v="132648.47999999998"/>
    <n v="1510.8799999999756"/>
    <n v="7446.2899999999754"/>
    <n v="7446.2899999999754"/>
    <n v="7446.2899999999754"/>
    <n v="0"/>
    <n v="0"/>
    <n v="0"/>
    <n v="0"/>
    <n v="0"/>
    <n v="0"/>
    <n v="0"/>
    <n v="0"/>
    <n v="0"/>
    <x v="0"/>
    <x v="0"/>
    <n v="0"/>
    <n v="0"/>
    <n v="0"/>
    <x v="0"/>
    <n v="98461.16"/>
    <n v="133139.91"/>
    <n v="235720.8"/>
    <n v="2766740.58"/>
    <n v="402.49"/>
    <n v="277.79000000000002"/>
    <n v="426.74"/>
    <n v="1220.75"/>
    <n v="0"/>
    <n v="130.80000000000001"/>
    <n v="9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34062.45"/>
    <n v="2327.77"/>
    <n v="227.81"/>
    <n v="0"/>
    <n v="0"/>
    <n v="0"/>
    <n v="0"/>
    <n v="0"/>
    <n v="0"/>
    <x v="0"/>
    <x v="0"/>
    <x v="0"/>
    <n v="0"/>
    <x v="0"/>
    <x v="0"/>
    <n v="3234062.45"/>
    <n v="2327.77"/>
    <n v="227.81"/>
    <x v="0"/>
    <x v="0"/>
    <x v="0"/>
    <x v="0"/>
    <x v="0"/>
    <x v="0"/>
    <x v="0"/>
    <x v="0"/>
    <x v="0"/>
    <x v="0"/>
    <x v="0"/>
    <x v="0"/>
  </r>
  <r>
    <s v="0990872562001"/>
    <x v="34"/>
    <x v="4"/>
    <x v="0"/>
    <x v="4"/>
    <x v="0"/>
    <x v="0"/>
    <x v="0"/>
    <x v="0"/>
    <x v="0"/>
    <n v="3196238.02"/>
    <n v="-63524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726.48"/>
    <x v="0"/>
    <n v="0"/>
    <n v="0"/>
    <n v="4748.9799999999996"/>
    <n v="163562.01"/>
    <x v="0"/>
    <n v="0"/>
    <n v="0"/>
    <n v="266341.09999999998"/>
    <n v="231339.29"/>
    <x v="0"/>
    <n v="0"/>
    <n v="0"/>
    <n v="27505.49"/>
    <n v="7487.99"/>
    <n v="8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57270.16"/>
    <n v="257037.47"/>
    <n v="266341.09999999998"/>
    <n v="9303.6299999999756"/>
    <n v="2366573.79"/>
    <n v="500596.31000000006"/>
    <n v="4.7275094576705925"/>
    <n v="7042865.5300000003"/>
    <n v="524814.96"/>
    <n v="7.4517248379155118E-2"/>
    <n v="6518050.5699999994"/>
    <n v="0.9254827516208447"/>
    <n v="4310043.92"/>
    <n v="1.5122933062825956"/>
    <n v="0"/>
    <n v="1257.0899999999999"/>
    <n v="0"/>
    <x v="0"/>
    <n v="0"/>
    <x v="0"/>
    <n v="0"/>
    <n v="1257.0899999999999"/>
    <n v="0"/>
    <n v="3259762.4699999997"/>
    <n v="0"/>
    <n v="0"/>
    <x v="0"/>
    <n v="0"/>
    <n v="0"/>
    <n v="3259762.47"/>
    <n v="3.8563852782806999E-4"/>
    <n v="0"/>
    <n v="0"/>
    <n v="0"/>
    <x v="0"/>
    <x v="0"/>
    <n v="3.8563852782806999E-4"/>
    <n v="0"/>
    <n v="0"/>
    <n v="63524.45"/>
    <n v="0"/>
    <n v="0"/>
    <x v="0"/>
    <x v="0"/>
    <n v="0"/>
    <n v="-63524.45"/>
    <n v="50.532937180313262"/>
    <n v="0"/>
    <n v="0"/>
    <n v="0"/>
    <x v="0"/>
    <x v="0"/>
    <n v="50.532937180313262"/>
    <n v="0"/>
    <n v="43356226.030000001"/>
    <n v="7226037.6716666669"/>
    <n v="5.4324214989798093E-2"/>
    <n v="165369.31999999998"/>
    <n v="0.98907106832150016"/>
    <n v="1.8093052643862691E-2"/>
    <n v="14274401.549999999"/>
    <n v="2379066.9249999998"/>
    <n v="9.3854913308082308E-3"/>
    <n v="3.0900353713281801E-3"/>
    <n v="0.79440968119461675"/>
    <n v="1807.3099999999686"/>
    <n v="1.8232122662963401E-3"/>
    <n v="6.0026589911196999E-4"/>
    <n v="169461.47"/>
    <n v="3258505.38"/>
    <n v="20057722.370000001"/>
    <n v="3342953.728333333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166112996208552"/>
    <n v="0"/>
    <n v="0"/>
    <n v="0"/>
    <x v="0"/>
    <n v="0"/>
    <n v="0"/>
    <n v="0"/>
    <n v="0"/>
    <n v="0"/>
    <n v="0"/>
    <n v="0"/>
    <n v="0"/>
    <n v="0"/>
    <n v="0"/>
    <n v="0"/>
    <n v="169604.33"/>
    <n v="3258505.38"/>
    <n v="20057722.370000001"/>
    <n v="3342953.7283333335"/>
    <n v="0.12176369315256404"/>
    <n v="4103377.07"/>
    <n v="693838.79"/>
    <n v="0.16908969811053706"/>
    <n v="-63524.45"/>
    <x v="0"/>
    <n v="-62267.360000000001"/>
    <n v="0"/>
    <n v="5.3328210797866002E-4"/>
    <n v="8.33"/>
    <n v="2357261.83"/>
    <n v="2366565.46"/>
    <n v="0.33602309314572415"/>
    <n v="1.0745172483791552"/>
    <n v="0.31272005512484313"/>
    <n v="63524.45"/>
    <n v="2547115.5199999996"/>
    <n v="2.493976009380211E-2"/>
    <n v="0"/>
    <n v="0"/>
    <n v="0"/>
    <x v="0"/>
    <x v="0"/>
    <x v="0"/>
    <n v="1125000"/>
    <n v="4099026.74"/>
    <n v="5224026.74"/>
    <n v="2347736.6549999998"/>
    <x v="6"/>
    <n v="2354829.3149999999"/>
    <n v="0.45076900104075651"/>
    <n v="4103377.07"/>
    <n v="-3409538.28"/>
    <x v="0"/>
    <n v="1976347.24"/>
    <n v="1.1927408869708545"/>
    <n v="142612.81"/>
    <n v="170118.3"/>
    <n v="165369.31999999998"/>
    <n v="1807.3099999999686"/>
    <n v="9295.2999999999683"/>
    <n v="9303.6299999999683"/>
    <n v="9303.6299999999683"/>
    <n v="0"/>
    <n v="0"/>
    <n v="0"/>
    <n v="0"/>
    <n v="0"/>
    <n v="0"/>
    <n v="0"/>
    <n v="0"/>
    <n v="0"/>
    <x v="0"/>
    <x v="0"/>
    <n v="0"/>
    <n v="0"/>
    <n v="0"/>
    <x v="0"/>
    <n v="69944.399999999994"/>
    <n v="170880.48"/>
    <n v="255237.94"/>
    <n v="2762442.56"/>
    <n v="304.20999999999998"/>
    <n v="208.35"/>
    <n v="321.49"/>
    <n v="226.21"/>
    <n v="0"/>
    <n v="99.2"/>
    <n v="9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58505.38"/>
    <n v="1060.26"/>
    <n v="196.82999999999998"/>
    <n v="0"/>
    <n v="0"/>
    <n v="0"/>
    <n v="0"/>
    <n v="0"/>
    <n v="0"/>
    <x v="0"/>
    <x v="0"/>
    <x v="0"/>
    <n v="0"/>
    <x v="0"/>
    <x v="0"/>
    <n v="3258505.38"/>
    <n v="1060.26"/>
    <n v="196.82999999999998"/>
    <x v="0"/>
    <x v="0"/>
    <x v="0"/>
    <x v="0"/>
    <x v="0"/>
    <x v="0"/>
    <x v="0"/>
    <x v="0"/>
    <x v="0"/>
    <x v="0"/>
    <x v="0"/>
    <x v="0"/>
  </r>
  <r>
    <s v="0990872562001"/>
    <x v="34"/>
    <x v="5"/>
    <x v="0"/>
    <x v="5"/>
    <x v="0"/>
    <x v="0"/>
    <x v="0"/>
    <x v="0"/>
    <x v="0"/>
    <n v="3165721.25"/>
    <n v="-62693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5423.32"/>
    <x v="0"/>
    <n v="0"/>
    <n v="0"/>
    <n v="4818.09"/>
    <n v="195703.32"/>
    <x v="0"/>
    <n v="0"/>
    <n v="0"/>
    <n v="317026.08"/>
    <n v="276304.12"/>
    <x v="0"/>
    <n v="0"/>
    <n v="0"/>
    <n v="31720.639999999999"/>
    <n v="8992.99"/>
    <n v="8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14759.91"/>
    <n v="305944.73"/>
    <n v="317026.08"/>
    <n v="11081.350000000035"/>
    <n v="2325841.2600000002"/>
    <n v="497715.79000000004"/>
    <n v="4.6730308877682987"/>
    <n v="7026083.7699999996"/>
    <n v="534483.12000000011"/>
    <n v="7.6071270639006358E-2"/>
    <n v="6491600.6499999994"/>
    <n v="0.92392872936099368"/>
    <n v="4341496.1500000004"/>
    <n v="1.4952450550946588"/>
    <n v="0"/>
    <n v="1159.46"/>
    <n v="0"/>
    <x v="0"/>
    <n v="0"/>
    <x v="0"/>
    <n v="0"/>
    <n v="1159.46"/>
    <n v="0"/>
    <n v="3228414.5"/>
    <n v="0"/>
    <n v="0"/>
    <x v="0"/>
    <n v="0"/>
    <n v="0"/>
    <n v="3228414.5"/>
    <n v="3.5914223529847001E-4"/>
    <n v="0"/>
    <n v="0"/>
    <n v="0"/>
    <x v="0"/>
    <x v="0"/>
    <n v="3.5914223529847001E-4"/>
    <n v="0"/>
    <n v="0"/>
    <n v="62693.25"/>
    <n v="0"/>
    <n v="0"/>
    <x v="0"/>
    <x v="0"/>
    <n v="0"/>
    <n v="-62693.25"/>
    <n v="54.071076190640468"/>
    <n v="0"/>
    <n v="0"/>
    <n v="0"/>
    <x v="0"/>
    <x v="0"/>
    <n v="54.071076190640468"/>
    <n v="0"/>
    <n v="50382309.799999997"/>
    <n v="7197472.8285714285"/>
    <n v="5.4381120890967957E-2"/>
    <n v="197783.35"/>
    <n v="0.98948329068144514"/>
    <n v="1.80385592404896E-2"/>
    <n v="16589161.459999999"/>
    <n v="2369880.2085714284"/>
    <n v="9.3518228979851108E-3"/>
    <n v="3.0792335765439699E-3"/>
    <n v="0.78324501644946642"/>
    <n v="2080.0299999999988"/>
    <n v="1.75538830399689E-3"/>
    <n v="5.7798898295052001E-4"/>
    <n v="202194.63"/>
    <n v="3227255.04"/>
    <n v="23284977.41"/>
    <n v="3326425.344285714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156871660886015"/>
    <n v="0"/>
    <n v="0"/>
    <n v="0"/>
    <x v="0"/>
    <n v="0"/>
    <n v="0"/>
    <n v="0"/>
    <n v="0"/>
    <n v="0"/>
    <n v="0"/>
    <n v="0"/>
    <n v="0"/>
    <n v="0"/>
    <n v="0"/>
    <n v="0"/>
    <n v="202361.23"/>
    <n v="3227255.04"/>
    <n v="23284977.41"/>
    <n v="3326425.3442857144"/>
    <n v="0.12166888419583827"/>
    <n v="4121844.93"/>
    <n v="559682.89"/>
    <n v="0.13578455752337096"/>
    <n v="-62693.25"/>
    <x v="0"/>
    <n v="-61533.79"/>
    <n v="0"/>
    <n v="5.0089860075379995E-4"/>
    <n v="8.33"/>
    <n v="2314751.58"/>
    <n v="2325832.9300000002"/>
    <n v="0.3310283518011628"/>
    <n v="1.0760712706390063"/>
    <n v="0.30762679093233974"/>
    <n v="62693.25"/>
    <n v="2506248.56"/>
    <n v="2.5014777464849699E-2"/>
    <n v="0"/>
    <n v="0"/>
    <n v="0"/>
    <x v="0"/>
    <x v="0"/>
    <x v="0"/>
    <n v="1200000"/>
    <n v="4066400.88"/>
    <n v="5266400.88"/>
    <n v="2306115.2649999997"/>
    <x v="6"/>
    <n v="2313207.9249999998"/>
    <n v="0.4392388611707812"/>
    <n v="4121844.93"/>
    <n v="-3562162.04"/>
    <x v="0"/>
    <n v="1933971.42"/>
    <n v="1.1968945797554755"/>
    <n v="170880.8"/>
    <n v="202601.44"/>
    <n v="197783.35"/>
    <n v="2080.0299999999988"/>
    <n v="11073.019999999999"/>
    <n v="11081.349999999999"/>
    <n v="11081.349999999999"/>
    <n v="0"/>
    <n v="0"/>
    <n v="0"/>
    <n v="0"/>
    <n v="0"/>
    <n v="0"/>
    <n v="0"/>
    <n v="0"/>
    <n v="0"/>
    <x v="0"/>
    <x v="0"/>
    <n v="0"/>
    <n v="0"/>
    <n v="0"/>
    <x v="0"/>
    <n v="70415.09"/>
    <n v="193059.16"/>
    <n v="239355.41"/>
    <n v="2724425.38"/>
    <n v="307.75"/>
    <n v="210.77"/>
    <n v="325.23"/>
    <n v="116.6"/>
    <n v="0"/>
    <n v="99.91"/>
    <n v="9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27255.04"/>
    <n v="960.35"/>
    <n v="199.11"/>
    <n v="0"/>
    <n v="0"/>
    <n v="0"/>
    <n v="0"/>
    <n v="0"/>
    <n v="0"/>
    <x v="0"/>
    <x v="0"/>
    <x v="0"/>
    <n v="0"/>
    <x v="0"/>
    <x v="0"/>
    <n v="3227255.04"/>
    <n v="960.35"/>
    <n v="199.11"/>
    <x v="0"/>
    <x v="0"/>
    <x v="0"/>
    <x v="0"/>
    <x v="0"/>
    <x v="0"/>
    <x v="0"/>
    <x v="0"/>
    <x v="0"/>
    <x v="0"/>
    <x v="0"/>
    <x v="0"/>
  </r>
  <r>
    <s v="0990872562001"/>
    <x v="34"/>
    <x v="6"/>
    <x v="0"/>
    <x v="6"/>
    <x v="0"/>
    <x v="0"/>
    <x v="0"/>
    <x v="0"/>
    <x v="0"/>
    <n v="3234792.06"/>
    <n v="-62693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328.71"/>
    <x v="0"/>
    <n v="0"/>
    <n v="0"/>
    <n v="4818.09"/>
    <n v="226067.36"/>
    <x v="0"/>
    <n v="0"/>
    <n v="0"/>
    <n v="354139.22"/>
    <n v="309314"/>
    <x v="0"/>
    <n v="0"/>
    <n v="0"/>
    <n v="35823.9"/>
    <n v="8992.99"/>
    <n v="8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23876.17"/>
    <n v="347214.16"/>
    <n v="354139.22"/>
    <n v="6925.0599999999977"/>
    <n v="2330801.23"/>
    <n v="503399.05"/>
    <n v="4.6301263977355536"/>
    <n v="7157948.8300000001"/>
    <n v="538888.6100000001"/>
    <n v="7.5285339808722845E-2"/>
    <n v="6619060.2199999997"/>
    <n v="0.92471466019127713"/>
    <n v="4428916.9099999992"/>
    <n v="1.4945099116795129"/>
    <n v="0"/>
    <n v="1060.26"/>
    <n v="0"/>
    <x v="0"/>
    <n v="0"/>
    <x v="0"/>
    <n v="0"/>
    <n v="1060.26"/>
    <n v="0"/>
    <n v="3297485.31"/>
    <n v="0"/>
    <n v="0"/>
    <x v="0"/>
    <n v="0"/>
    <n v="0"/>
    <n v="3297485.31"/>
    <n v="3.2153592823739002E-4"/>
    <n v="0"/>
    <n v="0"/>
    <n v="0"/>
    <x v="0"/>
    <x v="0"/>
    <n v="3.2153592823739002E-4"/>
    <n v="0"/>
    <n v="0"/>
    <n v="62693.25"/>
    <n v="0"/>
    <n v="0"/>
    <x v="0"/>
    <x v="0"/>
    <n v="0"/>
    <n v="-62693.25"/>
    <n v="59.130071869164169"/>
    <n v="0"/>
    <n v="0"/>
    <n v="0"/>
    <x v="0"/>
    <x v="0"/>
    <n v="59.130071869164169"/>
    <n v="0"/>
    <n v="57540258.629999995"/>
    <n v="7192532.3287499994"/>
    <n v="5.3881446478202699E-2"/>
    <n v="223991.09999999998"/>
    <n v="1.0092693861497175"/>
    <n v="1.7943515355480329E-2"/>
    <n v="18913037.629999999"/>
    <n v="2364129.7037499999"/>
    <n v="5.0215228926487297E-3"/>
    <n v="1.6505357064741299E-3"/>
    <n v="0.7823221217133568"/>
    <n v="-2076.2600000000093"/>
    <n v="-1.5055446625864401E-3"/>
    <n v="-4.9486087715109998E-4"/>
    <n v="234219.07"/>
    <n v="3296425.05"/>
    <n v="26581402.460000001"/>
    <n v="3322675.307500000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084190255002392"/>
    <n v="0"/>
    <n v="0"/>
    <n v="0"/>
    <x v="0"/>
    <n v="0"/>
    <n v="0"/>
    <n v="0"/>
    <n v="0"/>
    <n v="0"/>
    <n v="0"/>
    <n v="0"/>
    <n v="0"/>
    <n v="0"/>
    <n v="0"/>
    <n v="0"/>
    <n v="234401.7"/>
    <n v="3296425.05"/>
    <n v="26581402.460000001"/>
    <n v="3322675.3075000001"/>
    <n v="0.12093612782665364"/>
    <n v="4214996.8899999997"/>
    <n v="616694.68000000005"/>
    <n v="0.14630964057484752"/>
    <n v="-62693.25"/>
    <x v="0"/>
    <n v="-61632.99"/>
    <n v="0"/>
    <n v="4.5624634121533002E-4"/>
    <n v="8.33"/>
    <n v="2323867.84"/>
    <n v="2330792.9"/>
    <n v="0.32562301790022713"/>
    <n v="1.0752853398087228"/>
    <n v="0.30282475343535381"/>
    <n v="62693.25"/>
    <n v="2511608.35"/>
    <n v="2.4961395752645912E-2"/>
    <n v="0"/>
    <n v="0"/>
    <n v="0"/>
    <x v="0"/>
    <x v="0"/>
    <x v="0"/>
    <n v="1200000"/>
    <n v="4141254.15"/>
    <n v="5341254.1500000004"/>
    <n v="2313153.38"/>
    <x v="6"/>
    <n v="2320246.04"/>
    <n v="0.4344009805262683"/>
    <n v="4214996.8899999997"/>
    <n v="-3598302.2099999995"/>
    <x v="0"/>
    <n v="1942687.86"/>
    <n v="1.1962169619982079"/>
    <n v="192985.28999999998"/>
    <n v="228809.18999999997"/>
    <n v="223991.09999999998"/>
    <n v="-2076.2600000000093"/>
    <n v="6916.7299999999905"/>
    <n v="6925.0599999999904"/>
    <n v="6925.0599999999904"/>
    <n v="0"/>
    <n v="0"/>
    <n v="0"/>
    <n v="0"/>
    <n v="0"/>
    <n v="0"/>
    <n v="0"/>
    <n v="0"/>
    <n v="0"/>
    <x v="0"/>
    <x v="0"/>
    <n v="0"/>
    <n v="0"/>
    <n v="0"/>
    <x v="0"/>
    <n v="99658.49"/>
    <n v="177062.73"/>
    <n v="240472.5"/>
    <n v="2779231.3299999996"/>
    <n v="311.57"/>
    <n v="213.14"/>
    <n v="334.56"/>
    <n v="0"/>
    <n v="0"/>
    <n v="101.08"/>
    <n v="9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96425.05"/>
    <n v="859.27"/>
    <n v="200.99"/>
    <n v="0"/>
    <n v="0"/>
    <n v="0"/>
    <n v="0"/>
    <n v="0"/>
    <n v="0"/>
    <x v="0"/>
    <x v="0"/>
    <x v="0"/>
    <n v="0"/>
    <x v="0"/>
    <x v="0"/>
    <n v="3296425.05"/>
    <n v="859.27"/>
    <n v="200.99"/>
    <x v="0"/>
    <x v="0"/>
    <x v="0"/>
    <x v="0"/>
    <x v="0"/>
    <x v="0"/>
    <x v="0"/>
    <x v="0"/>
    <x v="0"/>
    <x v="0"/>
    <x v="0"/>
    <x v="0"/>
  </r>
  <r>
    <s v="0990872562001"/>
    <x v="34"/>
    <x v="7"/>
    <x v="0"/>
    <x v="7"/>
    <x v="0"/>
    <x v="0"/>
    <x v="0"/>
    <x v="0"/>
    <x v="0"/>
    <n v="3240216.5"/>
    <n v="-64003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3340.6"/>
    <x v="0"/>
    <n v="0"/>
    <n v="0"/>
    <n v="4233.32"/>
    <n v="260252.41"/>
    <x v="0"/>
    <n v="0"/>
    <n v="0"/>
    <n v="422332.24"/>
    <n v="370128.23"/>
    <x v="0"/>
    <n v="0"/>
    <n v="0"/>
    <n v="40066.480000000003"/>
    <n v="12124.24"/>
    <n v="13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21541.9"/>
    <n v="407826.33"/>
    <n v="422332.24"/>
    <n v="14505.909999999974"/>
    <n v="2336047.81"/>
    <n v="478092.46"/>
    <n v="4.8861841703171809"/>
    <n v="7092977.4400000004"/>
    <n v="516782.23999999993"/>
    <n v="7.2858294612029653E-2"/>
    <n v="6576195.2000000002"/>
    <n v="0.92714170538797025"/>
    <n v="4251691.3999999994"/>
    <n v="1.5467244871064727"/>
    <n v="0"/>
    <n v="960.34999999999991"/>
    <n v="0"/>
    <x v="0"/>
    <n v="0"/>
    <x v="0"/>
    <n v="0"/>
    <n v="960.34999999999991"/>
    <n v="0"/>
    <n v="3304220.09"/>
    <n v="0"/>
    <n v="0"/>
    <x v="0"/>
    <n v="0"/>
    <n v="0"/>
    <n v="3304220.09"/>
    <n v="2.9064347223915998E-4"/>
    <n v="0"/>
    <n v="0"/>
    <n v="0"/>
    <x v="0"/>
    <x v="0"/>
    <n v="2.9064347223915998E-4"/>
    <n v="0"/>
    <n v="0"/>
    <n v="64003.590000000004"/>
    <n v="0"/>
    <n v="0"/>
    <x v="0"/>
    <x v="0"/>
    <n v="0"/>
    <n v="-64003.59"/>
    <n v="66.646108189722497"/>
    <n v="0"/>
    <n v="0"/>
    <n v="0"/>
    <x v="0"/>
    <x v="0"/>
    <n v="66.646108189722511"/>
    <n v="0"/>
    <n v="64633236.069999993"/>
    <n v="7181470.6744444435"/>
    <n v="5.4359146294251148E-2"/>
    <n v="262620.78999999998"/>
    <n v="0.99098174976931575"/>
    <n v="1.777364286318335E-2"/>
    <n v="21234579.529999997"/>
    <n v="2359397.7255555554"/>
    <n v="9.2222115687919399E-3"/>
    <n v="3.0298619859898302E-3"/>
    <n v="0.81696822802631908"/>
    <n v="2368.3799999999756"/>
    <n v="1.5057105300732899E-3"/>
    <n v="4.9468558197166002E-4"/>
    <n v="270678.5"/>
    <n v="3303259.74"/>
    <n v="29884662.200000003"/>
    <n v="3320518.022222222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22754242810213"/>
    <n v="0"/>
    <n v="0"/>
    <n v="0"/>
    <x v="0"/>
    <n v="0"/>
    <n v="0"/>
    <n v="0"/>
    <n v="0"/>
    <n v="0"/>
    <n v="0"/>
    <n v="0"/>
    <n v="0"/>
    <n v="0"/>
    <n v="0"/>
    <n v="0"/>
    <n v="270905.40000000002"/>
    <n v="3303259.74"/>
    <n v="29884662.200000003"/>
    <n v="3320518.0222222228"/>
    <n v="0.12237792334825186"/>
    <n v="4044490.32"/>
    <n v="567063.93999999994"/>
    <n v="0.14020652669036429"/>
    <n v="-64003.59"/>
    <x v="0"/>
    <n v="-63043.24"/>
    <n v="0"/>
    <n v="4.136690360833E-4"/>
    <n v="13.29"/>
    <n v="2321528.61"/>
    <n v="2336034.52"/>
    <n v="0.32934469900132657"/>
    <n v="1.0728582946120298"/>
    <n v="0.30697875074025988"/>
    <n v="64003.59"/>
    <n v="2516894.2200000002"/>
    <n v="2.5429590759678409E-2"/>
    <n v="0"/>
    <n v="0"/>
    <n v="0"/>
    <x v="0"/>
    <x v="0"/>
    <x v="0"/>
    <n v="1200000"/>
    <n v="4125913.5"/>
    <n v="5325913.5"/>
    <n v="2314609.5350000001"/>
    <x v="6"/>
    <n v="2321702.1950000003"/>
    <n v="0.43592562947182684"/>
    <n v="4044490.32"/>
    <n v="-3477426.38"/>
    <x v="0"/>
    <n v="1940314.3"/>
    <n v="1.1964772408263959"/>
    <n v="226787.62999999998"/>
    <n v="266854.11"/>
    <n v="262620.78999999998"/>
    <n v="2368.3799999999756"/>
    <n v="14492.619999999975"/>
    <n v="14505.909999999976"/>
    <n v="14505.909999999976"/>
    <n v="0"/>
    <n v="0"/>
    <n v="0"/>
    <n v="0"/>
    <n v="0"/>
    <n v="0"/>
    <n v="0"/>
    <n v="0"/>
    <n v="0"/>
    <x v="0"/>
    <x v="0"/>
    <n v="0"/>
    <n v="0"/>
    <n v="0"/>
    <x v="0"/>
    <n v="105897.95"/>
    <n v="170425.72"/>
    <n v="239180.32"/>
    <n v="2787755.75"/>
    <n v="314.22000000000003"/>
    <n v="215.62"/>
    <n v="226.21"/>
    <n v="0"/>
    <n v="0"/>
    <n v="103.22"/>
    <n v="10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03259.74"/>
    <n v="756.05000000000007"/>
    <n v="204.3"/>
    <n v="0"/>
    <n v="0"/>
    <n v="0"/>
    <n v="0"/>
    <n v="0"/>
    <n v="0"/>
    <x v="0"/>
    <x v="0"/>
    <x v="0"/>
    <n v="0"/>
    <x v="0"/>
    <x v="0"/>
    <n v="3303259.74"/>
    <n v="756.05000000000007"/>
    <n v="204.3"/>
    <x v="0"/>
    <x v="0"/>
    <x v="0"/>
    <x v="0"/>
    <x v="0"/>
    <x v="0"/>
    <x v="0"/>
    <x v="0"/>
    <x v="0"/>
    <x v="0"/>
    <x v="0"/>
    <x v="0"/>
  </r>
  <r>
    <s v="0990872562001"/>
    <x v="34"/>
    <x v="8"/>
    <x v="0"/>
    <x v="8"/>
    <x v="0"/>
    <x v="0"/>
    <x v="0"/>
    <x v="0"/>
    <x v="0"/>
    <n v="3282402.91"/>
    <n v="-65606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0778.43"/>
    <x v="0"/>
    <n v="0"/>
    <n v="0"/>
    <n v="4398.2299999999996"/>
    <n v="292542.99"/>
    <x v="0"/>
    <n v="0"/>
    <n v="0"/>
    <n v="473806.38"/>
    <n v="415894.08"/>
    <x v="0"/>
    <n v="0"/>
    <n v="0"/>
    <n v="44217.38"/>
    <n v="13681.63"/>
    <n v="13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31743.19"/>
    <n v="457719.65"/>
    <n v="473806.38"/>
    <n v="16086.729999999981"/>
    <n v="2347829.92"/>
    <n v="474404.32000000007"/>
    <n v="4.9490061979199504"/>
    <n v="7036639.96"/>
    <n v="519702.02999999997"/>
    <n v="7.3856561221586209E-2"/>
    <n v="6516937.9300000006"/>
    <n v="0.92614343877841387"/>
    <n v="4326161.26"/>
    <n v="1.5064019897399759"/>
    <n v="0"/>
    <n v="859.27"/>
    <n v="0"/>
    <x v="0"/>
    <n v="0"/>
    <x v="0"/>
    <n v="0"/>
    <n v="859.27"/>
    <n v="0"/>
    <n v="3348009.53"/>
    <n v="0"/>
    <n v="0"/>
    <x v="0"/>
    <n v="0"/>
    <n v="0"/>
    <n v="3348009.5300000003"/>
    <n v="2.5665100182675001E-4"/>
    <n v="0"/>
    <n v="0"/>
    <n v="0"/>
    <x v="0"/>
    <x v="0"/>
    <n v="2.5665100182675001E-4"/>
    <n v="0"/>
    <n v="0"/>
    <n v="65606.62"/>
    <n v="0"/>
    <n v="0"/>
    <x v="0"/>
    <x v="0"/>
    <n v="0"/>
    <n v="-65606.62"/>
    <n v="76.351577501832949"/>
    <n v="0"/>
    <n v="0"/>
    <n v="0"/>
    <x v="0"/>
    <x v="0"/>
    <n v="76.351577501832949"/>
    <n v="0"/>
    <n v="71669876.029999986"/>
    <n v="7166987.6029999983"/>
    <n v="5.442416557784021E-2"/>
    <n v="294934.80000000005"/>
    <n v="0.99189037712741912"/>
    <n v="1.7726134563632881E-2"/>
    <n v="23566322.719999999"/>
    <n v="2356632.2719999999"/>
    <n v="9.1015359452454193E-3"/>
    <n v="2.9927459794063401E-3"/>
    <n v="0.8136222929793484"/>
    <n v="2391.8100000000559"/>
    <n v="1.3532361573295401E-3"/>
    <n v="4.4496798050343999E-4"/>
    <n v="304116.28000000003"/>
    <n v="3347150.26"/>
    <n v="33231812.460000001"/>
    <n v="3323181.246000000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201813362464231"/>
    <n v="0"/>
    <n v="0"/>
    <n v="0"/>
    <x v="0"/>
    <n v="0"/>
    <n v="0"/>
    <n v="0"/>
    <n v="0"/>
    <n v="0"/>
    <n v="0"/>
    <n v="0"/>
    <n v="0"/>
    <n v="0"/>
    <n v="0"/>
    <n v="0"/>
    <n v="304365.19"/>
    <n v="3347150.26"/>
    <n v="33231812.460000001"/>
    <n v="3323181.2460000003"/>
    <n v="0.12211800178573025"/>
    <n v="4114943.21"/>
    <n v="468966.69"/>
    <n v="0.11396674657874561"/>
    <n v="-65606.62"/>
    <x v="0"/>
    <n v="-64747.35"/>
    <n v="0"/>
    <n v="3.6850970710886998E-4"/>
    <n v="13.29"/>
    <n v="2331729.9"/>
    <n v="2347816.63"/>
    <n v="0.33365592716782966"/>
    <n v="1.0738565612215862"/>
    <n v="0.31070809567739005"/>
    <n v="65606.62"/>
    <n v="2528134.4500000002"/>
    <n v="2.5950605593780821E-2"/>
    <n v="0"/>
    <n v="0"/>
    <n v="0"/>
    <x v="0"/>
    <x v="0"/>
    <x v="0"/>
    <n v="1200000"/>
    <n v="4167673.27"/>
    <n v="5367673.2699999996"/>
    <n v="2325601.2350000003"/>
    <x v="6"/>
    <n v="2332693.8950000005"/>
    <n v="0.43458194596855571"/>
    <n v="4114943.21"/>
    <n v="-3645976.52"/>
    <x v="0"/>
    <n v="1951057.47"/>
    <n v="1.1951176353610946"/>
    <n v="255115.65000000002"/>
    <n v="299333.03000000003"/>
    <n v="294934.80000000005"/>
    <n v="2391.8100000000559"/>
    <n v="16073.440000000055"/>
    <n v="16086.730000000056"/>
    <n v="16086.730000000056"/>
    <n v="0"/>
    <n v="0"/>
    <n v="0"/>
    <n v="0"/>
    <n v="0"/>
    <n v="0"/>
    <n v="0"/>
    <n v="0"/>
    <n v="0"/>
    <x v="0"/>
    <x v="0"/>
    <n v="0"/>
    <n v="0"/>
    <n v="0"/>
    <x v="0"/>
    <n v="71357.990000000005"/>
    <n v="165888.91"/>
    <n v="241196.92"/>
    <n v="2868706.44"/>
    <n v="318.04000000000002"/>
    <n v="217.96"/>
    <n v="116.6"/>
    <n v="0"/>
    <n v="0"/>
    <n v="103.45"/>
    <n v="10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47150.26"/>
    <n v="652.6"/>
    <n v="206.67000000000002"/>
    <n v="0"/>
    <n v="0"/>
    <n v="0"/>
    <n v="0"/>
    <n v="0"/>
    <n v="0"/>
    <x v="0"/>
    <x v="0"/>
    <x v="0"/>
    <n v="0"/>
    <x v="0"/>
    <x v="0"/>
    <n v="3347150.26"/>
    <n v="652.6"/>
    <n v="206.67000000000002"/>
    <x v="0"/>
    <x v="0"/>
    <x v="0"/>
    <x v="0"/>
    <x v="0"/>
    <x v="0"/>
    <x v="0"/>
    <x v="0"/>
    <x v="0"/>
    <x v="0"/>
    <x v="0"/>
    <x v="0"/>
  </r>
  <r>
    <s v="0990872562001"/>
    <x v="34"/>
    <x v="9"/>
    <x v="0"/>
    <x v="9"/>
    <x v="0"/>
    <x v="0"/>
    <x v="0"/>
    <x v="0"/>
    <x v="0"/>
    <n v="3331496.02"/>
    <n v="-67918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9011.37"/>
    <x v="0"/>
    <n v="0"/>
    <n v="0"/>
    <n v="4768.43"/>
    <n v="313641.06"/>
    <x v="0"/>
    <n v="0"/>
    <n v="0"/>
    <n v="525186.86"/>
    <n v="461507.31"/>
    <x v="0"/>
    <n v="0"/>
    <n v="0"/>
    <n v="48330.85"/>
    <n v="15324.53"/>
    <n v="24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49060.11"/>
    <n v="507420.86"/>
    <n v="525186.86"/>
    <n v="17766"/>
    <n v="2366826.11"/>
    <n v="480574.63999999996"/>
    <n v="4.9249916932778648"/>
    <n v="7193996.5800000001"/>
    <n v="489189.67"/>
    <n v="6.7999708445788551E-2"/>
    <n v="6704806.9100000001"/>
    <n v="0.93200029155421149"/>
    <n v="4400634.6100000003"/>
    <n v="1.523600004136676"/>
    <n v="0"/>
    <n v="3106.5699999999997"/>
    <n v="0"/>
    <x v="0"/>
    <n v="0"/>
    <x v="0"/>
    <n v="0"/>
    <n v="3106.5699999999997"/>
    <n v="0"/>
    <n v="3399414.49"/>
    <n v="0"/>
    <n v="0"/>
    <x v="0"/>
    <n v="0"/>
    <n v="0"/>
    <n v="3399414.49"/>
    <n v="9.1385443262025003E-4"/>
    <n v="0"/>
    <n v="0"/>
    <n v="0"/>
    <x v="0"/>
    <x v="0"/>
    <n v="9.1385443262025003E-4"/>
    <n v="0"/>
    <n v="0"/>
    <n v="67918.47"/>
    <n v="0"/>
    <n v="0"/>
    <x v="0"/>
    <x v="0"/>
    <n v="0"/>
    <n v="-67918.47"/>
    <n v="21.862848736709623"/>
    <n v="0"/>
    <n v="0"/>
    <n v="0"/>
    <x v="0"/>
    <x v="0"/>
    <n v="21.862848736709623"/>
    <n v="0"/>
    <n v="78863872.609999985"/>
    <n v="7169442.964545453"/>
    <n v="5.2496306039567203E-2"/>
    <n v="316058.36"/>
    <n v="0.99235172896549873"/>
    <n v="1.756806276622434E-2"/>
    <n v="25915382.829999998"/>
    <n v="2355943.8936363636"/>
    <n v="9.0491119324128504E-3"/>
    <n v="2.9736201411223102E-3"/>
    <n v="0.81132065389235164"/>
    <n v="2417.2999999999884"/>
    <n v="1.2312517321975401E-3"/>
    <n v="4.0460047096334999E-4"/>
    <n v="339044.03"/>
    <n v="3396307.92"/>
    <n v="36628120.380000003"/>
    <n v="3329829.125454545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218429855449767"/>
    <n v="0"/>
    <n v="0"/>
    <n v="0"/>
    <x v="0"/>
    <n v="0"/>
    <n v="0"/>
    <n v="0"/>
    <n v="0"/>
    <n v="0"/>
    <n v="0"/>
    <n v="0"/>
    <n v="0"/>
    <n v="0"/>
    <n v="0"/>
    <n v="0"/>
    <n v="339319.64"/>
    <n v="3396307.92"/>
    <n v="36628120.380000003"/>
    <n v="3329829.1254545455"/>
    <n v="0.12228362257009708"/>
    <n v="4189976.52"/>
    <n v="569352.43000000005"/>
    <n v="0.13588439631637841"/>
    <n v="-67918.47"/>
    <x v="0"/>
    <n v="-64811.9"/>
    <n v="0"/>
    <n v="1.3224736083914E-3"/>
    <n v="24.17"/>
    <n v="2349035.94"/>
    <n v="2366801.94"/>
    <n v="0.32899681195011077"/>
    <n v="1.0679997084457886"/>
    <n v="0.30804953348618874"/>
    <n v="67918.47"/>
    <n v="2546520.2400000002"/>
    <n v="2.6671089800566442E-2"/>
    <n v="0"/>
    <n v="0"/>
    <n v="0"/>
    <x v="0"/>
    <x v="0"/>
    <x v="0"/>
    <n v="1200000"/>
    <n v="4224644.1500000004"/>
    <n v="5424644.1500000004"/>
    <n v="2343757.79"/>
    <x v="6"/>
    <n v="2350850.4500000002"/>
    <n v="0.43336491482118694"/>
    <n v="4189976.52"/>
    <n v="-3620624.09"/>
    <x v="0"/>
    <n v="1968984.79"/>
    <n v="1.1930311102098456"/>
    <n v="272495.94"/>
    <n v="320826.78999999998"/>
    <n v="316058.36"/>
    <n v="2417.2999999999884"/>
    <n v="17741.829999999987"/>
    <n v="17765.999999999985"/>
    <n v="17765.999999999985"/>
    <n v="0"/>
    <n v="0"/>
    <n v="0"/>
    <n v="0"/>
    <n v="0"/>
    <n v="0"/>
    <n v="0"/>
    <n v="0"/>
    <n v="0"/>
    <x v="0"/>
    <x v="0"/>
    <n v="0"/>
    <n v="0"/>
    <n v="0"/>
    <x v="0"/>
    <n v="96249.14"/>
    <n v="141801.46"/>
    <n v="245295.3"/>
    <n v="2912962.02"/>
    <n v="533.05999999999995"/>
    <n v="317.70999999999998"/>
    <n v="158.72"/>
    <n v="1769.71"/>
    <n v="0"/>
    <n v="136.16"/>
    <n v="19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96307.92"/>
    <n v="2779.2"/>
    <n v="327.37"/>
    <n v="0"/>
    <n v="0"/>
    <n v="0"/>
    <n v="0"/>
    <n v="0"/>
    <n v="0"/>
    <x v="0"/>
    <x v="0"/>
    <x v="0"/>
    <n v="0"/>
    <x v="0"/>
    <x v="0"/>
    <n v="3396307.92"/>
    <n v="2779.2"/>
    <n v="327.37"/>
    <x v="0"/>
    <x v="0"/>
    <x v="0"/>
    <x v="0"/>
    <x v="0"/>
    <x v="0"/>
    <x v="0"/>
    <x v="0"/>
    <x v="0"/>
    <x v="0"/>
    <x v="0"/>
    <x v="0"/>
  </r>
  <r>
    <s v="0991501258001"/>
    <x v="35"/>
    <x v="0"/>
    <x v="0"/>
    <x v="0"/>
    <x v="0"/>
    <x v="0"/>
    <x v="0"/>
    <x v="0"/>
    <x v="0"/>
    <n v="5709718.75"/>
    <n v="-244531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43.09"/>
    <x v="0"/>
    <n v="128.72"/>
    <n v="0"/>
    <n v="0"/>
    <n v="44799.32"/>
    <x v="0"/>
    <n v="1599.49"/>
    <n v="29.62"/>
    <n v="60368.1"/>
    <n v="59597.21"/>
    <x v="0"/>
    <n v="0"/>
    <n v="0"/>
    <n v="163.91"/>
    <n v="0"/>
    <n v="606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90088.42"/>
    <n v="60200.24"/>
    <n v="60368.1"/>
    <n v="167.86000000000058"/>
    <n v="1290256.28"/>
    <n v="356158.04"/>
    <n v="3.6227071555088299"/>
    <n v="6846281.79"/>
    <n v="443693.17000000004"/>
    <n v="6.4807903561328581E-2"/>
    <n v="6402588.6200000001"/>
    <n v="0.93519209643867141"/>
    <n v="5076179"/>
    <n v="1.2613007973123092"/>
    <n v="0"/>
    <n v="425396.72"/>
    <n v="0"/>
    <x v="0"/>
    <n v="0"/>
    <x v="0"/>
    <n v="0"/>
    <n v="425396.72"/>
    <n v="0"/>
    <n v="5954250.7100000009"/>
    <n v="0"/>
    <n v="0"/>
    <x v="0"/>
    <n v="0"/>
    <n v="0"/>
    <n v="5954250.71"/>
    <n v="7.1444206957150438E-2"/>
    <n v="0"/>
    <n v="0"/>
    <n v="0"/>
    <x v="0"/>
    <x v="0"/>
    <n v="7.1444206957150438E-2"/>
    <n v="0"/>
    <n v="0"/>
    <n v="244531.96"/>
    <n v="0"/>
    <n v="0"/>
    <x v="0"/>
    <x v="0"/>
    <n v="0"/>
    <n v="-244531.96"/>
    <n v="0.57483273495855824"/>
    <n v="0"/>
    <n v="0"/>
    <n v="0"/>
    <x v="0"/>
    <x v="0"/>
    <n v="0.57483273495855824"/>
    <n v="0"/>
    <n v="13834110.15"/>
    <n v="6917055.0750000002"/>
    <n v="7.7719757060052033E-2"/>
    <n v="45989.31"/>
    <n v="0.97412463896501167"/>
    <n v="4.246259091698789E-2"/>
    <n v="2577273.8499999996"/>
    <n v="1288636.9249999998"/>
    <n v="1.5631400597962101E-3"/>
    <n v="2.9121063489581E-4"/>
    <n v="1.1729788705244635"/>
    <n v="1189.989999999998"/>
    <n v="1.1081383532448429E-2"/>
    <n v="2.06444503407398E-3"/>
    <n v="58185.88"/>
    <n v="5528853.9900000002"/>
    <n v="10851091.879999999"/>
    <n v="5425545.939999999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869314309040761"/>
    <n v="0"/>
    <n v="0"/>
    <n v="0"/>
    <x v="0"/>
    <n v="0"/>
    <n v="0"/>
    <n v="0"/>
    <n v="0"/>
    <n v="0"/>
    <n v="0"/>
    <n v="0"/>
    <n v="0"/>
    <n v="0"/>
    <n v="0"/>
    <n v="0"/>
    <n v="58386.01"/>
    <n v="5528853.9900000002"/>
    <n v="10851091.879999999"/>
    <n v="5425545.9399999995"/>
    <n v="0.12913578241676452"/>
    <n v="3852591.69"/>
    <n v="719606.71"/>
    <n v="0.18678509634640258"/>
    <n v="-244531.96"/>
    <x v="0"/>
    <n v="180864.75999999998"/>
    <n v="0.1401773917349195"/>
    <n v="0.32974229781862546"/>
    <n v="606.98"/>
    <n v="1289481.44"/>
    <n v="1289649.3"/>
    <n v="0.18837222006896098"/>
    <n v="1.0648079035613285"/>
    <n v="0.17690723316284207"/>
    <n v="244531.96"/>
    <n v="1290256.2800000003"/>
    <n v="0.18952200720929638"/>
    <n v="0"/>
    <n v="0"/>
    <n v="0"/>
    <x v="0"/>
    <x v="0"/>
    <x v="0"/>
    <n v="112691.81"/>
    <n v="5901291.4600000009"/>
    <n v="6013983.2700000005"/>
    <n v="1265740.2100000002"/>
    <x v="8"/>
    <n v="1277956.2800000003"/>
    <n v="0.21249747839754135"/>
    <n v="5076179"/>
    <n v="-3132984.98"/>
    <x v="0"/>
    <n v="942037.62"/>
    <n v="1.3694659243014096"/>
    <n v="45954.119999999995"/>
    <n v="45989.31"/>
    <n v="45989.31"/>
    <n v="1189.989999999998"/>
    <n v="1189.989999999998"/>
    <n v="197.47999999999797"/>
    <n v="167.85999999999797"/>
    <n v="0"/>
    <n v="0"/>
    <n v="0"/>
    <n v="0"/>
    <n v="0"/>
    <n v="0"/>
    <n v="0"/>
    <n v="0"/>
    <n v="0"/>
    <x v="0"/>
    <x v="0"/>
    <n v="0"/>
    <n v="0"/>
    <n v="0"/>
    <x v="0"/>
    <n v="340739.84000000003"/>
    <n v="547585.81000000006"/>
    <n v="786502.02"/>
    <n v="3854026.3200000003"/>
    <n v="41081.910000000003"/>
    <n v="59903.34"/>
    <n v="46167.47"/>
    <n v="134564.38999999998"/>
    <n v="0"/>
    <n v="21806.880000000001"/>
    <n v="34223.07"/>
    <n v="8764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528853.9900000002"/>
    <n v="281717.11"/>
    <n v="143679.60999999999"/>
    <n v="0"/>
    <n v="0"/>
    <n v="0"/>
    <n v="0"/>
    <n v="0"/>
    <n v="0"/>
    <x v="0"/>
    <x v="0"/>
    <x v="0"/>
    <n v="0"/>
    <x v="0"/>
    <x v="0"/>
    <n v="5528853.9900000002"/>
    <n v="281717.11"/>
    <n v="143679.60999999999"/>
    <x v="0"/>
    <x v="0"/>
    <x v="0"/>
    <x v="0"/>
    <x v="0"/>
    <x v="0"/>
    <x v="0"/>
    <x v="0"/>
    <x v="0"/>
    <x v="0"/>
    <x v="0"/>
    <x v="0"/>
  </r>
  <r>
    <s v="0991501258001"/>
    <x v="35"/>
    <x v="1"/>
    <x v="0"/>
    <x v="1"/>
    <x v="0"/>
    <x v="0"/>
    <x v="0"/>
    <x v="0"/>
    <x v="0"/>
    <n v="5729597.1399999997"/>
    <n v="-244531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87.52"/>
    <x v="0"/>
    <n v="280.17"/>
    <n v="0"/>
    <n v="0"/>
    <n v="114556.43"/>
    <x v="0"/>
    <n v="2103.65"/>
    <n v="3133.57"/>
    <n v="152778.69"/>
    <n v="133513.93"/>
    <x v="0"/>
    <n v="0"/>
    <n v="0"/>
    <n v="329.42"/>
    <n v="0"/>
    <n v="18935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93953.1000000001"/>
    <n v="145761.34"/>
    <n v="152778.69"/>
    <n v="7017.3500000000058"/>
    <n v="1300970.4500000002"/>
    <n v="174975.28999999998"/>
    <n v="7.4351667026812773"/>
    <n v="7036734.7300000004"/>
    <n v="250165.19"/>
    <n v="3.555131742190884E-2"/>
    <n v="6786569.54"/>
    <n v="0.96444868257809113"/>
    <n v="5275809.24"/>
    <n v="1.2863561268564745"/>
    <n v="0"/>
    <n v="273617.74"/>
    <n v="0"/>
    <x v="0"/>
    <n v="0"/>
    <x v="0"/>
    <n v="0"/>
    <n v="273617.74"/>
    <n v="0"/>
    <n v="5974129.1000000006"/>
    <n v="0"/>
    <n v="0"/>
    <x v="0"/>
    <n v="0"/>
    <n v="0"/>
    <n v="5974129.0999999996"/>
    <n v="4.5800439766191192E-2"/>
    <n v="0"/>
    <n v="0"/>
    <n v="0"/>
    <x v="0"/>
    <x v="0"/>
    <n v="4.5800439766191192E-2"/>
    <n v="0"/>
    <n v="0"/>
    <n v="224201.29"/>
    <n v="0"/>
    <n v="0"/>
    <x v="0"/>
    <x v="0"/>
    <n v="0"/>
    <n v="-244531.96"/>
    <n v="0.89369921701714228"/>
    <n v="0"/>
    <n v="0"/>
    <n v="0"/>
    <x v="0"/>
    <x v="0"/>
    <n v="0.81939603038896536"/>
    <n v="0"/>
    <n v="20870844.880000003"/>
    <n v="6956948.2933333339"/>
    <n v="9.8798862808662666E-2"/>
    <n v="107875.65999999999"/>
    <n v="1.0619302815852993"/>
    <n v="4.3326660956908992E-2"/>
    <n v="3871226.9499999997"/>
    <n v="1290408.9833333332"/>
    <n v="3.2628492628157632E-2"/>
    <n v="6.0520932777878098E-3"/>
    <n v="1.1323626060444898"/>
    <n v="-6680.7700000000041"/>
    <n v="-3.1063500423296048E-2"/>
    <n v="-5.7618108270852198E-3"/>
    <n v="128558.47"/>
    <n v="5700511.3600000003"/>
    <n v="16551603.239999998"/>
    <n v="5517201.079999999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980835732019398"/>
    <n v="0"/>
    <n v="0"/>
    <n v="0"/>
    <x v="0"/>
    <n v="0"/>
    <n v="0"/>
    <n v="0"/>
    <n v="0"/>
    <n v="0"/>
    <n v="0"/>
    <n v="0"/>
    <n v="0"/>
    <n v="0"/>
    <n v="0"/>
    <n v="0"/>
    <n v="131204.10999999999"/>
    <n v="5700511.3600000003"/>
    <n v="16551603.239999998"/>
    <n v="5517201.0799999991"/>
    <n v="0.14268551183564981"/>
    <n v="3992924.1999999997"/>
    <n v="919187.52"/>
    <n v="0.23020409954188464"/>
    <n v="-244531.96"/>
    <x v="0"/>
    <n v="29085.78"/>
    <n v="2.235698743195896E-2"/>
    <n v="0.21145877698349344"/>
    <n v="18935.34"/>
    <n v="1275017.76"/>
    <n v="1282035.1100000001"/>
    <n v="0.18219176353689262"/>
    <n v="1.0355513174219089"/>
    <n v="0.1759369723853707"/>
    <n v="244531.96"/>
    <n v="1300970.4500000002"/>
    <n v="0.1879611946604936"/>
    <n v="0"/>
    <n v="0"/>
    <n v="0"/>
    <x v="0"/>
    <x v="0"/>
    <x v="0"/>
    <n v="112890.565"/>
    <n v="5891766.0800000001"/>
    <n v="6004656.6450000005"/>
    <n v="1273029.6350000002"/>
    <x v="8"/>
    <n v="1285245.7050000003"/>
    <n v="0.21404149828786759"/>
    <n v="5275809.24"/>
    <n v="-3073736.6799999997"/>
    <x v="0"/>
    <n v="939417.67"/>
    <n v="1.3773991498371538"/>
    <n v="107826.40999999999"/>
    <n v="107875.65999999999"/>
    <n v="107875.65999999999"/>
    <n v="-6680.7700000000041"/>
    <n v="-6680.7700000000041"/>
    <n v="10150.919999999996"/>
    <n v="7017.3499999999967"/>
    <n v="0"/>
    <n v="0"/>
    <n v="0"/>
    <n v="0"/>
    <n v="0"/>
    <n v="0"/>
    <n v="0"/>
    <n v="0"/>
    <n v="0"/>
    <x v="0"/>
    <x v="0"/>
    <n v="0"/>
    <n v="0"/>
    <n v="0"/>
    <x v="0"/>
    <n v="223499.56"/>
    <n v="514486.58"/>
    <n v="837159.47"/>
    <n v="4125365.75"/>
    <n v="29270.52"/>
    <n v="28544.58"/>
    <n v="26043.5"/>
    <n v="69178.45"/>
    <n v="0"/>
    <n v="13525.12"/>
    <n v="19333.57"/>
    <n v="87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700511.3599999994"/>
    <n v="153037.04999999999"/>
    <n v="120580.69"/>
    <n v="0"/>
    <n v="0"/>
    <n v="0"/>
    <n v="0"/>
    <n v="0"/>
    <n v="0"/>
    <x v="0"/>
    <x v="0"/>
    <x v="0"/>
    <n v="0"/>
    <x v="0"/>
    <x v="0"/>
    <n v="5700511.3599999994"/>
    <n v="153037.04999999999"/>
    <n v="120580.69"/>
    <x v="0"/>
    <x v="0"/>
    <x v="0"/>
    <x v="0"/>
    <x v="0"/>
    <x v="0"/>
    <x v="0"/>
    <x v="0"/>
    <x v="0"/>
    <x v="0"/>
    <x v="0"/>
    <x v="0"/>
  </r>
  <r>
    <s v="0991501258001"/>
    <x v="35"/>
    <x v="2"/>
    <x v="0"/>
    <x v="2"/>
    <x v="0"/>
    <x v="0"/>
    <x v="0"/>
    <x v="0"/>
    <x v="0"/>
    <n v="5851007.2599999998"/>
    <n v="-23151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573.01"/>
    <x v="0"/>
    <n v="439.29"/>
    <n v="0"/>
    <n v="0"/>
    <n v="171881.63"/>
    <x v="0"/>
    <n v="2316.9"/>
    <n v="8933.59"/>
    <n v="242757.03"/>
    <n v="210366.21"/>
    <x v="0"/>
    <n v="0"/>
    <n v="0"/>
    <n v="509.58"/>
    <n v="0"/>
    <n v="31881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97470.8600000001"/>
    <n v="223144.42"/>
    <n v="242757.03"/>
    <n v="19612.609999999986"/>
    <n v="1317083.4700000002"/>
    <n v="182294.52000000002"/>
    <n v="7.225030516550909"/>
    <n v="7167128.4500000002"/>
    <n v="261813.81000000006"/>
    <n v="3.6529805741098452E-2"/>
    <n v="6905314.6399999987"/>
    <n v="0.96347019425890135"/>
    <n v="5423171.7300000004"/>
    <n v="1.273298170109763"/>
    <n v="0"/>
    <n v="266701.91000000003"/>
    <n v="0"/>
    <x v="0"/>
    <n v="0"/>
    <x v="0"/>
    <n v="0"/>
    <n v="266701.91000000003"/>
    <n v="0"/>
    <n v="6082527.1799999997"/>
    <n v="0"/>
    <n v="0"/>
    <x v="0"/>
    <n v="0"/>
    <n v="0"/>
    <n v="6082527.1799999997"/>
    <n v="4.3847220424586747E-2"/>
    <n v="0"/>
    <n v="0"/>
    <n v="0"/>
    <x v="0"/>
    <x v="0"/>
    <n v="4.3847220424586747E-2"/>
    <n v="0"/>
    <n v="0"/>
    <n v="220258.58000000002"/>
    <n v="0"/>
    <n v="0"/>
    <x v="0"/>
    <x v="0"/>
    <n v="0"/>
    <n v="-231519.92"/>
    <n v="0.86808497171992505"/>
    <n v="0"/>
    <n v="0"/>
    <n v="0"/>
    <x v="0"/>
    <x v="0"/>
    <n v="0.82586052720807279"/>
    <n v="0"/>
    <n v="28037973.330000002"/>
    <n v="7009493.3325000005"/>
    <n v="9.8085052283627377E-2"/>
    <n v="170863.48999999996"/>
    <n v="1.0059587920157784"/>
    <n v="4.3901124575326071E-2"/>
    <n v="5168697.8099999996"/>
    <n v="1292174.4524999999"/>
    <n v="6.0711957157348138E-2"/>
    <n v="1.1192027194927061E-2"/>
    <n v="1.1215811489709175"/>
    <n v="-1018.1400000000431"/>
    <n v="-3.1517106626902402E-3"/>
    <n v="-5.8100633053140001E-4"/>
    <n v="202970.3"/>
    <n v="5815825.2699999996"/>
    <n v="22367428.509999998"/>
    <n v="5591857.127499999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518990408522378"/>
    <n v="0"/>
    <n v="0"/>
    <n v="0"/>
    <x v="0"/>
    <n v="0"/>
    <n v="0"/>
    <n v="0"/>
    <n v="0"/>
    <n v="0"/>
    <n v="0"/>
    <n v="0"/>
    <n v="0"/>
    <n v="0"/>
    <n v="0"/>
    <n v="0"/>
    <n v="206873.85"/>
    <n v="5815825.2699999996"/>
    <n v="22367428.509999998"/>
    <n v="5591857.1274999995"/>
    <n v="0.14798221433993533"/>
    <n v="4156608.12"/>
    <n v="926549.01"/>
    <n v="0.22290987825910324"/>
    <n v="-231519.92"/>
    <x v="0"/>
    <n v="35181.99000000002"/>
    <n v="2.6712042783438781E-2"/>
    <n v="0.20555522148682401"/>
    <n v="31881.24"/>
    <n v="1265589.6200000001"/>
    <n v="1285202.2300000002"/>
    <n v="0.17931898932270429"/>
    <n v="1.0365298057410985"/>
    <n v="0.17299935643866479"/>
    <n v="231519.92"/>
    <n v="1317083.4699999997"/>
    <n v="0.17578226837817656"/>
    <n v="0"/>
    <n v="0"/>
    <n v="0"/>
    <x v="0"/>
    <x v="0"/>
    <x v="0"/>
    <n v="113090.11"/>
    <n v="6014399.2199999997"/>
    <n v="6127489.3300000001"/>
    <n v="1282845.0249999999"/>
    <x v="8"/>
    <n v="1295061.095"/>
    <n v="0.21135264792048197"/>
    <n v="5423171.7300000004"/>
    <n v="-3230059.1100000003"/>
    <x v="0"/>
    <n v="936142.47"/>
    <n v="1.3859758547221985"/>
    <n v="170793.19999999998"/>
    <n v="170863.48999999996"/>
    <n v="170863.48999999996"/>
    <n v="-1018.1400000000431"/>
    <n v="-1018.1400000000431"/>
    <n v="28546.199999999957"/>
    <n v="19612.609999999957"/>
    <n v="0"/>
    <n v="0"/>
    <n v="0"/>
    <n v="0"/>
    <n v="0"/>
    <n v="0"/>
    <n v="0"/>
    <n v="0"/>
    <n v="0"/>
    <x v="0"/>
    <x v="0"/>
    <n v="0"/>
    <n v="0"/>
    <n v="0"/>
    <x v="0"/>
    <n v="186860.99"/>
    <n v="531888.68999999994"/>
    <n v="847468.43"/>
    <n v="4249607.16"/>
    <n v="23128.28"/>
    <n v="35161.94"/>
    <n v="26263.77"/>
    <n v="70957.48"/>
    <n v="0"/>
    <n v="5750.89"/>
    <n v="28334.87"/>
    <n v="77104.6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15825.2699999996"/>
    <n v="155511.47"/>
    <n v="111190.44"/>
    <n v="0"/>
    <n v="0"/>
    <n v="0"/>
    <n v="0"/>
    <n v="0"/>
    <n v="0"/>
    <x v="0"/>
    <x v="0"/>
    <x v="0"/>
    <n v="0"/>
    <x v="0"/>
    <x v="0"/>
    <n v="5815825.2699999996"/>
    <n v="155511.47"/>
    <n v="111190.44"/>
    <x v="0"/>
    <x v="0"/>
    <x v="0"/>
    <x v="0"/>
    <x v="0"/>
    <x v="0"/>
    <x v="0"/>
    <x v="0"/>
    <x v="0"/>
    <x v="0"/>
    <x v="0"/>
    <x v="0"/>
  </r>
  <r>
    <s v="0991501258001"/>
    <x v="35"/>
    <x v="3"/>
    <x v="0"/>
    <x v="3"/>
    <x v="0"/>
    <x v="0"/>
    <x v="0"/>
    <x v="0"/>
    <x v="0"/>
    <n v="6024946.0599999996"/>
    <n v="-23151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51"/>
    <x v="0"/>
    <n v="573.39"/>
    <n v="0"/>
    <n v="0"/>
    <n v="221965.07"/>
    <x v="0"/>
    <n v="2316.9"/>
    <n v="11408.72"/>
    <n v="313836.53999999998"/>
    <n v="280955.82"/>
    <x v="0"/>
    <n v="0"/>
    <n v="0"/>
    <n v="753.92"/>
    <n v="0"/>
    <n v="32126.7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03845.22"/>
    <n v="289515.08"/>
    <n v="313836.53999999998"/>
    <n v="24321.459999999963"/>
    <n v="1328166.68"/>
    <n v="223586.23000000004"/>
    <n v="5.9402883621231934"/>
    <n v="7378615.96"/>
    <n v="316103.32"/>
    <n v="4.2840462454424862E-2"/>
    <n v="7062512.6399999987"/>
    <n v="0.95715953754557503"/>
    <n v="5333850.08"/>
    <n v="1.3240928286458322"/>
    <n v="0"/>
    <n v="264312.67000000004"/>
    <n v="0"/>
    <x v="0"/>
    <n v="0"/>
    <x v="0"/>
    <n v="0"/>
    <n v="264312.67000000004"/>
    <n v="0"/>
    <n v="6256465.9799999995"/>
    <n v="0"/>
    <n v="0"/>
    <x v="0"/>
    <n v="0"/>
    <n v="0"/>
    <n v="6256465.9799999995"/>
    <n v="4.2246320981353773E-2"/>
    <n v="0"/>
    <n v="0"/>
    <n v="0"/>
    <x v="0"/>
    <x v="0"/>
    <n v="4.2246320981353773E-2"/>
    <n v="0"/>
    <n v="0"/>
    <n v="228844.05000000002"/>
    <n v="0"/>
    <n v="0"/>
    <x v="0"/>
    <x v="0"/>
    <n v="0"/>
    <n v="-231519.92"/>
    <n v="0.87593197859186989"/>
    <n v="0"/>
    <n v="0"/>
    <n v="0"/>
    <x v="0"/>
    <x v="0"/>
    <n v="0.86580809765948785"/>
    <n v="0"/>
    <n v="35416589.289999999"/>
    <n v="7083317.858"/>
    <n v="9.4008940915721928E-2"/>
    <n v="227885.35"/>
    <n v="0.97402079598359437"/>
    <n v="4.3219428541420683E-2"/>
    <n v="6472543.0299999993"/>
    <n v="1294508.6059999999"/>
    <n v="5.6364538375266587E-2"/>
    <n v="1.0300876151928279E-2"/>
    <n v="1.1683660289547719"/>
    <n v="5920.2799999999988"/>
    <n v="1.3720140536477819E-2"/>
    <n v="2.5074181839716001E-3"/>
    <n v="270649.81"/>
    <n v="5992153.3099999996"/>
    <n v="28359581.819999997"/>
    <n v="5671916.363999999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315257452551539"/>
    <n v="0"/>
    <n v="0"/>
    <n v="0"/>
    <x v="0"/>
    <n v="0"/>
    <n v="0"/>
    <n v="0"/>
    <n v="0"/>
    <n v="0"/>
    <n v="0"/>
    <n v="0"/>
    <n v="0"/>
    <n v="0"/>
    <n v="0"/>
    <n v="0"/>
    <n v="276332.27"/>
    <n v="5992153.3099999996"/>
    <n v="28359581.819999997"/>
    <n v="5671916.3639999991"/>
    <n v="0.14615815128405166"/>
    <n v="4137294.04"/>
    <n v="920029.45"/>
    <n v="0.2223746828494694"/>
    <n v="-231519.92"/>
    <x v="0"/>
    <n v="32792.750000000029"/>
    <n v="2.4690236921167182E-2"/>
    <n v="0.20271782719731107"/>
    <n v="32126.799999999999"/>
    <n v="1271718.42"/>
    <n v="1296039.8799999999"/>
    <n v="0.17564810081266241"/>
    <n v="1.042840462454425"/>
    <n v="0.16843237977097453"/>
    <n v="231519.92"/>
    <n v="1328166.68"/>
    <n v="0.17431541047242657"/>
    <n v="0"/>
    <n v="0"/>
    <n v="0"/>
    <x v="0"/>
    <x v="0"/>
    <x v="0"/>
    <n v="113283.77"/>
    <n v="6232018.9699999997"/>
    <n v="6345302.7399999993"/>
    <n v="1291573.81"/>
    <x v="8"/>
    <n v="1303789.8800000001"/>
    <n v="0.20547323483575824"/>
    <n v="5354885.22"/>
    <n v="-3217264.59"/>
    <x v="0"/>
    <n v="936245.48"/>
    <n v="1.3926317913972732"/>
    <n v="227704.82"/>
    <n v="227885.35"/>
    <n v="227885.35"/>
    <n v="5920.2799999999988"/>
    <n v="5920.2799999999988"/>
    <n v="35730.18"/>
    <n v="24321.46"/>
    <n v="0"/>
    <n v="0"/>
    <n v="0"/>
    <n v="0"/>
    <n v="0"/>
    <n v="0"/>
    <n v="0"/>
    <n v="0"/>
    <n v="0"/>
    <x v="0"/>
    <x v="0"/>
    <n v="0"/>
    <n v="0"/>
    <n v="0"/>
    <x v="0"/>
    <n v="321679.8"/>
    <n v="549675.52000000002"/>
    <n v="860889.59"/>
    <n v="4259908.4000000004"/>
    <n v="23571.78"/>
    <n v="29345.7"/>
    <n v="26669.61"/>
    <n v="63249.05"/>
    <n v="0"/>
    <n v="18962.52"/>
    <n v="21294.1"/>
    <n v="8121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92153.3100000005"/>
    <n v="142836.14000000001"/>
    <n v="121476.53"/>
    <n v="0"/>
    <n v="0"/>
    <n v="0"/>
    <n v="0"/>
    <n v="0"/>
    <n v="0"/>
    <x v="0"/>
    <x v="0"/>
    <x v="0"/>
    <n v="0"/>
    <x v="0"/>
    <x v="0"/>
    <n v="5992153.3100000005"/>
    <n v="142836.14000000001"/>
    <n v="121476.53"/>
    <x v="0"/>
    <x v="0"/>
    <x v="0"/>
    <x v="0"/>
    <x v="0"/>
    <x v="0"/>
    <x v="0"/>
    <x v="0"/>
    <x v="0"/>
    <x v="0"/>
    <x v="0"/>
    <x v="0"/>
  </r>
  <r>
    <s v="0991501258001"/>
    <x v="35"/>
    <x v="4"/>
    <x v="0"/>
    <x v="4"/>
    <x v="0"/>
    <x v="0"/>
    <x v="0"/>
    <x v="0"/>
    <x v="0"/>
    <n v="6165470.46"/>
    <n v="-23151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267.820000000007"/>
    <x v="0"/>
    <n v="716.63"/>
    <n v="0"/>
    <n v="0"/>
    <n v="278393.39"/>
    <x v="0"/>
    <n v="2316.9"/>
    <n v="13849.33"/>
    <n v="393091.84000000003"/>
    <n v="359783.65"/>
    <x v="0"/>
    <n v="0"/>
    <n v="0"/>
    <n v="968.06"/>
    <n v="0"/>
    <n v="32340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10744.56"/>
    <n v="362544.07"/>
    <n v="393091.84000000003"/>
    <n v="30547.770000000019"/>
    <n v="1341292.33"/>
    <n v="221505.21999999997"/>
    <n v="6.0553531424677045"/>
    <n v="7412839.4100000001"/>
    <n v="302598.97000000003"/>
    <n v="4.0820926134159982E-2"/>
    <n v="7110240.4399999995"/>
    <n v="0.95917907386583989"/>
    <n v="5381839.9199999999"/>
    <n v="1.3211542048244347"/>
    <n v="0"/>
    <n v="258533.78"/>
    <n v="0"/>
    <x v="0"/>
    <n v="0"/>
    <x v="0"/>
    <n v="0"/>
    <n v="258533.78"/>
    <n v="0"/>
    <n v="6396990.3799999999"/>
    <n v="0"/>
    <n v="0"/>
    <x v="0"/>
    <n v="0"/>
    <n v="0"/>
    <n v="6396990.3799999999"/>
    <n v="4.04149083619538E-2"/>
    <n v="0"/>
    <n v="0"/>
    <n v="0"/>
    <x v="0"/>
    <x v="0"/>
    <n v="4.04149083619538E-2"/>
    <n v="0"/>
    <n v="0"/>
    <n v="231519.92"/>
    <n v="0"/>
    <n v="0"/>
    <x v="0"/>
    <x v="0"/>
    <n v="0"/>
    <n v="-231519.92"/>
    <n v="0.89551129450085798"/>
    <n v="0"/>
    <n v="0"/>
    <n v="0"/>
    <x v="0"/>
    <x v="0"/>
    <n v="0.89551129450085798"/>
    <n v="0"/>
    <n v="42829428.700000003"/>
    <n v="7138238.1166666672"/>
    <n v="9.3600707216531243E-2"/>
    <n v="292767.26"/>
    <n v="0.95090342410555062"/>
    <n v="4.3262941212195073E-2"/>
    <n v="7783287.5899999999"/>
    <n v="1297214.5983333334"/>
    <n v="5.6516977294423731E-2"/>
    <n v="1.0270692403608931E-2"/>
    <n v="1.1866967264306614"/>
    <n v="14373.869999999995"/>
    <n v="2.6593354749724719E-2"/>
    <n v="4.83274548091275E-3"/>
    <n v="346381.51"/>
    <n v="6138456.5999999996"/>
    <n v="34498038.419999994"/>
    <n v="5749673.069999999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458485097831836"/>
    <n v="0"/>
    <n v="0"/>
    <n v="0"/>
    <x v="0"/>
    <n v="0"/>
    <n v="0"/>
    <n v="0"/>
    <n v="0"/>
    <n v="0"/>
    <n v="0"/>
    <n v="0"/>
    <n v="0"/>
    <n v="0"/>
    <n v="0"/>
    <n v="0"/>
    <n v="354007.27"/>
    <n v="6138456.5999999996"/>
    <n v="34498038.419999994"/>
    <n v="5749673.0699999994"/>
    <n v="0.14776795787451619"/>
    <n v="4120086.9799999995"/>
    <n v="805750.47"/>
    <n v="0.19556637369825627"/>
    <n v="-231519.92"/>
    <x v="0"/>
    <n v="27013.859999999986"/>
    <n v="2.0140173320755499E-2"/>
    <n v="0.19724192484918648"/>
    <n v="32340.13"/>
    <n v="1278404.4300000002"/>
    <n v="1308952.2000000002"/>
    <n v="0.17657905798339696"/>
    <n v="1.0408209261341599"/>
    <n v="0.16965363930493865"/>
    <n v="231519.92"/>
    <n v="1341292.3299999998"/>
    <n v="0.17260959063264011"/>
    <n v="0"/>
    <n v="0"/>
    <n v="0"/>
    <x v="0"/>
    <x v="0"/>
    <x v="0"/>
    <n v="115423.845"/>
    <n v="6376241.25"/>
    <n v="6491665.0949999997"/>
    <n v="1301586.3049999999"/>
    <x v="8"/>
    <n v="1313802.375"/>
    <n v="0.20238295657179156"/>
    <n v="5390585.6799999997"/>
    <n v="-3314336.51"/>
    <x v="0"/>
    <n v="936588.22"/>
    <n v="1.3994886247875296"/>
    <n v="292515.83"/>
    <n v="292767.26"/>
    <n v="292767.26"/>
    <n v="14373.869999999995"/>
    <n v="14373.869999999995"/>
    <n v="44397.1"/>
    <n v="30547.769999999997"/>
    <n v="0"/>
    <n v="0"/>
    <n v="0"/>
    <n v="0"/>
    <n v="0"/>
    <n v="0"/>
    <n v="0"/>
    <n v="0"/>
    <n v="0"/>
    <x v="0"/>
    <x v="0"/>
    <n v="0"/>
    <n v="0"/>
    <n v="0"/>
    <x v="0"/>
    <n v="342606.01"/>
    <n v="540910.26"/>
    <n v="873226.62"/>
    <n v="4381713.71"/>
    <n v="22537.41"/>
    <n v="28826.54"/>
    <n v="27930.49"/>
    <n v="55983.69"/>
    <n v="0"/>
    <n v="12524.8"/>
    <n v="26712.3"/>
    <n v="84018.54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38456.5999999996"/>
    <n v="135278.13"/>
    <n v="123255.65"/>
    <n v="0"/>
    <n v="0"/>
    <n v="0"/>
    <n v="0"/>
    <n v="0"/>
    <n v="0"/>
    <x v="0"/>
    <x v="0"/>
    <x v="0"/>
    <n v="0"/>
    <x v="0"/>
    <x v="0"/>
    <n v="6138456.5999999996"/>
    <n v="135278.13"/>
    <n v="123255.65"/>
    <x v="0"/>
    <x v="0"/>
    <x v="0"/>
    <x v="0"/>
    <x v="0"/>
    <x v="0"/>
    <x v="0"/>
    <x v="0"/>
    <x v="0"/>
    <x v="0"/>
    <x v="0"/>
    <x v="0"/>
  </r>
  <r>
    <s v="0991501258001"/>
    <x v="35"/>
    <x v="5"/>
    <x v="0"/>
    <x v="5"/>
    <x v="0"/>
    <x v="0"/>
    <x v="0"/>
    <x v="0"/>
    <x v="0"/>
    <n v="5928977.5999999996"/>
    <n v="-234615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029.66"/>
    <x v="0"/>
    <n v="848.96"/>
    <n v="0"/>
    <n v="3095.92"/>
    <n v="331285.67"/>
    <x v="0"/>
    <n v="2316.9"/>
    <n v="15946.58"/>
    <n v="470105"/>
    <n v="436235.34"/>
    <x v="0"/>
    <n v="0"/>
    <n v="0"/>
    <n v="1149.73"/>
    <n v="0"/>
    <n v="32719.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16518.32"/>
    <n v="434523.69"/>
    <n v="470105"/>
    <n v="35581.31"/>
    <n v="1352099.6300000001"/>
    <n v="192101.26"/>
    <n v="7.0384735113137733"/>
    <n v="7440358.3399999999"/>
    <n v="342928.41999999993"/>
    <n v="4.6090309677208362E-2"/>
    <n v="7097429.9199999999"/>
    <n v="0.9539096903227916"/>
    <n v="5636312.8399999999"/>
    <n v="1.2592327859501851"/>
    <n v="0"/>
    <n v="261889.57"/>
    <n v="0"/>
    <x v="0"/>
    <n v="0"/>
    <x v="0"/>
    <n v="0"/>
    <n v="261889.57"/>
    <n v="0"/>
    <n v="6163593.4400000004"/>
    <n v="0"/>
    <n v="0"/>
    <x v="0"/>
    <n v="0"/>
    <n v="0"/>
    <n v="6163593.4399999995"/>
    <n v="4.2489754158736341E-2"/>
    <n v="0"/>
    <n v="0"/>
    <n v="0"/>
    <x v="0"/>
    <x v="0"/>
    <n v="4.2489754158736327E-2"/>
    <n v="0"/>
    <n v="0"/>
    <n v="234615.84"/>
    <n v="0"/>
    <n v="0"/>
    <x v="0"/>
    <x v="0"/>
    <n v="0"/>
    <n v="-234615.84"/>
    <n v="0.89585789919010517"/>
    <n v="0"/>
    <n v="0"/>
    <n v="0"/>
    <x v="0"/>
    <x v="0"/>
    <n v="0.89585789919010517"/>
    <n v="0"/>
    <n v="50269787.040000007"/>
    <n v="7181398.1485714298"/>
    <n v="9.2262164872700031E-2"/>
    <n v="352410.53"/>
    <n v="0.9400561044529514"/>
    <n v="4.3582808462201902E-2"/>
    <n v="9099805.9100000001"/>
    <n v="1299972.2728571428"/>
    <n v="5.4741644484151392E-2"/>
    <n v="9.9092987922074893E-3"/>
    <n v="1.0916759422439262"/>
    <n v="21124.860000000044"/>
    <n v="3.2500477804146992E-2"/>
    <n v="5.8832164887564001E-3"/>
    <n v="419603.6"/>
    <n v="5901703.8700000001"/>
    <n v="40399742.289999992"/>
    <n v="5771391.755714284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540811567142303"/>
    <n v="0"/>
    <n v="0"/>
    <n v="0"/>
    <x v="0"/>
    <n v="0"/>
    <n v="0"/>
    <n v="0"/>
    <n v="0"/>
    <n v="0"/>
    <n v="0"/>
    <n v="0"/>
    <n v="0"/>
    <n v="0"/>
    <n v="0"/>
    <n v="0"/>
    <n v="429327.33"/>
    <n v="5901703.8700000001"/>
    <n v="40399742.289999992"/>
    <n v="5771391.7557142843"/>
    <n v="0.14877774657210571"/>
    <n v="4208115.49"/>
    <n v="1099035.6599999999"/>
    <n v="0.26117050794154889"/>
    <n v="-234615.84"/>
    <x v="0"/>
    <n v="27273.73000000001"/>
    <n v="2.0171390772438871E-2"/>
    <n v="0.19892588353802779"/>
    <n v="32719.93"/>
    <n v="1283798.3900000001"/>
    <n v="1319379.7000000002"/>
    <n v="0.17732744038777037"/>
    <n v="1.0460903096772083"/>
    <n v="0.16951446614823173"/>
    <n v="234615.84"/>
    <n v="1352099.63"/>
    <n v="0.17351963922954405"/>
    <n v="0"/>
    <n v="0"/>
    <n v="0"/>
    <x v="0"/>
    <x v="0"/>
    <x v="0"/>
    <n v="115619.06"/>
    <n v="6110084.5599999996"/>
    <n v="6225703.6199999992"/>
    <n v="1309876.835"/>
    <x v="8"/>
    <n v="1322092.905"/>
    <n v="0.21236039903229448"/>
    <n v="5645991.8200000003"/>
    <n v="-3109079.83"/>
    <x v="0"/>
    <n v="937657.72"/>
    <n v="1.4040499981165837"/>
    <n v="355205.68000000005"/>
    <n v="355506.45"/>
    <n v="352410.53"/>
    <n v="21124.860000000044"/>
    <n v="21124.860000000044"/>
    <n v="51527.890000000043"/>
    <n v="35581.310000000041"/>
    <n v="0"/>
    <n v="0"/>
    <n v="0"/>
    <n v="0"/>
    <n v="0"/>
    <n v="0"/>
    <n v="0"/>
    <n v="0"/>
    <n v="0"/>
    <x v="0"/>
    <x v="0"/>
    <n v="0"/>
    <n v="0"/>
    <n v="0"/>
    <x v="0"/>
    <n v="241333.9"/>
    <n v="516009.82"/>
    <n v="855117.96"/>
    <n v="4289242.1899999995"/>
    <n v="23197.87"/>
    <n v="28342.26"/>
    <n v="28023.79"/>
    <n v="56308.270000000004"/>
    <n v="0"/>
    <n v="11967.28"/>
    <n v="25855.02"/>
    <n v="88195.07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01703.8699999992"/>
    <n v="135872.19"/>
    <n v="126017.37999999999"/>
    <n v="0"/>
    <n v="0"/>
    <n v="0"/>
    <n v="0"/>
    <n v="0"/>
    <n v="0"/>
    <x v="0"/>
    <x v="0"/>
    <x v="0"/>
    <n v="0"/>
    <x v="0"/>
    <x v="0"/>
    <n v="5901703.8699999992"/>
    <n v="135872.19"/>
    <n v="126017.37999999999"/>
    <x v="0"/>
    <x v="0"/>
    <x v="0"/>
    <x v="0"/>
    <x v="0"/>
    <x v="0"/>
    <x v="0"/>
    <x v="0"/>
    <x v="0"/>
    <x v="0"/>
    <x v="0"/>
    <x v="0"/>
  </r>
  <r>
    <s v="0991501258001"/>
    <x v="35"/>
    <x v="6"/>
    <x v="0"/>
    <x v="6"/>
    <x v="0"/>
    <x v="0"/>
    <x v="0"/>
    <x v="0"/>
    <x v="0"/>
    <n v="5823306.9299999997"/>
    <n v="-241083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5835.37"/>
    <x v="0"/>
    <n v="986.86"/>
    <n v="0"/>
    <n v="9563.2999999999993"/>
    <n v="381625.83"/>
    <x v="0"/>
    <n v="2316.9"/>
    <n v="17864.259999999998"/>
    <n v="549023.4"/>
    <n v="514423.07"/>
    <x v="0"/>
    <n v="0"/>
    <n v="0"/>
    <n v="1350.32"/>
    <n v="0"/>
    <n v="33250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1249.5"/>
    <n v="508192.52"/>
    <n v="549023.4"/>
    <n v="40830.880000000005"/>
    <n v="1362080.38"/>
    <n v="154031.82999999999"/>
    <n v="8.8428500784545641"/>
    <n v="7280804.2400000002"/>
    <n v="247484.27999999997"/>
    <n v="3.3991338297539503E-2"/>
    <n v="7033319.96"/>
    <n v="0.96600866170246047"/>
    <n v="5594678.0299999993"/>
    <n v="1.257144722589157"/>
    <n v="0"/>
    <n v="235506.61"/>
    <n v="0"/>
    <x v="0"/>
    <n v="0"/>
    <x v="0"/>
    <n v="0"/>
    <n v="235506.61"/>
    <n v="0"/>
    <n v="6064390.1500000004"/>
    <n v="0"/>
    <n v="0"/>
    <x v="0"/>
    <n v="0"/>
    <n v="0"/>
    <n v="6064390.1499999994"/>
    <n v="3.8834343466506688E-2"/>
    <n v="0"/>
    <n v="0"/>
    <n v="0"/>
    <x v="0"/>
    <x v="0"/>
    <n v="3.8834343466506681E-2"/>
    <n v="0"/>
    <n v="0"/>
    <n v="241083.22"/>
    <n v="0"/>
    <n v="0"/>
    <x v="0"/>
    <x v="0"/>
    <n v="0"/>
    <n v="-241083.22"/>
    <n v="1.0236792079848629"/>
    <n v="0"/>
    <n v="0"/>
    <n v="0"/>
    <x v="0"/>
    <x v="0"/>
    <n v="1.0236792079848629"/>
    <n v="0"/>
    <n v="57550591.280000009"/>
    <n v="7193823.9100000011"/>
    <n v="9.094130142135054E-2"/>
    <n v="409387.86000000004"/>
    <n v="0.93218648447464947"/>
    <n v="4.3542960251779152E-2"/>
    <n v="10421055.41"/>
    <n v="1302631.92625"/>
    <n v="5.3734130781837461E-2"/>
    <n v="9.7299843812432493E-3"/>
    <n v="1.0839569529258506"/>
    <n v="27762.030000000028"/>
    <n v="3.6535302466890143E-2"/>
    <n v="6.6156820105666798E-3"/>
    <n v="494789.93"/>
    <n v="5828883.54"/>
    <n v="46228625.829999991"/>
    <n v="5778578.228749998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678546780786778"/>
    <n v="0"/>
    <n v="0"/>
    <n v="0"/>
    <x v="0"/>
    <n v="0"/>
    <n v="0"/>
    <n v="0"/>
    <n v="0"/>
    <n v="0"/>
    <n v="0"/>
    <n v="0"/>
    <n v="0"/>
    <n v="0"/>
    <n v="0"/>
    <n v="0"/>
    <n v="506351.16"/>
    <n v="5828883.54"/>
    <n v="46228625.829999991"/>
    <n v="5778578.2287499988"/>
    <n v="0.15021524770250783"/>
    <n v="4028715.1399999997"/>
    <n v="1049979.3999999999"/>
    <n v="0.26062388714829809"/>
    <n v="-241083.22"/>
    <x v="0"/>
    <n v="-5576.6100000000151"/>
    <n v="0"/>
    <n v="0.1782453730351459"/>
    <n v="33250.01"/>
    <n v="1287999.49"/>
    <n v="1328830.3699999999"/>
    <n v="0.18251148172609016"/>
    <n v="1.0339913382975394"/>
    <n v="0.17651161568393237"/>
    <n v="241083.22"/>
    <n v="1362080.38"/>
    <n v="0.17699632381460484"/>
    <n v="0"/>
    <n v="0"/>
    <n v="0"/>
    <x v="0"/>
    <x v="0"/>
    <x v="0"/>
    <n v="115815.02"/>
    <n v="5999194.7999999998"/>
    <n v="6115009.8199999994"/>
    <n v="1317232.7999999998"/>
    <x v="8"/>
    <n v="1329448.8699999999"/>
    <n v="0.21740747915920763"/>
    <n v="5594678.0300000003"/>
    <n v="-2978735.7399999998"/>
    <x v="0"/>
    <n v="937195.23"/>
    <n v="1.409791106171123"/>
    <n v="418587.7"/>
    <n v="418951.16000000003"/>
    <n v="409387.86000000004"/>
    <n v="27762.030000000028"/>
    <n v="27762.030000000028"/>
    <n v="58695.140000000029"/>
    <n v="40830.880000000034"/>
    <n v="0"/>
    <n v="0"/>
    <n v="0"/>
    <n v="0"/>
    <n v="0"/>
    <n v="0"/>
    <n v="0"/>
    <n v="0"/>
    <n v="0"/>
    <x v="0"/>
    <x v="0"/>
    <n v="0"/>
    <n v="0"/>
    <n v="0"/>
    <x v="0"/>
    <n v="209587.34"/>
    <n v="502949.53"/>
    <n v="842707.12"/>
    <n v="4273639.55"/>
    <n v="20598.990000000002"/>
    <n v="25748.68"/>
    <n v="23006.51"/>
    <n v="38600.65"/>
    <n v="0"/>
    <n v="10426.280000000001"/>
    <n v="24748.400000000001"/>
    <n v="92377.0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28883.54"/>
    <n v="107954.82999999999"/>
    <n v="127551.78"/>
    <n v="0"/>
    <n v="0"/>
    <n v="0"/>
    <n v="0"/>
    <n v="0"/>
    <n v="0"/>
    <x v="0"/>
    <x v="0"/>
    <x v="0"/>
    <n v="0"/>
    <x v="0"/>
    <x v="0"/>
    <n v="5828883.54"/>
    <n v="107954.82999999999"/>
    <n v="127551.78"/>
    <x v="0"/>
    <x v="0"/>
    <x v="0"/>
    <x v="0"/>
    <x v="0"/>
    <x v="0"/>
    <x v="0"/>
    <x v="0"/>
    <x v="0"/>
    <x v="0"/>
    <x v="0"/>
    <x v="0"/>
  </r>
  <r>
    <s v="0991501258001"/>
    <x v="35"/>
    <x v="7"/>
    <x v="0"/>
    <x v="7"/>
    <x v="0"/>
    <x v="0"/>
    <x v="0"/>
    <x v="0"/>
    <x v="0"/>
    <n v="5988960.0800000001"/>
    <n v="-241083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1065.67"/>
    <x v="0"/>
    <n v="1121.93"/>
    <n v="0"/>
    <n v="9563.2999999999993"/>
    <n v="441618.9"/>
    <x v="0"/>
    <n v="2316.9"/>
    <n v="18118.38"/>
    <n v="625365.51"/>
    <n v="590503.25"/>
    <x v="0"/>
    <n v="0"/>
    <n v="0"/>
    <n v="1555.54"/>
    <n v="0"/>
    <n v="33306.72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7290.6200000001"/>
    <n v="583805.07999999996"/>
    <n v="625365.51"/>
    <n v="41560.430000000051"/>
    <n v="1368851.0500000003"/>
    <n v="231486.19"/>
    <n v="5.913316254416733"/>
    <n v="7475164.1699999999"/>
    <n v="332248.09999999992"/>
    <n v="4.4446930186952657E-2"/>
    <n v="7142916.0699999994"/>
    <n v="0.95555306981304722"/>
    <n v="5532974.8200000003"/>
    <n v="1.2909720904892892"/>
    <n v="0"/>
    <n v="264795.99"/>
    <n v="0"/>
    <x v="0"/>
    <n v="0"/>
    <x v="0"/>
    <n v="0"/>
    <n v="264795.99"/>
    <n v="0"/>
    <n v="6230043.2999999998"/>
    <n v="0"/>
    <n v="0"/>
    <x v="0"/>
    <n v="0"/>
    <n v="0"/>
    <n v="6230043.2999999998"/>
    <n v="4.2503073774784197E-2"/>
    <n v="0"/>
    <n v="0"/>
    <n v="0"/>
    <x v="0"/>
    <x v="0"/>
    <n v="4.2503073774784197E-2"/>
    <n v="0"/>
    <n v="0"/>
    <n v="241083.22"/>
    <n v="0"/>
    <n v="0"/>
    <x v="0"/>
    <x v="0"/>
    <n v="0"/>
    <n v="-241083.22"/>
    <n v="0.91044890823308922"/>
    <n v="0"/>
    <n v="0"/>
    <n v="0"/>
    <x v="0"/>
    <x v="0"/>
    <n v="0.91044890823308922"/>
    <n v="0"/>
    <n v="65025755.45000001"/>
    <n v="7225083.9388888897"/>
    <n v="9.1684519599072187E-2"/>
    <n v="470307.89"/>
    <n v="0.93899955622687936"/>
    <n v="4.3416139196888019E-2"/>
    <n v="11748346.030000001"/>
    <n v="1305371.7811111112"/>
    <n v="4.7757003715015733E-2"/>
    <n v="8.6283627328469694E-3"/>
    <n v="1.1237490757543749"/>
    <n v="28688.989999999991"/>
    <n v="3.2966458768834882E-2"/>
    <n v="5.9561224982277398E-3"/>
    <n v="568078.69999999995"/>
    <n v="5965247.3099999996"/>
    <n v="52193873.139999993"/>
    <n v="5799319.23777777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693415124471063"/>
    <n v="0"/>
    <n v="0"/>
    <n v="0"/>
    <x v="0"/>
    <n v="0"/>
    <n v="0"/>
    <n v="0"/>
    <n v="0"/>
    <n v="0"/>
    <n v="0"/>
    <n v="0"/>
    <n v="0"/>
    <n v="0"/>
    <n v="0"/>
    <n v="0"/>
    <n v="581230.57999999996"/>
    <n v="5965247.3099999996"/>
    <n v="52193873.139999993"/>
    <n v="5799319.237777777"/>
    <n v="0.15033589879319695"/>
    <n v="4025695.21"/>
    <n v="1028681.71"/>
    <n v="0.25552895992838959"/>
    <n v="-241083.22"/>
    <x v="0"/>
    <n v="23712.76999999999"/>
    <n v="1.7323119268528149E-2"/>
    <n v="0.19950113864286931"/>
    <n v="33306.720000000001"/>
    <n v="1293983.9000000001"/>
    <n v="1335544.3300000003"/>
    <n v="0.17866421387237577"/>
    <n v="1.0444469301869526"/>
    <n v="0.17106107424758812"/>
    <n v="241083.22"/>
    <n v="1368851.0499999998"/>
    <n v="0.17612085697709773"/>
    <n v="0"/>
    <n v="0"/>
    <n v="0"/>
    <x v="0"/>
    <x v="0"/>
    <x v="0"/>
    <n v="116734.765"/>
    <n v="6213012.9300000006"/>
    <n v="6329747.6950000003"/>
    <n v="1323638.6950000001"/>
    <x v="8"/>
    <n v="1335854.7650000001"/>
    <n v="0.21104391981614365"/>
    <n v="5543980.7999999998"/>
    <n v="-2997013.5"/>
    <x v="0"/>
    <n v="937348.03"/>
    <n v="1.4160061978260092"/>
    <n v="479437.58"/>
    <n v="479871.19"/>
    <n v="470307.89"/>
    <n v="28688.989999999991"/>
    <n v="28688.989999999991"/>
    <n v="59678.80999999999"/>
    <n v="41560.429999999993"/>
    <n v="0"/>
    <n v="0"/>
    <n v="0"/>
    <n v="0"/>
    <n v="0"/>
    <n v="0"/>
    <n v="0"/>
    <n v="0"/>
    <n v="0"/>
    <x v="0"/>
    <x v="0"/>
    <n v="0"/>
    <n v="0"/>
    <n v="0"/>
    <x v="0"/>
    <n v="347841.58"/>
    <n v="483001.23"/>
    <n v="836367.06"/>
    <n v="4298037.4399999995"/>
    <n v="25505.19"/>
    <n v="32631.759999999998"/>
    <n v="26388.49"/>
    <n v="47429.86"/>
    <n v="0"/>
    <n v="12059.27"/>
    <n v="25330.91"/>
    <n v="95450.51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65247.3099999996"/>
    <n v="131955.29999999999"/>
    <n v="132840.69"/>
    <n v="0"/>
    <n v="0"/>
    <n v="0"/>
    <n v="0"/>
    <n v="0"/>
    <n v="0"/>
    <x v="0"/>
    <x v="0"/>
    <x v="0"/>
    <n v="0"/>
    <x v="0"/>
    <x v="0"/>
    <n v="5965247.3099999996"/>
    <n v="131955.29999999999"/>
    <n v="132840.69"/>
    <x v="0"/>
    <x v="0"/>
    <x v="0"/>
    <x v="0"/>
    <x v="0"/>
    <x v="0"/>
    <x v="0"/>
    <x v="0"/>
    <x v="0"/>
    <x v="0"/>
    <x v="0"/>
    <x v="0"/>
  </r>
  <r>
    <s v="0991501258001"/>
    <x v="35"/>
    <x v="8"/>
    <x v="0"/>
    <x v="8"/>
    <x v="0"/>
    <x v="0"/>
    <x v="0"/>
    <x v="0"/>
    <x v="0"/>
    <n v="5810663.8899999997"/>
    <n v="-225161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101.41"/>
    <x v="0"/>
    <n v="1252.6500000000001"/>
    <n v="0"/>
    <n v="9563.2999999999993"/>
    <n v="497522.58"/>
    <x v="0"/>
    <n v="2316.9"/>
    <n v="19867.63"/>
    <n v="702399.05"/>
    <n v="667022.85"/>
    <x v="0"/>
    <n v="0"/>
    <n v="0"/>
    <n v="1790.28"/>
    <n v="0"/>
    <n v="33585.91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34079.23"/>
    <n v="656624.47"/>
    <n v="702399.05"/>
    <n v="45774.580000000075"/>
    <n v="1379853.81"/>
    <n v="182221.88"/>
    <n v="7.5723826908162728"/>
    <n v="7285325.3300000001"/>
    <n v="288343.72000000009"/>
    <n v="3.9578701971295503E-2"/>
    <n v="6996981.6100000003"/>
    <n v="0.96042129802870457"/>
    <n v="5582746.6299999999"/>
    <n v="1.2533224367375599"/>
    <n v="0"/>
    <n v="232961.13"/>
    <n v="0"/>
    <x v="0"/>
    <n v="0"/>
    <x v="0"/>
    <n v="0"/>
    <n v="232961.13"/>
    <n v="0"/>
    <n v="6035825.8600000003"/>
    <n v="0"/>
    <n v="0"/>
    <x v="0"/>
    <n v="0"/>
    <n v="0"/>
    <n v="6035825.8599999994"/>
    <n v="3.8596396815199052E-2"/>
    <n v="0"/>
    <n v="0"/>
    <n v="0"/>
    <x v="0"/>
    <x v="0"/>
    <n v="3.8596396815199038E-2"/>
    <n v="0"/>
    <n v="0"/>
    <n v="216802.69"/>
    <n v="0"/>
    <n v="0"/>
    <x v="0"/>
    <x v="0"/>
    <n v="0"/>
    <n v="-225161.97"/>
    <n v="0.9665216253028992"/>
    <n v="0"/>
    <n v="0"/>
    <n v="0"/>
    <x v="0"/>
    <x v="0"/>
    <n v="0.93063890100464397"/>
    <n v="0"/>
    <n v="72311080.780000016"/>
    <n v="7231108.0780000016"/>
    <n v="9.1737453353549478E-2"/>
    <n v="531895.7699999999"/>
    <n v="0.93537607941495771"/>
    <n v="4.3411740397260118E-2"/>
    <n v="13082425.260000002"/>
    <n v="1308242.5260000001"/>
    <n v="4.6652491507016822E-2"/>
    <n v="8.4403071666181006E-3"/>
    <n v="1.0685604500024117"/>
    <n v="34373.189999999886"/>
    <n v="3.5032434039680378E-2"/>
    <n v="6.3380217119747301E-3"/>
    <n v="641180.06000000006"/>
    <n v="5802864.7300000004"/>
    <n v="57996737.86999999"/>
    <n v="5799673.7869999986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740600558999456"/>
    <n v="0"/>
    <n v="0"/>
    <n v="0"/>
    <x v="0"/>
    <n v="0"/>
    <n v="0"/>
    <n v="0"/>
    <n v="0"/>
    <n v="0"/>
    <n v="0"/>
    <n v="0"/>
    <n v="0"/>
    <n v="0"/>
    <n v="0"/>
    <n v="0"/>
    <n v="656572.66"/>
    <n v="5802864.7300000004"/>
    <n v="57996737.86999999"/>
    <n v="5799673.7869999986"/>
    <n v="0.15094473335648897"/>
    <n v="4220008.09"/>
    <n v="1049688.08"/>
    <n v="0.24874077433344449"/>
    <n v="-225161.97"/>
    <x v="0"/>
    <n v="7799.1600000000035"/>
    <n v="5.6521639781535998E-3"/>
    <n v="0.1746231593756242"/>
    <n v="33585.919999999998"/>
    <n v="1300493.31"/>
    <n v="1346267.8900000001"/>
    <n v="0.18479173256082995"/>
    <n v="1.0395787019712954"/>
    <n v="0.17775636631495012"/>
    <n v="225161.97"/>
    <n v="1379853.81"/>
    <n v="0.16317813406624576"/>
    <n v="0"/>
    <n v="0"/>
    <n v="0"/>
    <x v="0"/>
    <x v="0"/>
    <x v="0"/>
    <n v="117135.605"/>
    <n v="6001366.0399999991"/>
    <n v="6118501.6449999996"/>
    <n v="1332534.3800000001"/>
    <x v="8"/>
    <n v="1344750.4500000002"/>
    <n v="0.2197842753052002"/>
    <n v="5648558.1699999999"/>
    <n v="-3170320.01"/>
    <x v="0"/>
    <n v="939674.14"/>
    <n v="1.4197253848020124"/>
    <n v="540921.43999999994"/>
    <n v="541459.06999999995"/>
    <n v="531895.7699999999"/>
    <n v="34373.189999999886"/>
    <n v="34373.189999999886"/>
    <n v="65642.20999999989"/>
    <n v="45774.579999999885"/>
    <n v="0"/>
    <n v="0"/>
    <n v="0"/>
    <n v="0"/>
    <n v="0"/>
    <n v="0"/>
    <n v="0"/>
    <n v="0"/>
    <n v="0"/>
    <x v="0"/>
    <x v="0"/>
    <n v="0"/>
    <n v="0"/>
    <n v="0"/>
    <x v="0"/>
    <n v="206951.53"/>
    <n v="480673.95"/>
    <n v="844749.53"/>
    <n v="4270489.72"/>
    <n v="23133.55"/>
    <n v="28219.51"/>
    <n v="24046.25"/>
    <n v="41463.229999999996"/>
    <n v="0"/>
    <n v="11347.16"/>
    <n v="23555.46"/>
    <n v="811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02864.7299999995"/>
    <n v="116862.54"/>
    <n v="116098.59"/>
    <n v="0"/>
    <n v="0"/>
    <n v="0"/>
    <n v="0"/>
    <n v="0"/>
    <n v="0"/>
    <x v="0"/>
    <x v="0"/>
    <x v="0"/>
    <n v="0"/>
    <x v="0"/>
    <x v="0"/>
    <n v="5802864.7299999995"/>
    <n v="116862.54"/>
    <n v="116098.59"/>
    <x v="0"/>
    <x v="0"/>
    <x v="0"/>
    <x v="0"/>
    <x v="0"/>
    <x v="0"/>
    <x v="0"/>
    <x v="0"/>
    <x v="0"/>
    <x v="0"/>
    <x v="0"/>
    <x v="0"/>
  </r>
  <r>
    <s v="0991501258001"/>
    <x v="35"/>
    <x v="9"/>
    <x v="0"/>
    <x v="9"/>
    <x v="0"/>
    <x v="0"/>
    <x v="0"/>
    <x v="0"/>
    <x v="0"/>
    <n v="5887302.2599999998"/>
    <n v="-226032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1558.09"/>
    <x v="0"/>
    <n v="1380.62"/>
    <n v="0"/>
    <n v="10434.15"/>
    <n v="553521.68000000005"/>
    <x v="0"/>
    <n v="2316.9"/>
    <n v="20767.439999999999"/>
    <n v="778974.26"/>
    <n v="743078.43"/>
    <x v="0"/>
    <n v="0"/>
    <n v="0"/>
    <n v="2074.92"/>
    <n v="0"/>
    <n v="33820.91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38625.06"/>
    <n v="729978.88"/>
    <n v="778974.26"/>
    <n v="48995.380000000005"/>
    <n v="1387620.44"/>
    <n v="242899.03999999998"/>
    <n v="5.7127456740874729"/>
    <n v="7429776.0199999996"/>
    <n v="382768.22000000009"/>
    <n v="5.1518137151057769E-2"/>
    <n v="7047007.7999999998"/>
    <n v="0.94848186284894231"/>
    <n v="5567833.5099999998"/>
    <n v="1.2656642457687282"/>
    <n v="0"/>
    <n v="272052.78999999998"/>
    <n v="0"/>
    <x v="0"/>
    <n v="0"/>
    <x v="0"/>
    <n v="0"/>
    <n v="272052.78999999998"/>
    <n v="0"/>
    <n v="6113335.0800000001"/>
    <n v="0"/>
    <n v="0"/>
    <x v="0"/>
    <n v="0"/>
    <n v="0"/>
    <n v="6113335.0800000001"/>
    <n v="4.4501534177315213E-2"/>
    <n v="0"/>
    <n v="0"/>
    <n v="0"/>
    <x v="0"/>
    <x v="0"/>
    <n v="4.4501534177315213E-2"/>
    <n v="0"/>
    <n v="0"/>
    <n v="226032.82"/>
    <n v="0"/>
    <n v="0"/>
    <x v="0"/>
    <x v="0"/>
    <n v="0"/>
    <n v="-226032.82"/>
    <n v="0.83084176420319023"/>
    <n v="0"/>
    <n v="0"/>
    <n v="0"/>
    <x v="0"/>
    <x v="0"/>
    <n v="0.83084176420319023"/>
    <n v="0"/>
    <n v="79740856.800000012"/>
    <n v="7249168.8000000007"/>
    <n v="9.1627886496449082E-2"/>
    <n v="591780.49000000011"/>
    <n v="0.93534965980375584"/>
    <n v="4.3376463795407827E-2"/>
    <n v="14421050.320000002"/>
    <n v="1311004.5745454547"/>
    <n v="4.4846873261586477E-2"/>
    <n v="8.1105099939181996E-3"/>
    <n v="1.0979737574804029"/>
    <n v="38258.810000000056"/>
    <n v="3.5019383525734811E-2"/>
    <n v="6.3332187822692301E-3"/>
    <n v="714105.76"/>
    <n v="5841282.29"/>
    <n v="63838020.159999989"/>
    <n v="5803456.37818181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765802586569443"/>
    <n v="0"/>
    <n v="0"/>
    <n v="0"/>
    <x v="0"/>
    <n v="0"/>
    <n v="0"/>
    <n v="0"/>
    <n v="0"/>
    <n v="0"/>
    <n v="0"/>
    <n v="0"/>
    <n v="0"/>
    <n v="0"/>
    <n v="0"/>
    <n v="0"/>
    <n v="731378.74"/>
    <n v="5841282.29"/>
    <n v="63838020.159999989"/>
    <n v="5803456.378181817"/>
    <n v="0.1512296174568582"/>
    <n v="4064926.8200000003"/>
    <n v="1095044.05"/>
    <n v="0.26938837978883956"/>
    <n v="-226032.82"/>
    <x v="0"/>
    <n v="46019.969999999972"/>
    <n v="3.3164667133326442E-2"/>
    <n v="0.20323300237633379"/>
    <n v="33820.910000000003"/>
    <n v="1304804.1500000001"/>
    <n v="1353799.53"/>
    <n v="0.18221269744279586"/>
    <n v="1.0515181371510578"/>
    <n v="0.1732853585735343"/>
    <n v="226032.82"/>
    <n v="1387620.44"/>
    <n v="0.16289239728985255"/>
    <n v="0"/>
    <n v="0"/>
    <n v="0"/>
    <x v="0"/>
    <x v="0"/>
    <x v="0"/>
    <n v="117135.605"/>
    <n v="6100460.7599999988"/>
    <n v="6217596.3649999993"/>
    <n v="1338690.6099999999"/>
    <x v="8"/>
    <n v="1350906.68"/>
    <n v="0.21727153078068942"/>
    <n v="5567833.5099999998"/>
    <n v="-2969882.7700000005"/>
    <x v="0"/>
    <n v="939691.2"/>
    <n v="1.4245371883869937"/>
    <n v="601520.34000000008"/>
    <n v="602214.64000000013"/>
    <n v="591780.49000000011"/>
    <n v="38258.810000000056"/>
    <n v="38258.810000000056"/>
    <n v="69762.820000000065"/>
    <n v="48995.380000000063"/>
    <n v="0"/>
    <n v="0"/>
    <n v="0"/>
    <n v="0"/>
    <n v="0"/>
    <n v="0"/>
    <n v="0"/>
    <n v="0"/>
    <n v="0"/>
    <x v="0"/>
    <x v="0"/>
    <n v="0"/>
    <n v="0"/>
    <n v="0"/>
    <x v="0"/>
    <n v="308350.95"/>
    <n v="483525.71"/>
    <n v="833517.1"/>
    <n v="4215888.5299999993"/>
    <n v="25885.84"/>
    <n v="33183.83"/>
    <n v="29265.67"/>
    <n v="62521.94"/>
    <n v="0"/>
    <n v="13237.8"/>
    <n v="24540.71"/>
    <n v="83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41282.2899999991"/>
    <n v="150857.28"/>
    <n v="121195.51"/>
    <n v="0"/>
    <n v="0"/>
    <n v="0"/>
    <n v="0"/>
    <n v="0"/>
    <n v="0"/>
    <x v="0"/>
    <x v="0"/>
    <x v="0"/>
    <n v="0"/>
    <x v="0"/>
    <x v="0"/>
    <n v="5841282.2899999991"/>
    <n v="150857.28"/>
    <n v="121195.51"/>
    <x v="0"/>
    <x v="0"/>
    <x v="0"/>
    <x v="0"/>
    <x v="0"/>
    <x v="0"/>
    <x v="0"/>
    <x v="0"/>
    <x v="0"/>
    <x v="0"/>
    <x v="0"/>
    <x v="0"/>
  </r>
  <r>
    <s v="0992198990001"/>
    <x v="36"/>
    <x v="0"/>
    <x v="0"/>
    <x v="0"/>
    <x v="0"/>
    <x v="0"/>
    <x v="0"/>
    <x v="0"/>
    <x v="0"/>
    <n v="5173326.0599999996"/>
    <n v="-66332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323.75"/>
    <x v="0"/>
    <n v="0"/>
    <n v="0"/>
    <n v="68.180000000000007"/>
    <n v="33828.800000000003"/>
    <x v="0"/>
    <n v="0"/>
    <n v="0"/>
    <n v="68744.820000000007"/>
    <n v="66381.34"/>
    <x v="0"/>
    <n v="299.39"/>
    <n v="0"/>
    <n v="0"/>
    <n v="1499.75"/>
    <n v="564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96377.38"/>
    <n v="57220.73"/>
    <n v="68744.820000000007"/>
    <n v="11524.090000000004"/>
    <n v="2107901.4699999997"/>
    <n v="611897.32999999996"/>
    <n v="3.4448613626080045"/>
    <n v="8402998.4800000004"/>
    <n v="612097.33000000007"/>
    <n v="7.2842727683082961E-2"/>
    <n v="7790901.1499999994"/>
    <n v="0.92715727231691691"/>
    <n v="6035180.6299999999"/>
    <n v="1.2909143284415663"/>
    <n v="0"/>
    <n v="49627.29"/>
    <n v="0"/>
    <x v="0"/>
    <n v="0"/>
    <x v="0"/>
    <n v="0"/>
    <n v="49627.29"/>
    <n v="0"/>
    <n v="5059756.84"/>
    <n v="179901.8"/>
    <n v="0"/>
    <x v="0"/>
    <n v="0"/>
    <n v="179901.8"/>
    <n v="5239658.6399999997"/>
    <n v="9.4714738897570608E-3"/>
    <n v="0"/>
    <n v="0"/>
    <n v="0"/>
    <x v="0"/>
    <x v="0"/>
    <n v="9.8082361602183192E-3"/>
    <n v="0"/>
    <n v="0"/>
    <n v="66332.58"/>
    <n v="0"/>
    <n v="0"/>
    <x v="0"/>
    <x v="0"/>
    <n v="0"/>
    <n v="-66332.58"/>
    <n v="1.336614995499452"/>
    <n v="0"/>
    <n v="0"/>
    <n v="0"/>
    <x v="0"/>
    <x v="0"/>
    <n v="1.336614995499452"/>
    <n v="0"/>
    <n v="16607781.25"/>
    <n v="8303890.625"/>
    <n v="4.8886193030751778E-2"/>
    <n v="43288.799999999996"/>
    <n v="0.78146772375302631"/>
    <n v="2.816298655186104E-2"/>
    <n v="4182449.12"/>
    <n v="2091224.56"/>
    <n v="6.6128278447533093E-2"/>
    <n v="1.665352859822862E-2"/>
    <n v="0.86818588559792609"/>
    <n v="9459.9999999999927"/>
    <n v="5.4283983734391437E-2"/>
    <n v="1.36707002929726E-2"/>
    <n v="57415.39"/>
    <n v="5010129.55"/>
    <n v="10017705.66"/>
    <n v="5008852.83"/>
    <n v="1656.58"/>
    <n v="179901.8"/>
    <n v="361096.27"/>
    <n v="180548.13500000001"/>
    <n v="0"/>
    <n v="0"/>
    <n v="0"/>
    <n v="0"/>
    <n v="0"/>
    <n v="0"/>
    <n v="0"/>
    <n v="0"/>
    <x v="0"/>
    <x v="0"/>
    <x v="0"/>
    <x v="0"/>
    <n v="0"/>
    <n v="0"/>
    <n v="0"/>
    <n v="0"/>
    <n v="0.13755338864687705"/>
    <n v="0.11010338046416263"/>
    <n v="0"/>
    <n v="0"/>
    <x v="0"/>
    <n v="0"/>
    <n v="0"/>
    <n v="0"/>
    <n v="0"/>
    <n v="0"/>
    <n v="0"/>
    <n v="0"/>
    <n v="0"/>
    <n v="0"/>
    <n v="0"/>
    <n v="0"/>
    <n v="59293.1"/>
    <n v="5190031.3499999996"/>
    <n v="10378801.93"/>
    <n v="5189400.9649999999"/>
    <n v="0.13710969817110671"/>
    <n v="4870410.59"/>
    <n v="1025966.08"/>
    <n v="0.21065289281904259"/>
    <n v="-66332.58"/>
    <x v="0"/>
    <n v="-16705.29"/>
    <n v="0"/>
    <n v="2.3672879927754228E-2"/>
    <n v="564.34"/>
    <n v="2095813.0399999998"/>
    <n v="2107337.13"/>
    <n v="0.25078394754154471"/>
    <n v="1.072842727683083"/>
    <n v="0.23375648738668256"/>
    <n v="66332.58"/>
    <n v="2230986.5099999998"/>
    <n v="2.973239851638548E-2"/>
    <n v="0"/>
    <n v="0"/>
    <n v="0"/>
    <x v="0"/>
    <x v="0"/>
    <x v="0"/>
    <n v="868818.08500000008"/>
    <n v="5639396.2300000004"/>
    <n v="6508214.3150000004"/>
    <n v="2102139.4249999998"/>
    <x v="0"/>
    <n v="2102139.4249999998"/>
    <n v="0.32299787979554262"/>
    <n v="6035180.6299999999"/>
    <n v="-3844444.51"/>
    <x v="0"/>
    <n v="1633068.93"/>
    <n v="1.2837041606075992"/>
    <n v="43057.59"/>
    <n v="43356.979999999996"/>
    <n v="43288.799999999996"/>
    <n v="9459.9999999999927"/>
    <n v="10959.749999999993"/>
    <n v="11524.089999999993"/>
    <n v="11524.089999999993"/>
    <n v="0"/>
    <n v="0"/>
    <n v="0"/>
    <n v="0"/>
    <n v="0"/>
    <n v="0"/>
    <n v="0"/>
    <n v="0"/>
    <n v="0"/>
    <x v="0"/>
    <x v="0"/>
    <n v="0"/>
    <n v="0"/>
    <n v="0"/>
    <x v="0"/>
    <n v="215562.68"/>
    <n v="396896.14"/>
    <n v="543223"/>
    <n v="3854447.73"/>
    <n v="9454.2099999999991"/>
    <n v="5839.8"/>
    <n v="6009.45"/>
    <n v="17010.11"/>
    <n v="0"/>
    <n v="2859.24"/>
    <n v="4459.26"/>
    <n v="3995.2200000000003"/>
    <n v="1366.15"/>
    <n v="2676.35"/>
    <n v="11076.9"/>
    <n v="164782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10129.55"/>
    <n v="38313.57"/>
    <n v="11313.720000000001"/>
    <n v="179901.8"/>
    <n v="0"/>
    <n v="0"/>
    <n v="0"/>
    <n v="0"/>
    <n v="0"/>
    <x v="0"/>
    <x v="0"/>
    <x v="0"/>
    <n v="0"/>
    <x v="0"/>
    <x v="0"/>
    <n v="5190031.3499999996"/>
    <n v="38313.57"/>
    <n v="11313.720000000001"/>
    <x v="0"/>
    <x v="0"/>
    <x v="0"/>
    <x v="0"/>
    <x v="0"/>
    <x v="0"/>
    <x v="0"/>
    <x v="0"/>
    <x v="0"/>
    <x v="0"/>
    <x v="0"/>
    <x v="0"/>
  </r>
  <r>
    <s v="0992198990001"/>
    <x v="36"/>
    <x v="1"/>
    <x v="0"/>
    <x v="1"/>
    <x v="0"/>
    <x v="0"/>
    <x v="0"/>
    <x v="0"/>
    <x v="0"/>
    <n v="5269154.58"/>
    <n v="-61496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938.9"/>
    <x v="0"/>
    <n v="0"/>
    <n v="0"/>
    <n v="76.319999999999993"/>
    <n v="70593.78"/>
    <x v="0"/>
    <n v="0"/>
    <n v="0"/>
    <n v="136272.51"/>
    <n v="128638.22"/>
    <x v="0"/>
    <n v="500.37"/>
    <n v="0"/>
    <n v="0"/>
    <n v="1677.48"/>
    <n v="5456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13943.29"/>
    <n v="117609"/>
    <n v="136272.51"/>
    <n v="18663.510000000009"/>
    <n v="2132606.7999999998"/>
    <n v="610547.84"/>
    <n v="3.4929397178769808"/>
    <n v="8648695.7200000007"/>
    <n v="610747.84"/>
    <n v="7.0617334656328953E-2"/>
    <n v="8037947.8799999999"/>
    <n v="0.92938266534367098"/>
    <n v="6270090.8499999996"/>
    <n v="1.2819507838550697"/>
    <n v="0"/>
    <n v="42562.17"/>
    <n v="0"/>
    <x v="0"/>
    <n v="0"/>
    <x v="0"/>
    <n v="0"/>
    <n v="42562.17"/>
    <n v="0"/>
    <n v="5152115.17"/>
    <n v="178535.65"/>
    <n v="0"/>
    <x v="0"/>
    <n v="0"/>
    <n v="178535.65"/>
    <n v="5330650.82"/>
    <n v="7.9844228101213308E-3"/>
    <n v="0"/>
    <n v="0"/>
    <n v="0"/>
    <x v="0"/>
    <x v="0"/>
    <n v="8.2611060885892408E-3"/>
    <n v="0"/>
    <n v="0"/>
    <n v="61496.24"/>
    <n v="0"/>
    <n v="0"/>
    <x v="0"/>
    <x v="0"/>
    <n v="0"/>
    <n v="-61496.24"/>
    <n v="1.4448567824431884"/>
    <n v="0"/>
    <n v="0"/>
    <n v="0"/>
    <x v="0"/>
    <x v="0"/>
    <n v="1.4448567824431884"/>
    <n v="0"/>
    <n v="25256476.969999999"/>
    <n v="8418825.6566666663"/>
    <n v="5.0311373257217989E-2"/>
    <n v="82123.37"/>
    <n v="0.85960646768392479"/>
    <n v="2.8504738046210568E-2"/>
    <n v="6296392.4100000001"/>
    <n v="2098797.4700000002"/>
    <n v="5.3354867061088967E-2"/>
    <n v="1.330126843894492E-2"/>
    <n v="0.85017122519046129"/>
    <n v="11529.589999999997"/>
    <n v="3.2960560029644009E-2"/>
    <n v="8.2170058890838199E-3"/>
    <n v="110177.76"/>
    <n v="5109553"/>
    <n v="15127258.66"/>
    <n v="5042419.5533333337"/>
    <n v="3180.62"/>
    <n v="178535.65"/>
    <n v="539631.92000000004"/>
    <n v="179877.30666666667"/>
    <n v="0"/>
    <n v="0"/>
    <n v="0"/>
    <n v="0"/>
    <n v="0"/>
    <n v="0"/>
    <n v="0"/>
    <n v="0"/>
    <x v="0"/>
    <x v="0"/>
    <x v="0"/>
    <x v="0"/>
    <n v="0"/>
    <n v="0"/>
    <n v="0"/>
    <n v="0"/>
    <n v="0.13110106229914892"/>
    <n v="0.10609298278723023"/>
    <n v="0"/>
    <n v="0"/>
    <x v="0"/>
    <n v="0"/>
    <n v="0"/>
    <n v="0"/>
    <n v="0"/>
    <n v="0"/>
    <n v="0"/>
    <n v="0"/>
    <n v="0"/>
    <n v="0"/>
    <n v="0"/>
    <n v="0"/>
    <n v="113780.44"/>
    <n v="5288088.6500000004"/>
    <n v="15666890.58"/>
    <n v="5222296.8600000003"/>
    <n v="0.13072459461831512"/>
    <n v="5027448.59"/>
    <n v="1166981.8500000001"/>
    <n v="0.23212208521062175"/>
    <n v="-61496.24"/>
    <x v="0"/>
    <n v="-18934.07"/>
    <n v="0"/>
    <n v="2.0134016934768389E-2"/>
    <n v="5456.44"/>
    <n v="2108486.85"/>
    <n v="2127150.36"/>
    <n v="0.24595042175908574"/>
    <n v="1.070617334656329"/>
    <n v="0.22972766627026123"/>
    <n v="61496.24"/>
    <n v="2255691.84"/>
    <n v="2.7262695599413089E-2"/>
    <n v="0"/>
    <n v="0"/>
    <n v="0"/>
    <x v="0"/>
    <x v="0"/>
    <x v="0"/>
    <n v="872121.84"/>
    <n v="5737470.1899999995"/>
    <n v="6609592.0299999993"/>
    <n v="2123275.0449999999"/>
    <x v="0"/>
    <n v="2123275.0449999999"/>
    <n v="0.3212414677581848"/>
    <n v="6270090.8499999996"/>
    <n v="-3860466.7399999998"/>
    <x v="0"/>
    <n v="1648843.62"/>
    <n v="1.2820762771911625"/>
    <n v="81699.320000000007"/>
    <n v="82199.69"/>
    <n v="82123.37"/>
    <n v="11529.589999999997"/>
    <n v="13207.069999999996"/>
    <n v="18663.509999999995"/>
    <n v="18663.509999999995"/>
    <n v="0"/>
    <n v="0"/>
    <n v="0"/>
    <n v="0"/>
    <n v="0"/>
    <n v="0"/>
    <n v="0"/>
    <n v="0"/>
    <n v="0"/>
    <x v="0"/>
    <x v="0"/>
    <n v="0"/>
    <n v="0"/>
    <n v="0"/>
    <x v="0"/>
    <n v="223157.33"/>
    <n v="213632.63"/>
    <n v="561975.44999999995"/>
    <n v="4110787.59"/>
    <n v="9751.7999999999993"/>
    <n v="2406.88"/>
    <n v="4834.07"/>
    <n v="16214.68"/>
    <n v="0"/>
    <n v="2237.71"/>
    <n v="2740.35"/>
    <n v="4376.68"/>
    <n v="1348.63"/>
    <n v="1494.86"/>
    <n v="12029.130000000001"/>
    <n v="16366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109553"/>
    <n v="33207.43"/>
    <n v="9354.74"/>
    <n v="178535.65"/>
    <n v="0"/>
    <n v="0"/>
    <n v="0"/>
    <n v="0"/>
    <n v="0"/>
    <x v="0"/>
    <x v="0"/>
    <x v="0"/>
    <n v="0"/>
    <x v="0"/>
    <x v="0"/>
    <n v="5288088.6500000004"/>
    <n v="33207.43"/>
    <n v="9354.74"/>
    <x v="0"/>
    <x v="0"/>
    <x v="0"/>
    <x v="0"/>
    <x v="0"/>
    <x v="0"/>
    <x v="0"/>
    <x v="0"/>
    <x v="0"/>
    <x v="0"/>
    <x v="0"/>
    <x v="0"/>
  </r>
  <r>
    <s v="0992198990001"/>
    <x v="36"/>
    <x v="2"/>
    <x v="0"/>
    <x v="2"/>
    <x v="0"/>
    <x v="0"/>
    <x v="0"/>
    <x v="0"/>
    <x v="0"/>
    <n v="5262348.63"/>
    <n v="-68265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627.240000000005"/>
    <x v="0"/>
    <n v="0"/>
    <n v="0"/>
    <n v="7054.38"/>
    <n v="112728.75"/>
    <x v="0"/>
    <n v="0"/>
    <n v="0"/>
    <n v="206297.27"/>
    <n v="198002.48"/>
    <x v="0"/>
    <n v="722.45"/>
    <n v="0"/>
    <n v="0"/>
    <n v="2115.9"/>
    <n v="5456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1768.9300000002"/>
    <n v="191410.37"/>
    <n v="206297.27"/>
    <n v="14886.899999999994"/>
    <n v="2136655.83"/>
    <n v="637679.06999999995"/>
    <n v="3.350675803112058"/>
    <n v="8608350.8300000001"/>
    <n v="637879.06999999995"/>
    <n v="7.4100031771126118E-2"/>
    <n v="7970471.7600000007"/>
    <n v="0.92589996822887399"/>
    <n v="6201015.9699999997"/>
    <n v="1.2853493360701667"/>
    <n v="0"/>
    <n v="39509.93"/>
    <n v="0"/>
    <x v="0"/>
    <n v="0"/>
    <x v="0"/>
    <n v="0"/>
    <n v="39509.93"/>
    <n v="0"/>
    <n v="5105264.8000000007"/>
    <n v="225349.41"/>
    <n v="0"/>
    <x v="0"/>
    <n v="0"/>
    <n v="225349.41"/>
    <n v="5330614.21"/>
    <n v="7.4118907209381399E-3"/>
    <n v="0"/>
    <n v="0"/>
    <n v="0"/>
    <x v="0"/>
    <x v="0"/>
    <n v="7.7390559643448799E-3"/>
    <n v="0"/>
    <n v="0"/>
    <n v="68265.579999999987"/>
    <n v="0"/>
    <n v="0"/>
    <x v="0"/>
    <x v="0"/>
    <n v="0"/>
    <n v="-68265.58"/>
    <n v="1.7278081737932718"/>
    <n v="0"/>
    <n v="0"/>
    <n v="0"/>
    <x v="0"/>
    <x v="0"/>
    <n v="1.7278081737932713"/>
    <n v="0"/>
    <n v="33864827.799999997"/>
    <n v="8466206.9499999993"/>
    <n v="5.3260569067473597E-2"/>
    <n v="120043.31"/>
    <n v="0.93906732495130296"/>
    <n v="2.8275212431465548E-2"/>
    <n v="8418161.3399999999"/>
    <n v="2104540.335"/>
    <n v="2.8294824769894509E-2"/>
    <n v="7.0335630054495597E-3"/>
    <n v="0.85963562032239049"/>
    <n v="7314.5599999999977"/>
    <n v="1.390243727497862E-2"/>
    <n v="3.4558852828420398E-3"/>
    <n v="168962.44"/>
    <n v="5065754.87"/>
    <n v="20193013.530000001"/>
    <n v="5048253.3825000003"/>
    <n v="4859.03"/>
    <n v="225349.41"/>
    <n v="764981.33000000007"/>
    <n v="191245.33250000002"/>
    <n v="0"/>
    <n v="0"/>
    <n v="0"/>
    <n v="0"/>
    <n v="0"/>
    <n v="0"/>
    <n v="0"/>
    <n v="0"/>
    <x v="0"/>
    <x v="0"/>
    <x v="0"/>
    <x v="0"/>
    <n v="0"/>
    <n v="0"/>
    <n v="0"/>
    <n v="0"/>
    <n v="0.13387793931716341"/>
    <n v="0.10162925152696209"/>
    <n v="0"/>
    <n v="0"/>
    <x v="0"/>
    <n v="0"/>
    <n v="0"/>
    <n v="0"/>
    <n v="0"/>
    <n v="0"/>
    <n v="0"/>
    <n v="0"/>
    <n v="0"/>
    <n v="0"/>
    <n v="0"/>
    <n v="0"/>
    <n v="174481"/>
    <n v="5291104.28"/>
    <n v="20957994.859999999"/>
    <n v="5239498.7149999999"/>
    <n v="0.13320434605736897"/>
    <n v="4785305.37"/>
    <n v="1084088.6000000001"/>
    <n v="0.22654533330231338"/>
    <n v="-68265.58"/>
    <x v="0"/>
    <n v="-28755.65"/>
    <n v="0"/>
    <n v="1.862122186886769E-2"/>
    <n v="5456.44"/>
    <n v="2116312.4900000002"/>
    <n v="2131199.39"/>
    <n v="0.2475734820858829"/>
    <n v="1.0741000317711262"/>
    <n v="0.23049387837522836"/>
    <n v="68265.58"/>
    <n v="2259740.8699999996"/>
    <n v="3.0209472646303911E-2"/>
    <n v="0"/>
    <n v="0"/>
    <n v="0"/>
    <x v="0"/>
    <x v="0"/>
    <x v="0"/>
    <n v="899983.79499999993"/>
    <n v="5724294.6400000006"/>
    <n v="6624278.4350000005"/>
    <n v="2129212.38"/>
    <x v="0"/>
    <n v="2129212.38"/>
    <n v="0.32142555614059115"/>
    <n v="6201015.9699999997"/>
    <n v="-3701216.77"/>
    <x v="0"/>
    <n v="1655228.73"/>
    <n v="1.2818584474424874"/>
    <n v="126375.24"/>
    <n v="127097.69"/>
    <n v="120043.31"/>
    <n v="7314.5599999999977"/>
    <n v="9430.4599999999973"/>
    <n v="14886.899999999998"/>
    <n v="14886.899999999998"/>
    <n v="0"/>
    <n v="0"/>
    <n v="0"/>
    <n v="0"/>
    <n v="0"/>
    <n v="0"/>
    <n v="0"/>
    <n v="0"/>
    <n v="0"/>
    <x v="0"/>
    <x v="0"/>
    <n v="0"/>
    <n v="0"/>
    <n v="0"/>
    <x v="0"/>
    <n v="222413.78"/>
    <n v="205734.19"/>
    <n v="566944.53"/>
    <n v="4070662.3699999996"/>
    <n v="8909.4500000000007"/>
    <n v="1699.77"/>
    <n v="3834.73"/>
    <n v="15278.78"/>
    <n v="0"/>
    <n v="0"/>
    <n v="4918.66"/>
    <n v="4868.54"/>
    <n v="1606.67"/>
    <n v="1492.02"/>
    <n v="13053.71"/>
    <n v="20919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65754.8699999992"/>
    <n v="29722.730000000003"/>
    <n v="9787.2000000000007"/>
    <n v="225349.41"/>
    <n v="0"/>
    <n v="0"/>
    <n v="0"/>
    <n v="0"/>
    <n v="0"/>
    <x v="0"/>
    <x v="0"/>
    <x v="0"/>
    <n v="0"/>
    <x v="0"/>
    <x v="0"/>
    <n v="5291104.2799999993"/>
    <n v="29722.730000000003"/>
    <n v="9787.2000000000007"/>
    <x v="0"/>
    <x v="0"/>
    <x v="0"/>
    <x v="0"/>
    <x v="0"/>
    <x v="0"/>
    <x v="0"/>
    <x v="0"/>
    <x v="0"/>
    <x v="0"/>
    <x v="0"/>
    <x v="0"/>
  </r>
  <r>
    <s v="0992198990001"/>
    <x v="36"/>
    <x v="3"/>
    <x v="0"/>
    <x v="3"/>
    <x v="0"/>
    <x v="0"/>
    <x v="0"/>
    <x v="0"/>
    <x v="0"/>
    <n v="5291156.04"/>
    <n v="-54395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438.62"/>
    <x v="0"/>
    <n v="0"/>
    <n v="0"/>
    <n v="7795.07"/>
    <n v="154213.87"/>
    <x v="0"/>
    <n v="0"/>
    <n v="0"/>
    <n v="289402.93"/>
    <n v="266486.99"/>
    <x v="0"/>
    <n v="1120.1300000000001"/>
    <n v="0"/>
    <n v="0"/>
    <n v="2420.7600000000002"/>
    <n v="19375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5617.1800000002"/>
    <n v="258447.56"/>
    <n v="289402.93"/>
    <n v="30955.369999999995"/>
    <n v="2156572.5500000003"/>
    <n v="716051.51000000013"/>
    <n v="3.0117561654188814"/>
    <n v="8870329.4199999999"/>
    <n v="716251.51000000013"/>
    <n v="8.0746889555765797E-2"/>
    <n v="8154077.9100000001"/>
    <n v="0.91925311044423419"/>
    <n v="6474785.5999999996"/>
    <n v="1.2593587515855351"/>
    <n v="0"/>
    <n v="27712.199999999997"/>
    <n v="0"/>
    <x v="0"/>
    <n v="0"/>
    <x v="0"/>
    <n v="0"/>
    <n v="27712.199999999997"/>
    <n v="0"/>
    <n v="5121646.9400000004"/>
    <n v="223904.71"/>
    <n v="0"/>
    <x v="0"/>
    <n v="0"/>
    <n v="223904.71"/>
    <n v="5345551.6500000004"/>
    <n v="5.1841609275255999E-3"/>
    <n v="0"/>
    <n v="0"/>
    <n v="0"/>
    <x v="0"/>
    <x v="0"/>
    <n v="5.4107985819108403E-3"/>
    <n v="0"/>
    <n v="0"/>
    <n v="54395.61"/>
    <n v="0"/>
    <n v="0"/>
    <x v="0"/>
    <x v="0"/>
    <n v="0"/>
    <n v="-54395.61"/>
    <n v="1.9628759174659538"/>
    <n v="0"/>
    <n v="0"/>
    <n v="0"/>
    <x v="0"/>
    <x v="0"/>
    <n v="1.9628759174659538"/>
    <n v="0"/>
    <n v="42735157.219999999"/>
    <n v="8547031.4440000001"/>
    <n v="5.4128923361429007E-2"/>
    <n v="163373.43"/>
    <n v="0.94393482465294387"/>
    <n v="2.7693864419577299E-2"/>
    <n v="10543778.52"/>
    <n v="2108755.7039999999"/>
    <n v="4.4038344424556439E-2"/>
    <n v="1.0865305762410861E-2"/>
    <n v="0.82559515947524198"/>
    <n v="9159.5599999999977"/>
    <n v="1.303075550566477E-2"/>
    <n v="3.2149969471903599E-3"/>
    <n v="226147.43"/>
    <n v="5093934.74"/>
    <n v="25286948.270000003"/>
    <n v="5057389.654000001"/>
    <n v="6823.04"/>
    <n v="223904.71"/>
    <n v="988886.04"/>
    <n v="197777.20800000001"/>
    <n v="0"/>
    <n v="0"/>
    <n v="0"/>
    <n v="0"/>
    <n v="0"/>
    <n v="0"/>
    <n v="0"/>
    <n v="0"/>
    <x v="0"/>
    <x v="0"/>
    <x v="0"/>
    <x v="0"/>
    <n v="0"/>
    <n v="0"/>
    <n v="0"/>
    <n v="0"/>
    <n v="0.13414870840798376"/>
    <n v="0.10349584872287204"/>
    <n v="0"/>
    <n v="0"/>
    <x v="0"/>
    <n v="0"/>
    <n v="0"/>
    <n v="0"/>
    <n v="0"/>
    <n v="0"/>
    <n v="0"/>
    <n v="0"/>
    <n v="0"/>
    <n v="0"/>
    <n v="0"/>
    <n v="0"/>
    <n v="234435.3"/>
    <n v="5317839.45"/>
    <n v="26275834.309999999"/>
    <n v="5255166.8619999997"/>
    <n v="0.13383131658208419"/>
    <n v="4866531.1100000003"/>
    <n v="1035078.7"/>
    <n v="0.2126933284928697"/>
    <n v="-54395.61"/>
    <x v="0"/>
    <n v="-26683.410000000003"/>
    <n v="0"/>
    <n v="1.3037248786256041E-2"/>
    <n v="19375.05"/>
    <n v="2106242.1300000004"/>
    <n v="2137197.5000000005"/>
    <n v="0.24093778244371003"/>
    <n v="1.0807468895557657"/>
    <n v="0.222936364445838"/>
    <n v="54395.61"/>
    <n v="2279657.59"/>
    <n v="2.3861307171135299E-2"/>
    <n v="0"/>
    <n v="0"/>
    <n v="0"/>
    <x v="0"/>
    <x v="0"/>
    <x v="0"/>
    <n v="1002201.885"/>
    <n v="5830846.9499999993"/>
    <n v="6833048.834999999"/>
    <n v="2141094.8649999998"/>
    <x v="0"/>
    <n v="2141094.8649999998"/>
    <n v="0.31334400158725051"/>
    <n v="6474785.5999999996"/>
    <n v="-3831452.41"/>
    <x v="0"/>
    <n v="1657591.39"/>
    <n v="1.2823529325885314"/>
    <n v="170048.37"/>
    <n v="171168.5"/>
    <n v="163373.43"/>
    <n v="9159.5599999999977"/>
    <n v="11580.319999999998"/>
    <n v="30955.369999999995"/>
    <n v="30955.369999999995"/>
    <n v="0"/>
    <n v="0"/>
    <n v="0"/>
    <n v="0"/>
    <n v="0"/>
    <n v="0"/>
    <n v="0"/>
    <n v="0"/>
    <n v="0"/>
    <x v="0"/>
    <x v="0"/>
    <n v="0"/>
    <n v="0"/>
    <n v="0"/>
    <x v="0"/>
    <n v="221910.54"/>
    <n v="198662.72"/>
    <n v="557864.18999999994"/>
    <n v="4115497.29"/>
    <n v="4763.25"/>
    <n v="1169.48"/>
    <n v="2875.29"/>
    <n v="13012.74"/>
    <n v="0"/>
    <n v="2496.88"/>
    <n v="999.04"/>
    <n v="2395.52"/>
    <n v="1653.99"/>
    <n v="1459.81"/>
    <n v="12889.439999999999"/>
    <n v="20790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93934.74"/>
    <n v="21820.760000000002"/>
    <n v="5891.4400000000005"/>
    <n v="223904.71"/>
    <n v="0"/>
    <n v="0"/>
    <n v="0"/>
    <n v="0"/>
    <n v="0"/>
    <x v="0"/>
    <x v="0"/>
    <x v="0"/>
    <n v="0"/>
    <x v="0"/>
    <x v="0"/>
    <n v="5317839.45"/>
    <n v="21820.760000000002"/>
    <n v="5891.4400000000005"/>
    <x v="0"/>
    <x v="0"/>
    <x v="0"/>
    <x v="0"/>
    <x v="0"/>
    <x v="0"/>
    <x v="0"/>
    <x v="0"/>
    <x v="0"/>
    <x v="0"/>
    <x v="0"/>
    <x v="0"/>
  </r>
  <r>
    <s v="0992198990001"/>
    <x v="36"/>
    <x v="4"/>
    <x v="0"/>
    <x v="4"/>
    <x v="0"/>
    <x v="0"/>
    <x v="0"/>
    <x v="0"/>
    <x v="0"/>
    <n v="5344005.8899999997"/>
    <n v="-53111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984.35"/>
    <x v="0"/>
    <n v="0"/>
    <n v="0"/>
    <n v="7895.75"/>
    <n v="191526.68"/>
    <x v="0"/>
    <n v="0"/>
    <n v="0"/>
    <n v="361744.45"/>
    <n v="337157.89"/>
    <x v="0"/>
    <n v="1357.26"/>
    <n v="0"/>
    <n v="0"/>
    <n v="2569.85"/>
    <n v="20659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33136.11"/>
    <n v="322406.78000000003"/>
    <n v="361744.45"/>
    <n v="39337.669999999984"/>
    <n v="2172473.7799999998"/>
    <n v="725800.1"/>
    <n v="2.9932122908222247"/>
    <n v="9212398.2300000004"/>
    <n v="726000.10000000009"/>
    <n v="7.8806851579189721E-2"/>
    <n v="8486398.129999999"/>
    <n v="0.92119314842081013"/>
    <n v="6764902.2699999996"/>
    <n v="1.2544746089879579"/>
    <n v="0"/>
    <n v="27311"/>
    <n v="0"/>
    <x v="0"/>
    <n v="0"/>
    <x v="0"/>
    <n v="0"/>
    <n v="27311"/>
    <n v="0"/>
    <n v="5174866.38"/>
    <n v="222250.72"/>
    <n v="0"/>
    <x v="0"/>
    <n v="0"/>
    <n v="222250.72"/>
    <n v="5397117.0999999996"/>
    <n v="5.0602941336959301E-3"/>
    <n v="0"/>
    <n v="0"/>
    <n v="0"/>
    <x v="0"/>
    <x v="0"/>
    <n v="5.2776241924917099E-3"/>
    <n v="0"/>
    <n v="0"/>
    <n v="53111.21"/>
    <n v="0"/>
    <n v="0"/>
    <x v="0"/>
    <x v="0"/>
    <n v="0"/>
    <n v="-53111.21"/>
    <n v="1.9446819962652411"/>
    <n v="0"/>
    <n v="0"/>
    <n v="0"/>
    <x v="0"/>
    <x v="0"/>
    <n v="1.9446819962652411"/>
    <n v="0"/>
    <n v="51947555.450000003"/>
    <n v="8657925.9083333332"/>
    <n v="5.3091703124598141E-2"/>
    <n v="207635.05000000002"/>
    <n v="0.92241979376795957"/>
    <n v="2.7068325887893149E-2"/>
    <n v="12676914.629999999"/>
    <n v="2112819.105"/>
    <n v="4.4684567541337157E-2"/>
    <n v="1.090450634477353E-2"/>
    <n v="0.79781154029886669"/>
    <n v="16108.370000000024"/>
    <n v="1.829786937675389E-2"/>
    <n v="4.4652828413314803E-3"/>
    <n v="284722.08"/>
    <n v="5147555.38"/>
    <n v="30434503.650000002"/>
    <n v="5072417.2750000004"/>
    <n v="8859.43"/>
    <n v="222250.72"/>
    <n v="1211136.76"/>
    <n v="201856.12666666668"/>
    <n v="0"/>
    <n v="0"/>
    <n v="0"/>
    <n v="0"/>
    <n v="0"/>
    <n v="0"/>
    <n v="0"/>
    <n v="0"/>
    <x v="0"/>
    <x v="0"/>
    <x v="0"/>
    <x v="0"/>
    <n v="0"/>
    <n v="0"/>
    <n v="0"/>
    <n v="0"/>
    <n v="0.13471545319583353"/>
    <n v="0.10533557911329516"/>
    <n v="0"/>
    <n v="0"/>
    <x v="0"/>
    <n v="0"/>
    <n v="0"/>
    <n v="0"/>
    <n v="0"/>
    <n v="0"/>
    <n v="0"/>
    <n v="0"/>
    <n v="0"/>
    <n v="0"/>
    <n v="0"/>
    <n v="0"/>
    <n v="295269.42"/>
    <n v="5369806.0999999996"/>
    <n v="31645640.409999996"/>
    <n v="5274273.4016666664"/>
    <n v="0.13435909632141335"/>
    <n v="5053730.6599999992"/>
    <n v="1315432.27"/>
    <n v="0.26028935028365763"/>
    <n v="-53111.21"/>
    <x v="0"/>
    <n v="-25800.21"/>
    <n v="0"/>
    <n v="1.2803214887211299E-2"/>
    <n v="20659.45"/>
    <n v="2112476.6599999997"/>
    <n v="2151814.3299999996"/>
    <n v="0.23357808425960755"/>
    <n v="1.0788068515791898"/>
    <n v="0.21651520280733197"/>
    <n v="53111.21"/>
    <n v="2295558.8199999998"/>
    <n v="2.313650582039976E-2"/>
    <n v="0"/>
    <n v="0"/>
    <n v="0"/>
    <x v="0"/>
    <x v="0"/>
    <x v="0"/>
    <n v="1001374.89"/>
    <n v="5894216.1800000006"/>
    <n v="6895591.0700000003"/>
    <n v="2152804.9449999998"/>
    <x v="0"/>
    <n v="2152804.9449999998"/>
    <n v="0.31220020490571226"/>
    <n v="6764902.2699999996"/>
    <n v="-3738298.3899999992"/>
    <x v="0"/>
    <n v="1663187.46"/>
    <n v="1.2825590387748593"/>
    <n v="214173.54"/>
    <n v="215530.80000000002"/>
    <n v="207635.05000000002"/>
    <n v="16108.370000000024"/>
    <n v="18678.220000000023"/>
    <n v="39337.670000000027"/>
    <n v="39337.670000000027"/>
    <n v="0"/>
    <n v="0"/>
    <n v="0"/>
    <n v="0"/>
    <n v="0"/>
    <n v="0"/>
    <n v="0"/>
    <n v="0"/>
    <n v="0"/>
    <x v="0"/>
    <x v="0"/>
    <n v="0"/>
    <n v="0"/>
    <n v="0"/>
    <x v="0"/>
    <n v="213527.45"/>
    <n v="198362.81"/>
    <n v="562326.77"/>
    <n v="4173338.3499999996"/>
    <n v="6024.57"/>
    <n v="1712.86"/>
    <n v="4812.05"/>
    <n v="9097.5"/>
    <n v="0"/>
    <n v="1851.58"/>
    <n v="1841.56"/>
    <n v="1970.88"/>
    <n v="1459.81"/>
    <n v="1514.82"/>
    <n v="12640.02"/>
    <n v="20663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147555.38"/>
    <n v="21646.98"/>
    <n v="5664.02"/>
    <n v="222250.72"/>
    <n v="0"/>
    <n v="0"/>
    <n v="0"/>
    <n v="0"/>
    <n v="0"/>
    <x v="0"/>
    <x v="0"/>
    <x v="0"/>
    <n v="0"/>
    <x v="0"/>
    <x v="0"/>
    <n v="5369806.0999999996"/>
    <n v="21646.98"/>
    <n v="5664.02"/>
    <x v="0"/>
    <x v="0"/>
    <x v="0"/>
    <x v="0"/>
    <x v="0"/>
    <x v="0"/>
    <x v="0"/>
    <x v="0"/>
    <x v="0"/>
    <x v="0"/>
    <x v="0"/>
    <x v="0"/>
  </r>
  <r>
    <s v="0992198990001"/>
    <x v="36"/>
    <x v="5"/>
    <x v="0"/>
    <x v="5"/>
    <x v="0"/>
    <x v="0"/>
    <x v="0"/>
    <x v="0"/>
    <x v="0"/>
    <n v="5357118.5599999996"/>
    <n v="-54779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978.78"/>
    <x v="0"/>
    <n v="0"/>
    <n v="0"/>
    <n v="9494.48"/>
    <n v="234007.18"/>
    <x v="0"/>
    <n v="0"/>
    <n v="0"/>
    <n v="432471.67"/>
    <n v="406421.77"/>
    <x v="0"/>
    <n v="1706.88"/>
    <n v="0"/>
    <n v="0"/>
    <n v="2678.29"/>
    <n v="21664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39986.9"/>
    <n v="392480.44"/>
    <n v="432471.67"/>
    <n v="39991.229999999981"/>
    <n v="2179978.13"/>
    <n v="713184.12000000011"/>
    <n v="3.0566834971031036"/>
    <n v="9326632.4100000001"/>
    <n v="713384.12000000023"/>
    <n v="7.6488928547790838E-2"/>
    <n v="8613248.2899999991"/>
    <n v="0.92351107145220912"/>
    <n v="6847969.3099999996"/>
    <n v="1.2577813801563313"/>
    <n v="0"/>
    <n v="30034.76"/>
    <n v="0"/>
    <x v="0"/>
    <n v="0"/>
    <x v="0"/>
    <n v="0"/>
    <n v="30034.76"/>
    <n v="0"/>
    <n v="5191107"/>
    <n v="220790.91"/>
    <n v="0"/>
    <x v="0"/>
    <n v="0"/>
    <n v="220790.91"/>
    <n v="5411897.9099999992"/>
    <n v="5.5497647035252402E-3"/>
    <n v="0"/>
    <n v="0"/>
    <n v="0"/>
    <x v="0"/>
    <x v="0"/>
    <n v="5.7858102327692298E-3"/>
    <n v="0"/>
    <n v="0"/>
    <n v="54779.35"/>
    <n v="0"/>
    <n v="0"/>
    <x v="0"/>
    <x v="0"/>
    <n v="0"/>
    <n v="-54779.35"/>
    <n v="1.8238650816587181"/>
    <n v="0"/>
    <n v="0"/>
    <n v="0"/>
    <x v="0"/>
    <x v="0"/>
    <n v="1.8238650816587181"/>
    <n v="0"/>
    <n v="61274187.859999999"/>
    <n v="8753455.4085714277"/>
    <n v="5.3466241404704941E-2"/>
    <n v="249655.39"/>
    <n v="0.93732076042900569"/>
    <n v="2.7000587650057192E-2"/>
    <n v="14816901.529999999"/>
    <n v="2116700.2185714287"/>
    <n v="3.7786390013216237E-2"/>
    <n v="9.1372442386215506E-3"/>
    <n v="0.79029237209008452"/>
    <n v="15648.210000000021"/>
    <n v="1.4785475867301671E-2"/>
    <n v="3.5753218059869701E-3"/>
    <n v="341981.8"/>
    <n v="5161072.24"/>
    <n v="35595575.890000001"/>
    <n v="5085082.2700000005"/>
    <n v="10797.24"/>
    <n v="220790.91"/>
    <n v="1431927.67"/>
    <n v="204561.09571428571"/>
    <n v="0"/>
    <n v="0"/>
    <n v="0"/>
    <n v="0"/>
    <n v="0"/>
    <n v="0"/>
    <n v="0"/>
    <n v="0"/>
    <x v="0"/>
    <x v="0"/>
    <x v="0"/>
    <x v="0"/>
    <n v="0"/>
    <n v="0"/>
    <n v="0"/>
    <n v="0"/>
    <n v="0.13450393989397538"/>
    <n v="0.10556494100012748"/>
    <n v="0"/>
    <n v="0"/>
    <x v="0"/>
    <n v="0"/>
    <n v="0"/>
    <n v="0"/>
    <n v="0"/>
    <n v="0"/>
    <n v="0"/>
    <n v="0"/>
    <n v="0"/>
    <n v="0"/>
    <n v="0"/>
    <n v="0"/>
    <n v="354622.09"/>
    <n v="5381863.1500000004"/>
    <n v="37027503.559999995"/>
    <n v="5289643.3657142846"/>
    <n v="0.13408166316033437"/>
    <n v="5236880.5199999996"/>
    <n v="1213611.21"/>
    <n v="0.2317431542241869"/>
    <n v="-54779.35"/>
    <x v="0"/>
    <n v="-24744.59"/>
    <n v="0"/>
    <n v="1.4035020494751631E-2"/>
    <n v="21664.73"/>
    <n v="2118322.17"/>
    <n v="2158313.4"/>
    <n v="0.23141400937876139"/>
    <n v="1.0764889285477908"/>
    <n v="0.21497110025176422"/>
    <n v="54779.35"/>
    <n v="2303063.17"/>
    <n v="2.378543094847025E-2"/>
    <n v="0"/>
    <n v="0"/>
    <n v="0"/>
    <x v="0"/>
    <x v="0"/>
    <x v="0"/>
    <n v="1108952.07"/>
    <n v="5895117.0599999996"/>
    <n v="7004069.1299999999"/>
    <n v="2159982.5149999997"/>
    <x v="0"/>
    <n v="2159982.5149999997"/>
    <n v="0.30838966248181499"/>
    <n v="6847969.3099999996"/>
    <n v="-4023269.3099999996"/>
    <x v="0"/>
    <n v="1668422.4"/>
    <n v="1.2826409547126676"/>
    <n v="257442.99000000002"/>
    <n v="259149.87000000002"/>
    <n v="249655.39"/>
    <n v="15648.210000000021"/>
    <n v="18326.500000000022"/>
    <n v="39991.230000000025"/>
    <n v="39991.230000000025"/>
    <n v="0"/>
    <n v="0"/>
    <n v="0"/>
    <n v="0"/>
    <n v="0"/>
    <n v="0"/>
    <n v="0"/>
    <n v="0"/>
    <n v="0"/>
    <x v="0"/>
    <x v="0"/>
    <n v="0"/>
    <n v="0"/>
    <n v="0"/>
    <x v="0"/>
    <n v="214857.05"/>
    <n v="199511.61"/>
    <n v="561556.03"/>
    <n v="4185147.55"/>
    <n v="5953.72"/>
    <n v="1645.56"/>
    <n v="4766.91"/>
    <n v="10483.02"/>
    <n v="0"/>
    <n v="2369.04"/>
    <n v="2675.05"/>
    <n v="2141.46"/>
    <n v="1514.82"/>
    <n v="1487.06"/>
    <n v="12472.54"/>
    <n v="20531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161072.24"/>
    <n v="22849.21"/>
    <n v="7185.55"/>
    <n v="220790.91"/>
    <n v="0"/>
    <n v="0"/>
    <n v="0"/>
    <n v="0"/>
    <n v="0"/>
    <x v="0"/>
    <x v="0"/>
    <x v="0"/>
    <n v="0"/>
    <x v="0"/>
    <x v="0"/>
    <n v="5381863.1500000004"/>
    <n v="22849.21"/>
    <n v="7185.55"/>
    <x v="0"/>
    <x v="0"/>
    <x v="0"/>
    <x v="0"/>
    <x v="0"/>
    <x v="0"/>
    <x v="0"/>
    <x v="0"/>
    <x v="0"/>
    <x v="0"/>
    <x v="0"/>
    <x v="0"/>
  </r>
  <r>
    <s v="0992198990001"/>
    <x v="36"/>
    <x v="6"/>
    <x v="0"/>
    <x v="6"/>
    <x v="0"/>
    <x v="0"/>
    <x v="0"/>
    <x v="0"/>
    <x v="0"/>
    <n v="5495716.3099999996"/>
    <n v="-58528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7577.61"/>
    <x v="0"/>
    <n v="0"/>
    <n v="0"/>
    <n v="14283.33"/>
    <n v="269267.03999999998"/>
    <x v="0"/>
    <n v="0"/>
    <n v="0"/>
    <n v="508006.56"/>
    <n v="480094.12"/>
    <x v="0"/>
    <n v="2118.7600000000002"/>
    <n v="0"/>
    <n v="0"/>
    <n v="4128.95"/>
    <n v="21664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43884.85"/>
    <n v="461127.98"/>
    <n v="508006.56"/>
    <n v="46878.580000000016"/>
    <n v="2190763.4300000002"/>
    <n v="726972.4"/>
    <n v="3.0135441593105874"/>
    <n v="9671233.4800000004"/>
    <n v="727172.40000000014"/>
    <n v="7.5189209474032889E-2"/>
    <n v="8944061.0799999982"/>
    <n v="0.92481079052596693"/>
    <n v="7167114.6500000004"/>
    <n v="1.247930515524821"/>
    <n v="0"/>
    <n v="31930.03"/>
    <n v="0"/>
    <x v="0"/>
    <n v="0"/>
    <x v="0"/>
    <n v="0"/>
    <n v="31930.03"/>
    <n v="0"/>
    <n v="5334969.1199999992"/>
    <n v="219276.09"/>
    <n v="0"/>
    <x v="0"/>
    <n v="0"/>
    <n v="219276.09"/>
    <n v="5554245.21"/>
    <n v="5.7487613154911504E-3"/>
    <n v="0"/>
    <n v="0"/>
    <n v="0"/>
    <x v="0"/>
    <x v="0"/>
    <n v="5.9850449518628196E-3"/>
    <n v="0"/>
    <n v="0"/>
    <n v="58528.9"/>
    <n v="0"/>
    <n v="0"/>
    <x v="0"/>
    <x v="0"/>
    <n v="0"/>
    <n v="-58528.9"/>
    <n v="1.8330361731573694"/>
    <n v="0"/>
    <n v="0"/>
    <n v="0"/>
    <x v="0"/>
    <x v="0"/>
    <n v="1.8330361731573694"/>
    <n v="0"/>
    <n v="70945421.340000004"/>
    <n v="8868177.6675000004"/>
    <n v="5.2051352296613188E-2"/>
    <n v="290351.94"/>
    <n v="0.92738157699239065"/>
    <n v="2.6650869499428159E-2"/>
    <n v="16960786.379999999"/>
    <n v="2120098.2974999999"/>
    <n v="3.7905449994825077E-2"/>
    <n v="9.0619835340595908E-3"/>
    <n v="0.77496251716860698"/>
    <n v="21084.900000000023"/>
    <n v="1.7048993860221191E-2"/>
    <n v="4.0758704000269097E-3"/>
    <n v="402144.09"/>
    <n v="5303039.09"/>
    <n v="40898614.980000004"/>
    <n v="5112326.8725000005"/>
    <n v="12806.31"/>
    <n v="219276.09"/>
    <n v="1651203.76"/>
    <n v="206400.47"/>
    <n v="0"/>
    <n v="0"/>
    <n v="0"/>
    <n v="0"/>
    <n v="0"/>
    <n v="0"/>
    <n v="0"/>
    <n v="0"/>
    <x v="0"/>
    <x v="0"/>
    <x v="0"/>
    <x v="0"/>
    <n v="0"/>
    <n v="0"/>
    <n v="0"/>
    <n v="0"/>
    <n v="0.13484855052593833"/>
    <n v="0.10636445879078806"/>
    <n v="0"/>
    <n v="0"/>
    <x v="0"/>
    <n v="0"/>
    <n v="0"/>
    <n v="0"/>
    <n v="0"/>
    <n v="0"/>
    <n v="0"/>
    <n v="0"/>
    <n v="0"/>
    <n v="0"/>
    <n v="0"/>
    <n v="0"/>
    <n v="416964.55"/>
    <n v="5522315.1799999997"/>
    <n v="42549818.739999995"/>
    <n v="5318727.3424999993"/>
    <n v="0.13439236971538207"/>
    <n v="5362864.4800000004"/>
    <n v="1145029.3899999999"/>
    <n v="0.21351078220794417"/>
    <n v="-58528.9"/>
    <x v="0"/>
    <n v="-26598.870000000003"/>
    <n v="0"/>
    <n v="1.489353777559462E-2"/>
    <n v="21664.73"/>
    <n v="2122220.12"/>
    <n v="2169098.7000000002"/>
    <n v="0.2242835626381755"/>
    <n v="1.075189209474033"/>
    <n v="0.20859915693154304"/>
    <n v="58528.9"/>
    <n v="2313848.4700000002"/>
    <n v="2.529504449355752E-2"/>
    <n v="0"/>
    <n v="0"/>
    <n v="0"/>
    <x v="0"/>
    <x v="0"/>
    <x v="0"/>
    <n v="1237665.95"/>
    <n v="6050872.1899999995"/>
    <n v="7288538.1399999997"/>
    <n v="2167324.14"/>
    <x v="0"/>
    <n v="2167324.14"/>
    <n v="0.29736060899586653"/>
    <n v="7167114.6500000004"/>
    <n v="-4217835.0900000008"/>
    <x v="0"/>
    <n v="1670187.8"/>
    <n v="1.2836190337397986"/>
    <n v="302516.51"/>
    <n v="304635.27"/>
    <n v="290351.94"/>
    <n v="21084.900000000023"/>
    <n v="25213.850000000024"/>
    <n v="46878.580000000024"/>
    <n v="46878.580000000024"/>
    <n v="0"/>
    <n v="0"/>
    <n v="0"/>
    <n v="0"/>
    <n v="0"/>
    <n v="0"/>
    <n v="0"/>
    <n v="0"/>
    <n v="0"/>
    <x v="0"/>
    <x v="0"/>
    <n v="0"/>
    <n v="0"/>
    <n v="0"/>
    <x v="0"/>
    <n v="215561.23"/>
    <n v="199036.46"/>
    <n v="565028.93999999994"/>
    <n v="4323412.46"/>
    <n v="7101.07"/>
    <n v="2010.06"/>
    <n v="5357.63"/>
    <n v="9369.76"/>
    <n v="0"/>
    <n v="2256.33"/>
    <n v="3504.13"/>
    <n v="2331.0500000000002"/>
    <n v="1487.06"/>
    <n v="1499.06"/>
    <n v="12263.74"/>
    <n v="20402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303039.09"/>
    <n v="23838.519999999997"/>
    <n v="8091.51"/>
    <n v="219276.09000000003"/>
    <n v="0"/>
    <n v="0"/>
    <n v="0"/>
    <n v="0"/>
    <n v="0"/>
    <x v="0"/>
    <x v="0"/>
    <x v="0"/>
    <n v="0"/>
    <x v="0"/>
    <x v="0"/>
    <n v="5522315.1799999997"/>
    <n v="23838.519999999997"/>
    <n v="8091.51"/>
    <x v="0"/>
    <x v="0"/>
    <x v="0"/>
    <x v="0"/>
    <x v="0"/>
    <x v="0"/>
    <x v="0"/>
    <x v="0"/>
    <x v="0"/>
    <x v="0"/>
    <x v="0"/>
    <x v="0"/>
  </r>
  <r>
    <s v="0992198990001"/>
    <x v="36"/>
    <x v="7"/>
    <x v="0"/>
    <x v="7"/>
    <x v="0"/>
    <x v="0"/>
    <x v="0"/>
    <x v="0"/>
    <x v="0"/>
    <n v="5456309.4100000001"/>
    <n v="-57394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6644.8"/>
    <x v="0"/>
    <n v="0"/>
    <n v="0"/>
    <n v="12964.66"/>
    <n v="308656.01"/>
    <x v="0"/>
    <n v="0"/>
    <n v="0"/>
    <n v="583652.29"/>
    <n v="555301.47"/>
    <x v="0"/>
    <n v="2384.69"/>
    <n v="0"/>
    <n v="0"/>
    <n v="4301.3999999999996"/>
    <n v="21664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42790.69"/>
    <n v="528265.47"/>
    <n v="583652.29"/>
    <n v="55386.820000000065"/>
    <n v="2198177.5099999998"/>
    <n v="703137.11"/>
    <n v="3.126243059479537"/>
    <n v="9609337.1300000008"/>
    <n v="703337.1100000001"/>
    <n v="7.3193093392905043E-2"/>
    <n v="8906000.0199999996"/>
    <n v="0.92680690660709486"/>
    <n v="7067602.3399999999"/>
    <n v="1.2601161739951543"/>
    <n v="0"/>
    <n v="27421.57"/>
    <n v="0"/>
    <x v="0"/>
    <n v="0"/>
    <x v="0"/>
    <n v="0"/>
    <n v="27421.57"/>
    <n v="0"/>
    <n v="5295807.16"/>
    <n v="217896.27"/>
    <n v="0"/>
    <x v="0"/>
    <n v="0"/>
    <n v="217896.27"/>
    <n v="5513703.4299999997"/>
    <n v="4.9733487388530099E-3"/>
    <n v="0"/>
    <n v="0"/>
    <n v="0"/>
    <x v="0"/>
    <x v="0"/>
    <n v="5.1779774397978599E-3"/>
    <n v="0"/>
    <n v="0"/>
    <n v="57394.020000000004"/>
    <n v="0"/>
    <n v="0"/>
    <x v="0"/>
    <x v="0"/>
    <n v="0"/>
    <n v="-57394.02"/>
    <n v="2.0930245788260846"/>
    <n v="0"/>
    <n v="0"/>
    <n v="0"/>
    <x v="0"/>
    <x v="0"/>
    <n v="2.0930245788260851"/>
    <n v="0"/>
    <n v="80554758.469999999"/>
    <n v="8950528.7188888881"/>
    <n v="5.172700178291529E-2"/>
    <n v="338076.7"/>
    <n v="0.91297628615045046"/>
    <n v="2.6506936902991371E-2"/>
    <n v="19103577.07"/>
    <n v="2122619.6744444445"/>
    <n v="3.9140422092688178E-2"/>
    <n v="9.2821589214803005E-3"/>
    <n v="0.78013775602434354"/>
    <n v="29420.690000000002"/>
    <n v="2.0790834802542041E-2"/>
    <n v="4.9305506284637E-3"/>
    <n v="463386.95"/>
    <n v="5268385.59"/>
    <n v="46167000.570000008"/>
    <n v="5129666.7300000004"/>
    <n v="14781.5"/>
    <n v="217896.27"/>
    <n v="1869100.03"/>
    <n v="207677.78111111111"/>
    <n v="0"/>
    <n v="0"/>
    <n v="0"/>
    <n v="0"/>
    <n v="0"/>
    <n v="0"/>
    <n v="0"/>
    <n v="0"/>
    <x v="0"/>
    <x v="0"/>
    <x v="0"/>
    <x v="0"/>
    <n v="0"/>
    <n v="0"/>
    <n v="0"/>
    <n v="0"/>
    <n v="0.13550206311356214"/>
    <n v="0.10676274506292743"/>
    <n v="0"/>
    <n v="0"/>
    <x v="0"/>
    <n v="0"/>
    <n v="0"/>
    <n v="0"/>
    <n v="0"/>
    <n v="0"/>
    <n v="0"/>
    <n v="0"/>
    <n v="0"/>
    <n v="0"/>
    <n v="0"/>
    <n v="0"/>
    <n v="480362.9"/>
    <n v="5486281.8599999994"/>
    <n v="48036100.599999994"/>
    <n v="5337344.5111111104"/>
    <n v="0.13500053228716907"/>
    <n v="5274861.5999999996"/>
    <n v="1157324.69"/>
    <n v="0.2194038019879043"/>
    <n v="-57394.02"/>
    <x v="0"/>
    <n v="-29972.449999999997"/>
    <n v="0"/>
    <n v="1.279712952271601E-2"/>
    <n v="21664.73"/>
    <n v="2121125.96"/>
    <n v="2176512.7799999998"/>
    <n v="0.22649978354958597"/>
    <n v="1.073193093392905"/>
    <n v="0.21105221878898403"/>
    <n v="57394.02"/>
    <n v="2321262.5499999998"/>
    <n v="2.472534612683085E-2"/>
    <n v="0"/>
    <n v="0"/>
    <n v="0"/>
    <x v="0"/>
    <x v="0"/>
    <x v="0"/>
    <n v="1229814.52"/>
    <n v="5992383.4000000013"/>
    <n v="7222197.9200000018"/>
    <n v="2170484.1"/>
    <x v="0"/>
    <n v="2170484.1"/>
    <n v="0.30052957895122312"/>
    <n v="7067602.3399999999"/>
    <n v="-4117536.9099999997"/>
    <x v="0"/>
    <n v="1667865.49"/>
    <n v="1.2847503008171239"/>
    <n v="348656.67"/>
    <n v="351041.36"/>
    <n v="338076.7"/>
    <n v="29420.690000000002"/>
    <n v="33722.090000000004"/>
    <n v="55386.820000000007"/>
    <n v="55386.820000000007"/>
    <n v="0"/>
    <n v="0"/>
    <n v="0"/>
    <n v="0"/>
    <n v="0"/>
    <n v="0"/>
    <n v="0"/>
    <n v="0"/>
    <n v="0"/>
    <x v="0"/>
    <x v="0"/>
    <n v="0"/>
    <n v="0"/>
    <n v="0"/>
    <x v="0"/>
    <n v="210978.69"/>
    <n v="200794.55"/>
    <n v="566994.29"/>
    <n v="4289618.0599999996"/>
    <n v="6085.06"/>
    <n v="1884.49"/>
    <n v="4173.5"/>
    <n v="6794.57"/>
    <n v="0"/>
    <n v="2243.9699999999998"/>
    <n v="3545.82"/>
    <n v="2694.16"/>
    <n v="1606.3"/>
    <n v="1556.75"/>
    <n v="12047.529999999999"/>
    <n v="20268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68385.59"/>
    <n v="18937.62"/>
    <n v="8483.9500000000007"/>
    <n v="217896.27"/>
    <n v="0"/>
    <n v="0"/>
    <n v="0"/>
    <n v="0"/>
    <n v="0"/>
    <x v="0"/>
    <x v="0"/>
    <x v="0"/>
    <n v="0"/>
    <x v="0"/>
    <x v="0"/>
    <n v="5486281.8599999994"/>
    <n v="18937.62"/>
    <n v="8483.9500000000007"/>
    <x v="0"/>
    <x v="0"/>
    <x v="0"/>
    <x v="0"/>
    <x v="0"/>
    <x v="0"/>
    <x v="0"/>
    <x v="0"/>
    <x v="0"/>
    <x v="0"/>
    <x v="0"/>
    <x v="0"/>
  </r>
  <r>
    <s v="0992198990001"/>
    <x v="36"/>
    <x v="8"/>
    <x v="0"/>
    <x v="8"/>
    <x v="0"/>
    <x v="0"/>
    <x v="0"/>
    <x v="0"/>
    <x v="0"/>
    <n v="5705860.4100000001"/>
    <n v="-60737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4925.33"/>
    <x v="0"/>
    <n v="0"/>
    <n v="0"/>
    <n v="16409.080000000002"/>
    <n v="349940.34"/>
    <x v="0"/>
    <n v="0"/>
    <n v="0"/>
    <n v="658489.19999999995"/>
    <n v="629566.56999999995"/>
    <x v="0"/>
    <n v="2781.05"/>
    <n v="0"/>
    <n v="0"/>
    <n v="4476.8500000000004"/>
    <n v="21664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56116.44"/>
    <n v="601274.75"/>
    <n v="658489.19999999995"/>
    <n v="57214.449999999953"/>
    <n v="2213330.8899999997"/>
    <n v="705318.24"/>
    <n v="3.1380599061212422"/>
    <n v="9838364.9299999997"/>
    <n v="705518.24000000011"/>
    <n v="7.1710924022412748E-2"/>
    <n v="9132846.6900000013"/>
    <n v="0.92828907597758747"/>
    <n v="7266406.3000000007"/>
    <n v="1.2568587982755657"/>
    <n v="0"/>
    <n v="24438.84"/>
    <n v="0"/>
    <x v="0"/>
    <n v="0"/>
    <x v="0"/>
    <n v="0"/>
    <n v="24438.84"/>
    <n v="0"/>
    <n v="5446914.1600000001"/>
    <n v="319684.05"/>
    <n v="0"/>
    <x v="0"/>
    <n v="0"/>
    <n v="319684.05"/>
    <n v="5766598.21"/>
    <n v="4.2379994426558097E-3"/>
    <n v="0"/>
    <n v="0"/>
    <n v="0"/>
    <x v="0"/>
    <x v="0"/>
    <n v="4.4867312540868096E-3"/>
    <n v="0"/>
    <n v="0"/>
    <n v="60737.8"/>
    <n v="0"/>
    <n v="0"/>
    <x v="0"/>
    <x v="0"/>
    <n v="0"/>
    <n v="-60737.8"/>
    <n v="2.4852979928670922"/>
    <n v="0"/>
    <n v="0"/>
    <n v="0"/>
    <x v="0"/>
    <x v="0"/>
    <n v="2.4852979928670922"/>
    <n v="0"/>
    <n v="90393123.400000006"/>
    <n v="9039312.3399999999"/>
    <n v="5.1617545942659618E-2"/>
    <n v="381013.20999999996"/>
    <n v="0.91844673836899271"/>
    <n v="2.6839085859046659E-2"/>
    <n v="21259693.510000002"/>
    <n v="2125969.3510000003"/>
    <n v="3.5882894218324628E-2"/>
    <n v="8.4393514090401796E-3"/>
    <n v="0.79359699580795517"/>
    <n v="31072.869999999937"/>
    <n v="1.948781308340378E-2"/>
    <n v="4.5833678243419598E-3"/>
    <n v="523039.07"/>
    <n v="5422475.3200000003"/>
    <n v="51589475.890000008"/>
    <n v="5158947.5890000006"/>
    <n v="16708.03"/>
    <n v="319684.05"/>
    <n v="2188784.08"/>
    <n v="218878.408"/>
    <n v="0"/>
    <n v="0"/>
    <n v="0"/>
    <n v="0"/>
    <n v="0"/>
    <n v="0"/>
    <n v="0"/>
    <n v="0"/>
    <x v="0"/>
    <x v="0"/>
    <x v="0"/>
    <x v="0"/>
    <n v="0"/>
    <n v="0"/>
    <n v="0"/>
    <n v="0"/>
    <n v="0.13517978514719634"/>
    <n v="0.10177967546864344"/>
    <n v="0"/>
    <n v="0"/>
    <x v="0"/>
    <n v="0"/>
    <n v="0"/>
    <n v="0"/>
    <n v="0"/>
    <n v="0"/>
    <n v="0"/>
    <n v="0"/>
    <n v="0"/>
    <n v="0"/>
    <n v="0"/>
    <n v="0"/>
    <n v="542153.67000000004"/>
    <n v="5742159.3700000001"/>
    <n v="53778259.969999991"/>
    <n v="5377825.9969999995"/>
    <n v="0.13441706005423962"/>
    <n v="5485560.330000001"/>
    <n v="1128293.8500000001"/>
    <n v="0.20568433890508317"/>
    <n v="-60737.8"/>
    <x v="0"/>
    <n v="-36298.960000000006"/>
    <n v="0"/>
    <n v="1.13346568611109E-2"/>
    <n v="21664.73"/>
    <n v="2134451.71"/>
    <n v="2191666.1599999997"/>
    <n v="0.22276731708914152"/>
    <n v="1.0717109240224127"/>
    <n v="0.20786138509537369"/>
    <n v="60737.8"/>
    <n v="2336415.9299999997"/>
    <n v="2.599614187701588E-2"/>
    <n v="0"/>
    <n v="0"/>
    <n v="0"/>
    <x v="0"/>
    <x v="0"/>
    <x v="0"/>
    <n v="1280708.4099999999"/>
    <n v="6148654.2600000007"/>
    <n v="7429362.6700000009"/>
    <n v="2184723.665"/>
    <x v="0"/>
    <n v="2184723.665"/>
    <n v="0.29406609450121241"/>
    <n v="7266406.2999999998"/>
    <n v="-4357266.4800000004"/>
    <x v="0"/>
    <n v="1678623.6"/>
    <n v="1.2844549784716477"/>
    <n v="394641.24"/>
    <n v="397422.29"/>
    <n v="381013.20999999996"/>
    <n v="31072.869999999937"/>
    <n v="35549.719999999936"/>
    <n v="57214.449999999939"/>
    <n v="57214.449999999939"/>
    <n v="0"/>
    <n v="0"/>
    <n v="0"/>
    <n v="0"/>
    <n v="0"/>
    <n v="0"/>
    <n v="0"/>
    <n v="0"/>
    <n v="0"/>
    <x v="0"/>
    <x v="0"/>
    <n v="0"/>
    <n v="0"/>
    <n v="0"/>
    <x v="0"/>
    <n v="219997.92"/>
    <n v="205777.31"/>
    <n v="584572.94999999995"/>
    <n v="4412127.1399999997"/>
    <n v="4985.7299999999996"/>
    <n v="1323.62"/>
    <n v="3143.76"/>
    <n v="6867.7099999999991"/>
    <n v="0"/>
    <n v="1910.23"/>
    <n v="3169.64"/>
    <n v="3038.15"/>
    <n v="1807.81"/>
    <n v="1974.4"/>
    <n v="14015.19"/>
    <n v="301886.6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422475.3199999994"/>
    <n v="16320.82"/>
    <n v="8118.02"/>
    <n v="319684.05000000005"/>
    <n v="0"/>
    <n v="0"/>
    <n v="0"/>
    <n v="0"/>
    <n v="0"/>
    <x v="0"/>
    <x v="0"/>
    <x v="0"/>
    <n v="0"/>
    <x v="0"/>
    <x v="0"/>
    <n v="5742159.3699999992"/>
    <n v="16320.82"/>
    <n v="8118.02"/>
    <x v="0"/>
    <x v="0"/>
    <x v="0"/>
    <x v="0"/>
    <x v="0"/>
    <x v="0"/>
    <x v="0"/>
    <x v="0"/>
    <x v="0"/>
    <x v="0"/>
    <x v="0"/>
    <x v="0"/>
  </r>
  <r>
    <s v="0992280700001"/>
    <x v="37"/>
    <x v="0"/>
    <x v="0"/>
    <x v="0"/>
    <x v="0"/>
    <x v="0"/>
    <x v="0"/>
    <x v="0"/>
    <x v="0"/>
    <n v="19963329.260000002"/>
    <n v="-508595.2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001.21"/>
    <x v="0"/>
    <n v="0"/>
    <n v="0"/>
    <n v="22124.42"/>
    <n v="179077.42"/>
    <x v="0"/>
    <n v="16512.88"/>
    <n v="0"/>
    <n v="362545.52"/>
    <n v="346996.14"/>
    <x v="0"/>
    <n v="0"/>
    <n v="0"/>
    <n v="3646.06"/>
    <n v="0"/>
    <n v="11903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64999.54"/>
    <n v="355715.93"/>
    <n v="362545.52"/>
    <n v="6829.5900000000256"/>
    <n v="2471829.13"/>
    <n v="2627040.6"/>
    <n v="0.94091774980561771"/>
    <n v="25183072.719999999"/>
    <n v="3372623.03"/>
    <n v="0.13392420645005387"/>
    <n v="21810449.689999994"/>
    <n v="0.8660757935499459"/>
    <n v="22015744.080000002"/>
    <n v="0.99067511008240206"/>
    <n v="0"/>
    <n v="24448.6"/>
    <n v="0"/>
    <x v="0"/>
    <n v="784830.02"/>
    <x v="0"/>
    <n v="0"/>
    <n v="809278.62"/>
    <n v="0"/>
    <n v="1217863.78"/>
    <n v="0"/>
    <n v="19254060.679999996"/>
    <x v="0"/>
    <n v="0"/>
    <n v="0"/>
    <n v="20471924.460000001"/>
    <n v="3.9531145280515552E-2"/>
    <n v="0"/>
    <n v="4.0761792176921732E-2"/>
    <n v="0"/>
    <x v="0"/>
    <x v="0"/>
    <n v="2.0074987368455938E-2"/>
    <n v="0"/>
    <n v="0"/>
    <n v="18011.009999999998"/>
    <n v="0"/>
    <n v="490584.19"/>
    <x v="0"/>
    <x v="0"/>
    <n v="0"/>
    <n v="-508595.20000000001"/>
    <n v="0.62845500601511006"/>
    <n v="0"/>
    <n v="0.62508336518524099"/>
    <n v="0"/>
    <x v="0"/>
    <x v="0"/>
    <n v="0.73668880835712469"/>
    <n v="0"/>
    <n v="49853829.5"/>
    <n v="24926914.75"/>
    <n v="8.6209186397606635E-2"/>
    <n v="190516.57"/>
    <n v="0.93995719112516041"/>
    <n v="4.761245793565367E-2"/>
    <n v="4866054.93"/>
    <n v="2433027.4649999999"/>
    <n v="3.3684403969521159E-2"/>
    <n v="3.2878148307543902E-3"/>
    <n v="0.98850516210121253"/>
    <n v="11439.149999999994"/>
    <n v="5.6419338447541913E-2"/>
    <n v="5.5068908999257498E-3"/>
    <n v="15670.87"/>
    <n v="1193415.18"/>
    <n v="2322520.11"/>
    <n v="1161260.0549999999"/>
    <n v="0"/>
    <n v="0"/>
    <n v="0"/>
    <n v="0"/>
    <n v="320149.36"/>
    <n v="18469230.659999996"/>
    <n v="36738443.949999996"/>
    <n v="18369221.974999998"/>
    <n v="0"/>
    <n v="0"/>
    <n v="0"/>
    <n v="0"/>
    <x v="0"/>
    <x v="0"/>
    <x v="0"/>
    <x v="0"/>
    <n v="0"/>
    <n v="0"/>
    <n v="0"/>
    <n v="0"/>
    <n v="0.16193654400693222"/>
    <n v="0"/>
    <n v="0.2091428981166743"/>
    <n v="0"/>
    <x v="0"/>
    <n v="0"/>
    <n v="458.42"/>
    <n v="23125.72"/>
    <n v="47040.65"/>
    <n v="23520.325000000001"/>
    <n v="0.23388452327933393"/>
    <n v="224.89"/>
    <n v="12133.15"/>
    <n v="24707.129999999997"/>
    <n v="12353.564999999999"/>
    <n v="0.21845353952482544"/>
    <n v="341541.32"/>
    <n v="19662645.839999996"/>
    <n v="39060964.059999995"/>
    <n v="19530482.029999997"/>
    <n v="0.2098512383721233"/>
    <n v="10210004.779999999"/>
    <n v="1879973.1"/>
    <n v="0.18413048186643458"/>
    <n v="-508595.20000000001"/>
    <x v="0"/>
    <n v="300683.42"/>
    <n v="0.12164409600594034"/>
    <n v="0.3283078178586597"/>
    <n v="11903.32"/>
    <n v="2453096.2200000002"/>
    <n v="2459925.81"/>
    <n v="9.7681718087021432E-2"/>
    <n v="1.1339242064500539"/>
    <n v="8.6144838897858053E-2"/>
    <n v="508595.20000000001"/>
    <n v="2471829.13"/>
    <n v="0.2057566171655239"/>
    <n v="0"/>
    <n v="0"/>
    <n v="0"/>
    <x v="0"/>
    <x v="0"/>
    <x v="0"/>
    <n v="494788.85499999998"/>
    <n v="22313521.910000004"/>
    <n v="22808310.765000004"/>
    <n v="2468414.335"/>
    <x v="0"/>
    <n v="2468414.335"/>
    <n v="0.10822433806837863"/>
    <n v="20709982.350000001"/>
    <n v="-8330031.6799999997"/>
    <x v="0"/>
    <n v="637529.30000000005"/>
    <n v="3.8664882382660686"/>
    <n v="208994.93000000002"/>
    <n v="212640.99000000002"/>
    <n v="190516.57"/>
    <n v="11439.149999999994"/>
    <n v="11439.149999999994"/>
    <n v="6829.5899999999929"/>
    <n v="6829.5899999999929"/>
    <n v="0"/>
    <n v="0"/>
    <n v="0"/>
    <n v="0"/>
    <n v="0"/>
    <n v="0"/>
    <n v="0"/>
    <n v="0"/>
    <n v="0"/>
    <x v="0"/>
    <x v="0"/>
    <n v="0"/>
    <n v="0"/>
    <n v="0"/>
    <x v="0"/>
    <n v="78672.17"/>
    <n v="142516.9"/>
    <n v="185874.09"/>
    <n v="786352.02"/>
    <n v="3086.81"/>
    <n v="1876.71"/>
    <n v="2178.15"/>
    <n v="9059.41"/>
    <n v="0"/>
    <n v="1284.53"/>
    <n v="2278.89"/>
    <n v="4684.1000000000004"/>
    <n v="0"/>
    <n v="0"/>
    <n v="0"/>
    <n v="0"/>
    <n v="0"/>
    <n v="0"/>
    <n v="0"/>
    <n v="0"/>
    <n v="0"/>
    <n v="0"/>
    <n v="0"/>
    <n v="0"/>
    <n v="1819275.6600000001"/>
    <n v="2536725.96"/>
    <n v="3366619.9"/>
    <n v="4910955.5200000005"/>
    <n v="5835653.6200000001"/>
    <n v="107782.23"/>
    <n v="53511.09"/>
    <n v="63430.94"/>
    <n v="71495.61"/>
    <n v="47854.26"/>
    <n v="0"/>
    <n v="76457.440000000002"/>
    <n v="87361.59"/>
    <n v="33070.160000000003"/>
    <n v="243866.6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93415.1800000002"/>
    <n v="16201.08"/>
    <n v="8247.52"/>
    <n v="0"/>
    <n v="0"/>
    <n v="0"/>
    <n v="18469230.66"/>
    <n v="344074.13"/>
    <n v="440755.89"/>
    <x v="0"/>
    <x v="0"/>
    <x v="0"/>
    <n v="0"/>
    <x v="0"/>
    <x v="0"/>
    <n v="19662645.84"/>
    <n v="360275.21"/>
    <n v="449003.41000000003"/>
    <x v="0"/>
    <x v="0"/>
    <x v="0"/>
    <x v="0"/>
    <x v="0"/>
    <x v="0"/>
    <x v="0"/>
    <x v="0"/>
    <x v="0"/>
    <x v="0"/>
    <x v="0"/>
    <x v="0"/>
  </r>
  <r>
    <s v="0992280700001"/>
    <x v="37"/>
    <x v="1"/>
    <x v="0"/>
    <x v="1"/>
    <x v="0"/>
    <x v="0"/>
    <x v="0"/>
    <x v="0"/>
    <x v="0"/>
    <n v="20821434.649999999"/>
    <n v="-517595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2466.94"/>
    <x v="0"/>
    <n v="0"/>
    <n v="0"/>
    <n v="32248.84"/>
    <n v="353747.07"/>
    <x v="0"/>
    <n v="28333.96"/>
    <n v="0"/>
    <n v="694708.47"/>
    <n v="665997.82999999996"/>
    <x v="0"/>
    <n v="0"/>
    <n v="0"/>
    <n v="8765.33"/>
    <n v="0"/>
    <n v="19945.31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31359.0099999998"/>
    <n v="676796.81"/>
    <n v="694708.47"/>
    <n v="17911.659999999916"/>
    <n v="2549270.67"/>
    <n v="2854590.48"/>
    <n v="0.89304251795865297"/>
    <n v="26417621.640000001"/>
    <n v="3702511.3699999996"/>
    <n v="0.14015309252494842"/>
    <n v="22715110.270000003"/>
    <n v="0.85984690747505166"/>
    <n v="23074777.940000001"/>
    <n v="0.98441295205807744"/>
    <n v="0"/>
    <n v="27965.339999999997"/>
    <n v="0"/>
    <x v="0"/>
    <n v="964624.46000000008"/>
    <x v="0"/>
    <n v="0"/>
    <n v="992589.8"/>
    <n v="0"/>
    <n v="1495593"/>
    <n v="0"/>
    <n v="19843436.850000001"/>
    <x v="0"/>
    <n v="0"/>
    <n v="0"/>
    <n v="21339029.849999998"/>
    <n v="4.6515226183068491E-2"/>
    <n v="0"/>
    <n v="4.8611763541354477E-2"/>
    <n v="0"/>
    <x v="0"/>
    <x v="0"/>
    <n v="1.8698496181782071E-2"/>
    <n v="0"/>
    <n v="0"/>
    <n v="18011.009999999998"/>
    <n v="0"/>
    <n v="499584.19"/>
    <x v="0"/>
    <x v="0"/>
    <n v="0"/>
    <n v="-517595.2"/>
    <n v="0.52145931783703603"/>
    <n v="0"/>
    <n v="0.51790537221086008"/>
    <n v="0"/>
    <x v="0"/>
    <x v="0"/>
    <n v="0.64404759605997997"/>
    <n v="0"/>
    <n v="76271451.140000001"/>
    <n v="25423817.046666667"/>
    <n v="8.3484018788527264E-2"/>
    <n v="380047.37999999995"/>
    <n v="0.93079728638045089"/>
    <n v="4.6139248793634527E-2"/>
    <n v="7397413.9399999995"/>
    <n v="2465804.6466666665"/>
    <n v="4.3584133943976498E-2"/>
    <n v="4.2271370897113197E-3"/>
    <n v="1.010519251069927"/>
    <n v="26300.309999999939"/>
    <n v="6.3996091585487094E-2"/>
    <n v="6.2068516191076499E-3"/>
    <n v="32333.599999999999"/>
    <n v="1467627.66"/>
    <n v="3790147.7699999996"/>
    <n v="1263382.5899999999"/>
    <n v="0"/>
    <n v="0"/>
    <n v="0"/>
    <n v="0"/>
    <n v="614895.89"/>
    <n v="18878812.390000001"/>
    <n v="55617256.339999996"/>
    <n v="18539085.446666665"/>
    <n v="0"/>
    <n v="0"/>
    <n v="0"/>
    <n v="0"/>
    <x v="0"/>
    <x v="0"/>
    <x v="0"/>
    <x v="0"/>
    <n v="0"/>
    <n v="0"/>
    <n v="0"/>
    <n v="0"/>
    <n v="0.15355728465436588"/>
    <n v="0"/>
    <n v="0.19900525031904154"/>
    <n v="0"/>
    <x v="0"/>
    <n v="0"/>
    <n v="860.45"/>
    <n v="22569.599999999999"/>
    <n v="69610.25"/>
    <n v="23203.416666666668"/>
    <n v="0.22249740519535557"/>
    <n v="420.54"/>
    <n v="11684.16"/>
    <n v="36391.289999999994"/>
    <n v="12130.429999999998"/>
    <n v="0.20800911426882646"/>
    <n v="655154.21"/>
    <n v="20346440.050000001"/>
    <n v="59407404.109999999"/>
    <n v="19802468.036666665"/>
    <n v="0.19850683524505208"/>
    <n v="11211798.699999999"/>
    <n v="2196728.75"/>
    <n v="0.19593009193074437"/>
    <n v="-517595.2"/>
    <x v="0"/>
    <n v="474994.60000000003"/>
    <n v="0.18632568349440903"/>
    <n v="0.39211735517515556"/>
    <n v="19945.310000000001"/>
    <n v="2511413.6999999997"/>
    <n v="2529325.36"/>
    <n v="9.574387105954478E-2"/>
    <n v="1.1401530925249483"/>
    <n v="8.397457471918382E-2"/>
    <n v="517595.2"/>
    <n v="2549270.67"/>
    <n v="0.20303658065465446"/>
    <n v="0"/>
    <n v="0"/>
    <n v="0"/>
    <x v="0"/>
    <x v="0"/>
    <x v="0"/>
    <n v="495217.995"/>
    <n v="23230456.899999999"/>
    <n v="23725674.895"/>
    <n v="2540314.8400000003"/>
    <x v="0"/>
    <n v="2540314.8400000003"/>
    <n v="0.10707028783132115"/>
    <n v="21116895.920000002"/>
    <n v="-9015069.9499999993"/>
    <x v="0"/>
    <n v="652356.80000000005"/>
    <n v="3.8803290009393625"/>
    <n v="403530.88999999996"/>
    <n v="412296.22"/>
    <n v="380047.37999999995"/>
    <n v="26300.309999999939"/>
    <n v="26300.309999999939"/>
    <n v="17911.659999999938"/>
    <n v="17911.659999999938"/>
    <n v="0"/>
    <n v="0"/>
    <n v="0"/>
    <n v="0"/>
    <n v="0"/>
    <n v="0"/>
    <n v="0"/>
    <n v="0"/>
    <n v="0"/>
    <x v="0"/>
    <x v="0"/>
    <n v="0"/>
    <n v="0"/>
    <n v="0"/>
    <x v="0"/>
    <n v="77500.899999999994"/>
    <n v="398598.57"/>
    <n v="213289.19"/>
    <n v="778239"/>
    <n v="4466.26"/>
    <n v="2322.41"/>
    <n v="2700.95"/>
    <n v="9875.75"/>
    <n v="0"/>
    <n v="1611.9"/>
    <n v="2500.81"/>
    <n v="4487.26"/>
    <n v="0"/>
    <n v="0"/>
    <n v="0"/>
    <n v="0"/>
    <n v="0"/>
    <n v="0"/>
    <n v="0"/>
    <n v="0"/>
    <n v="0"/>
    <n v="0"/>
    <n v="0"/>
    <n v="0"/>
    <n v="2055106.8399999999"/>
    <n v="2444030.1700000004"/>
    <n v="3327762.24"/>
    <n v="4969347.8499999996"/>
    <n v="6082565.29"/>
    <n v="134464.07"/>
    <n v="72568.69"/>
    <n v="88025.16"/>
    <n v="102870.77"/>
    <n v="81865.05"/>
    <n v="0"/>
    <n v="78831.539999999994"/>
    <n v="116562.98999999999"/>
    <n v="23327.040000000001"/>
    <n v="266109.14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67627.66"/>
    <n v="19365.37"/>
    <n v="8599.9700000000012"/>
    <n v="0"/>
    <n v="0"/>
    <n v="0"/>
    <n v="18878812.390000001"/>
    <n v="479793.74000000005"/>
    <n v="484830.71999999997"/>
    <x v="0"/>
    <x v="0"/>
    <x v="0"/>
    <n v="0"/>
    <x v="0"/>
    <x v="0"/>
    <n v="20346440.050000001"/>
    <n v="499159.11000000004"/>
    <n v="493430.68999999994"/>
    <x v="0"/>
    <x v="0"/>
    <x v="0"/>
    <x v="0"/>
    <x v="0"/>
    <x v="0"/>
    <x v="0"/>
    <x v="0"/>
    <x v="0"/>
    <x v="0"/>
    <x v="0"/>
    <x v="0"/>
  </r>
  <r>
    <s v="0992280700001"/>
    <x v="37"/>
    <x v="2"/>
    <x v="0"/>
    <x v="2"/>
    <x v="0"/>
    <x v="0"/>
    <x v="0"/>
    <x v="0"/>
    <x v="0"/>
    <n v="21829591.800000001"/>
    <n v="-517595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2871.11"/>
    <x v="0"/>
    <n v="0"/>
    <n v="0"/>
    <n v="33373.26"/>
    <n v="601901.18999999994"/>
    <x v="0"/>
    <n v="48759.16"/>
    <n v="0"/>
    <n v="1111766.3799999999"/>
    <n v="1045635.1"/>
    <x v="0"/>
    <n v="0"/>
    <n v="0"/>
    <n v="12246.23"/>
    <n v="0"/>
    <n v="53885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15645.39"/>
    <n v="1106904.72"/>
    <n v="1111766.3799999999"/>
    <n v="4861.6599999999162"/>
    <n v="2620507.0499999998"/>
    <n v="2901699.8899999997"/>
    <n v="0.90309375515742951"/>
    <n v="28121316.690000001"/>
    <n v="3753287.9999999995"/>
    <n v="0.13346771921723979"/>
    <n v="24368028.689999998"/>
    <n v="0.86653228078276001"/>
    <n v="24697277.890000001"/>
    <n v="0.98666860366286291"/>
    <n v="0"/>
    <n v="15450.130000000001"/>
    <n v="0"/>
    <x v="0"/>
    <n v="850182.66"/>
    <x v="0"/>
    <n v="0"/>
    <n v="865632.79"/>
    <n v="0"/>
    <n v="1629820.4"/>
    <n v="0"/>
    <n v="20717366.600000001"/>
    <x v="0"/>
    <n v="0"/>
    <n v="0"/>
    <n v="22347187"/>
    <n v="3.8735648920823908E-2"/>
    <n v="0"/>
    <n v="4.1037197266181512E-2"/>
    <n v="0"/>
    <x v="0"/>
    <x v="0"/>
    <n v="9.4796518683899194E-3"/>
    <n v="0"/>
    <n v="0"/>
    <n v="18011.009999999998"/>
    <n v="0"/>
    <n v="499584.19"/>
    <x v="0"/>
    <x v="0"/>
    <n v="0"/>
    <n v="-517595.2"/>
    <n v="0.59793853234233418"/>
    <n v="0"/>
    <n v="0.58761982983750805"/>
    <n v="0"/>
    <x v="0"/>
    <x v="0"/>
    <n v="1.1657513561374562"/>
    <n v="0"/>
    <n v="104392767.83"/>
    <n v="26098191.9575"/>
    <n v="9.2251783722056321E-2"/>
    <n v="601636.96"/>
    <n v="1.000439185119212"/>
    <n v="5.1942022735043711E-2"/>
    <n v="10013059.33"/>
    <n v="2503264.8325"/>
    <n v="7.7685108453265199E-3"/>
    <n v="7.451336104688E-4"/>
    <n v="0.97680338108374731"/>
    <n v="-264.22999999998137"/>
    <n v="-4.2221661339138998E-4"/>
    <n v="-4.0497824589580003E-5"/>
    <n v="53502.39"/>
    <n v="1614370.27"/>
    <n v="5404518.0399999991"/>
    <n v="1351129.5099999998"/>
    <n v="0"/>
    <n v="0"/>
    <n v="0"/>
    <n v="0"/>
    <n v="970619.96"/>
    <n v="19867183.939999998"/>
    <n v="75484440.280000001"/>
    <n v="18871110.07"/>
    <n v="0"/>
    <n v="0"/>
    <n v="0"/>
    <n v="0"/>
    <x v="0"/>
    <x v="0"/>
    <x v="0"/>
    <x v="0"/>
    <n v="0"/>
    <n v="0"/>
    <n v="0"/>
    <n v="0"/>
    <n v="0.15839307661927984"/>
    <n v="0"/>
    <n v="0.20573669623029228"/>
    <n v="0"/>
    <x v="0"/>
    <n v="0"/>
    <n v="1293.56"/>
    <n v="22001.200000000001"/>
    <n v="91611.45"/>
    <n v="22902.862499999999"/>
    <n v="0.22592110484006092"/>
    <n v="628.29"/>
    <n v="11205.93"/>
    <n v="47597.219999999994"/>
    <n v="11899.304999999998"/>
    <n v="0.21120225088776196"/>
    <n v="1028664.31"/>
    <n v="21481554.209999997"/>
    <n v="80888958.319999993"/>
    <n v="20222239.579999998"/>
    <n v="0.20347188666825206"/>
    <n v="12149009.279999999"/>
    <n v="2716026.11"/>
    <n v="0.22355947282641306"/>
    <n v="-517595.2"/>
    <x v="0"/>
    <n v="348037.59"/>
    <n v="0.13281307142447873"/>
    <n v="0.33094424546593448"/>
    <n v="53885.05"/>
    <n v="2561760.3400000003"/>
    <n v="2566622"/>
    <n v="9.126962397577551E-2"/>
    <n v="1.1334677192172398"/>
    <n v="8.0522473140042572E-2"/>
    <n v="517595.2"/>
    <n v="2620507.0499999998"/>
    <n v="0.19751719423918362"/>
    <n v="0"/>
    <n v="0"/>
    <n v="0"/>
    <x v="0"/>
    <x v="0"/>
    <x v="0"/>
    <n v="496305.05499999999"/>
    <n v="24412680.470000003"/>
    <n v="24908985.525000002"/>
    <n v="2618076.2200000002"/>
    <x v="0"/>
    <n v="2618076.2200000002"/>
    <n v="0.10510569438375392"/>
    <n v="22877876.379999999"/>
    <n v="-9432983.1699999999"/>
    <x v="0"/>
    <n v="673454"/>
    <n v="3.8839258360630424"/>
    <n v="622763.99"/>
    <n v="635010.22"/>
    <n v="601636.96"/>
    <n v="-264.22999999998137"/>
    <n v="-264.22999999998137"/>
    <n v="4861.660000000018"/>
    <n v="4861.660000000018"/>
    <n v="0"/>
    <n v="0"/>
    <n v="0"/>
    <n v="0"/>
    <n v="0"/>
    <n v="0"/>
    <n v="0"/>
    <n v="0"/>
    <n v="0"/>
    <x v="0"/>
    <x v="0"/>
    <n v="0"/>
    <n v="0"/>
    <n v="0"/>
    <x v="0"/>
    <n v="93722.46"/>
    <n v="409437.46"/>
    <n v="243820.59"/>
    <n v="867389.76"/>
    <n v="2079.04"/>
    <n v="945.56"/>
    <n v="1466.31"/>
    <n v="3333.26"/>
    <n v="0"/>
    <n v="758.74"/>
    <n v="1568.08"/>
    <n v="5299.1399999999994"/>
    <n v="0"/>
    <n v="0"/>
    <n v="0"/>
    <n v="0"/>
    <n v="0"/>
    <n v="0"/>
    <n v="0"/>
    <n v="0"/>
    <n v="0"/>
    <n v="0"/>
    <n v="0"/>
    <n v="0"/>
    <n v="1636755.25"/>
    <n v="2670576.0500000003"/>
    <n v="3434064.2300000004"/>
    <n v="5658333.4500000002"/>
    <n v="6467454.9600000009"/>
    <n v="126377.66"/>
    <n v="66977.16"/>
    <n v="75788.53"/>
    <n v="93321.39"/>
    <n v="61361.97"/>
    <n v="0"/>
    <n v="73933.59"/>
    <n v="76238.469999999987"/>
    <n v="34510.449999999997"/>
    <n v="241673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14370.27"/>
    <n v="7824.17"/>
    <n v="7625.9599999999991"/>
    <n v="0"/>
    <n v="0"/>
    <n v="0"/>
    <n v="19867183.940000001"/>
    <n v="423826.70999999996"/>
    <n v="426355.95"/>
    <x v="0"/>
    <x v="0"/>
    <x v="0"/>
    <n v="0"/>
    <x v="0"/>
    <x v="0"/>
    <n v="21481554.210000001"/>
    <n v="431650.87999999995"/>
    <n v="433981.91000000003"/>
    <x v="0"/>
    <x v="0"/>
    <x v="0"/>
    <x v="0"/>
    <x v="0"/>
    <x v="0"/>
    <x v="0"/>
    <x v="0"/>
    <x v="0"/>
    <x v="0"/>
    <x v="0"/>
    <x v="0"/>
  </r>
  <r>
    <s v="0992280700001"/>
    <x v="37"/>
    <x v="3"/>
    <x v="0"/>
    <x v="3"/>
    <x v="0"/>
    <x v="0"/>
    <x v="0"/>
    <x v="0"/>
    <x v="0"/>
    <n v="22899447.440000001"/>
    <n v="-517595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8007.43999999994"/>
    <x v="0"/>
    <n v="0"/>
    <n v="0"/>
    <n v="34497.68"/>
    <n v="794743.81"/>
    <x v="0"/>
    <n v="52110.25"/>
    <n v="0"/>
    <n v="1463974.15"/>
    <n v="1386560.78"/>
    <x v="0"/>
    <n v="0"/>
    <n v="0"/>
    <n v="18136.240000000002"/>
    <n v="0"/>
    <n v="59277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95207.51"/>
    <n v="1459359.18"/>
    <n v="1463974.15"/>
    <n v="4614.9699999999721"/>
    <n v="2699822.4799999995"/>
    <n v="3069119.78"/>
    <n v="0.8796732201830193"/>
    <n v="29376463.719999999"/>
    <n v="3873652.8199999994"/>
    <n v="0.1318624616264738"/>
    <n v="25502810.900000002"/>
    <n v="0.86813753837352625"/>
    <n v="25869808.780000001"/>
    <n v="0.98581366089247147"/>
    <n v="0"/>
    <n v="22891.71"/>
    <n v="0"/>
    <x v="0"/>
    <n v="1001148.9500000001"/>
    <x v="0"/>
    <n v="0"/>
    <n v="1024040.66"/>
    <n v="0"/>
    <n v="1528871.3499999999"/>
    <n v="0"/>
    <n v="21888171.289999999"/>
    <x v="0"/>
    <n v="0"/>
    <n v="0"/>
    <n v="23417042.640000001"/>
    <n v="4.3730571607312071E-2"/>
    <n v="0"/>
    <n v="4.5739268792061812E-2"/>
    <n v="0"/>
    <x v="0"/>
    <x v="0"/>
    <n v="1.497294720056073E-2"/>
    <n v="0"/>
    <n v="0"/>
    <n v="18011.009999999998"/>
    <n v="0"/>
    <n v="499584.19"/>
    <x v="0"/>
    <x v="0"/>
    <n v="0"/>
    <n v="-517595.2"/>
    <n v="0.50544399281958197"/>
    <n v="0"/>
    <n v="0.49901085148218949"/>
    <n v="0"/>
    <x v="0"/>
    <x v="0"/>
    <n v="0.78679181240719887"/>
    <n v="0"/>
    <n v="133769231.55"/>
    <n v="26753846.309999999"/>
    <n v="8.9117332976112185E-2"/>
    <n v="792191.9"/>
    <n v="1.0032213280645763"/>
    <n v="4.8339797762709059E-2"/>
    <n v="12708266.84"/>
    <n v="2541653.3679999998"/>
    <n v="5.4472062061295097E-3"/>
    <n v="5.1749232015379002E-4"/>
    <n v="0.97216113612605537"/>
    <n v="-2551.9100000000326"/>
    <n v="-3.0121062519332898E-3"/>
    <n v="-2.8615436865757999E-4"/>
    <n v="73178.850000000006"/>
    <n v="1505979.64"/>
    <n v="6910497.6799999988"/>
    <n v="1382099.5359999998"/>
    <n v="0"/>
    <n v="0"/>
    <n v="0"/>
    <n v="0"/>
    <n v="1282439.42"/>
    <n v="20887022.34"/>
    <n v="96371462.620000005"/>
    <n v="19274292.524"/>
    <n v="0"/>
    <n v="0"/>
    <n v="0"/>
    <n v="0"/>
    <x v="0"/>
    <x v="0"/>
    <x v="0"/>
    <x v="0"/>
    <n v="0"/>
    <n v="0"/>
    <n v="0"/>
    <n v="0"/>
    <n v="0.15884279263660794"/>
    <n v="0"/>
    <n v="0.19960879265526288"/>
    <n v="0"/>
    <x v="0"/>
    <n v="0"/>
    <n v="1702.42"/>
    <n v="22001.200000000001"/>
    <n v="113612.65"/>
    <n v="22722.53"/>
    <n v="0.22476634424071618"/>
    <n v="821"/>
    <n v="10739.78"/>
    <n v="58336.999999999993"/>
    <n v="11667.399999999998"/>
    <n v="0.21110101650753382"/>
    <n v="1362674.57"/>
    <n v="22393001.98"/>
    <n v="103281960.3"/>
    <n v="20656392.059999999"/>
    <n v="0.19790598949350113"/>
    <n v="12366228.68"/>
    <n v="2990198.78"/>
    <n v="0.24180361348452759"/>
    <n v="-517595.2"/>
    <x v="0"/>
    <n v="506445.46"/>
    <n v="0.18758472594094414"/>
    <n v="0.37994872610012881"/>
    <n v="59277.13"/>
    <n v="2635930.38"/>
    <n v="2640545.3499999996"/>
    <n v="8.9886426602200975E-2"/>
    <n v="1.1318624616264739"/>
    <n v="7.9414619399105407E-2"/>
    <n v="517595.2"/>
    <n v="2699822.4799999995"/>
    <n v="0.19171453080129924"/>
    <n v="0"/>
    <n v="0"/>
    <n v="0"/>
    <x v="0"/>
    <x v="0"/>
    <x v="0"/>
    <n v="447358.40500000003"/>
    <n v="25491548.130000003"/>
    <n v="25938906.535000004"/>
    <n v="2697514.9949999996"/>
    <x v="0"/>
    <n v="2697514.9949999996"/>
    <n v="0.1039949386979816"/>
    <n v="24087614.460000001"/>
    <n v="-9376029.9000000004"/>
    <x v="0"/>
    <n v="694996.98"/>
    <n v="3.8780132684893105"/>
    <n v="808553.34000000008"/>
    <n v="826689.58000000007"/>
    <n v="792191.9"/>
    <n v="-2551.9100000000326"/>
    <n v="-2551.9100000000326"/>
    <n v="4614.9699999999648"/>
    <n v="4614.9699999999648"/>
    <n v="0"/>
    <n v="0"/>
    <n v="0"/>
    <n v="0"/>
    <n v="0"/>
    <n v="0"/>
    <n v="0"/>
    <n v="0"/>
    <n v="0"/>
    <x v="0"/>
    <x v="0"/>
    <n v="0"/>
    <n v="0"/>
    <n v="0"/>
    <x v="0"/>
    <n v="257895.15"/>
    <n v="160793.01999999999"/>
    <n v="243736.86"/>
    <n v="843554.61"/>
    <n v="3541.38"/>
    <n v="2241.61"/>
    <n v="3140.91"/>
    <n v="4974.1099999999997"/>
    <n v="0"/>
    <n v="1557.52"/>
    <n v="1417.52"/>
    <n v="6018.66"/>
    <n v="0"/>
    <n v="0"/>
    <n v="0"/>
    <n v="0"/>
    <n v="0"/>
    <n v="0"/>
    <n v="0"/>
    <n v="0"/>
    <n v="0"/>
    <n v="0"/>
    <n v="0"/>
    <n v="0"/>
    <n v="1863248.5399999998"/>
    <n v="2803276.63"/>
    <n v="4022180.74"/>
    <n v="5300525.6899999995"/>
    <n v="6897790.7400000002"/>
    <n v="153645.19"/>
    <n v="81895.56"/>
    <n v="90496.45"/>
    <n v="106578.15"/>
    <n v="71939.19"/>
    <n v="0"/>
    <n v="86277"/>
    <n v="105121.45999999999"/>
    <n v="34576.54"/>
    <n v="270619.40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05979.6400000001"/>
    <n v="13898.009999999998"/>
    <n v="8993.7000000000007"/>
    <n v="0"/>
    <n v="0"/>
    <n v="0"/>
    <n v="20887022.34"/>
    <n v="504554.54"/>
    <n v="496594.41"/>
    <x v="0"/>
    <x v="0"/>
    <x v="0"/>
    <n v="0"/>
    <x v="0"/>
    <x v="0"/>
    <n v="22393001.98"/>
    <n v="518452.55"/>
    <n v="505588.11"/>
    <x v="0"/>
    <x v="0"/>
    <x v="0"/>
    <x v="0"/>
    <x v="0"/>
    <x v="0"/>
    <x v="0"/>
    <x v="0"/>
    <x v="0"/>
    <x v="0"/>
    <x v="0"/>
    <x v="0"/>
  </r>
  <r>
    <s v="0992280700001"/>
    <x v="37"/>
    <x v="4"/>
    <x v="0"/>
    <x v="4"/>
    <x v="0"/>
    <x v="0"/>
    <x v="0"/>
    <x v="0"/>
    <x v="0"/>
    <n v="23950266.120000001"/>
    <n v="-522595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2367.8"/>
    <x v="0"/>
    <n v="0"/>
    <n v="0"/>
    <n v="69610.759999999995"/>
    <n v="1012041.83"/>
    <x v="0"/>
    <n v="62274.39"/>
    <n v="0"/>
    <n v="1940037.61"/>
    <n v="1833216.55"/>
    <x v="0"/>
    <n v="0"/>
    <n v="0"/>
    <n v="23296.84"/>
    <n v="0"/>
    <n v="83524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83019.97"/>
    <n v="1896294.78"/>
    <n v="1940037.61"/>
    <n v="43742.830000000075"/>
    <n v="2826762.8000000003"/>
    <n v="2688596.64"/>
    <n v="1.0513896945136405"/>
    <n v="30551410.100000001"/>
    <n v="3584424.36"/>
    <n v="0.11732435093069565"/>
    <n v="26966985.739999998"/>
    <n v="0.88267564906930429"/>
    <n v="26885362.460000001"/>
    <n v="1.0030359746914863"/>
    <n v="0"/>
    <n v="8395.5299999999988"/>
    <n v="0"/>
    <x v="0"/>
    <n v="624953.67000000004"/>
    <x v="0"/>
    <n v="0"/>
    <n v="633349.20000000007"/>
    <n v="0"/>
    <n v="1291725.8900000001"/>
    <n v="0"/>
    <n v="23181135.43"/>
    <x v="0"/>
    <n v="0"/>
    <n v="0"/>
    <n v="24472861.32"/>
    <n v="2.5879654680280761E-2"/>
    <n v="0"/>
    <n v="2.695957977930678E-2"/>
    <n v="0"/>
    <x v="0"/>
    <x v="0"/>
    <n v="6.4994671586244999E-3"/>
    <n v="0"/>
    <n v="0"/>
    <n v="18011.009999999998"/>
    <n v="0"/>
    <n v="504584.19"/>
    <x v="0"/>
    <x v="0"/>
    <n v="0"/>
    <n v="-522595.2"/>
    <n v="0.82512964412049461"/>
    <n v="0"/>
    <n v="0.80739455454353914"/>
    <n v="0"/>
    <x v="0"/>
    <x v="0"/>
    <n v="2.1453094682527487"/>
    <n v="0"/>
    <n v="164320641.65000001"/>
    <n v="27386773.608333334"/>
    <n v="8.8688811129651518E-2"/>
    <n v="1034534.8300000001"/>
    <n v="0.9782578610717243"/>
    <n v="4.9379922269795977E-2"/>
    <n v="15491286.810000001"/>
    <n v="2581881.1350000002"/>
    <n v="4.0661357557035718E-2"/>
    <n v="3.8333391695345798E-3"/>
    <n v="0.96960513159353712"/>
    <n v="22493.000000000116"/>
    <n v="2.0908476098377881E-2"/>
    <n v="1.9711412805330998E-3"/>
    <n v="91795.75"/>
    <n v="1283330.3600000001"/>
    <n v="8193828.0399999991"/>
    <n v="1365638.0066666666"/>
    <n v="0"/>
    <n v="0"/>
    <n v="0"/>
    <n v="0"/>
    <n v="1676425.4"/>
    <n v="22556181.759999998"/>
    <n v="118927644.38"/>
    <n v="19821274.063333333"/>
    <n v="0"/>
    <n v="0"/>
    <n v="0"/>
    <n v="0"/>
    <x v="0"/>
    <x v="0"/>
    <x v="0"/>
    <x v="0"/>
    <n v="0"/>
    <n v="0"/>
    <n v="0"/>
    <n v="0"/>
    <n v="0.16132371750383967"/>
    <n v="0"/>
    <n v="0.20298498205232843"/>
    <n v="0"/>
    <x v="0"/>
    <n v="0"/>
    <n v="2113.84"/>
    <n v="22001.200000000001"/>
    <n v="135613.85"/>
    <n v="22602.308333333334"/>
    <n v="0.22445565847441101"/>
    <n v="1011.21"/>
    <n v="10258.58"/>
    <n v="68595.579999999987"/>
    <n v="11432.596666666665"/>
    <n v="0.21227933344976457"/>
    <n v="1801419.31"/>
    <n v="23839512.119999997"/>
    <n v="127121472.41999999"/>
    <n v="21186912.069999997"/>
    <n v="0.20406023915688062"/>
    <n v="12531547.23"/>
    <n v="2593215.21"/>
    <n v="0.20693495882072335"/>
    <n v="-522595.2"/>
    <x v="0"/>
    <n v="110754.00000000006"/>
    <n v="3.9180507115772173E-2"/>
    <n v="0.22757623259167631"/>
    <n v="83524.22"/>
    <n v="2699495.75"/>
    <n v="2743238.58"/>
    <n v="8.979089904593307E-2"/>
    <n v="1.1173243509306956"/>
    <n v="8.0362429200742033E-2"/>
    <n v="522595.2"/>
    <n v="2826762.8"/>
    <n v="0.18487408989533896"/>
    <n v="0"/>
    <n v="0"/>
    <n v="0"/>
    <x v="0"/>
    <x v="0"/>
    <x v="0"/>
    <n v="700329.88"/>
    <n v="26557535.130000003"/>
    <n v="27257865.010000002"/>
    <n v="2804891.3849999998"/>
    <x v="0"/>
    <n v="2804891.3849999998"/>
    <n v="0.10290209390834457"/>
    <n v="25240028.670000002"/>
    <n v="-9938332.0199999996"/>
    <x v="0"/>
    <n v="716239.68"/>
    <n v="3.8855987007030941"/>
    <n v="1080848.75"/>
    <n v="1104145.5900000001"/>
    <n v="1034534.8300000001"/>
    <n v="22493.000000000116"/>
    <n v="22493.000000000116"/>
    <n v="43742.830000000118"/>
    <n v="43742.830000000118"/>
    <n v="0"/>
    <n v="0"/>
    <n v="0"/>
    <n v="0"/>
    <n v="0"/>
    <n v="0"/>
    <n v="0"/>
    <n v="0"/>
    <n v="0"/>
    <x v="0"/>
    <x v="0"/>
    <n v="0"/>
    <n v="0"/>
    <n v="0"/>
    <x v="0"/>
    <n v="85424.69"/>
    <n v="188212.49"/>
    <n v="213509.4"/>
    <n v="796183.78"/>
    <n v="835.66"/>
    <n v="576.66"/>
    <n v="894.42"/>
    <n v="414.3"/>
    <n v="0"/>
    <n v="506.1"/>
    <n v="744.03"/>
    <n v="4424.3599999999997"/>
    <n v="0"/>
    <n v="0"/>
    <n v="0"/>
    <n v="0"/>
    <n v="0"/>
    <n v="0"/>
    <n v="0"/>
    <n v="0"/>
    <n v="0"/>
    <n v="0"/>
    <n v="0"/>
    <n v="0"/>
    <n v="1825569.44"/>
    <n v="2831524.48"/>
    <n v="4607896.7499999991"/>
    <n v="5697125.6099999994"/>
    <n v="7594065.4800000004"/>
    <n v="89015.73"/>
    <n v="41247.629999999997"/>
    <n v="45608.11"/>
    <n v="52549.66"/>
    <n v="39313.230000000003"/>
    <n v="0"/>
    <n v="59780.37"/>
    <n v="52969.19"/>
    <n v="13529.54"/>
    <n v="230940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83330.3599999999"/>
    <n v="2721.04"/>
    <n v="5674.49"/>
    <n v="0"/>
    <n v="0"/>
    <n v="0"/>
    <n v="22556181.759999998"/>
    <n v="267734.36"/>
    <n v="357219.31"/>
    <x v="0"/>
    <x v="0"/>
    <x v="0"/>
    <n v="0"/>
    <x v="0"/>
    <x v="0"/>
    <n v="23839512.119999997"/>
    <n v="270455.39999999997"/>
    <n v="362893.8"/>
    <x v="0"/>
    <x v="0"/>
    <x v="0"/>
    <x v="0"/>
    <x v="0"/>
    <x v="0"/>
    <x v="0"/>
    <x v="0"/>
    <x v="0"/>
    <x v="0"/>
    <x v="0"/>
    <x v="0"/>
  </r>
  <r>
    <s v="0992381760001"/>
    <x v="38"/>
    <x v="0"/>
    <x v="0"/>
    <x v="0"/>
    <x v="0"/>
    <x v="0"/>
    <x v="0"/>
    <x v="0"/>
    <x v="0"/>
    <n v="6406250.7699999996"/>
    <n v="-149143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106.18"/>
    <x v="0"/>
    <n v="0"/>
    <n v="0"/>
    <n v="5486.09"/>
    <n v="76778.36"/>
    <x v="0"/>
    <n v="1031.43"/>
    <n v="0"/>
    <n v="115373.54"/>
    <n v="110066.46"/>
    <x v="0"/>
    <n v="0"/>
    <n v="0"/>
    <n v="1237.45"/>
    <n v="0"/>
    <n v="4069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51989.94"/>
    <n v="108402.06"/>
    <n v="115373.54"/>
    <n v="6971.4799999999959"/>
    <n v="1158961.42"/>
    <n v="321018.81"/>
    <n v="3.6102601588984768"/>
    <n v="7936418.2400000002"/>
    <n v="536414.61999999988"/>
    <n v="6.758900599472438E-2"/>
    <n v="7400003.6200000001"/>
    <n v="0.93241099400527561"/>
    <n v="6509231.4099999983"/>
    <n v="1.1368475252902404"/>
    <n v="0"/>
    <n v="12111.68"/>
    <n v="0"/>
    <x v="0"/>
    <n v="144903.20000000001"/>
    <x v="0"/>
    <n v="0"/>
    <n v="157014.88"/>
    <n v="0"/>
    <n v="577802.02"/>
    <n v="19428.810000000001"/>
    <n v="5958163.5600000005"/>
    <x v="0"/>
    <n v="0"/>
    <n v="19428.810000000001"/>
    <n v="6555394.3899999997"/>
    <n v="2.3952011222928119E-2"/>
    <n v="0"/>
    <n v="2.4320111145119349E-2"/>
    <n v="0"/>
    <x v="0"/>
    <x v="0"/>
    <n v="2.0961643574731709E-2"/>
    <n v="0"/>
    <n v="0"/>
    <n v="15679.599999999999"/>
    <n v="109.48"/>
    <n v="133352.46000000002"/>
    <x v="0"/>
    <x v="0"/>
    <n v="109.48"/>
    <n v="-149143.62"/>
    <n v="0.94986933722459932"/>
    <n v="0"/>
    <n v="0.92028650851050919"/>
    <n v="0"/>
    <x v="0"/>
    <x v="0"/>
    <n v="1.2945850616925147"/>
    <n v="0"/>
    <n v="15695400.33"/>
    <n v="7847700.165"/>
    <n v="0.11740258937377485"/>
    <n v="80711.64"/>
    <n v="0.95126749995415782"/>
    <n v="6.0255681289780767E-2"/>
    <n v="2292958.11"/>
    <n v="1146479.0549999999"/>
    <n v="7.2969287694488419E-2"/>
    <n v="1.066016262612907E-2"/>
    <n v="1.5504267703877221"/>
    <n v="3933.2799999999988"/>
    <n v="4.1168968411725571E-2"/>
    <n v="6.0144193849944296E-3"/>
    <n v="7579.35"/>
    <n v="565690.34"/>
    <n v="1125813.26"/>
    <n v="562906.63"/>
    <n v="169.3"/>
    <n v="19428.810000000001"/>
    <n v="39083.100000000006"/>
    <n v="19541.550000000003"/>
    <n v="99581.31"/>
    <n v="5813260.3600000003"/>
    <n v="11476536.24"/>
    <n v="5738268.1200000001"/>
    <n v="0"/>
    <n v="0"/>
    <n v="0"/>
    <n v="0"/>
    <x v="0"/>
    <x v="0"/>
    <x v="0"/>
    <x v="0"/>
    <n v="0"/>
    <n v="0"/>
    <n v="0"/>
    <n v="0"/>
    <n v="0.16157599707077533"/>
    <n v="0.10396309402273617"/>
    <n v="0.20824675581732838"/>
    <n v="0"/>
    <x v="0"/>
    <n v="0"/>
    <n v="0"/>
    <n v="0"/>
    <n v="0"/>
    <n v="0"/>
    <n v="0"/>
    <n v="0"/>
    <n v="0"/>
    <n v="0"/>
    <n v="0"/>
    <n v="0"/>
    <n v="108565.57"/>
    <n v="6398379.5100000007"/>
    <n v="12641432.600000001"/>
    <n v="6320716.3000000007"/>
    <n v="0.20611379757702461"/>
    <n v="2972968.53"/>
    <n v="1156943.8899999999"/>
    <n v="0.3891544354827059"/>
    <n v="-149143.62"/>
    <x v="0"/>
    <n v="7871.2600000000093"/>
    <n v="6.7916497168646096E-3"/>
    <n v="0.13629882913734473"/>
    <n v="4069.63"/>
    <n v="1147920.31"/>
    <n v="1154891.79"/>
    <n v="0.1455180101496264"/>
    <n v="1.0675890059947244"/>
    <n v="0.13630527228410358"/>
    <n v="149143.62"/>
    <n v="1158961.42"/>
    <n v="0.12868730349971444"/>
    <n v="0"/>
    <n v="0"/>
    <n v="0"/>
    <x v="0"/>
    <x v="0"/>
    <x v="0"/>
    <n v="39714.404999999999"/>
    <n v="6700045.54"/>
    <n v="6739759.9450000003"/>
    <n v="1155475.68"/>
    <x v="0"/>
    <n v="1155475.68"/>
    <n v="0.17144166697765076"/>
    <n v="4276762.7300000004"/>
    <n v="-1816024.64"/>
    <x v="0"/>
    <n v="517539.29"/>
    <n v="2.2258985206707687"/>
    <n v="84960.28"/>
    <n v="86197.73"/>
    <n v="80711.64"/>
    <n v="3933.2799999999988"/>
    <n v="3933.2799999999988"/>
    <n v="6971.4799999999987"/>
    <n v="6971.4799999999987"/>
    <n v="0"/>
    <n v="0"/>
    <n v="0"/>
    <n v="0"/>
    <n v="0"/>
    <n v="0"/>
    <n v="0"/>
    <n v="0"/>
    <n v="0"/>
    <x v="0"/>
    <x v="0"/>
    <n v="0"/>
    <n v="0"/>
    <n v="0"/>
    <x v="0"/>
    <n v="22646.080000000002"/>
    <n v="37431.82"/>
    <n v="53977.2"/>
    <n v="451635.24"/>
    <n v="0"/>
    <n v="0"/>
    <n v="0"/>
    <n v="0"/>
    <n v="1090.8499999999999"/>
    <n v="2182.46"/>
    <n v="2692.45"/>
    <n v="6145.92"/>
    <n v="241.9"/>
    <n v="475.32"/>
    <n v="1983.4299999999998"/>
    <n v="16728.16"/>
    <n v="0"/>
    <n v="0"/>
    <n v="0"/>
    <n v="0"/>
    <n v="0"/>
    <n v="0"/>
    <n v="0"/>
    <n v="0"/>
    <n v="336709.86"/>
    <n v="595083.73"/>
    <n v="858503.36"/>
    <n v="1352403.52"/>
    <n v="2670559.89"/>
    <n v="8559.06"/>
    <n v="9008.5499999999993"/>
    <n v="6847.57"/>
    <n v="14073.9"/>
    <n v="30385.5"/>
    <n v="2420.92"/>
    <n v="9425.11"/>
    <n v="13216.12"/>
    <n v="17011.669999999998"/>
    <n v="33954.80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65690.34"/>
    <n v="0"/>
    <n v="12111.68"/>
    <n v="19428.809999999998"/>
    <n v="0"/>
    <n v="0"/>
    <n v="5813260.3599999994"/>
    <n v="68874.58"/>
    <n v="76028.62"/>
    <x v="0"/>
    <x v="0"/>
    <x v="0"/>
    <n v="0"/>
    <x v="0"/>
    <x v="0"/>
    <n v="6398379.5099999998"/>
    <n v="68874.58"/>
    <n v="88140.299999999988"/>
    <x v="0"/>
    <x v="0"/>
    <x v="0"/>
    <x v="0"/>
    <x v="0"/>
    <x v="0"/>
    <x v="0"/>
    <x v="0"/>
    <x v="0"/>
    <x v="0"/>
    <x v="0"/>
    <x v="0"/>
  </r>
  <r>
    <s v="0992381760001"/>
    <x v="38"/>
    <x v="1"/>
    <x v="0"/>
    <x v="1"/>
    <x v="0"/>
    <x v="0"/>
    <x v="0"/>
    <x v="0"/>
    <x v="0"/>
    <n v="6622943.7199999997"/>
    <n v="-156101.7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363.3"/>
    <x v="0"/>
    <n v="0"/>
    <n v="0"/>
    <n v="12469.67"/>
    <n v="152255.18"/>
    <x v="0"/>
    <n v="713.79"/>
    <n v="0"/>
    <n v="221919.37"/>
    <n v="214368.32"/>
    <x v="0"/>
    <n v="0"/>
    <n v="0"/>
    <n v="2524.2399999999998"/>
    <n v="0"/>
    <n v="5026.81000000000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60404.93"/>
    <n v="214801.94"/>
    <n v="221919.37"/>
    <n v="7117.429999999993"/>
    <n v="1167522.3599999999"/>
    <n v="306162.17"/>
    <n v="3.8134115655111795"/>
    <n v="7806124.9199999999"/>
    <n v="463013.42999999993"/>
    <n v="5.9314119969271509E-2"/>
    <n v="7343111.4900000002"/>
    <n v="0.94068588003072851"/>
    <n v="6395833.9900000002"/>
    <n v="1.1481085189955031"/>
    <n v="0"/>
    <n v="13868.49"/>
    <n v="0"/>
    <x v="0"/>
    <n v="130843.41"/>
    <x v="0"/>
    <n v="0"/>
    <n v="144711.9"/>
    <n v="0"/>
    <n v="627851.06999999995"/>
    <n v="19322.23"/>
    <n v="6131872.1200000001"/>
    <x v="0"/>
    <n v="0"/>
    <n v="19322.23"/>
    <n v="6779045.4199999999"/>
    <n v="2.1346943564216452E-2"/>
    <n v="0"/>
    <n v="2.1338248326026731E-2"/>
    <n v="0"/>
    <x v="0"/>
    <x v="0"/>
    <n v="2.2088821159451079E-2"/>
    <n v="0"/>
    <n v="0"/>
    <n v="16191.189999999999"/>
    <n v="108.95"/>
    <n v="139799.48000000001"/>
    <x v="0"/>
    <x v="0"/>
    <n v="108.95"/>
    <n v="-156101.70000000001"/>
    <n v="1.0787067269519648"/>
    <n v="0"/>
    <n v="1.0684487663536131"/>
    <n v="0"/>
    <x v="0"/>
    <x v="0"/>
    <n v="1.1674803817863371"/>
    <n v="0"/>
    <n v="23501525.25"/>
    <n v="7833841.75"/>
    <n v="0.11661342022897003"/>
    <n v="155059.59"/>
    <n v="0.98191398545552711"/>
    <n v="6.1670301164814832E-2"/>
    <n v="3453363.04"/>
    <n v="1151121.0133333334"/>
    <n v="3.7098254228145097E-2"/>
    <n v="5.4512946984153704E-3"/>
    <n v="1.6156057220133875"/>
    <n v="2804.4100000000035"/>
    <n v="1.461745533710237E-2"/>
    <n v="2.14791931430068E-3"/>
    <n v="14602.49"/>
    <n v="613982.57999999996"/>
    <n v="1739795.8399999999"/>
    <n v="579931.94666666666"/>
    <n v="320.38"/>
    <n v="19322.23"/>
    <n v="58405.33"/>
    <n v="19468.443333333333"/>
    <n v="194421.17"/>
    <n v="6001028.71"/>
    <n v="17477564.949999999"/>
    <n v="5825854.9833333334"/>
    <n v="0"/>
    <n v="0"/>
    <n v="0"/>
    <n v="0"/>
    <x v="0"/>
    <x v="0"/>
    <x v="0"/>
    <x v="0"/>
    <n v="0"/>
    <n v="0"/>
    <n v="0"/>
    <n v="0"/>
    <n v="0.15107796786087269"/>
    <n v="9.8738248718053645E-2"/>
    <n v="0.20023275954125405"/>
    <n v="0"/>
    <x v="0"/>
    <n v="0"/>
    <n v="0"/>
    <n v="0"/>
    <n v="0"/>
    <n v="0"/>
    <n v="0"/>
    <n v="0"/>
    <n v="0"/>
    <n v="0"/>
    <n v="0"/>
    <n v="0"/>
    <n v="211655.61"/>
    <n v="6634333.5199999996"/>
    <n v="19275766.120000001"/>
    <n v="6425255.373333334"/>
    <n v="0.19764718851029509"/>
    <n v="2754088.02"/>
    <n v="805553.2"/>
    <n v="0.2924936291614964"/>
    <n v="-156101.70000000001"/>
    <x v="0"/>
    <n v="-11389.800000000017"/>
    <n v="0"/>
    <n v="0.12470810512671641"/>
    <n v="5026.8100000000004"/>
    <n v="1155378.1199999999"/>
    <n v="1162495.5499999998"/>
    <n v="0.14892095142131032"/>
    <n v="1.0593141199692715"/>
    <n v="0.14058242839775439"/>
    <n v="156101.70000000001"/>
    <n v="1167522.3599999999"/>
    <n v="0.13370339219884408"/>
    <n v="0"/>
    <n v="0"/>
    <n v="0"/>
    <x v="0"/>
    <x v="0"/>
    <x v="0"/>
    <n v="39661.114999999998"/>
    <n v="6921249.4899999993"/>
    <n v="6960910.6049999995"/>
    <n v="1163963.645"/>
    <x v="0"/>
    <n v="1163963.645"/>
    <n v="0.16721427856923327"/>
    <n v="4240775.74"/>
    <n v="-1948534.82"/>
    <x v="0"/>
    <n v="515620.28"/>
    <n v="2.2505028894519041"/>
    <n v="165005.02000000002"/>
    <n v="167529.26"/>
    <n v="155059.59"/>
    <n v="2804.4100000000035"/>
    <n v="2804.4100000000035"/>
    <n v="7117.4300000000039"/>
    <n v="7117.4300000000039"/>
    <n v="0"/>
    <n v="0"/>
    <n v="0"/>
    <n v="0"/>
    <n v="0"/>
    <n v="0"/>
    <n v="0"/>
    <n v="0"/>
    <n v="0"/>
    <x v="0"/>
    <x v="0"/>
    <n v="0"/>
    <n v="0"/>
    <n v="0"/>
    <x v="0"/>
    <n v="20449.740000000002"/>
    <n v="37436.28"/>
    <n v="53239.99"/>
    <n v="502856.57"/>
    <n v="146.57"/>
    <n v="222.39"/>
    <n v="233.56"/>
    <n v="1128.24"/>
    <n v="1647.01"/>
    <n v="1695.17"/>
    <n v="2141.84"/>
    <n v="6653.71"/>
    <n v="371.98"/>
    <n v="238.66"/>
    <n v="2240.89"/>
    <n v="16470.7"/>
    <n v="0"/>
    <n v="0"/>
    <n v="0"/>
    <n v="0"/>
    <n v="0"/>
    <n v="0"/>
    <n v="0"/>
    <n v="0"/>
    <n v="356443.3"/>
    <n v="589792.5"/>
    <n v="856493.37"/>
    <n v="1398575.82"/>
    <n v="2799723.72"/>
    <n v="5897.48"/>
    <n v="8520.65"/>
    <n v="7146.33"/>
    <n v="12138.34"/>
    <n v="21912.080000000002"/>
    <n v="2539.39"/>
    <n v="7989.36"/>
    <n v="13150.96"/>
    <n v="16578.310000000001"/>
    <n v="34970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3982.58000000007"/>
    <n v="1730.76"/>
    <n v="12137.73"/>
    <n v="19322.23"/>
    <n v="0"/>
    <n v="0"/>
    <n v="6001028.7100000009"/>
    <n v="55614.880000000005"/>
    <n v="75228.53"/>
    <x v="0"/>
    <x v="0"/>
    <x v="0"/>
    <n v="0"/>
    <x v="0"/>
    <x v="0"/>
    <n v="6634333.5200000014"/>
    <n v="57345.640000000007"/>
    <n v="87366.26"/>
    <x v="0"/>
    <x v="0"/>
    <x v="0"/>
    <x v="0"/>
    <x v="0"/>
    <x v="0"/>
    <x v="0"/>
    <x v="0"/>
    <x v="0"/>
    <x v="0"/>
    <x v="0"/>
    <x v="0"/>
  </r>
  <r>
    <s v="0992381760001"/>
    <x v="38"/>
    <x v="2"/>
    <x v="0"/>
    <x v="2"/>
    <x v="0"/>
    <x v="0"/>
    <x v="0"/>
    <x v="0"/>
    <x v="0"/>
    <n v="6875560.4199999999"/>
    <n v="-158560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723.02"/>
    <x v="0"/>
    <n v="0"/>
    <n v="0"/>
    <n v="14954.34"/>
    <n v="237357.23"/>
    <x v="0"/>
    <n v="587.35"/>
    <n v="0"/>
    <n v="343553.12"/>
    <n v="331837.88"/>
    <x v="0"/>
    <n v="0"/>
    <n v="0"/>
    <n v="4198.2700000000004"/>
    <n v="0"/>
    <n v="7516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75872.6200000001"/>
    <n v="331621.94"/>
    <n v="343553.12"/>
    <n v="11931.179999999993"/>
    <n v="1187803.8"/>
    <n v="295387.89"/>
    <n v="4.0211662028527977"/>
    <n v="8067435.75"/>
    <n v="530731.75"/>
    <n v="6.5786919964004667E-2"/>
    <n v="7536704"/>
    <n v="0.93421308003599535"/>
    <n v="6616163.5999999996"/>
    <n v="1.1391350721738502"/>
    <n v="0"/>
    <n v="12111.68"/>
    <n v="0"/>
    <x v="0"/>
    <n v="121399.69"/>
    <x v="0"/>
    <n v="0"/>
    <n v="133511.37"/>
    <n v="0"/>
    <n v="606336.21000000008"/>
    <n v="18950.25"/>
    <n v="6408834.8300000001"/>
    <x v="0"/>
    <n v="0"/>
    <n v="18950.25"/>
    <n v="7034121.29"/>
    <n v="1.8980532819331011E-2"/>
    <n v="0"/>
    <n v="1.894255246393985E-2"/>
    <n v="0"/>
    <x v="0"/>
    <x v="0"/>
    <n v="1.997518835300963E-2"/>
    <n v="0"/>
    <n v="0"/>
    <n v="15879.369999999999"/>
    <n v="107.09"/>
    <n v="142572.33000000002"/>
    <x v="0"/>
    <x v="0"/>
    <n v="107.09"/>
    <n v="-158560.87"/>
    <n v="1.1876207247367772"/>
    <n v="0"/>
    <n v="1.1744043992204594"/>
    <n v="0"/>
    <x v="0"/>
    <x v="0"/>
    <n v="1.3110790575708737"/>
    <n v="0"/>
    <n v="31568961"/>
    <n v="7892240.25"/>
    <n v="0.12029903930002639"/>
    <n v="242358.78999999998"/>
    <n v="0.97936299318873488"/>
    <n v="6.276711609229077E-2"/>
    <n v="4629235.66"/>
    <n v="1157308.915"/>
    <n v="4.1237667299918693E-2"/>
    <n v="6.0470434867970404E-3"/>
    <n v="1.5591972350115457"/>
    <n v="5001.5599999999686"/>
    <n v="1.7286862427738119E-2"/>
    <n v="2.5349253654562598E-3"/>
    <n v="22803.29"/>
    <n v="594224.53"/>
    <n v="2334020.37"/>
    <n v="583505.09250000003"/>
    <n v="485.73"/>
    <n v="18950.25"/>
    <n v="77355.58"/>
    <n v="19338.895"/>
    <n v="301463.40000000002"/>
    <n v="6287435.1399999997"/>
    <n v="23765000.09"/>
    <n v="5941250.0225"/>
    <n v="0"/>
    <n v="0"/>
    <n v="0"/>
    <n v="0"/>
    <x v="0"/>
    <x v="0"/>
    <x v="0"/>
    <x v="0"/>
    <n v="0"/>
    <n v="0"/>
    <n v="0"/>
    <n v="0"/>
    <n v="0.15631938979178661"/>
    <n v="0.10046696049593318"/>
    <n v="0.20296294473946289"/>
    <n v="0"/>
    <x v="0"/>
    <n v="0"/>
    <n v="0"/>
    <n v="0"/>
    <n v="0"/>
    <n v="0"/>
    <n v="0"/>
    <n v="0"/>
    <n v="0"/>
    <n v="0"/>
    <n v="0"/>
    <n v="0"/>
    <n v="328180.3"/>
    <n v="6900609.9199999999"/>
    <n v="26176376.039999999"/>
    <n v="6544094.0099999998"/>
    <n v="0.20059632364602903"/>
    <n v="3037100.19"/>
    <n v="810055.61"/>
    <n v="0.26672008143399445"/>
    <n v="-158560.87"/>
    <x v="0"/>
    <n v="-25049.5"/>
    <n v="0"/>
    <n v="0.11354237502358035"/>
    <n v="7516.97"/>
    <n v="1168355.6500000001"/>
    <n v="1180286.83"/>
    <n v="0.14630260055061486"/>
    <n v="1.0657869199640047"/>
    <n v="0.13727190474016704"/>
    <n v="158560.87"/>
    <n v="1187803.8"/>
    <n v="0.133490791997803"/>
    <n v="0"/>
    <n v="0"/>
    <n v="0"/>
    <x v="0"/>
    <x v="0"/>
    <x v="0"/>
    <n v="40128.275000000001"/>
    <n v="7177123.5899999989"/>
    <n v="7217251.8649999993"/>
    <n v="1181838.2100000002"/>
    <x v="0"/>
    <n v="1181838.2100000002"/>
    <n v="0.16375183132118673"/>
    <n v="4554936.7699999996"/>
    <n v="-2227044.58"/>
    <x v="0"/>
    <n v="517250.37"/>
    <n v="2.2733142172522758"/>
    <n v="253114.86"/>
    <n v="257313.12999999998"/>
    <n v="242358.78999999998"/>
    <n v="5001.5599999999686"/>
    <n v="5001.5599999999686"/>
    <n v="11931.179999999969"/>
    <n v="11931.179999999969"/>
    <n v="0"/>
    <n v="0"/>
    <n v="0"/>
    <n v="0"/>
    <n v="0"/>
    <n v="0"/>
    <n v="0"/>
    <n v="0"/>
    <n v="0"/>
    <x v="0"/>
    <x v="0"/>
    <n v="0"/>
    <n v="0"/>
    <n v="0"/>
    <x v="0"/>
    <n v="20432.3"/>
    <n v="36269.35"/>
    <n v="52652.95"/>
    <n v="484869.93"/>
    <n v="0"/>
    <n v="0"/>
    <n v="0"/>
    <n v="0"/>
    <n v="1119.5899999999999"/>
    <n v="2239.92"/>
    <n v="1584.03"/>
    <n v="7168.1399999999994"/>
    <n v="238.66"/>
    <n v="240.68"/>
    <n v="2259.84"/>
    <n v="16211.07"/>
    <n v="0"/>
    <n v="0"/>
    <n v="0"/>
    <n v="0"/>
    <n v="0"/>
    <n v="0"/>
    <n v="0"/>
    <n v="0"/>
    <n v="336029.45"/>
    <n v="607018.89"/>
    <n v="878401.22"/>
    <n v="1501592.03"/>
    <n v="2964393.55"/>
    <n v="1192.3399999999999"/>
    <n v="1750.42"/>
    <n v="1055.72"/>
    <n v="483.14"/>
    <n v="0"/>
    <n v="5496.64"/>
    <n v="11428.06"/>
    <n v="17531.84"/>
    <n v="27403.53"/>
    <n v="550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4224.53"/>
    <n v="0"/>
    <n v="12111.68"/>
    <n v="18950.25"/>
    <n v="0"/>
    <n v="0"/>
    <n v="6287435.1399999997"/>
    <n v="4481.6200000000008"/>
    <n v="116918.07"/>
    <x v="0"/>
    <x v="0"/>
    <x v="0"/>
    <n v="0"/>
    <x v="0"/>
    <x v="0"/>
    <n v="6900609.9199999999"/>
    <n v="4481.6200000000008"/>
    <n v="129029.75"/>
    <x v="0"/>
    <x v="0"/>
    <x v="0"/>
    <x v="0"/>
    <x v="0"/>
    <x v="0"/>
    <x v="0"/>
    <x v="0"/>
    <x v="0"/>
    <x v="0"/>
    <x v="0"/>
    <x v="0"/>
  </r>
  <r>
    <s v="0992381760001"/>
    <x v="38"/>
    <x v="3"/>
    <x v="0"/>
    <x v="3"/>
    <x v="0"/>
    <x v="0"/>
    <x v="0"/>
    <x v="0"/>
    <x v="0"/>
    <n v="7072007.8799999999"/>
    <n v="-165698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332.66"/>
    <x v="0"/>
    <n v="0"/>
    <n v="0"/>
    <n v="22117.31"/>
    <n v="315016.58"/>
    <x v="0"/>
    <n v="586.54"/>
    <n v="0"/>
    <n v="461908.82"/>
    <n v="448090.93"/>
    <x v="0"/>
    <n v="0"/>
    <n v="0"/>
    <n v="5695.28"/>
    <n v="0"/>
    <n v="8122.6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0509.02"/>
    <n v="445053.09"/>
    <n v="461908.82"/>
    <n v="16855.729999999981"/>
    <n v="1207364.75"/>
    <n v="358483.20000000001"/>
    <n v="3.3679814005230928"/>
    <n v="8353756.9699999997"/>
    <n v="561875.25"/>
    <n v="6.7260186287176615E-2"/>
    <n v="7791881.7199999997"/>
    <n v="0.93273981371282344"/>
    <n v="6897789.8900000006"/>
    <n v="1.1296200441385145"/>
    <n v="0"/>
    <n v="12111.68"/>
    <n v="0"/>
    <x v="0"/>
    <n v="150637.62"/>
    <x v="0"/>
    <n v="0"/>
    <n v="162749.29999999999"/>
    <n v="0"/>
    <n v="622362.25"/>
    <n v="18711.59"/>
    <n v="6596632.3799999999"/>
    <x v="0"/>
    <n v="0"/>
    <n v="18711.59"/>
    <n v="7237706.2199999997"/>
    <n v="2.2486309205294049E-2"/>
    <n v="0"/>
    <n v="2.2835533545375469E-2"/>
    <n v="0"/>
    <x v="0"/>
    <x v="0"/>
    <n v="1.9460820446612889E-2"/>
    <n v="0"/>
    <n v="0"/>
    <n v="15770.57"/>
    <n v="105.9"/>
    <n v="149819.79"/>
    <x v="0"/>
    <x v="0"/>
    <n v="105.9"/>
    <n v="-165698.34"/>
    <n v="1.0181201393800159"/>
    <n v="0"/>
    <n v="0.9945708781113245"/>
    <n v="0"/>
    <x v="0"/>
    <x v="0"/>
    <n v="1.3020959932891225"/>
    <n v="0"/>
    <n v="39922717.969999999"/>
    <n v="7984543.5939999996"/>
    <n v="0.11835989482356379"/>
    <n v="324336.24000000005"/>
    <n v="0.97126543737449744"/>
    <n v="6.1392928002592113E-2"/>
    <n v="5819744.6799999997"/>
    <n v="1163948.936"/>
    <n v="4.3444508978012462E-2"/>
    <n v="6.3331346876230703E-3"/>
    <n v="1.585038648722086"/>
    <n v="9319.6600000000326"/>
    <n v="2.4020796046331099E-2"/>
    <n v="3.50163784201891E-3"/>
    <n v="30810.34"/>
    <n v="610250.56999999995"/>
    <n v="2944270.94"/>
    <n v="588854.18799999997"/>
    <n v="643.67999999999995"/>
    <n v="18711.59"/>
    <n v="96067.17"/>
    <n v="19213.434000000001"/>
    <n v="408233.79"/>
    <n v="6445994.7599999998"/>
    <n v="30210994.850000001"/>
    <n v="6042198.9700000007"/>
    <n v="0"/>
    <n v="0"/>
    <n v="0"/>
    <n v="0"/>
    <x v="0"/>
    <x v="0"/>
    <x v="0"/>
    <x v="0"/>
    <n v="0"/>
    <n v="0"/>
    <n v="0"/>
    <n v="0"/>
    <n v="0.15696758532691291"/>
    <n v="0.10050467813301878"/>
    <n v="0.20269133407899009"/>
    <n v="0"/>
    <x v="0"/>
    <n v="0"/>
    <n v="0"/>
    <n v="0"/>
    <n v="0"/>
    <n v="0"/>
    <n v="0"/>
    <n v="0"/>
    <n v="0"/>
    <n v="0"/>
    <n v="0"/>
    <n v="0"/>
    <n v="443715.84000000003"/>
    <n v="7074956.9199999999"/>
    <n v="33251332.960000001"/>
    <n v="6650266.5920000002"/>
    <n v="0.20016453499793774"/>
    <n v="3148707.36"/>
    <n v="858934.52"/>
    <n v="0.27278956784348485"/>
    <n v="-165698.34"/>
    <x v="0"/>
    <n v="-2949.0400000000081"/>
    <n v="0"/>
    <n v="0.13670564209584904"/>
    <n v="8122.61"/>
    <n v="1182386.4099999999"/>
    <n v="1199242.1399999999"/>
    <n v="0.14355722153597675"/>
    <n v="1.0672601862871767"/>
    <n v="0.13451005048299308"/>
    <n v="165698.34"/>
    <n v="1207364.75"/>
    <n v="0.1372396701162594"/>
    <n v="0"/>
    <n v="0"/>
    <n v="0"/>
    <x v="0"/>
    <x v="0"/>
    <x v="0"/>
    <n v="40008.945"/>
    <n v="7414804.5600000005"/>
    <n v="7454813.5050000008"/>
    <n v="1198936.885"/>
    <x v="0"/>
    <n v="1198936.885"/>
    <n v="0.16082721374530212"/>
    <n v="4608237.58"/>
    <n v="-2289772.84"/>
    <x v="0"/>
    <n v="519515.27"/>
    <n v="2.2915765690583068"/>
    <n v="340758.27"/>
    <n v="346453.55000000005"/>
    <n v="324336.24000000005"/>
    <n v="9319.6600000000326"/>
    <n v="9319.6600000000326"/>
    <n v="16855.730000000032"/>
    <n v="16855.730000000032"/>
    <n v="0"/>
    <n v="0"/>
    <n v="0"/>
    <n v="0"/>
    <n v="0"/>
    <n v="0"/>
    <n v="0"/>
    <n v="0"/>
    <n v="0"/>
    <x v="0"/>
    <x v="0"/>
    <n v="0"/>
    <n v="0"/>
    <n v="0"/>
    <x v="0"/>
    <n v="18505.63"/>
    <n v="38293.919999999998"/>
    <n v="56141.7"/>
    <n v="497309.31999999995"/>
    <n v="0"/>
    <n v="0"/>
    <n v="0"/>
    <n v="0"/>
    <n v="1134.23"/>
    <n v="1683.4"/>
    <n v="1604.75"/>
    <n v="7689.3"/>
    <n v="240.68"/>
    <n v="242.72"/>
    <n v="2278.9499999999998"/>
    <n v="15949.24"/>
    <n v="0"/>
    <n v="0"/>
    <n v="0"/>
    <n v="0"/>
    <n v="0"/>
    <n v="0"/>
    <n v="0"/>
    <n v="0"/>
    <n v="357482.66"/>
    <n v="612987.43999999994"/>
    <n v="887795.91"/>
    <n v="1524916.98"/>
    <n v="3062811.77"/>
    <n v="5755.14"/>
    <n v="6939.58"/>
    <n v="11352.27"/>
    <n v="6503.48"/>
    <n v="22056.68"/>
    <n v="3939.46"/>
    <n v="9666.02"/>
    <n v="13322.21"/>
    <n v="22540.5"/>
    <n v="48562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0250.56999999995"/>
    <n v="0"/>
    <n v="12111.68"/>
    <n v="18711.59"/>
    <n v="0"/>
    <n v="0"/>
    <n v="6445994.7599999998"/>
    <n v="52607.15"/>
    <n v="98030.47"/>
    <x v="0"/>
    <x v="0"/>
    <x v="0"/>
    <n v="0"/>
    <x v="0"/>
    <x v="0"/>
    <n v="7074956.9199999999"/>
    <n v="52607.15"/>
    <n v="110142.15"/>
    <x v="0"/>
    <x v="0"/>
    <x v="0"/>
    <x v="0"/>
    <x v="0"/>
    <x v="0"/>
    <x v="0"/>
    <x v="0"/>
    <x v="0"/>
    <x v="0"/>
    <x v="0"/>
    <x v="0"/>
  </r>
  <r>
    <s v="0992381760001"/>
    <x v="38"/>
    <x v="4"/>
    <x v="0"/>
    <x v="4"/>
    <x v="0"/>
    <x v="0"/>
    <x v="0"/>
    <x v="0"/>
    <x v="0"/>
    <n v="7277479.9500000002"/>
    <n v="-172399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140.79"/>
    <x v="0"/>
    <n v="0"/>
    <n v="0"/>
    <n v="28844.07"/>
    <n v="384456.29"/>
    <x v="0"/>
    <n v="586.54"/>
    <n v="0"/>
    <n v="590031.63"/>
    <n v="572601.71"/>
    <x v="0"/>
    <n v="0"/>
    <n v="0"/>
    <n v="7273.65"/>
    <n v="0"/>
    <n v="10156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3895.75"/>
    <n v="552027.68999999994"/>
    <n v="590031.63"/>
    <n v="38003.940000000061"/>
    <n v="1241899.69"/>
    <n v="347571.82999999996"/>
    <n v="3.5730734852706565"/>
    <n v="8321019.4699999997"/>
    <n v="532263.91999999993"/>
    <n v="6.3966190911941223E-2"/>
    <n v="7788755.5499999998"/>
    <n v="0.93603380908805878"/>
    <n v="6833724.3499999996"/>
    <n v="1.1397526664943693"/>
    <n v="0"/>
    <n v="12111.68"/>
    <n v="0"/>
    <x v="0"/>
    <n v="150776.41999999998"/>
    <x v="0"/>
    <n v="0"/>
    <n v="162888.09999999998"/>
    <n v="0"/>
    <n v="690539.68"/>
    <n v="18470.91"/>
    <n v="6740868.9600000009"/>
    <x v="0"/>
    <n v="0"/>
    <n v="18470.91"/>
    <n v="7449879.5499999998"/>
    <n v="2.1864527997637221E-2"/>
    <n v="0"/>
    <n v="2.2367504975204261E-2"/>
    <n v="0"/>
    <x v="0"/>
    <x v="0"/>
    <n v="1.7539441035452151E-2"/>
    <n v="0"/>
    <n v="0"/>
    <n v="16096.21"/>
    <n v="104.69"/>
    <n v="156196.62"/>
    <x v="0"/>
    <x v="0"/>
    <n v="104.69"/>
    <n v="-172399.6"/>
    <n v="1.0583928476051967"/>
    <n v="0"/>
    <n v="1.0359485919615283"/>
    <n v="0"/>
    <x v="0"/>
    <x v="0"/>
    <n v="1.3289824367882903"/>
    <n v="0"/>
    <n v="48243737.439999998"/>
    <n v="8040622.9066666663"/>
    <n v="0.11475418095219614"/>
    <n v="412890.49999999994"/>
    <n v="0.93113377517768037"/>
    <n v="6.0059702041194103E-2"/>
    <n v="7023640.4299999997"/>
    <n v="1170606.7383333333"/>
    <n v="7.7916394134088643E-2"/>
    <n v="1.134358084674961E-2"/>
    <n v="1.6222461700113906"/>
    <n v="28434.209999999963"/>
    <n v="5.8296353305774151E-2"/>
    <n v="8.4871663292925698E-3"/>
    <n v="39133.21"/>
    <n v="678428"/>
    <n v="3622698.94"/>
    <n v="603783.15666666662"/>
    <n v="804.92"/>
    <n v="18470.91"/>
    <n v="114538.08"/>
    <n v="19089.68"/>
    <n v="522751.78"/>
    <n v="6590092.54"/>
    <n v="36801087.390000001"/>
    <n v="6133514.5650000004"/>
    <n v="0"/>
    <n v="0"/>
    <n v="0"/>
    <n v="0"/>
    <x v="0"/>
    <x v="0"/>
    <x v="0"/>
    <x v="0"/>
    <n v="0"/>
    <n v="0"/>
    <n v="0"/>
    <n v="0"/>
    <n v="0.15555204374780313"/>
    <n v="0.10119645798148527"/>
    <n v="0.20454900020278993"/>
    <n v="0"/>
    <x v="0"/>
    <n v="0"/>
    <n v="0"/>
    <n v="0"/>
    <n v="0"/>
    <n v="0"/>
    <n v="0"/>
    <n v="0"/>
    <n v="0"/>
    <n v="0"/>
    <n v="0"/>
    <n v="0"/>
    <n v="567495.21"/>
    <n v="7286991.4500000002"/>
    <n v="40538324.410000004"/>
    <n v="6756387.4016666673"/>
    <n v="0.20158531816337591"/>
    <n v="3097827.18"/>
    <n v="625073.86"/>
    <n v="0.20177815729539825"/>
    <n v="-172399.6"/>
    <x v="0"/>
    <n v="-9511.5000000000291"/>
    <n v="0"/>
    <n v="0.1353008348106553"/>
    <n v="10156.27"/>
    <n v="1193739.48"/>
    <n v="1231743.42"/>
    <n v="0.14802794590745019"/>
    <n v="1.0639661909119411"/>
    <n v="0.13912843018120083"/>
    <n v="172399.6"/>
    <n v="1241899.69"/>
    <n v="0.1388192632530571"/>
    <n v="0"/>
    <n v="0"/>
    <n v="0"/>
    <x v="0"/>
    <x v="0"/>
    <x v="0"/>
    <n v="39888.605000000003"/>
    <n v="7616168.4000000004"/>
    <n v="7656057.0050000008"/>
    <n v="1222897.72"/>
    <x v="0"/>
    <n v="1222897.72"/>
    <n v="0.15972944287135696"/>
    <n v="4632560.13"/>
    <n v="-2472753.3200000003"/>
    <x v="0"/>
    <n v="519992"/>
    <n v="2.3152197533808212"/>
    <n v="434460.91999999993"/>
    <n v="441734.56999999995"/>
    <n v="412890.49999999994"/>
    <n v="28434.209999999963"/>
    <n v="28434.209999999963"/>
    <n v="38003.939999999966"/>
    <n v="38003.939999999966"/>
    <n v="0"/>
    <n v="0"/>
    <n v="0"/>
    <n v="0"/>
    <n v="0"/>
    <n v="0"/>
    <n v="0"/>
    <n v="0"/>
    <n v="0"/>
    <x v="0"/>
    <x v="0"/>
    <n v="0"/>
    <n v="0"/>
    <n v="0"/>
    <x v="0"/>
    <n v="19752.46"/>
    <n v="40126.31"/>
    <n v="60254.22"/>
    <n v="558295.01"/>
    <n v="0"/>
    <n v="0"/>
    <n v="0"/>
    <n v="0"/>
    <n v="1149.07"/>
    <n v="1119.5899999999999"/>
    <n v="1625.74"/>
    <n v="8217.2800000000007"/>
    <n v="242.72"/>
    <n v="244.77"/>
    <n v="2298.2200000000003"/>
    <n v="15685.2"/>
    <n v="0"/>
    <n v="0"/>
    <n v="0"/>
    <n v="0"/>
    <n v="0"/>
    <n v="0"/>
    <n v="0"/>
    <n v="0"/>
    <n v="355265.78"/>
    <n v="626164.6"/>
    <n v="908837.87"/>
    <n v="1613438.27"/>
    <n v="3086386.02"/>
    <n v="5397.14"/>
    <n v="5531.2"/>
    <n v="3781.43"/>
    <n v="5413.58"/>
    <n v="12286.84"/>
    <n v="4739.7700000000004"/>
    <n v="10946.42"/>
    <n v="18685.490000000002"/>
    <n v="27766.84"/>
    <n v="56227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8428"/>
    <n v="0"/>
    <n v="12111.68"/>
    <n v="18470.91"/>
    <n v="0"/>
    <n v="0"/>
    <n v="6590092.54"/>
    <n v="32410.19"/>
    <n v="118366.23000000001"/>
    <x v="0"/>
    <x v="0"/>
    <x v="0"/>
    <n v="0"/>
    <x v="0"/>
    <x v="0"/>
    <n v="7286991.4500000002"/>
    <n v="32410.19"/>
    <n v="130477.91"/>
    <x v="0"/>
    <x v="0"/>
    <x v="0"/>
    <x v="0"/>
    <x v="0"/>
    <x v="0"/>
    <x v="0"/>
    <x v="0"/>
    <x v="0"/>
    <x v="0"/>
    <x v="0"/>
    <x v="0"/>
  </r>
  <r>
    <s v="0992381760001"/>
    <x v="38"/>
    <x v="5"/>
    <x v="0"/>
    <x v="5"/>
    <x v="0"/>
    <x v="0"/>
    <x v="0"/>
    <x v="0"/>
    <x v="0"/>
    <n v="7077266.0099999998"/>
    <n v="-176294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358.91"/>
    <x v="0"/>
    <n v="0"/>
    <n v="0"/>
    <n v="32764.959999999999"/>
    <n v="452751.87"/>
    <x v="0"/>
    <n v="586.54"/>
    <n v="0"/>
    <n v="714318.55"/>
    <n v="694397.53"/>
    <x v="0"/>
    <n v="0"/>
    <n v="0"/>
    <n v="8600.42"/>
    <n v="0"/>
    <n v="11320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0477.19"/>
    <n v="653462.28"/>
    <n v="714318.55"/>
    <n v="60856.270000000019"/>
    <n v="1271333.46"/>
    <n v="358764.61"/>
    <n v="3.5436423341756034"/>
    <n v="8038673.2699999996"/>
    <n v="534004.09000000008"/>
    <n v="6.6429381076213351E-2"/>
    <n v="7504669.1799999997"/>
    <n v="0.93357061892378668"/>
    <n v="6543477.0399999991"/>
    <n v="1.1468931783705014"/>
    <n v="0"/>
    <n v="22014.400000000001"/>
    <n v="0"/>
    <x v="0"/>
    <n v="158079.82"/>
    <x v="0"/>
    <n v="0"/>
    <n v="180094.22"/>
    <n v="0"/>
    <n v="666924.47"/>
    <n v="18228.189999999999"/>
    <n v="6568408.3399999989"/>
    <x v="0"/>
    <n v="0"/>
    <n v="18228.189999999999"/>
    <n v="7253561"/>
    <n v="2.4828387050167499E-2"/>
    <n v="0"/>
    <n v="2.4066685841885409E-2"/>
    <n v="0"/>
    <x v="0"/>
    <x v="0"/>
    <n v="3.3008835318338217E-2"/>
    <n v="0"/>
    <n v="0"/>
    <n v="16889.54"/>
    <n v="105.9"/>
    <n v="159297.47"/>
    <x v="0"/>
    <x v="0"/>
    <n v="105.9"/>
    <n v="-176294.99"/>
    <n v="0.9789042091411928"/>
    <n v="0"/>
    <n v="1.0077027542161927"/>
    <n v="0"/>
    <x v="0"/>
    <x v="0"/>
    <n v="0.76720419361872227"/>
    <n v="0"/>
    <n v="56282410.709999993"/>
    <n v="8040344.3871428566"/>
    <n v="0.11262001929270239"/>
    <n v="502874.08"/>
    <n v="0.90032850768526385"/>
    <n v="5.9580258871253317E-2"/>
    <n v="8234117.6199999992"/>
    <n v="1176302.517142857"/>
    <n v="0.10347044083152168"/>
    <n v="1.513772720912651E-2"/>
    <n v="1.6510811959712919"/>
    <n v="50122.210000000021"/>
    <n v="8.5219931555944956E-2"/>
    <n v="1.2467677399527659E-2"/>
    <n v="47370.62"/>
    <n v="644910.06999999995"/>
    <n v="4267609.01"/>
    <n v="609658.42999999993"/>
    <n v="958.87"/>
    <n v="18228.189999999999"/>
    <n v="132766.26999999999"/>
    <n v="18966.609999999997"/>
    <n v="634127.65"/>
    <n v="6410328.5199999996"/>
    <n v="43211415.909999996"/>
    <n v="6173059.4157142853"/>
    <n v="0"/>
    <n v="0"/>
    <n v="0"/>
    <n v="0"/>
    <x v="0"/>
    <x v="0"/>
    <x v="0"/>
    <x v="0"/>
    <n v="0"/>
    <n v="0"/>
    <n v="0"/>
    <n v="0"/>
    <n v="0.15540052484798744"/>
    <n v="0.10111137414646057"/>
    <n v="0.20545003937132039"/>
    <n v="0"/>
    <x v="0"/>
    <n v="0"/>
    <n v="0"/>
    <n v="0"/>
    <n v="0"/>
    <n v="0"/>
    <n v="0"/>
    <n v="0"/>
    <n v="0"/>
    <n v="0"/>
    <n v="0"/>
    <n v="0"/>
    <n v="688604.77"/>
    <n v="7073466.7799999993"/>
    <n v="47611791.190000005"/>
    <n v="6801684.4557142863"/>
    <n v="0.20248065739700227"/>
    <n v="2808516.29"/>
    <n v="543724.80000000005"/>
    <n v="0.19359859223034809"/>
    <n v="-176294.99"/>
    <x v="0"/>
    <n v="3799.2300000000105"/>
    <n v="2.9883819780846602E-3"/>
    <n v="0.14877952388346946"/>
    <n v="11320.6"/>
    <n v="1199156.5899999999"/>
    <n v="1260012.8599999999"/>
    <n v="0.15674388268799486"/>
    <n v="1.0664293810762133"/>
    <n v="0.14698008651056943"/>
    <n v="176294.99"/>
    <n v="1271333.46"/>
    <n v="0.13866935430142774"/>
    <n v="0"/>
    <n v="0"/>
    <n v="0"/>
    <x v="0"/>
    <x v="0"/>
    <x v="0"/>
    <n v="40434.620000000003"/>
    <n v="7414079.2299999995"/>
    <n v="7454513.8499999996"/>
    <n v="1240905.325"/>
    <x v="0"/>
    <n v="1240905.325"/>
    <n v="0.16646361519604663"/>
    <n v="4432599.3899999997"/>
    <n v="-2264791.4900000002"/>
    <x v="0"/>
    <n v="521786.24"/>
    <n v="2.319871811874533"/>
    <n v="527038.62"/>
    <n v="535639.04000000004"/>
    <n v="502874.08"/>
    <n v="50122.210000000021"/>
    <n v="50122.210000000021"/>
    <n v="60856.270000000019"/>
    <n v="60856.270000000019"/>
    <n v="0"/>
    <n v="0"/>
    <n v="0"/>
    <n v="0"/>
    <n v="0"/>
    <n v="0"/>
    <n v="0"/>
    <n v="0"/>
    <n v="0"/>
    <x v="0"/>
    <x v="0"/>
    <n v="0"/>
    <n v="0"/>
    <n v="0"/>
    <x v="0"/>
    <n v="19405.55"/>
    <n v="37243.120000000003"/>
    <n v="59198.86"/>
    <n v="529062.54"/>
    <n v="875.05"/>
    <n v="1327.17"/>
    <n v="1391.69"/>
    <n v="7009.18"/>
    <n v="578.27"/>
    <n v="1557.76"/>
    <n v="1647.01"/>
    <n v="7628.2699999999995"/>
    <n v="244.77"/>
    <n v="246.84"/>
    <n v="2317.66"/>
    <n v="15418.92"/>
    <n v="0"/>
    <n v="0"/>
    <n v="0"/>
    <n v="0"/>
    <n v="0"/>
    <n v="0"/>
    <n v="0"/>
    <n v="0"/>
    <n v="361968.12"/>
    <n v="611238.30000000005"/>
    <n v="924799.82"/>
    <n v="1557533.73"/>
    <n v="2954788.55"/>
    <n v="5704.52"/>
    <n v="8378.36"/>
    <n v="6716.67"/>
    <n v="10158.790000000001"/>
    <n v="19945.84"/>
    <n v="2475.84"/>
    <n v="9599.0300000000007"/>
    <n v="14595.94"/>
    <n v="25134.46"/>
    <n v="55370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44910.07000000007"/>
    <n v="10603.09"/>
    <n v="11411.31"/>
    <n v="18228.189999999999"/>
    <n v="0"/>
    <n v="0"/>
    <n v="6410328.5199999996"/>
    <n v="50904.180000000008"/>
    <n v="107175.64000000001"/>
    <x v="0"/>
    <x v="0"/>
    <x v="0"/>
    <n v="0"/>
    <x v="0"/>
    <x v="0"/>
    <n v="7073466.7799999993"/>
    <n v="61507.270000000004"/>
    <n v="118586.95000000001"/>
    <x v="0"/>
    <x v="0"/>
    <x v="0"/>
    <x v="0"/>
    <x v="0"/>
    <x v="0"/>
    <x v="0"/>
    <x v="0"/>
    <x v="0"/>
    <x v="0"/>
    <x v="0"/>
    <x v="0"/>
  </r>
  <r>
    <s v="0992381760001"/>
    <x v="38"/>
    <x v="6"/>
    <x v="0"/>
    <x v="6"/>
    <x v="0"/>
    <x v="0"/>
    <x v="0"/>
    <x v="0"/>
    <x v="0"/>
    <n v="6985835.9199999999"/>
    <n v="-16433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6753.43"/>
    <x v="0"/>
    <n v="0"/>
    <n v="0"/>
    <n v="28895.07"/>
    <n v="539371.36"/>
    <x v="0"/>
    <n v="586.54"/>
    <n v="0"/>
    <n v="841820.49"/>
    <n v="817737.21"/>
    <x v="0"/>
    <n v="0"/>
    <n v="0"/>
    <n v="10741.55"/>
    <n v="0"/>
    <n v="13341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5805.4399999999"/>
    <n v="765606.40000000002"/>
    <n v="841820.49"/>
    <n v="76214.089999999967"/>
    <n v="1292019.5299999998"/>
    <n v="361815.84"/>
    <n v="3.5709313611034821"/>
    <n v="8781031.9000000004"/>
    <n v="558055.27999999991"/>
    <n v="6.355235766766773E-2"/>
    <n v="8222976.6200000001"/>
    <n v="0.93644764233233224"/>
    <n v="7242485.2200000007"/>
    <n v="1.1353805179045984"/>
    <n v="0"/>
    <n v="10987.78"/>
    <n v="0"/>
    <x v="0"/>
    <n v="135248.07"/>
    <x v="0"/>
    <n v="0"/>
    <n v="146235.85"/>
    <n v="0"/>
    <n v="650559.65"/>
    <n v="17983.419999999998"/>
    <n v="6481626.2300000004"/>
    <x v="0"/>
    <n v="0"/>
    <n v="17983.419999999998"/>
    <n v="7150169.2999999998"/>
    <n v="2.0452082162586E-2"/>
    <n v="0"/>
    <n v="2.0866379084620561E-2"/>
    <n v="0"/>
    <x v="0"/>
    <x v="0"/>
    <n v="1.6889734861361291E-2"/>
    <n v="0"/>
    <n v="0"/>
    <n v="16096.21"/>
    <n v="104.69"/>
    <n v="148130.40000000002"/>
    <x v="0"/>
    <x v="0"/>
    <n v="104.69"/>
    <n v="-164333.38"/>
    <n v="1.1237557685068333"/>
    <n v="0"/>
    <n v="1.0952496401612239"/>
    <n v="0"/>
    <x v="0"/>
    <x v="0"/>
    <n v="1.464919210249932"/>
    <n v="0"/>
    <n v="65063442.609999992"/>
    <n v="8132930.326249999"/>
    <n v="0.11369046334486385"/>
    <n v="602830.26000000013"/>
    <n v="0.89473172763424302"/>
    <n v="5.9602422389733872E-2"/>
    <n v="9449923.0599999987"/>
    <n v="1181240.3824999998"/>
    <n v="0.11060638262109698"/>
    <n v="1.6064655723483631E-2"/>
    <n v="1.5945449718182783"/>
    <n v="63458.90000000014"/>
    <n v="9.2095298574239162E-2"/>
    <n v="1.3376074963185649E-2"/>
    <n v="56445.45"/>
    <n v="639571.87"/>
    <n v="4907180.88"/>
    <n v="613397.61"/>
    <n v="1115.94"/>
    <n v="17983.419999999998"/>
    <n v="150749.69"/>
    <n v="18843.71125"/>
    <n v="746707.99"/>
    <n v="6346378.1600000001"/>
    <n v="49557794.069999993"/>
    <n v="6194724.2587499991"/>
    <n v="0"/>
    <n v="0"/>
    <n v="0"/>
    <n v="0"/>
    <x v="0"/>
    <x v="0"/>
    <x v="0"/>
    <x v="0"/>
    <n v="0"/>
    <n v="0"/>
    <n v="0"/>
    <n v="0"/>
    <n v="0.15775025365916989"/>
    <n v="0.10152140279691454"/>
    <n v="0.20663887310107626"/>
    <n v="0"/>
    <x v="0"/>
    <n v="0"/>
    <n v="0"/>
    <n v="0"/>
    <n v="0"/>
    <n v="0"/>
    <n v="0"/>
    <n v="0"/>
    <n v="0"/>
    <n v="0"/>
    <n v="0"/>
    <n v="0"/>
    <n v="811132.36"/>
    <n v="7003933.4500000002"/>
    <n v="54615724.640000008"/>
    <n v="6826965.580000001"/>
    <n v="0.20367945331619161"/>
    <n v="2902420.32"/>
    <n v="1339815.53"/>
    <n v="0.46162009022869577"/>
    <n v="-164333.38"/>
    <x v="0"/>
    <n v="-18097.53"/>
    <n v="0"/>
    <n v="0.12027898970414215"/>
    <n v="13341.73"/>
    <n v="1202463.71"/>
    <n v="1278677.7999999998"/>
    <n v="0.14561817045670905"/>
    <n v="1.0635523576676678"/>
    <n v="0.13691678590797776"/>
    <n v="164333.38"/>
    <n v="1292019.5299999998"/>
    <n v="0.12719109594264416"/>
    <n v="0"/>
    <n v="0"/>
    <n v="0"/>
    <x v="0"/>
    <x v="0"/>
    <x v="0"/>
    <n v="40312.235000000001"/>
    <n v="7360591.9000000004"/>
    <n v="7400904.1350000007"/>
    <n v="1253912.4849999999"/>
    <x v="0"/>
    <n v="1253912.4849999999"/>
    <n v="0.16942693245681389"/>
    <n v="4521807.3499999996"/>
    <n v="-1562604.7899999998"/>
    <x v="0"/>
    <n v="521607.4"/>
    <n v="2.3308822689248654"/>
    <n v="620983.78"/>
    <n v="631725.33000000007"/>
    <n v="602830.26000000013"/>
    <n v="63458.90000000014"/>
    <n v="63458.90000000014"/>
    <n v="76214.090000000142"/>
    <n v="76214.090000000142"/>
    <n v="0"/>
    <n v="0"/>
    <n v="0"/>
    <n v="0"/>
    <n v="0"/>
    <n v="0"/>
    <n v="0"/>
    <n v="0"/>
    <n v="0"/>
    <x v="0"/>
    <x v="0"/>
    <n v="0"/>
    <n v="0"/>
    <n v="0"/>
    <x v="0"/>
    <n v="19439.14"/>
    <n v="41244.06"/>
    <n v="60861.279999999999"/>
    <n v="518027.39"/>
    <n v="0"/>
    <n v="0"/>
    <n v="0"/>
    <n v="0"/>
    <n v="0"/>
    <n v="1149.07"/>
    <n v="1668.56"/>
    <n v="8170.15"/>
    <n v="246.84"/>
    <n v="248.93"/>
    <n v="2337.2600000000002"/>
    <n v="15150.39"/>
    <n v="0"/>
    <n v="0"/>
    <n v="0"/>
    <n v="0"/>
    <n v="0"/>
    <n v="0"/>
    <n v="0"/>
    <n v="0"/>
    <n v="358641.65"/>
    <n v="625973.04"/>
    <n v="910706.66"/>
    <n v="1579486.84"/>
    <n v="2871569.97"/>
    <n v="4443.0600000000004"/>
    <n v="7403.77"/>
    <n v="5451.06"/>
    <n v="9974.35"/>
    <n v="11078.16"/>
    <n v="3902.37"/>
    <n v="10279.74"/>
    <n v="16470.16"/>
    <n v="21493.360000000001"/>
    <n v="44752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39571.87"/>
    <n v="0"/>
    <n v="10987.779999999999"/>
    <n v="17983.419999999998"/>
    <n v="0"/>
    <n v="0"/>
    <n v="6346378.1600000001"/>
    <n v="38350.400000000009"/>
    <n v="96897.670000000013"/>
    <x v="0"/>
    <x v="0"/>
    <x v="0"/>
    <n v="0"/>
    <x v="0"/>
    <x v="0"/>
    <n v="7003933.4500000002"/>
    <n v="38350.400000000009"/>
    <n v="107885.45000000001"/>
    <x v="0"/>
    <x v="0"/>
    <x v="0"/>
    <x v="0"/>
    <x v="0"/>
    <x v="0"/>
    <x v="0"/>
    <x v="0"/>
    <x v="0"/>
    <x v="0"/>
    <x v="0"/>
    <x v="0"/>
  </r>
  <r>
    <s v="0992381760001"/>
    <x v="38"/>
    <x v="7"/>
    <x v="0"/>
    <x v="7"/>
    <x v="0"/>
    <x v="0"/>
    <x v="0"/>
    <x v="0"/>
    <x v="0"/>
    <n v="7132297.0300000003"/>
    <n v="-167070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8742.31"/>
    <x v="0"/>
    <n v="0"/>
    <n v="0"/>
    <n v="31657.78"/>
    <n v="620122.30000000005"/>
    <x v="0"/>
    <n v="586.54"/>
    <n v="0"/>
    <n v="965865.69"/>
    <n v="939076.95"/>
    <x v="0"/>
    <n v="0"/>
    <n v="0"/>
    <n v="12138.33"/>
    <n v="0"/>
    <n v="14650.4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31384.24"/>
    <n v="881108.93"/>
    <n v="965865.69"/>
    <n v="84756.759999999893"/>
    <n v="1316141"/>
    <n v="406219.83999999997"/>
    <n v="3.2399722278458878"/>
    <n v="8964642.2899999991"/>
    <n v="563008.61"/>
    <n v="6.2803243206706924E-2"/>
    <n v="8401633.6799999997"/>
    <n v="0.93719675679329317"/>
    <n v="7391581.5300000012"/>
    <n v="1.136648989921917"/>
    <n v="0"/>
    <n v="13093.04"/>
    <n v="0"/>
    <x v="0"/>
    <n v="161608.10999999999"/>
    <x v="0"/>
    <n v="0"/>
    <n v="174701.15"/>
    <n v="0"/>
    <n v="690926.75"/>
    <n v="17736.580000000002"/>
    <n v="6590704.2899999991"/>
    <x v="0"/>
    <n v="0"/>
    <n v="17736.580000000002"/>
    <n v="7299367.6200000001"/>
    <n v="2.393373770096539E-2"/>
    <n v="0"/>
    <n v="2.4520613107343651E-2"/>
    <n v="0"/>
    <x v="0"/>
    <x v="0"/>
    <n v="1.8949968285350081E-2"/>
    <n v="0"/>
    <n v="0"/>
    <n v="15153.72"/>
    <n v="101.02000000000001"/>
    <n v="151813.77000000002"/>
    <x v="0"/>
    <x v="0"/>
    <n v="101.02000000000001"/>
    <n v="-167070.59"/>
    <n v="0.95632221081544111"/>
    <n v="0"/>
    <n v="0.93939450192196439"/>
    <n v="0"/>
    <x v="0"/>
    <x v="0"/>
    <n v="1.1573874363784116"/>
    <n v="0"/>
    <n v="74028084.899999991"/>
    <n v="8225342.7666666657"/>
    <n v="0.11308749998475243"/>
    <n v="690815.18999999983"/>
    <n v="0.89766743548299832"/>
    <n v="5.8747766349416947E-2"/>
    <n v="10681307.299999999"/>
    <n v="1186811.9222222222"/>
    <n v="0.10712324136578277"/>
    <n v="1.5456515747309279E-2"/>
    <n v="1.5419727872810987"/>
    <n v="70692.889999999781"/>
    <n v="8.9348053397920402E-2"/>
    <n v="1.28917831156807E-2"/>
    <n v="65266.61"/>
    <n v="677833.71"/>
    <n v="5585014.5899999999"/>
    <n v="620557.17666666664"/>
    <n v="1270.83"/>
    <n v="17736.580000000002"/>
    <n v="168486.27000000002"/>
    <n v="18720.69666666667"/>
    <n v="856164.54"/>
    <n v="6429096.1799999997"/>
    <n v="55986890.249999993"/>
    <n v="6220765.5833333321"/>
    <n v="0"/>
    <n v="0"/>
    <n v="0"/>
    <n v="0"/>
    <x v="0"/>
    <x v="0"/>
    <x v="0"/>
    <x v="0"/>
    <n v="0"/>
    <n v="0"/>
    <n v="0"/>
    <n v="0"/>
    <n v="0.15776131302819033"/>
    <n v="0.10182553747554621"/>
    <n v="0.20644513810980958"/>
    <n v="0"/>
    <x v="0"/>
    <n v="0"/>
    <n v="0"/>
    <n v="0"/>
    <n v="0"/>
    <n v="0"/>
    <n v="0"/>
    <n v="0"/>
    <n v="0"/>
    <n v="0"/>
    <n v="0"/>
    <n v="0"/>
    <n v="930444.65"/>
    <n v="7124666.4699999997"/>
    <n v="61740391.110000007"/>
    <n v="6860043.456666667"/>
    <n v="0.20344870755063149"/>
    <n v="2919004.72"/>
    <n v="1283288.8999999999"/>
    <n v="0.43963234838482884"/>
    <n v="-167070.59"/>
    <x v="0"/>
    <n v="7630.5599999999977"/>
    <n v="5.7976766926947799E-3"/>
    <n v="0.1418737907511306"/>
    <n v="14650.41"/>
    <n v="1216733.83"/>
    <n v="1301490.5900000001"/>
    <n v="0.14518042637928838"/>
    <n v="1.0628032432067069"/>
    <n v="0.13660141452076086"/>
    <n v="167070.59"/>
    <n v="1316141"/>
    <n v="0.12693973518034921"/>
    <n v="0"/>
    <n v="0"/>
    <n v="0"/>
    <x v="0"/>
    <x v="0"/>
    <x v="0"/>
    <n v="77688.815000000002"/>
    <n v="7525975.7600000007"/>
    <n v="7603664.5750000011"/>
    <n v="1273762.6199999999"/>
    <x v="0"/>
    <n v="1273762.6199999999"/>
    <n v="0.16751956999628692"/>
    <n v="4770588.07"/>
    <n v="-1635715.8200000003"/>
    <x v="0"/>
    <n v="526841.44999999995"/>
    <n v="2.3372956702628467"/>
    <n v="710334.6399999999"/>
    <n v="722472.96999999986"/>
    <n v="690815.18999999983"/>
    <n v="70692.889999999781"/>
    <n v="70692.889999999781"/>
    <n v="84756.759999999791"/>
    <n v="84756.759999999791"/>
    <n v="0"/>
    <n v="0"/>
    <n v="0"/>
    <n v="0"/>
    <n v="0"/>
    <n v="0"/>
    <n v="0"/>
    <n v="0"/>
    <n v="0"/>
    <x v="0"/>
    <x v="0"/>
    <n v="0"/>
    <n v="0"/>
    <n v="0"/>
    <x v="0"/>
    <n v="21295.32"/>
    <n v="42752.15"/>
    <n v="64791.19"/>
    <n v="548995.05000000005"/>
    <n v="244.95"/>
    <n v="372.77"/>
    <n v="392.61"/>
    <n v="976.68"/>
    <n v="0"/>
    <n v="696.52"/>
    <n v="1690.39"/>
    <n v="8719.1200000000008"/>
    <n v="248.93"/>
    <n v="251.03"/>
    <n v="2357.0299999999997"/>
    <n v="14879.59"/>
    <n v="0"/>
    <n v="0"/>
    <n v="0"/>
    <n v="0"/>
    <n v="0"/>
    <n v="0"/>
    <n v="0"/>
    <n v="0"/>
    <n v="361003.08"/>
    <n v="643135.73"/>
    <n v="935100.05"/>
    <n v="1614958.1"/>
    <n v="2874899.22"/>
    <n v="5805.96"/>
    <n v="7462.22"/>
    <n v="7544.44"/>
    <n v="14599.03"/>
    <n v="30329.94"/>
    <n v="3975.67"/>
    <n v="11141.09"/>
    <n v="17040.84"/>
    <n v="20374.46"/>
    <n v="43334.4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7833.71000000008"/>
    <n v="1987.01"/>
    <n v="11106.03"/>
    <n v="17736.580000000002"/>
    <n v="0"/>
    <n v="0"/>
    <n v="6429096.1799999997"/>
    <n v="65741.59"/>
    <n v="95866.51999999999"/>
    <x v="0"/>
    <x v="0"/>
    <x v="0"/>
    <n v="0"/>
    <x v="0"/>
    <x v="0"/>
    <n v="7124666.4699999997"/>
    <n v="67728.599999999991"/>
    <n v="106972.54999999999"/>
    <x v="0"/>
    <x v="0"/>
    <x v="0"/>
    <x v="0"/>
    <x v="0"/>
    <x v="0"/>
    <x v="0"/>
    <x v="0"/>
    <x v="0"/>
    <x v="0"/>
    <x v="0"/>
    <x v="0"/>
  </r>
  <r>
    <s v="0992381760001"/>
    <x v="38"/>
    <x v="8"/>
    <x v="0"/>
    <x v="8"/>
    <x v="0"/>
    <x v="0"/>
    <x v="0"/>
    <x v="0"/>
    <x v="0"/>
    <n v="7397776.5800000001"/>
    <n v="-171596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5442.37"/>
    <x v="0"/>
    <n v="0"/>
    <n v="0"/>
    <n v="36208.92"/>
    <n v="710424.94"/>
    <x v="0"/>
    <n v="586.54"/>
    <n v="0"/>
    <n v="1089029.2"/>
    <n v="1060267.06"/>
    <x v="0"/>
    <n v="0"/>
    <n v="0"/>
    <n v="13435.8"/>
    <n v="0"/>
    <n v="15326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50961.8999999999"/>
    <n v="1012662.77"/>
    <n v="1089029.2"/>
    <n v="76366.429999999935"/>
    <n v="1327328.3299999998"/>
    <n v="428246.22"/>
    <n v="3.0994513623494444"/>
    <n v="9246656.2100000009"/>
    <n v="590530.59999999986"/>
    <n v="6.3864232279054287E-2"/>
    <n v="8656125.6099999994"/>
    <n v="0.93613576772094553"/>
    <n v="7668627.2999999989"/>
    <n v="1.1287711961174591"/>
    <n v="0"/>
    <n v="22832.38"/>
    <n v="0"/>
    <x v="0"/>
    <n v="168871.97"/>
    <x v="0"/>
    <n v="0"/>
    <n v="191704.35"/>
    <n v="0"/>
    <n v="879707.53"/>
    <n v="17487.650000000001"/>
    <n v="6672177.6299999999"/>
    <x v="0"/>
    <n v="0"/>
    <n v="17487.650000000001"/>
    <n v="7569372.8100000005"/>
    <n v="2.5326318945043481E-2"/>
    <n v="0"/>
    <n v="2.5309873232496661E-2"/>
    <n v="0"/>
    <x v="0"/>
    <x v="0"/>
    <n v="2.595451240482163E-2"/>
    <n v="0"/>
    <n v="0"/>
    <n v="16798.54"/>
    <n v="99.78"/>
    <n v="154695.83000000002"/>
    <x v="0"/>
    <x v="0"/>
    <n v="99.78"/>
    <n v="-171596.23"/>
    <n v="0.89510869210844723"/>
    <n v="0"/>
    <n v="0.91605391942783643"/>
    <n v="0"/>
    <x v="0"/>
    <x v="0"/>
    <n v="0.73573319995550179"/>
    <n v="0"/>
    <n v="83274741.109999985"/>
    <n v="8327474.1109999986"/>
    <n v="0.11374796735568422"/>
    <n v="772051.57000000007"/>
    <n v="0.92017809121222294"/>
    <n v="5.8146145343207063E-2"/>
    <n v="11932269.199999999"/>
    <n v="1193226.92"/>
    <n v="8.5333229547542341E-2"/>
    <n v="1.2227225844168891E-2"/>
    <n v="1.4779193268001933"/>
    <n v="61626.630000000121"/>
    <n v="6.8862710539584676E-2"/>
    <n v="9.8671984931734593E-3"/>
    <n v="74293.58"/>
    <n v="856875.15"/>
    <n v="6441889.7400000002"/>
    <n v="644188.97400000005"/>
    <n v="1418.66"/>
    <n v="17487.650000000001"/>
    <n v="185973.92"/>
    <n v="18597.392"/>
    <n v="964990.37"/>
    <n v="6503305.6600000001"/>
    <n v="62490195.909999996"/>
    <n v="6249019.591"/>
    <n v="0"/>
    <n v="0"/>
    <n v="0"/>
    <n v="0"/>
    <x v="0"/>
    <x v="0"/>
    <x v="0"/>
    <x v="0"/>
    <n v="0"/>
    <n v="0"/>
    <n v="0"/>
    <n v="0"/>
    <n v="0.15377181334163392"/>
    <n v="0.10171031866547024"/>
    <n v="0.20589691037610747"/>
    <n v="0"/>
    <x v="0"/>
    <n v="0"/>
    <n v="0"/>
    <n v="0"/>
    <n v="0"/>
    <n v="0"/>
    <n v="0"/>
    <n v="0"/>
    <n v="0"/>
    <n v="0"/>
    <n v="0"/>
    <n v="0"/>
    <n v="1049233.18"/>
    <n v="7377668.46"/>
    <n v="69118059.570000008"/>
    <n v="6911805.9570000004"/>
    <n v="0.20240405793170518"/>
    <n v="3269863.59"/>
    <n v="1288925.6299999999"/>
    <n v="0.3941833029187618"/>
    <n v="-171596.23"/>
    <x v="0"/>
    <n v="20108.119999999995"/>
    <n v="1.514931878233926E-2"/>
    <n v="0.15324555448091587"/>
    <n v="15326.34"/>
    <n v="1235635.5599999998"/>
    <n v="1312001.9899999998"/>
    <n v="0.14188934466722211"/>
    <n v="1.0638642322790544"/>
    <n v="0.13337166563374431"/>
    <n v="171596.23"/>
    <n v="1327328.3299999998"/>
    <n v="0.1292794149884528"/>
    <n v="0"/>
    <n v="0"/>
    <n v="0"/>
    <x v="0"/>
    <x v="0"/>
    <x v="0"/>
    <n v="78238.759999999995"/>
    <n v="7801253.0599999996"/>
    <n v="7879491.8199999994"/>
    <n v="1289145.1149999998"/>
    <x v="0"/>
    <n v="1289145.1149999998"/>
    <n v="0.16360764684441284"/>
    <n v="5157781.78"/>
    <n v="-1980937.96"/>
    <x v="0"/>
    <n v="533296.89"/>
    <n v="2.34571384805938"/>
    <n v="794824.69000000006"/>
    <n v="808260.49000000011"/>
    <n v="772051.57000000007"/>
    <n v="61626.630000000121"/>
    <n v="61626.630000000121"/>
    <n v="76366.430000000124"/>
    <n v="76366.430000000124"/>
    <n v="0"/>
    <n v="0"/>
    <n v="0"/>
    <n v="0"/>
    <n v="0"/>
    <n v="0"/>
    <n v="0"/>
    <n v="0"/>
    <n v="0"/>
    <x v="0"/>
    <x v="0"/>
    <n v="0"/>
    <n v="0"/>
    <n v="0"/>
    <x v="0"/>
    <n v="23860.76"/>
    <n v="49943.18"/>
    <n v="73994.28"/>
    <n v="709076.93"/>
    <n v="1158.97"/>
    <n v="1757.59"/>
    <n v="1845.27"/>
    <n v="6403.37"/>
    <n v="0"/>
    <n v="561.15"/>
    <n v="1830.75"/>
    <n v="9275.2800000000007"/>
    <n v="251.03"/>
    <n v="253.16"/>
    <n v="2376.96"/>
    <n v="14606.5"/>
    <n v="0"/>
    <n v="0"/>
    <n v="0"/>
    <n v="0"/>
    <n v="0"/>
    <n v="0"/>
    <n v="0"/>
    <n v="0"/>
    <n v="346198.28"/>
    <n v="683845.59"/>
    <n v="975357.58"/>
    <n v="1596459.51"/>
    <n v="2901444.7"/>
    <n v="5870.65"/>
    <n v="8777.3799999999992"/>
    <n v="8699.7099999999991"/>
    <n v="14515.16"/>
    <n v="37301.11"/>
    <n v="4050.08"/>
    <n v="9581.36"/>
    <n v="15848.16"/>
    <n v="19752.09"/>
    <n v="44476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56875.15"/>
    <n v="11165.2"/>
    <n v="11667.18"/>
    <n v="17487.650000000001"/>
    <n v="0"/>
    <n v="0"/>
    <n v="6503305.6600000001"/>
    <n v="75164.009999999995"/>
    <n v="93707.959999999992"/>
    <x v="0"/>
    <x v="0"/>
    <x v="0"/>
    <n v="0"/>
    <x v="0"/>
    <x v="0"/>
    <n v="7377668.46"/>
    <n v="86329.209999999992"/>
    <n v="105375.13999999998"/>
    <x v="0"/>
    <x v="0"/>
    <x v="0"/>
    <x v="0"/>
    <x v="0"/>
    <x v="0"/>
    <x v="0"/>
    <x v="0"/>
    <x v="0"/>
    <x v="0"/>
    <x v="0"/>
    <x v="0"/>
  </r>
  <r>
    <s v="0992381760001"/>
    <x v="38"/>
    <x v="9"/>
    <x v="0"/>
    <x v="9"/>
    <x v="0"/>
    <x v="0"/>
    <x v="0"/>
    <x v="0"/>
    <x v="0"/>
    <n v="7830330.9699999997"/>
    <n v="-178131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1158.71000000002"/>
    <x v="0"/>
    <n v="0"/>
    <n v="0"/>
    <n v="47691.67"/>
    <n v="797722.75"/>
    <x v="0"/>
    <n v="586.54"/>
    <n v="0"/>
    <n v="1225333.28"/>
    <n v="1191821.46"/>
    <x v="0"/>
    <n v="0"/>
    <n v="0"/>
    <n v="14651.81"/>
    <n v="0"/>
    <n v="18860.00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70746.93"/>
    <n v="1147159.67"/>
    <n v="1225333.28"/>
    <n v="78173.610000000102"/>
    <n v="1348920.54"/>
    <n v="409648.72"/>
    <n v="3.2928713654957842"/>
    <n v="9378771.0700000003"/>
    <n v="676471.06999999983"/>
    <n v="7.2127900867933206E-2"/>
    <n v="8702300"/>
    <n v="0.9278720991320667"/>
    <n v="7748470.120000001"/>
    <n v="1.123099123469292"/>
    <n v="0"/>
    <n v="13093.04"/>
    <n v="0"/>
    <x v="0"/>
    <n v="161729.02000000002"/>
    <x v="0"/>
    <n v="0"/>
    <n v="174822.06000000003"/>
    <n v="0"/>
    <n v="1034741.5800000001"/>
    <n v="17236.62"/>
    <n v="6956484.2300000004"/>
    <x v="0"/>
    <n v="0"/>
    <n v="17236.62"/>
    <n v="8008462.4299999997"/>
    <n v="2.1829665997446662E-2"/>
    <n v="0"/>
    <n v="2.3248671980386281E-2"/>
    <n v="0"/>
    <x v="0"/>
    <x v="0"/>
    <n v="1.26534395186864E-2"/>
    <n v="0"/>
    <n v="0"/>
    <n v="17734.809999999998"/>
    <n v="98.52000000000001"/>
    <n v="160296.05000000002"/>
    <x v="0"/>
    <x v="0"/>
    <n v="98.52000000000001"/>
    <n v="-178131.46"/>
    <n v="1.0189301052738995"/>
    <n v="0"/>
    <n v="0.99113968538237607"/>
    <n v="0"/>
    <x v="0"/>
    <x v="0"/>
    <n v="1.3545219444834811"/>
    <n v="0"/>
    <n v="92653512.179999977"/>
    <n v="8423046.5618181806"/>
    <n v="0.11364858225280502"/>
    <n v="857622.89"/>
    <n v="0.93015561886413733"/>
    <n v="5.80122482303509E-2"/>
    <n v="13203016.129999999"/>
    <n v="1200274.1936363636"/>
    <n v="7.8155751825170289E-2"/>
    <n v="1.113710239062847E-2"/>
    <n v="1.5072966070653488"/>
    <n v="59900.140000000014"/>
    <n v="5.9886456262323771E-2"/>
    <n v="8.5337493355235692E-3"/>
    <n v="86914.91"/>
    <n v="1021648.54"/>
    <n v="7463538.2800000003"/>
    <n v="678503.48"/>
    <n v="1569.34"/>
    <n v="17236.62"/>
    <n v="203210.54"/>
    <n v="18473.685454545455"/>
    <n v="1080815.03"/>
    <n v="6794755.21"/>
    <n v="69284951.11999999"/>
    <n v="6298631.919999999"/>
    <n v="0"/>
    <n v="0"/>
    <n v="0"/>
    <n v="0"/>
    <x v="0"/>
    <x v="0"/>
    <x v="0"/>
    <x v="0"/>
    <n v="0"/>
    <n v="0"/>
    <n v="0"/>
    <n v="0"/>
    <n v="0.15371754909790586"/>
    <n v="0.10194002732338588"/>
    <n v="0.20591424494606761"/>
    <n v="0"/>
    <x v="0"/>
    <n v="0"/>
    <n v="0"/>
    <n v="0"/>
    <n v="0"/>
    <n v="0"/>
    <n v="0"/>
    <n v="0"/>
    <n v="0"/>
    <n v="0"/>
    <n v="0"/>
    <n v="0"/>
    <n v="1178689.17"/>
    <n v="7833640.3700000001"/>
    <n v="76951699.940000013"/>
    <n v="6995609.0854545468"/>
    <n v="0.20218782763904194"/>
    <n v="3523510.53"/>
    <n v="983666.08"/>
    <n v="0.27917216980759241"/>
    <n v="-178131.46"/>
    <x v="0"/>
    <n v="-3309.3999999999651"/>
    <n v="0"/>
    <n v="0.13757425327795209"/>
    <n v="18860.009999999998"/>
    <n v="1251886.92"/>
    <n v="1330060.53"/>
    <n v="0.14181607804187504"/>
    <n v="1.0721279008679332"/>
    <n v="0.1322753357384589"/>
    <n v="178131.46"/>
    <n v="1348920.54"/>
    <n v="0.13205482066423274"/>
    <n v="0"/>
    <n v="0"/>
    <n v="0"/>
    <x v="0"/>
    <x v="0"/>
    <x v="0"/>
    <n v="78113.244999999995"/>
    <n v="8238878.4999999991"/>
    <n v="8316991.7449999992"/>
    <n v="1309833.7349999999"/>
    <x v="0"/>
    <n v="1309833.7349999999"/>
    <n v="0.15748888241802625"/>
    <n v="5349118.2300000004"/>
    <n v="-2539844.4499999997"/>
    <x v="0"/>
    <n v="535007.92000000004"/>
    <n v="2.3751927448102075"/>
    <n v="890662.75"/>
    <n v="905314.56"/>
    <n v="857622.89"/>
    <n v="59900.140000000014"/>
    <n v="59900.140000000014"/>
    <n v="78173.610000000015"/>
    <n v="78173.610000000015"/>
    <n v="0"/>
    <n v="0"/>
    <n v="0"/>
    <n v="0"/>
    <n v="0"/>
    <n v="0"/>
    <n v="0"/>
    <n v="0"/>
    <n v="0"/>
    <x v="0"/>
    <x v="0"/>
    <n v="0"/>
    <n v="0"/>
    <n v="0"/>
    <x v="0"/>
    <n v="28003.19"/>
    <n v="55006.45"/>
    <n v="82599.09"/>
    <n v="856039.81"/>
    <n v="251.99"/>
    <n v="383.63"/>
    <n v="403.86"/>
    <n v="705.13"/>
    <n v="0"/>
    <n v="121.62"/>
    <n v="1388.1"/>
    <n v="9838.7099999999991"/>
    <n v="253.16"/>
    <n v="255.3"/>
    <n v="2397.06"/>
    <n v="14331.1"/>
    <n v="0"/>
    <n v="0"/>
    <n v="0"/>
    <n v="0"/>
    <n v="0"/>
    <n v="0"/>
    <n v="0"/>
    <n v="0"/>
    <n v="383227.64"/>
    <n v="667732.88"/>
    <n v="1035579.92"/>
    <n v="1624757.03"/>
    <n v="3083457.74"/>
    <n v="6184.63"/>
    <n v="8775.3700000000008"/>
    <n v="9431.2199999999993"/>
    <n v="13235.14"/>
    <n v="34189.42"/>
    <n v="4126.16"/>
    <n v="9636.34"/>
    <n v="15141.81"/>
    <n v="20845.759999999998"/>
    <n v="40163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21648.54"/>
    <n v="1744.6100000000001"/>
    <n v="11348.429999999998"/>
    <n v="17236.62"/>
    <n v="0"/>
    <n v="0"/>
    <n v="6794755.21"/>
    <n v="71815.78"/>
    <n v="89913.239999999991"/>
    <x v="0"/>
    <x v="0"/>
    <x v="0"/>
    <n v="0"/>
    <x v="0"/>
    <x v="0"/>
    <n v="7833640.3700000001"/>
    <n v="73560.39"/>
    <n v="101261.66999999998"/>
    <x v="0"/>
    <x v="0"/>
    <x v="0"/>
    <x v="0"/>
    <x v="0"/>
    <x v="0"/>
    <x v="0"/>
    <x v="0"/>
    <x v="0"/>
    <x v="0"/>
    <x v="0"/>
    <x v="0"/>
  </r>
  <r>
    <s v="1090078263001"/>
    <x v="39"/>
    <x v="0"/>
    <x v="0"/>
    <x v="0"/>
    <x v="0"/>
    <x v="0"/>
    <x v="0"/>
    <x v="0"/>
    <x v="0"/>
    <n v="12264419.35"/>
    <n v="-1454697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282.539999999994"/>
    <x v="0"/>
    <n v="0"/>
    <n v="0"/>
    <n v="20451.63"/>
    <n v="105660.67"/>
    <x v="0"/>
    <n v="0"/>
    <n v="0"/>
    <n v="227337.12"/>
    <n v="201515.72"/>
    <x v="0"/>
    <n v="5751.85"/>
    <n v="0"/>
    <n v="51.24"/>
    <n v="0"/>
    <n v="20018.31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4250.7400000002"/>
    <n v="205394.84"/>
    <n v="227337.12"/>
    <n v="21942.28"/>
    <n v="2656193.02"/>
    <n v="1995741.2699999998"/>
    <n v="1.3309305469240511"/>
    <n v="18134775.260000002"/>
    <n v="2449711.2799999993"/>
    <n v="0.13508363047670871"/>
    <n v="15685063.98"/>
    <n v="0.86491636952329121"/>
    <n v="14405779.83"/>
    <n v="1.0888035333801156"/>
    <n v="35706.36"/>
    <n v="437278.35000000003"/>
    <n v="0"/>
    <x v="0"/>
    <n v="809586.62"/>
    <x v="0"/>
    <n v="0"/>
    <n v="1282571.33"/>
    <n v="480165.33999999997"/>
    <n v="5740523.1199999992"/>
    <n v="0"/>
    <n v="7498428.8699999992"/>
    <x v="0"/>
    <n v="0"/>
    <n v="0"/>
    <n v="13719117.33"/>
    <n v="9.3487889865579279E-2"/>
    <n v="0"/>
    <n v="0.10796750013046401"/>
    <n v="7.4362635170626856E-2"/>
    <x v="0"/>
    <x v="0"/>
    <n v="7.6173955031471091E-2"/>
    <n v="0"/>
    <n v="98141.13"/>
    <n v="541769.26"/>
    <n v="0"/>
    <n v="814787.59000000008"/>
    <x v="0"/>
    <x v="0"/>
    <n v="0"/>
    <n v="-1454697.98"/>
    <n v="1.1342043486969258"/>
    <n v="0"/>
    <n v="1.0064242291948946"/>
    <n v="2.7485616007904476"/>
    <x v="0"/>
    <x v="0"/>
    <n v="1.2389574283748555"/>
    <n v="0"/>
    <n v="35711050.609999999"/>
    <n v="17855525.305"/>
    <n v="7.1010402569615133E-2"/>
    <n v="107584.64000000001"/>
    <n v="0.98211668505838734"/>
    <n v="3.3641727685927637E-2"/>
    <n v="5254888.42"/>
    <n v="2627444.21"/>
    <n v="0.10021425345507153"/>
    <n v="1.474654794537281E-2"/>
    <n v="0.96721104484569276"/>
    <n v="1923.9700000000157"/>
    <n v="8.7871095082167998E-3"/>
    <n v="1.2930249659770601E-3"/>
    <n v="63328.05"/>
    <n v="5303244.7699999996"/>
    <n v="10579269.099999998"/>
    <n v="5289634.5499999989"/>
    <n v="0"/>
    <n v="0"/>
    <n v="0"/>
    <n v="0"/>
    <n v="107743.8"/>
    <n v="6688842.2499999991"/>
    <n v="13482915.459999999"/>
    <n v="6741457.7299999995"/>
    <n v="3245.53"/>
    <n v="444458.98"/>
    <n v="898444.41999999993"/>
    <n v="449222.20999999996"/>
    <x v="0"/>
    <x v="0"/>
    <x v="0"/>
    <x v="0"/>
    <n v="0"/>
    <n v="0"/>
    <n v="0"/>
    <n v="0"/>
    <n v="0.14366523676007073"/>
    <n v="0"/>
    <n v="0.19178724421075621"/>
    <n v="8.6697316234653682E-2"/>
    <x v="0"/>
    <n v="0"/>
    <n v="3771.54"/>
    <n v="173135.87"/>
    <n v="348334.86"/>
    <n v="174167.43"/>
    <n v="0.25985616254428279"/>
    <n v="4664.28"/>
    <n v="258190.12"/>
    <n v="527734.88"/>
    <n v="263867.44"/>
    <n v="0.21211923684104411"/>
    <n v="189423.71"/>
    <n v="12436545.999999998"/>
    <n v="24960628.979999997"/>
    <n v="12480314.489999998"/>
    <n v="0.18213359301332802"/>
    <n v="9758001.5199999996"/>
    <n v="921158.91"/>
    <n v="9.4400365496151314E-2"/>
    <n v="-1454697.98"/>
    <x v="0"/>
    <n v="-172126.64999999991"/>
    <n v="0"/>
    <n v="0.48688278246436023"/>
    <n v="20018.310000000001"/>
    <n v="2614232.4300000002"/>
    <n v="2636174.71"/>
    <n v="0.14536572260780251"/>
    <n v="1.1350836304767087"/>
    <n v="0.12806609020231602"/>
    <n v="1454697.98"/>
    <n v="2776367.29"/>
    <n v="0.52395732554535313"/>
    <n v="0"/>
    <n v="0"/>
    <n v="0"/>
    <x v="0"/>
    <x v="0"/>
    <x v="0"/>
    <n v="1390511.5449999999"/>
    <n v="14432593.259999998"/>
    <n v="15823104.804999998"/>
    <n v="2551672.2200000002"/>
    <x v="9"/>
    <n v="2598447.0500000003"/>
    <n v="0.16421853245760643"/>
    <n v="14208027.300000001"/>
    <n v="-8836842.6099999994"/>
    <x v="0"/>
    <n v="541524.94999999995"/>
    <n v="4.8645048395277088"/>
    <n v="122233.18000000001"/>
    <n v="128036.27000000002"/>
    <n v="107584.64000000001"/>
    <n v="1923.9700000000157"/>
    <n v="1923.9700000000157"/>
    <n v="21942.280000000017"/>
    <n v="21942.280000000017"/>
    <n v="10215.35"/>
    <n v="21059.910000000003"/>
    <n v="32551.339999999997"/>
    <n v="69315.95"/>
    <n v="311316.43"/>
    <n v="0"/>
    <n v="0"/>
    <n v="0"/>
    <n v="0"/>
    <x v="0"/>
    <x v="0"/>
    <n v="0"/>
    <n v="0"/>
    <n v="8048.9"/>
    <x v="8"/>
    <n v="168717.04"/>
    <n v="329193.26999999996"/>
    <n v="472431.69"/>
    <n v="4332902.7700000005"/>
    <n v="11125.630000000001"/>
    <n v="21593.09"/>
    <n v="28857.71"/>
    <n v="185977.00000000003"/>
    <n v="11246.56"/>
    <n v="21231.239999999998"/>
    <n v="29781.699999999997"/>
    <n v="127465.42"/>
    <n v="0"/>
    <n v="0"/>
    <n v="0"/>
    <n v="0"/>
    <n v="0"/>
    <n v="0"/>
    <n v="0"/>
    <n v="0"/>
    <n v="0"/>
    <n v="0"/>
    <n v="0"/>
    <n v="0"/>
    <n v="290992.69"/>
    <n v="543323.89"/>
    <n v="752980.78999999992"/>
    <n v="1303995.4999999998"/>
    <n v="3797549.3800000004"/>
    <n v="24793.79"/>
    <n v="49864.93"/>
    <n v="65410.94"/>
    <n v="117498.02"/>
    <n v="258945.66"/>
    <n v="27688.26"/>
    <n v="48450.28"/>
    <n v="52579.86"/>
    <n v="71169.710000000006"/>
    <n v="93185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44458.98"/>
    <n v="0"/>
    <n v="35706.36"/>
    <n v="5303244.7700000005"/>
    <n v="247553.43000000002"/>
    <n v="189724.91999999998"/>
    <n v="0"/>
    <n v="0"/>
    <n v="0"/>
    <n v="6688842.25"/>
    <n v="516513.33999999997"/>
    <n v="293073.27999999997"/>
    <x v="0"/>
    <x v="0"/>
    <x v="0"/>
    <n v="0"/>
    <x v="0"/>
    <x v="0"/>
    <n v="12436546"/>
    <n v="764066.77"/>
    <n v="518504.55999999994"/>
    <x v="0"/>
    <x v="0"/>
    <x v="0"/>
    <x v="0"/>
    <x v="0"/>
    <x v="0"/>
    <x v="0"/>
    <x v="0"/>
    <x v="0"/>
    <x v="0"/>
    <x v="0"/>
    <x v="0"/>
  </r>
  <r>
    <s v="1090078263001"/>
    <x v="39"/>
    <x v="1"/>
    <x v="0"/>
    <x v="1"/>
    <x v="0"/>
    <x v="0"/>
    <x v="0"/>
    <x v="0"/>
    <x v="0"/>
    <n v="12506627.310000001"/>
    <n v="-1489099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635"/>
    <x v="0"/>
    <n v="0"/>
    <n v="0"/>
    <n v="58551.63"/>
    <n v="191973.28"/>
    <x v="0"/>
    <n v="0"/>
    <n v="0"/>
    <n v="473156.24"/>
    <n v="396315.97"/>
    <x v="0"/>
    <n v="7009.37"/>
    <n v="0"/>
    <n v="102.14"/>
    <n v="0"/>
    <n v="69728.7599999999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1344.92"/>
    <n v="399159.91"/>
    <n v="473156.24"/>
    <n v="73996.330000000016"/>
    <n v="2725341.25"/>
    <n v="1980645.45"/>
    <n v="1.3759864240215229"/>
    <n v="17950055.32"/>
    <n v="2286845.9499999997"/>
    <n v="0.12740049594454395"/>
    <n v="15663209.369999995"/>
    <n v="0.87259950405545572"/>
    <n v="14216765.550000001"/>
    <n v="1.1017421167221819"/>
    <n v="34431.85"/>
    <n v="419098.73"/>
    <n v="0"/>
    <x v="0"/>
    <n v="856716.28"/>
    <x v="0"/>
    <n v="0"/>
    <n v="1310246.8599999999"/>
    <n v="470902.73"/>
    <n v="5948810.5200000023"/>
    <n v="0"/>
    <n v="7576013.9100000011"/>
    <x v="0"/>
    <n v="0"/>
    <n v="0"/>
    <n v="13995727.16"/>
    <n v="9.3617633797885486E-2"/>
    <n v="0"/>
    <n v="0.11308272267942548"/>
    <n v="7.3118815853966276E-2"/>
    <x v="0"/>
    <x v="0"/>
    <n v="7.0450845356560432E-2"/>
    <n v="0"/>
    <n v="98141.13"/>
    <n v="559812.61"/>
    <n v="0"/>
    <n v="831146.1100000001"/>
    <x v="0"/>
    <x v="0"/>
    <n v="0"/>
    <n v="-1489099.85"/>
    <n v="1.1365032769473686"/>
    <n v="0"/>
    <n v="0.97015328108390808"/>
    <n v="2.8503008116032107"/>
    <x v="0"/>
    <x v="0"/>
    <n v="1.3357535347339278"/>
    <n v="0"/>
    <n v="53661105.93"/>
    <n v="17887035.309999999"/>
    <n v="6.4395225929701594E-2"/>
    <n v="196240.84999999998"/>
    <n v="0.97825340646455627"/>
    <n v="3.1053492676310929E-2"/>
    <n v="7906233.3399999999"/>
    <n v="2635411.1133333333"/>
    <n v="0.16846630787651404"/>
    <n v="2.482121672515445E-2"/>
    <n v="0.99903447959480041"/>
    <n v="4267.5699999999779"/>
    <n v="9.7159110661916796E-3"/>
    <n v="1.43150720934088E-3"/>
    <n v="127191.73"/>
    <n v="5529711.790000001"/>
    <n v="16108980.889999999"/>
    <n v="5369660.2966666659"/>
    <n v="0"/>
    <n v="0"/>
    <n v="0"/>
    <n v="0"/>
    <n v="213084.17"/>
    <n v="6719297.6299999999"/>
    <n v="20202213.09"/>
    <n v="6734071.0300000003"/>
    <n v="6535.59"/>
    <n v="436470.88"/>
    <n v="1334915.2999999998"/>
    <n v="444971.7666666666"/>
    <x v="0"/>
    <x v="0"/>
    <x v="0"/>
    <x v="0"/>
    <n v="0"/>
    <n v="0"/>
    <n v="0"/>
    <n v="0"/>
    <n v="0.14212265540778107"/>
    <n v="0"/>
    <n v="0.18985618273171079"/>
    <n v="8.8125905815897104E-2"/>
    <x v="0"/>
    <n v="0"/>
    <n v="6974.81"/>
    <n v="168604.32"/>
    <n v="516939.18"/>
    <n v="172313.06"/>
    <n v="0.24286528252704701"/>
    <n v="5982.66"/>
    <n v="247909.64"/>
    <n v="775644.52"/>
    <n v="258548.17333333334"/>
    <n v="0.13883664130057929"/>
    <n v="371791.69"/>
    <n v="12685480.300000001"/>
    <n v="37646109.280000001"/>
    <n v="12548703.093333334"/>
    <n v="0.17776738547468829"/>
    <n v="8798768.9299999997"/>
    <n v="782561.76"/>
    <n v="8.8939914916029053E-2"/>
    <n v="-1489099.85"/>
    <x v="0"/>
    <n v="-178852.99000000022"/>
    <n v="0"/>
    <n v="0.49418197161612604"/>
    <n v="69728.759999999995"/>
    <n v="2581616.16"/>
    <n v="2655612.4900000002"/>
    <n v="0.14794452956594009"/>
    <n v="1.1274004959445438"/>
    <n v="0.1312262413384794"/>
    <n v="1489099.85"/>
    <n v="2845515.5200000005"/>
    <n v="0.52331461189851458"/>
    <n v="0"/>
    <n v="0"/>
    <n v="0"/>
    <x v="0"/>
    <x v="0"/>
    <x v="0"/>
    <n v="1250530.9099999999"/>
    <n v="14666409.939999999"/>
    <n v="15916940.85"/>
    <n v="2594793.4250000003"/>
    <x v="9"/>
    <n v="2641568.2550000004"/>
    <n v="0.16595954460683948"/>
    <n v="14030646.720000001"/>
    <n v="-8016207.1699999999"/>
    <x v="0"/>
    <n v="545181.74"/>
    <n v="4.863231332729522"/>
    <n v="247680.96999999997"/>
    <n v="254792.47999999998"/>
    <n v="196240.84999999998"/>
    <n v="4267.5699999999779"/>
    <n v="4267.5699999999779"/>
    <n v="73996.329999999973"/>
    <n v="73996.329999999973"/>
    <n v="10534.02"/>
    <n v="21048.25"/>
    <n v="32711.4"/>
    <n v="69806.5"/>
    <n v="302370.70999999996"/>
    <n v="0"/>
    <n v="0"/>
    <n v="0"/>
    <n v="0"/>
    <x v="0"/>
    <x v="0"/>
    <n v="0"/>
    <n v="0"/>
    <n v="6065.04"/>
    <x v="9"/>
    <n v="184860.31999999998"/>
    <n v="331184.40000000002"/>
    <n v="485664.36999999994"/>
    <n v="4528002.6999999993"/>
    <n v="10961.050000000001"/>
    <n v="19478.18"/>
    <n v="26806.899999999998"/>
    <n v="173882.47"/>
    <n v="10540.15"/>
    <n v="20218.280000000002"/>
    <n v="29404.92"/>
    <n v="127806.78"/>
    <n v="0"/>
    <n v="0"/>
    <n v="0"/>
    <n v="0"/>
    <n v="0"/>
    <n v="0"/>
    <n v="0"/>
    <n v="0"/>
    <n v="0"/>
    <n v="0"/>
    <n v="0"/>
    <n v="0"/>
    <n v="299493.42000000004"/>
    <n v="545274.5"/>
    <n v="753471.94"/>
    <n v="1297180.6199999999"/>
    <n v="3823877.15"/>
    <n v="28598.129999999997"/>
    <n v="52330.029999999992"/>
    <n v="70784.009999999995"/>
    <n v="124715.34999999999"/>
    <n v="274397.05000000005"/>
    <n v="30094.25"/>
    <n v="52956.75"/>
    <n v="52915.469999999994"/>
    <n v="76273.59"/>
    <n v="93651.6500000000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36470.87999999995"/>
    <n v="0"/>
    <n v="34431.85"/>
    <n v="5529711.7899999991"/>
    <n v="231128.6"/>
    <n v="187970.13"/>
    <n v="0"/>
    <n v="0"/>
    <n v="0"/>
    <n v="6719297.629999999"/>
    <n v="550824.57000000007"/>
    <n v="305891.71000000002"/>
    <x v="0"/>
    <x v="0"/>
    <x v="0"/>
    <n v="0"/>
    <x v="0"/>
    <x v="0"/>
    <n v="12685480.299999997"/>
    <n v="781953.17"/>
    <n v="528293.69000000006"/>
    <x v="0"/>
    <x v="0"/>
    <x v="0"/>
    <x v="0"/>
    <x v="0"/>
    <x v="0"/>
    <x v="0"/>
    <x v="0"/>
    <x v="0"/>
    <x v="0"/>
    <x v="0"/>
    <x v="0"/>
  </r>
  <r>
    <s v="1090078263001"/>
    <x v="39"/>
    <x v="2"/>
    <x v="0"/>
    <x v="2"/>
    <x v="0"/>
    <x v="0"/>
    <x v="0"/>
    <x v="0"/>
    <x v="0"/>
    <n v="12598989.66"/>
    <n v="-1489698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7512.54"/>
    <x v="0"/>
    <n v="0"/>
    <n v="0"/>
    <n v="93274.53"/>
    <n v="288828.40999999997"/>
    <x v="0"/>
    <n v="0"/>
    <n v="0"/>
    <n v="692396.6"/>
    <n v="604586.86"/>
    <x v="0"/>
    <n v="7988.16"/>
    <n v="0"/>
    <n v="171.86"/>
    <n v="0"/>
    <n v="79649.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66486.94"/>
    <n v="609615.48"/>
    <n v="692396.6"/>
    <n v="82781.119999999995"/>
    <n v="2749268.06"/>
    <n v="1888144.27"/>
    <n v="1.4560688521963421"/>
    <n v="17788966.48"/>
    <n v="2192929.4799999995"/>
    <n v="0.12327469853099636"/>
    <n v="15596037.000000002"/>
    <n v="0.87672530146900374"/>
    <n v="14093287.83"/>
    <n v="1.106628714897963"/>
    <n v="33626.53"/>
    <n v="431280.54000000004"/>
    <n v="0"/>
    <x v="0"/>
    <n v="827525.00999999989"/>
    <x v="0"/>
    <n v="0"/>
    <n v="1292432.08"/>
    <n v="464193.08000000007"/>
    <n v="6061075.6099999994"/>
    <n v="0"/>
    <n v="7563419.7799999993"/>
    <x v="0"/>
    <n v="0"/>
    <n v="0"/>
    <n v="14088688.470000001"/>
    <n v="9.173544313596424E-2"/>
    <n v="0"/>
    <n v="0.10941148766966892"/>
    <n v="7.2440825701236208E-2"/>
    <x v="0"/>
    <x v="0"/>
    <n v="7.1155776259983011E-2"/>
    <n v="0"/>
    <n v="98141.13"/>
    <n v="556161.94000000006"/>
    <n v="0"/>
    <n v="835395.74000000011"/>
    <x v="0"/>
    <x v="0"/>
    <n v="0"/>
    <n v="-1489698.81"/>
    <n v="1.1526321831937196"/>
    <n v="0"/>
    <n v="1.0095111687319278"/>
    <n v="2.9185625159658164"/>
    <x v="0"/>
    <x v="0"/>
    <n v="1.2895595521189063"/>
    <n v="0"/>
    <n v="71450072.409999996"/>
    <n v="17862518.102499999"/>
    <n v="6.46780948447747E-2"/>
    <n v="291959.80999999994"/>
    <n v="0.98927455117880791"/>
    <n v="3.0520812176179021E-2"/>
    <n v="10572720.279999999"/>
    <n v="2643180.0699999998"/>
    <n v="0.12527503659635258"/>
    <n v="1.853739087064419E-2"/>
    <n v="1.0123957781017121"/>
    <n v="3131.3999999999651"/>
    <n v="4.7388371841044696E-3"/>
    <n v="7.0122252238596005E-4"/>
    <n v="194290.45"/>
    <n v="5629795.0699999994"/>
    <n v="21738775.959999997"/>
    <n v="5434693.9899999993"/>
    <n v="0"/>
    <n v="0"/>
    <n v="0"/>
    <n v="0"/>
    <n v="328521.38"/>
    <n v="6735894.7699999996"/>
    <n v="26938107.859999999"/>
    <n v="6734526.9649999999"/>
    <n v="9949.01"/>
    <n v="430566.55000000005"/>
    <n v="1765481.8499999999"/>
    <n v="441370.46249999997"/>
    <x v="0"/>
    <x v="0"/>
    <x v="0"/>
    <x v="0"/>
    <n v="0"/>
    <n v="0"/>
    <n v="0"/>
    <n v="0"/>
    <n v="0.14300010293679849"/>
    <n v="0"/>
    <n v="0.19512662534865954"/>
    <n v="9.0164710557630492E-2"/>
    <x v="0"/>
    <n v="0"/>
    <n v="9435.24"/>
    <n v="163247.04999999999"/>
    <n v="680186.23"/>
    <n v="170046.5575"/>
    <n v="0.22194486354126869"/>
    <n v="8528.66"/>
    <n v="248822.64"/>
    <n v="1024467.16"/>
    <n v="256116.79"/>
    <n v="0.13319954541051368"/>
    <n v="568183.86"/>
    <n v="12796256.390000001"/>
    <n v="50442365.670000002"/>
    <n v="12610591.4175"/>
    <n v="0.18022433403449056"/>
    <n v="7597356.6799999997"/>
    <n v="838835.37"/>
    <n v="0.11041147669270676"/>
    <n v="-1489698.81"/>
    <x v="0"/>
    <n v="-197266.72999999998"/>
    <n v="0"/>
    <n v="0.48469469721085529"/>
    <n v="79649.72"/>
    <n v="2586837.2199999997"/>
    <n v="2669618.34"/>
    <n v="0.15007158189889397"/>
    <n v="1.1232746985309963"/>
    <n v="0.13360185366514138"/>
    <n v="1489698.81"/>
    <n v="2869442.3300000005"/>
    <n v="0.51915969679028184"/>
    <n v="0"/>
    <n v="0"/>
    <n v="0"/>
    <x v="0"/>
    <x v="0"/>
    <x v="0"/>
    <n v="1132707.23"/>
    <n v="14684715.119999997"/>
    <n v="15817422.349999998"/>
    <n v="2614327.8400000003"/>
    <x v="9"/>
    <n v="2661102.6700000004"/>
    <n v="0.16823870609992284"/>
    <n v="13937579.85"/>
    <n v="-6758521.3099999996"/>
    <x v="0"/>
    <n v="548176.97"/>
    <n v="4.8642812192566209"/>
    <n v="377074.31999999995"/>
    <n v="385234.33999999991"/>
    <n v="291959.80999999994"/>
    <n v="3131.3999999999651"/>
    <n v="3131.3999999999651"/>
    <n v="82781.119999999966"/>
    <n v="82781.119999999966"/>
    <n v="10386.91"/>
    <n v="21158.57"/>
    <n v="32880.29"/>
    <n v="70247.320000000007"/>
    <n v="295893.45999999996"/>
    <n v="0"/>
    <n v="0"/>
    <n v="0"/>
    <n v="0"/>
    <x v="0"/>
    <x v="0"/>
    <n v="0"/>
    <n v="0"/>
    <n v="4060.56"/>
    <x v="10"/>
    <n v="184062.34"/>
    <n v="331594.11"/>
    <n v="482030.41000000003"/>
    <n v="4632108.21"/>
    <n v="10885.769999999999"/>
    <n v="20153.189999999999"/>
    <n v="28655.49"/>
    <n v="170955.88"/>
    <n v="12267.13"/>
    <n v="22281.11"/>
    <n v="28970.77"/>
    <n v="137111.20000000001"/>
    <n v="0"/>
    <n v="0"/>
    <n v="0"/>
    <n v="0"/>
    <n v="0"/>
    <n v="0"/>
    <n v="0"/>
    <n v="0"/>
    <n v="0"/>
    <n v="0"/>
    <n v="0"/>
    <n v="0"/>
    <n v="303273.26"/>
    <n v="550275.1399999999"/>
    <n v="775169.11"/>
    <n v="1314954.4299999997"/>
    <n v="3792222.8299999996"/>
    <n v="25873.200000000001"/>
    <n v="49466.990000000005"/>
    <n v="65651.03"/>
    <n v="115897.52"/>
    <n v="260298.78"/>
    <n v="30329.050000000003"/>
    <n v="53845.03"/>
    <n v="57423.270000000004"/>
    <n v="76850.62000000001"/>
    <n v="91889.5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30566.55"/>
    <n v="0"/>
    <n v="33626.53"/>
    <n v="5629795.0700000003"/>
    <n v="230650.33000000002"/>
    <n v="200630.21000000002"/>
    <n v="0"/>
    <n v="0"/>
    <n v="0"/>
    <n v="6735894.7699999996"/>
    <n v="517187.52"/>
    <n v="310337.49000000005"/>
    <x v="0"/>
    <x v="0"/>
    <x v="0"/>
    <n v="0"/>
    <x v="0"/>
    <x v="0"/>
    <n v="12796256.390000001"/>
    <n v="747837.85000000009"/>
    <n v="544594.2300000001"/>
    <x v="0"/>
    <x v="0"/>
    <x v="0"/>
    <x v="0"/>
    <x v="0"/>
    <x v="0"/>
    <x v="0"/>
    <x v="0"/>
    <x v="0"/>
    <x v="0"/>
    <x v="0"/>
    <x v="0"/>
  </r>
  <r>
    <s v="1090078263001"/>
    <x v="39"/>
    <x v="3"/>
    <x v="0"/>
    <x v="3"/>
    <x v="0"/>
    <x v="0"/>
    <x v="0"/>
    <x v="0"/>
    <x v="0"/>
    <n v="12674719.960000001"/>
    <n v="-1498798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5704.96999999997"/>
    <x v="0"/>
    <n v="0"/>
    <n v="0"/>
    <n v="105274.53"/>
    <n v="398393.35"/>
    <x v="0"/>
    <n v="0"/>
    <n v="0"/>
    <n v="894111.11"/>
    <n v="804365"/>
    <x v="0"/>
    <n v="8043.34"/>
    <n v="0"/>
    <n v="209.12"/>
    <n v="0"/>
    <n v="81493.64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79834.41"/>
    <n v="809372.85"/>
    <n v="894111.11"/>
    <n v="84738.260000000009"/>
    <n v="2764572.67"/>
    <n v="1918394.56"/>
    <n v="1.4410865875266035"/>
    <n v="17650824.199999999"/>
    <n v="2276813.4500000002"/>
    <n v="0.1289919056584338"/>
    <n v="15374010.750000002"/>
    <n v="0.87100809434156634"/>
    <n v="14004190.979999999"/>
    <n v="1.0978149878101708"/>
    <n v="32237.4"/>
    <n v="425624.06"/>
    <n v="0"/>
    <x v="0"/>
    <n v="912569.40000000014"/>
    <x v="0"/>
    <n v="0"/>
    <n v="1370430.86"/>
    <n v="451591.69000000006"/>
    <n v="6218125.1599999992"/>
    <n v="0"/>
    <n v="7503801.8599999994"/>
    <x v="0"/>
    <n v="0"/>
    <n v="0"/>
    <n v="14173518.710000001"/>
    <n v="9.6689529822478359E-2"/>
    <n v="0"/>
    <n v="0.1216142719418767"/>
    <n v="7.1386167446969628E-2"/>
    <x v="0"/>
    <x v="0"/>
    <n v="6.8448937428593037E-2"/>
    <n v="0"/>
    <n v="100141.13"/>
    <n v="561511.09000000008"/>
    <n v="0"/>
    <n v="837146.53"/>
    <x v="0"/>
    <x v="0"/>
    <n v="0"/>
    <n v="-1498798.75"/>
    <n v="1.093669730992485"/>
    <n v="0"/>
    <n v="0.91735108584618319"/>
    <n v="3.1063649673981151"/>
    <x v="0"/>
    <x v="0"/>
    <n v="1.3192653864539521"/>
    <n v="0"/>
    <n v="89100896.609999999"/>
    <n v="17820179.322000001"/>
    <n v="6.7068912630103769E-2"/>
    <n v="401637.96000000008"/>
    <n v="0.99192155542269933"/>
    <n v="3.0535521005011348E-2"/>
    <n v="13252554.689999999"/>
    <n v="2650510.9380000001"/>
    <n v="9.5911613249867689E-2"/>
    <n v="1.426555678293079E-2"/>
    <n v="1.0242693196542751"/>
    <n v="3244.6100000001024"/>
    <n v="3.6724353257508802E-3"/>
    <n v="5.4622514308727001E-4"/>
    <n v="265938.14"/>
    <n v="5792501.0999999996"/>
    <n v="27531277.059999995"/>
    <n v="5506255.4119999986"/>
    <n v="0"/>
    <n v="0"/>
    <n v="0"/>
    <n v="0"/>
    <n v="432671.98"/>
    <n v="6591232.46"/>
    <n v="33529340.32"/>
    <n v="6705868.0640000002"/>
    <n v="12870.84"/>
    <n v="419354.29000000004"/>
    <n v="2184836.1399999997"/>
    <n v="436967.22799999994"/>
    <x v="0"/>
    <x v="0"/>
    <x v="0"/>
    <x v="0"/>
    <n v="0"/>
    <n v="0"/>
    <n v="0"/>
    <n v="0"/>
    <n v="0.14489237427332044"/>
    <n v="0"/>
    <n v="0.19356419297425648"/>
    <n v="8.8364796089467845E-2"/>
    <x v="0"/>
    <n v="0"/>
    <n v="11662.67"/>
    <n v="156271.94"/>
    <n v="836458.16999999993"/>
    <n v="167291.63399999999"/>
    <n v="0.20914381169831842"/>
    <n v="10605.38"/>
    <n v="245700.03999999998"/>
    <n v="1270167.2"/>
    <n v="254033.44"/>
    <n v="0.1252439048969301"/>
    <n v="757844.1"/>
    <n v="12803087.85"/>
    <n v="63245453.520000003"/>
    <n v="12649090.704"/>
    <n v="0.17973879334117232"/>
    <n v="6989392.4499999993"/>
    <n v="855603.65"/>
    <n v="0.12241459556330968"/>
    <n v="-1498798.75"/>
    <x v="0"/>
    <n v="-128367.8899999999"/>
    <n v="0"/>
    <n v="0.51138639569897903"/>
    <n v="81493.649999999994"/>
    <n v="2598340.7600000002"/>
    <n v="2683079.02"/>
    <n v="0.15200871016550038"/>
    <n v="1.1289919056584339"/>
    <n v="0.13464109831402921"/>
    <n v="1498798.75"/>
    <n v="2856645.46"/>
    <n v="0.52467090193264654"/>
    <n v="0"/>
    <n v="0"/>
    <n v="0"/>
    <x v="0"/>
    <x v="0"/>
    <x v="0"/>
    <n v="1036711.075"/>
    <n v="14721797.08"/>
    <n v="15758508.154999999"/>
    <n v="2628653.88"/>
    <x v="9"/>
    <n v="2675428.71"/>
    <n v="0.16977677605548697"/>
    <n v="13859080.789999999"/>
    <n v="-6133788.7999999989"/>
    <x v="0"/>
    <n v="550092.80000000005"/>
    <n v="4.8716042275048865"/>
    <n v="498660.03"/>
    <n v="506912.49000000005"/>
    <n v="401637.96000000008"/>
    <n v="3244.6100000001024"/>
    <n v="3244.6100000001024"/>
    <n v="84738.260000000097"/>
    <n v="84738.260000000097"/>
    <n v="10559.27"/>
    <n v="21456.55"/>
    <n v="33378.620000000003"/>
    <n v="69347.33"/>
    <n v="284612.52"/>
    <n v="0"/>
    <n v="0"/>
    <n v="0"/>
    <n v="0"/>
    <x v="0"/>
    <x v="0"/>
    <n v="0"/>
    <n v="0"/>
    <n v="2039.85"/>
    <x v="11"/>
    <n v="184999.44"/>
    <n v="339611.91"/>
    <n v="490904.74"/>
    <n v="4776985.01"/>
    <n v="10230.02"/>
    <n v="19252.68"/>
    <n v="26321.18"/>
    <n v="165362.39000000001"/>
    <n v="11463.82"/>
    <n v="22468.989999999998"/>
    <n v="28755.07"/>
    <n v="141769.91"/>
    <n v="0"/>
    <n v="0"/>
    <n v="0"/>
    <n v="0"/>
    <n v="0"/>
    <n v="0"/>
    <n v="0"/>
    <n v="0"/>
    <n v="0"/>
    <n v="0"/>
    <n v="0"/>
    <n v="0"/>
    <n v="284621.89"/>
    <n v="531793.89"/>
    <n v="752499.74"/>
    <n v="1277466.6600000001"/>
    <n v="3744850.2800000003"/>
    <n v="31586.649999999998"/>
    <n v="61619.6"/>
    <n v="79761.58"/>
    <n v="132832.87"/>
    <n v="285069.39999999997"/>
    <n v="32448.579999999998"/>
    <n v="60072.72"/>
    <n v="58320.33"/>
    <n v="78892.069999999992"/>
    <n v="91965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19354.29000000004"/>
    <n v="0"/>
    <n v="32237.399999999998"/>
    <n v="5792501.0999999996"/>
    <n v="221166.27000000002"/>
    <n v="204457.79"/>
    <n v="0"/>
    <n v="0"/>
    <n v="0"/>
    <n v="6591232.4600000009"/>
    <n v="590870.1"/>
    <n v="321699.30000000005"/>
    <x v="0"/>
    <x v="0"/>
    <x v="0"/>
    <n v="0"/>
    <x v="0"/>
    <x v="0"/>
    <n v="12803087.850000001"/>
    <n v="812036.37"/>
    <n v="558394.49"/>
    <x v="0"/>
    <x v="0"/>
    <x v="0"/>
    <x v="0"/>
    <x v="0"/>
    <x v="0"/>
    <x v="0"/>
    <x v="0"/>
    <x v="0"/>
    <x v="0"/>
    <x v="0"/>
    <x v="0"/>
  </r>
  <r>
    <s v="1090078263001"/>
    <x v="39"/>
    <x v="4"/>
    <x v="0"/>
    <x v="4"/>
    <x v="0"/>
    <x v="0"/>
    <x v="0"/>
    <x v="0"/>
    <x v="0"/>
    <n v="12686760.060000001"/>
    <n v="-1522747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8506.07"/>
    <x v="0"/>
    <n v="0"/>
    <n v="0"/>
    <n v="140274.53"/>
    <n v="492790.24"/>
    <x v="0"/>
    <n v="0"/>
    <n v="0"/>
    <n v="1124429.8600000001"/>
    <n v="1030191.83"/>
    <x v="0"/>
    <n v="8242.77"/>
    <n v="0"/>
    <n v="251.88"/>
    <n v="0"/>
    <n v="85743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93603.45"/>
    <n v="1021570.84"/>
    <n v="1124429.8600000001"/>
    <n v="102859.02000000014"/>
    <n v="2796462.47"/>
    <n v="1765058.5799999998"/>
    <n v="1.5843454158898229"/>
    <n v="18083510.030000001"/>
    <n v="2128144.9599999995"/>
    <n v="0.11768428565413853"/>
    <n v="15955365.07"/>
    <n v="0.88231571434586142"/>
    <n v="14390665.359999999"/>
    <n v="1.1087301852177878"/>
    <n v="31340.06"/>
    <n v="392981.98"/>
    <n v="0"/>
    <x v="0"/>
    <n v="811114.25000000012"/>
    <x v="0"/>
    <n v="0"/>
    <n v="1235436.29"/>
    <n v="442406.38999999996"/>
    <n v="6272892.1699999999"/>
    <n v="0"/>
    <n v="7494208.8299999982"/>
    <x v="0"/>
    <n v="0"/>
    <n v="0"/>
    <n v="14209507.390000001"/>
    <n v="8.6944343395707252E-2"/>
    <n v="0"/>
    <n v="0.10823213876200462"/>
    <n v="7.0839980408058764E-2"/>
    <x v="0"/>
    <x v="0"/>
    <n v="6.2647654279700454E-2"/>
    <n v="0"/>
    <n v="105141.13"/>
    <n v="566306.92000000004"/>
    <n v="0"/>
    <n v="851299.28"/>
    <x v="0"/>
    <x v="0"/>
    <n v="0"/>
    <n v="-1522747.33"/>
    <n v="1.2325583620341929"/>
    <n v="0"/>
    <n v="1.0495429959466251"/>
    <n v="3.3548477571517092"/>
    <x v="0"/>
    <x v="0"/>
    <n v="1.4410506049157776"/>
    <n v="0"/>
    <n v="107184406.64"/>
    <n v="17864067.773333333"/>
    <n v="6.6205334138144917E-2"/>
    <n v="509905.88"/>
    <n v="0.9664337269458434"/>
    <n v="3.022417060049324E-2"/>
    <n v="15946158.140000001"/>
    <n v="2657693.0233333334"/>
    <n v="9.2885689141923744E-2"/>
    <n v="1.3818893386001599E-2"/>
    <n v="1.0331138334803904"/>
    <n v="17115.640000000014"/>
    <n v="1.545608753131306E-2"/>
    <n v="2.2994502999657599E-3"/>
    <n v="344361.03"/>
    <n v="5879910.1900000004"/>
    <n v="33411187.249999996"/>
    <n v="5568531.208333333"/>
    <n v="0"/>
    <n v="0"/>
    <n v="0"/>
    <n v="0"/>
    <n v="556848.1"/>
    <n v="6683094.5799999991"/>
    <n v="40212434.899999999"/>
    <n v="6702072.4833333334"/>
    <n v="16075.1"/>
    <n v="411066.32999999996"/>
    <n v="2595902.4699999997"/>
    <n v="432650.41166666662"/>
    <x v="0"/>
    <x v="0"/>
    <x v="0"/>
    <x v="0"/>
    <n v="0"/>
    <n v="0"/>
    <n v="0"/>
    <n v="0"/>
    <n v="0.14841731887273779"/>
    <n v="0"/>
    <n v="0.19940629459371534"/>
    <n v="8.9171855520442572E-2"/>
    <x v="0"/>
    <n v="0"/>
    <n v="13545.33"/>
    <n v="113850.91"/>
    <n v="950309.08"/>
    <n v="158384.84666666665"/>
    <n v="0.20525190814761024"/>
    <n v="13685.99"/>
    <n v="245486.76"/>
    <n v="1515653.96"/>
    <n v="252608.99333333332"/>
    <n v="0.13002852973115314"/>
    <n v="974392.8"/>
    <n v="12974071.1"/>
    <n v="76219524.620000005"/>
    <n v="12703254.103333334"/>
    <n v="0.18409005290907049"/>
    <n v="7171060.7000000011"/>
    <n v="1376981.09"/>
    <n v="0.19201916530981253"/>
    <n v="-1522747.33"/>
    <x v="0"/>
    <n v="-287311.04000000004"/>
    <n v="0"/>
    <n v="0.45865559386627602"/>
    <n v="85743.38"/>
    <n v="2607860.0700000003"/>
    <n v="2710719.0900000003"/>
    <n v="0.14990005178767832"/>
    <n v="1.1176842856541385"/>
    <n v="0.13411663178206668"/>
    <n v="1522747.33"/>
    <n v="2888535.2600000002"/>
    <n v="0.52716937580329204"/>
    <n v="0"/>
    <n v="0"/>
    <n v="0"/>
    <x v="0"/>
    <x v="0"/>
    <x v="0"/>
    <n v="983541.63500000001"/>
    <n v="14739432.209999999"/>
    <n v="15722973.844999999"/>
    <n v="2651483.3000000003"/>
    <x v="9"/>
    <n v="2698258.1300000004"/>
    <n v="0.17161245427232347"/>
    <n v="13775451.15"/>
    <n v="-5794079.6100000013"/>
    <x v="0"/>
    <n v="552307.75"/>
    <n v="4.8769973805364852"/>
    <n v="641685.76000000001"/>
    <n v="650180.41"/>
    <n v="509905.88"/>
    <n v="17115.640000000014"/>
    <n v="17115.640000000014"/>
    <n v="102859.02000000002"/>
    <n v="102859.02000000002"/>
    <n v="10558.41"/>
    <n v="21614.720000000001"/>
    <n v="33619.939999999995"/>
    <n v="67905.2"/>
    <n v="277368.06"/>
    <n v="0"/>
    <n v="0"/>
    <n v="0"/>
    <n v="0"/>
    <x v="0"/>
    <x v="0"/>
    <n v="0"/>
    <n v="0"/>
    <n v="0"/>
    <x v="12"/>
    <n v="179065.88"/>
    <n v="356056.87999999995"/>
    <n v="507129.89"/>
    <n v="4837657.54"/>
    <n v="8841.85"/>
    <n v="17757.95"/>
    <n v="22425.920000000002"/>
    <n v="151443.03"/>
    <n v="9819.7899999999991"/>
    <n v="19002.780000000002"/>
    <n v="26600.07"/>
    <n v="137090.59"/>
    <n v="0"/>
    <n v="0"/>
    <n v="0"/>
    <n v="0"/>
    <n v="0"/>
    <n v="0"/>
    <n v="0"/>
    <n v="0"/>
    <n v="0"/>
    <n v="0"/>
    <n v="0"/>
    <n v="0"/>
    <n v="277743.99000000005"/>
    <n v="541231.25000000012"/>
    <n v="761804.45"/>
    <n v="1287657.1500000001"/>
    <n v="3814657.74"/>
    <n v="25671.550000000003"/>
    <n v="49083.810000000005"/>
    <n v="65484.76"/>
    <n v="117075.04"/>
    <n v="231802.56"/>
    <n v="26751.199999999997"/>
    <n v="55543.21"/>
    <n v="59460.840000000004"/>
    <n v="79413.279999999999"/>
    <n v="1008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11066.32999999996"/>
    <n v="0"/>
    <n v="31340.06"/>
    <n v="5879910.1900000004"/>
    <n v="200468.75"/>
    <n v="192513.22999999998"/>
    <n v="0"/>
    <n v="0"/>
    <n v="0"/>
    <n v="6683094.5800000001"/>
    <n v="489117.72000000003"/>
    <n v="321996.53000000003"/>
    <x v="0"/>
    <x v="0"/>
    <x v="0"/>
    <n v="0"/>
    <x v="0"/>
    <x v="0"/>
    <n v="12974071.100000001"/>
    <n v="689586.47"/>
    <n v="545849.82000000007"/>
    <x v="0"/>
    <x v="0"/>
    <x v="0"/>
    <x v="0"/>
    <x v="0"/>
    <x v="0"/>
    <x v="0"/>
    <x v="0"/>
    <x v="0"/>
    <x v="0"/>
    <x v="0"/>
    <x v="0"/>
  </r>
  <r>
    <s v="1090078263001"/>
    <x v="39"/>
    <x v="5"/>
    <x v="0"/>
    <x v="5"/>
    <x v="0"/>
    <x v="0"/>
    <x v="0"/>
    <x v="0"/>
    <x v="0"/>
    <n v="12636143.91"/>
    <n v="-1542747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0307.7"/>
    <x v="0"/>
    <n v="0"/>
    <n v="0"/>
    <n v="164048.82999999999"/>
    <n v="585147.63"/>
    <x v="0"/>
    <n v="0"/>
    <n v="0"/>
    <n v="1312153.04"/>
    <n v="1221169"/>
    <x v="0"/>
    <n v="720.77"/>
    <n v="0"/>
    <n v="283.05"/>
    <n v="0"/>
    <n v="89980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00823.23"/>
    <n v="1219504.1599999999"/>
    <n v="1312153.04"/>
    <n v="92648.880000000121"/>
    <n v="2793472.1100000003"/>
    <n v="2099786.5700000003"/>
    <n v="1.3303600232094064"/>
    <n v="18158541.620000001"/>
    <n v="2504837.44"/>
    <n v="0.13794265489036558"/>
    <n v="15653704.180000003"/>
    <n v="0.86205734510963461"/>
    <n v="14454079.24"/>
    <n v="1.0829955973037826"/>
    <n v="31340.06"/>
    <n v="515643.49"/>
    <n v="0"/>
    <x v="0"/>
    <n v="1000810.1100000001"/>
    <x v="0"/>
    <n v="0"/>
    <n v="1547793.6600000001"/>
    <n v="436142.33"/>
    <n v="6358057.9499999993"/>
    <n v="0"/>
    <n v="7384690.9600000009"/>
    <x v="0"/>
    <n v="0"/>
    <n v="0"/>
    <n v="14178891.24"/>
    <n v="0.10916182611187024"/>
    <n v="0"/>
    <n v="0.13552498207724592"/>
    <n v="7.1857414069393361E-2"/>
    <x v="0"/>
    <x v="0"/>
    <n v="8.1100784870952625E-2"/>
    <n v="0"/>
    <n v="105141.13"/>
    <n v="572606.92000000004"/>
    <n v="0"/>
    <n v="864999.28"/>
    <x v="0"/>
    <x v="0"/>
    <n v="0"/>
    <n v="-1542747.33"/>
    <n v="0.99673966231390299"/>
    <n v="0"/>
    <n v="0.86429910265394894"/>
    <n v="3.3548477571517092"/>
    <x v="0"/>
    <x v="0"/>
    <n v="1.1104705695014205"/>
    <n v="0"/>
    <n v="125342948.26000001"/>
    <n v="17906135.465714287"/>
    <n v="6.5357221397147308E-2"/>
    <n v="587816.29000000015"/>
    <n v="0.99546004415767353"/>
    <n v="2.9921569677939859E-2"/>
    <n v="18646981.370000001"/>
    <n v="2663854.4814285715"/>
    <n v="6.9560015868670416E-2"/>
    <n v="1.034828315438574E-2"/>
    <n v="1.0231202370182029"/>
    <n v="2668.660000000149"/>
    <n v="2.0036079437560001E-3"/>
    <n v="2.9807213344385999E-4"/>
    <n v="412115.34"/>
    <n v="5842414.46"/>
    <n v="39253601.709999993"/>
    <n v="5607657.3871428566"/>
    <n v="0"/>
    <n v="0"/>
    <n v="0"/>
    <n v="0"/>
    <n v="657263.04"/>
    <n v="6383880.8499999996"/>
    <n v="46596315.75"/>
    <n v="6656616.5357142854"/>
    <n v="18853.91"/>
    <n v="404802.27"/>
    <n v="3000704.7399999998"/>
    <n v="428672.10571428569"/>
    <x v="0"/>
    <x v="0"/>
    <x v="0"/>
    <x v="0"/>
    <n v="0"/>
    <n v="0"/>
    <n v="0"/>
    <n v="0"/>
    <n v="0.14698306674187736"/>
    <n v="0"/>
    <n v="0.19747661187140103"/>
    <n v="8.796424935830241E-2"/>
    <x v="0"/>
    <n v="0"/>
    <n v="15420.29"/>
    <n v="107934.51999999999"/>
    <n v="1058243.5999999999"/>
    <n v="151177.65714285712"/>
    <n v="0.20400223540213241"/>
    <n v="14688.06"/>
    <n v="239393.16999999998"/>
    <n v="1755047.13"/>
    <n v="250721.01857142855"/>
    <n v="0.11716656292871178"/>
    <n v="1155354.1000000001"/>
    <n v="12631097.58"/>
    <n v="88850622.200000003"/>
    <n v="12692946.028571429"/>
    <n v="0.18204664187483879"/>
    <n v="7538294.4499999993"/>
    <n v="850483.77"/>
    <n v="0.1128217762838914"/>
    <n v="-1542747.33"/>
    <x v="0"/>
    <n v="5046.3300000000745"/>
    <n v="1.8064723044613001E-3"/>
    <n v="0.5730821783549308"/>
    <n v="89980.22"/>
    <n v="2610843.0099999998"/>
    <n v="2703491.89"/>
    <n v="0.14888265514794133"/>
    <n v="1.1379426548903655"/>
    <n v="0.13083493663596374"/>
    <n v="1542747.33"/>
    <n v="2885544.9000000004"/>
    <n v="0.53464679409424543"/>
    <n v="0"/>
    <n v="0"/>
    <n v="0"/>
    <x v="0"/>
    <x v="0"/>
    <x v="0"/>
    <n v="1288428.855"/>
    <n v="14731195.279999999"/>
    <n v="16019624.135"/>
    <n v="2653598.0100000002"/>
    <x v="9"/>
    <n v="2700372.8400000003"/>
    <n v="0.16856655419899466"/>
    <n v="13879705.140000001"/>
    <n v="-6687810.6799999997"/>
    <x v="0"/>
    <n v="554366.89"/>
    <n v="4.8719057337641498"/>
    <n v="750861.3"/>
    <n v="751865.12000000011"/>
    <n v="587816.29000000015"/>
    <n v="2668.660000000149"/>
    <n v="2668.660000000149"/>
    <n v="92648.88000000015"/>
    <n v="92648.88000000015"/>
    <n v="10674.58"/>
    <n v="21678.47"/>
    <n v="33852.5"/>
    <n v="66227.930000000008"/>
    <n v="272368.79000000004"/>
    <n v="0"/>
    <n v="0"/>
    <n v="0"/>
    <n v="0"/>
    <x v="0"/>
    <x v="0"/>
    <n v="0"/>
    <n v="0"/>
    <n v="0"/>
    <x v="12"/>
    <n v="173637.45"/>
    <n v="354344.69999999995"/>
    <n v="503164.93"/>
    <n v="4811267.38"/>
    <n v="12283.27"/>
    <n v="23655.61"/>
    <n v="33970.03"/>
    <n v="257399.69999999998"/>
    <n v="12264.13"/>
    <n v="21801.96"/>
    <n v="24609.420000000002"/>
    <n v="129659.37"/>
    <n v="0"/>
    <n v="0"/>
    <n v="0"/>
    <n v="0"/>
    <n v="0"/>
    <n v="0"/>
    <n v="0"/>
    <n v="0"/>
    <n v="0"/>
    <n v="0"/>
    <n v="0"/>
    <n v="0"/>
    <n v="261428.8"/>
    <n v="520939.48000000004"/>
    <n v="732858.99"/>
    <n v="1236599.0799999998"/>
    <n v="3632054.5"/>
    <n v="34283.869999999995"/>
    <n v="66181.200000000012"/>
    <n v="84468.040000000008"/>
    <n v="143882.44"/>
    <n v="316127.31"/>
    <n v="34849.47"/>
    <n v="66785.569999999992"/>
    <n v="62660.049999999996"/>
    <n v="80698.28"/>
    <n v="110873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04802.27"/>
    <n v="0"/>
    <n v="31340.06"/>
    <n v="5842414.46"/>
    <n v="327308.61"/>
    <n v="188334.88"/>
    <n v="0"/>
    <n v="0"/>
    <n v="0"/>
    <n v="6383880.8499999996"/>
    <n v="644942.8600000001"/>
    <n v="355867.25"/>
    <x v="0"/>
    <x v="0"/>
    <x v="0"/>
    <n v="0"/>
    <x v="0"/>
    <x v="0"/>
    <n v="12631097.58"/>
    <n v="972251.47000000009"/>
    <n v="575542.18999999994"/>
    <x v="0"/>
    <x v="0"/>
    <x v="0"/>
    <x v="0"/>
    <x v="0"/>
    <x v="0"/>
    <x v="0"/>
    <x v="0"/>
    <x v="0"/>
    <x v="0"/>
    <x v="0"/>
    <x v="0"/>
  </r>
  <r>
    <s v="1090078263001"/>
    <x v="39"/>
    <x v="6"/>
    <x v="0"/>
    <x v="6"/>
    <x v="0"/>
    <x v="0"/>
    <x v="0"/>
    <x v="0"/>
    <x v="0"/>
    <n v="12662851"/>
    <n v="-1587747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2448.37"/>
    <x v="0"/>
    <n v="0"/>
    <n v="0"/>
    <n v="209048.83"/>
    <n v="684298.85"/>
    <x v="0"/>
    <n v="0"/>
    <n v="0"/>
    <n v="1558561.66"/>
    <n v="1451146.38"/>
    <x v="0"/>
    <n v="1773.81"/>
    <n v="0"/>
    <n v="349.72"/>
    <n v="4000"/>
    <n v="101291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15691.33"/>
    <n v="1445796.05"/>
    <n v="1558561.66"/>
    <n v="112765.60999999987"/>
    <n v="2828456.94"/>
    <n v="1875067.06"/>
    <n v="1.5084564175534074"/>
    <n v="18358319.579999998"/>
    <n v="2285009.1999999997"/>
    <n v="0.12446723078561855"/>
    <n v="16073310.380000001"/>
    <n v="0.87553276921438161"/>
    <n v="14560920.029999999"/>
    <n v="1.1038664003980525"/>
    <n v="30480.83"/>
    <n v="437313.03"/>
    <n v="0"/>
    <x v="0"/>
    <n v="913920.35"/>
    <x v="0"/>
    <n v="0"/>
    <n v="1381714.21"/>
    <n v="423611.2"/>
    <n v="6425174.7500000009"/>
    <n v="0"/>
    <n v="7401812.3800000008"/>
    <x v="0"/>
    <n v="0"/>
    <n v="0"/>
    <n v="14250598.33"/>
    <n v="9.6958329608606689E-2"/>
    <n v="0"/>
    <n v="0.1234725095801469"/>
    <n v="7.1954731130810523E-2"/>
    <x v="0"/>
    <x v="0"/>
    <n v="6.8062433632641653E-2"/>
    <n v="0"/>
    <n v="105141.13"/>
    <n v="592606.92000000004"/>
    <n v="0"/>
    <n v="889999.28"/>
    <x v="0"/>
    <x v="0"/>
    <n v="0"/>
    <n v="-1587747.33"/>
    <n v="1.1491141355490584"/>
    <n v="0"/>
    <n v="0.9738258700553063"/>
    <n v="3.4494182080999765"/>
    <x v="0"/>
    <x v="0"/>
    <n v="1.3551092223343997"/>
    <n v="0"/>
    <n v="143701267.84"/>
    <n v="17962658.48"/>
    <n v="6.5306799890633052E-2"/>
    <n v="691772.71"/>
    <n v="0.98919607568792356"/>
    <n v="2.9881454702928009E-2"/>
    <n v="21362672.700000003"/>
    <n v="2670334.0875000004"/>
    <n v="7.239261753449576E-2"/>
    <n v="1.076190779337882E-2"/>
    <n v="1.0192919539461545"/>
    <n v="7473.859999999986"/>
    <n v="4.7980256435128203E-3"/>
    <n v="7.1327590194050999E-4"/>
    <n v="496329.89"/>
    <n v="5987861.7199999997"/>
    <n v="45241463.429999992"/>
    <n v="5655182.928749999"/>
    <n v="0"/>
    <n v="0"/>
    <n v="0"/>
    <n v="0"/>
    <n v="775650.35"/>
    <n v="6487892.0300000003"/>
    <n v="53084207.780000001"/>
    <n v="6635525.9725000001"/>
    <n v="21861.919999999998"/>
    <n v="393130.37"/>
    <n v="3393835.11"/>
    <n v="424229.38874999998"/>
    <x v="0"/>
    <x v="0"/>
    <x v="0"/>
    <x v="0"/>
    <n v="0"/>
    <n v="0"/>
    <n v="0"/>
    <n v="0"/>
    <n v="0.15045512244606896"/>
    <n v="0"/>
    <n v="0.20038898495709478"/>
    <n v="8.8342717729399986E-2"/>
    <x v="0"/>
    <n v="0"/>
    <n v="18394.52"/>
    <n v="103805.76000000001"/>
    <n v="1162049.3599999999"/>
    <n v="145256.16999999998"/>
    <n v="0.21708862939965207"/>
    <n v="18205.849999999999"/>
    <n v="254555.97999999998"/>
    <n v="2009603.1099999999"/>
    <n v="251200.38874999998"/>
    <n v="0.12424355203721224"/>
    <n v="1373627.03"/>
    <n v="12868884.119999999"/>
    <n v="101719506.32000001"/>
    <n v="12714938.290000001"/>
    <n v="0.18519863333805564"/>
    <n v="7352815.2400000002"/>
    <n v="980090.46"/>
    <n v="0.13329458554435267"/>
    <n v="-1587747.33"/>
    <x v="0"/>
    <n v="-206033.12000000011"/>
    <n v="0"/>
    <n v="0.50878912295234968"/>
    <n v="101291.75"/>
    <n v="2614399.58"/>
    <n v="2727165.19"/>
    <n v="0.14855200543360408"/>
    <n v="1.1244672307856185"/>
    <n v="0.132108790159956"/>
    <n v="1587747.33"/>
    <n v="2920529.73"/>
    <n v="0.54365045960343639"/>
    <n v="0"/>
    <n v="0"/>
    <n v="0"/>
    <x v="0"/>
    <x v="0"/>
    <x v="0"/>
    <n v="1316980.9750000001"/>
    <n v="14744178.700000001"/>
    <n v="16061159.675000001"/>
    <n v="2678524.4749999996"/>
    <x v="9"/>
    <n v="2725299.3049999997"/>
    <n v="0.16968259827726292"/>
    <n v="14001864.09"/>
    <n v="-6372724.7800000003"/>
    <x v="0"/>
    <n v="555966.55000000005"/>
    <n v="4.8846307929856572"/>
    <n v="898698.00999999989"/>
    <n v="900821.53999999992"/>
    <n v="691772.71"/>
    <n v="7473.859999999986"/>
    <n v="11473.859999999986"/>
    <n v="112765.60999999999"/>
    <n v="112765.60999999999"/>
    <n v="10763.66"/>
    <n v="22094.57"/>
    <n v="34289.79"/>
    <n v="65373.84"/>
    <n v="260608.51"/>
    <n v="0"/>
    <n v="0"/>
    <n v="0"/>
    <n v="0"/>
    <x v="0"/>
    <x v="0"/>
    <n v="0"/>
    <n v="0"/>
    <n v="0"/>
    <x v="13"/>
    <n v="174949.78999999998"/>
    <n v="364866.78"/>
    <n v="509745.47"/>
    <n v="4938299.68"/>
    <n v="10783.74"/>
    <n v="20901.63"/>
    <n v="28660.010000000002"/>
    <n v="188122.51"/>
    <n v="11076.029999999999"/>
    <n v="20270.41"/>
    <n v="25934.22"/>
    <n v="131564.47999999998"/>
    <n v="0"/>
    <n v="0"/>
    <n v="0"/>
    <n v="0"/>
    <n v="0"/>
    <n v="0"/>
    <n v="0"/>
    <n v="0"/>
    <n v="0"/>
    <n v="0"/>
    <n v="0"/>
    <n v="0"/>
    <n v="268569.73"/>
    <n v="527250.13"/>
    <n v="743088.37"/>
    <n v="1250749.18"/>
    <n v="3698234.62"/>
    <n v="33940.89"/>
    <n v="65499.070000000007"/>
    <n v="79804.189999999988"/>
    <n v="131339.74"/>
    <n v="238193.51"/>
    <n v="36139.74"/>
    <n v="59401.67"/>
    <n v="65427.939999999995"/>
    <n v="84955.87"/>
    <n v="119217.7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93130.37"/>
    <n v="0"/>
    <n v="30480.83"/>
    <n v="5987861.7199999997"/>
    <n v="248467.89"/>
    <n v="188845.13999999998"/>
    <n v="0"/>
    <n v="0"/>
    <n v="0"/>
    <n v="6487892.0300000003"/>
    <n v="548777.4"/>
    <n v="365142.95"/>
    <x v="0"/>
    <x v="0"/>
    <x v="0"/>
    <n v="0"/>
    <x v="0"/>
    <x v="0"/>
    <n v="12868884.120000001"/>
    <n v="797245.29"/>
    <n v="584468.91999999993"/>
    <x v="0"/>
    <x v="0"/>
    <x v="0"/>
    <x v="0"/>
    <x v="0"/>
    <x v="0"/>
    <x v="0"/>
    <x v="0"/>
    <x v="0"/>
    <x v="0"/>
    <x v="0"/>
    <x v="0"/>
  </r>
  <r>
    <s v="1090078263001"/>
    <x v="39"/>
    <x v="7"/>
    <x v="0"/>
    <x v="7"/>
    <x v="0"/>
    <x v="0"/>
    <x v="0"/>
    <x v="0"/>
    <x v="0"/>
    <n v="12940183.029999999"/>
    <n v="-1581360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0888.68999999994"/>
    <x v="0"/>
    <n v="0"/>
    <n v="0"/>
    <n v="224048.83"/>
    <n v="806524.18"/>
    <x v="0"/>
    <n v="0"/>
    <n v="0"/>
    <n v="1778892.64"/>
    <n v="1668261.26"/>
    <x v="0"/>
    <n v="2953.04"/>
    <n v="0"/>
    <n v="415.36"/>
    <n v="4000"/>
    <n v="103262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34342.14"/>
    <n v="1671461.7"/>
    <n v="1778892.64"/>
    <n v="107430.93999999994"/>
    <n v="2841773.08"/>
    <n v="1879928.22"/>
    <n v="1.5116391412008274"/>
    <n v="18477951.579999998"/>
    <n v="2357121.6499999994"/>
    <n v="0.12756401269885781"/>
    <n v="16120829.93"/>
    <n v="0.87243598730114225"/>
    <n v="14709695.02"/>
    <n v="1.0959323023408272"/>
    <n v="30480.83"/>
    <n v="454431.38"/>
    <n v="0"/>
    <x v="0"/>
    <n v="909979.07000000007"/>
    <x v="0"/>
    <n v="0"/>
    <n v="1394891.28"/>
    <n v="415703.47000000003"/>
    <n v="6502324.8199999994"/>
    <n v="0"/>
    <n v="7603514.7800000012"/>
    <x v="0"/>
    <n v="0"/>
    <n v="0"/>
    <n v="14521543.07"/>
    <n v="9.6056684422311883E-2"/>
    <n v="0"/>
    <n v="0.11967874020493453"/>
    <n v="7.332349186308211E-2"/>
    <x v="0"/>
    <x v="0"/>
    <n v="6.9887523705713619E-2"/>
    <n v="0"/>
    <n v="105141.13"/>
    <n v="588781.88000000012"/>
    <n v="0"/>
    <n v="887437.03"/>
    <x v="0"/>
    <x v="0"/>
    <n v="0"/>
    <n v="-1581360.04"/>
    <n v="1.1336797804055381"/>
    <n v="0"/>
    <n v="0.97522795771555493"/>
    <n v="3.4494182080999765"/>
    <x v="0"/>
    <x v="0"/>
    <n v="1.2956452963261476"/>
    <n v="0"/>
    <n v="162179219.42000002"/>
    <n v="18019913.268888891"/>
    <n v="6.7136076181269849E-2"/>
    <n v="806692.14000000013"/>
    <n v="0.99979179169887522"/>
    <n v="3.0018593149053151E-2"/>
    <n v="24097014.840000004"/>
    <n v="2677446.0933333337"/>
    <n v="6.0186612309859132E-2"/>
    <n v="8.9426851059386993E-3"/>
    <n v="1.0234198949529809"/>
    <n v="167.96000000007916"/>
    <n v="9.4097132572500006E-5"/>
    <n v="1.398119936765E-5"/>
    <n v="573050.56000000006"/>
    <n v="6047893.4400000004"/>
    <n v="51289356.86999999"/>
    <n v="5698817.4299999988"/>
    <n v="0"/>
    <n v="0"/>
    <n v="0"/>
    <n v="0"/>
    <n v="890524.61"/>
    <n v="6693535.7100000009"/>
    <n v="59777743.490000002"/>
    <n v="6641971.4988888893"/>
    <n v="24567.23"/>
    <n v="385222.64"/>
    <n v="3779057.75"/>
    <n v="419895.30555555556"/>
    <x v="0"/>
    <x v="0"/>
    <x v="0"/>
    <x v="0"/>
    <n v="0"/>
    <n v="0"/>
    <n v="0"/>
    <n v="0"/>
    <n v="0.15083407225418"/>
    <n v="0"/>
    <n v="0.20111301519789099"/>
    <n v="8.776198379080076E-2"/>
    <x v="0"/>
    <n v="0"/>
    <n v="20279.150000000001"/>
    <n v="98583.61"/>
    <n v="1260632.97"/>
    <n v="140070.32999999999"/>
    <n v="0.21716751149226254"/>
    <n v="18677.55"/>
    <n v="234427.16999999998"/>
    <n v="2244030.2799999998"/>
    <n v="249336.69777777776"/>
    <n v="0.11236342363437271"/>
    <n v="1578512.36"/>
    <n v="13126651.790000001"/>
    <n v="114846158.11000001"/>
    <n v="12760684.234444447"/>
    <n v="0.185551847886712"/>
    <n v="7042110.8799999999"/>
    <n v="930957.22"/>
    <n v="0.13219860292799024"/>
    <n v="-1581360.04"/>
    <x v="0"/>
    <n v="-186468.76"/>
    <n v="0"/>
    <n v="0.51013779862969155"/>
    <n v="103262.98"/>
    <n v="2631079.16"/>
    <n v="2738510.1"/>
    <n v="0.14820420370427231"/>
    <n v="1.1275640126988578"/>
    <n v="0.13143750779127933"/>
    <n v="1581360.04"/>
    <n v="2933845.87"/>
    <n v="0.53900583400449731"/>
    <n v="0"/>
    <n v="0"/>
    <n v="0"/>
    <x v="0"/>
    <x v="0"/>
    <x v="0"/>
    <n v="1270049.18"/>
    <n v="15006796.949999999"/>
    <n v="16276846.129999999"/>
    <n v="2694507.95"/>
    <x v="9"/>
    <n v="2741282.7800000003"/>
    <n v="0.1684160898312799"/>
    <n v="14210216.98"/>
    <n v="-6111153.6600000001"/>
    <x v="0"/>
    <n v="559637.24"/>
    <n v="4.8859188498606709"/>
    <n v="1027372.5700000001"/>
    <n v="1030740.9700000001"/>
    <n v="806692.14000000013"/>
    <n v="167.96000000007916"/>
    <n v="4167.9600000000792"/>
    <n v="107430.94000000008"/>
    <n v="107430.94000000008"/>
    <n v="10838.369999999999"/>
    <n v="22246.48"/>
    <n v="34523.119999999995"/>
    <n v="63807.96"/>
    <n v="253806.71000000002"/>
    <n v="0"/>
    <n v="0"/>
    <n v="0"/>
    <n v="0"/>
    <x v="0"/>
    <x v="0"/>
    <n v="0"/>
    <n v="0"/>
    <n v="0"/>
    <x v="13"/>
    <n v="183373.05000000002"/>
    <n v="367683.26"/>
    <n v="503532.00999999995"/>
    <n v="4993305.1199999992"/>
    <n v="11289.130000000001"/>
    <n v="21795.829999999998"/>
    <n v="30551.899999999998"/>
    <n v="206302.83000000002"/>
    <n v="11474.34"/>
    <n v="21957.59"/>
    <n v="24346.52"/>
    <n v="126713.23999999999"/>
    <n v="0"/>
    <n v="0"/>
    <n v="0"/>
    <n v="0"/>
    <n v="0"/>
    <n v="0"/>
    <n v="0"/>
    <n v="0"/>
    <n v="0"/>
    <n v="0"/>
    <n v="0"/>
    <n v="0"/>
    <n v="281612.28999999998"/>
    <n v="538412.21000000008"/>
    <n v="764999.09000000008"/>
    <n v="1291184.71"/>
    <n v="3817327.41"/>
    <n v="31819.15"/>
    <n v="61652.03"/>
    <n v="75747.150000000009"/>
    <n v="127128.14"/>
    <n v="257619.34"/>
    <n v="32328.11"/>
    <n v="57374.520000000004"/>
    <n v="66093.260000000009"/>
    <n v="81739.58"/>
    <n v="118477.79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85222.64"/>
    <n v="0"/>
    <n v="30480.83"/>
    <n v="6047893.4399999995"/>
    <n v="269939.69"/>
    <n v="184491.69"/>
    <n v="0"/>
    <n v="0"/>
    <n v="0"/>
    <n v="6693535.71"/>
    <n v="553965.81000000006"/>
    <n v="356013.26"/>
    <x v="0"/>
    <x v="0"/>
    <x v="0"/>
    <n v="0"/>
    <x v="0"/>
    <x v="0"/>
    <n v="13126651.789999999"/>
    <n v="823905.5"/>
    <n v="570985.78"/>
    <x v="0"/>
    <x v="0"/>
    <x v="0"/>
    <x v="0"/>
    <x v="0"/>
    <x v="0"/>
    <x v="0"/>
    <x v="0"/>
    <x v="0"/>
    <x v="0"/>
    <x v="0"/>
    <x v="0"/>
  </r>
  <r>
    <s v="1090078263001"/>
    <x v="39"/>
    <x v="8"/>
    <x v="0"/>
    <x v="8"/>
    <x v="0"/>
    <x v="0"/>
    <x v="0"/>
    <x v="0"/>
    <x v="0"/>
    <n v="13327194.859999999"/>
    <n v="-1535903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5567.21"/>
    <x v="0"/>
    <n v="0"/>
    <n v="0"/>
    <n v="244048.83"/>
    <n v="918133.71"/>
    <x v="0"/>
    <n v="0"/>
    <n v="0"/>
    <n v="2005158.85"/>
    <n v="1885416.94"/>
    <x v="0"/>
    <n v="4070.25"/>
    <n v="0"/>
    <n v="464.07"/>
    <n v="4000"/>
    <n v="111207.5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53999.94"/>
    <n v="1887749.75"/>
    <n v="2005158.85"/>
    <n v="117409.10000000009"/>
    <n v="2871409.04"/>
    <n v="1799720.1499999997"/>
    <n v="1.5954752965342975"/>
    <n v="18661001.059999999"/>
    <n v="2065339.9399999997"/>
    <n v="0.11067680310179458"/>
    <n v="16595661.120000001"/>
    <n v="0.88932319689820549"/>
    <n v="14825824.67"/>
    <n v="1.1193752448443059"/>
    <n v="2"/>
    <n v="389128.37"/>
    <n v="0"/>
    <x v="0"/>
    <n v="819907.38"/>
    <x v="0"/>
    <n v="0"/>
    <n v="1209037.75"/>
    <n v="473977.65"/>
    <n v="6659627.9400000004"/>
    <n v="0"/>
    <n v="7729492.6099999994"/>
    <x v="0"/>
    <n v="0"/>
    <n v="0"/>
    <n v="14863098.199999999"/>
    <n v="8.1344934530540883E-2"/>
    <n v="0"/>
    <n v="0.1060751877735478"/>
    <n v="4.2196082452400004E-6"/>
    <x v="0"/>
    <x v="0"/>
    <n v="5.8430947420164733E-2"/>
    <n v="0"/>
    <n v="105141.13"/>
    <n v="554581.43000000005"/>
    <n v="0"/>
    <n v="876180.78"/>
    <x v="0"/>
    <x v="0"/>
    <n v="0"/>
    <n v="-1535903.34"/>
    <n v="1.2703518479882039"/>
    <n v="0"/>
    <n v="1.0686338498380146"/>
    <n v="52570.565000000002"/>
    <x v="0"/>
    <x v="0"/>
    <n v="1.4251888907508852"/>
    <n v="0"/>
    <n v="180840220.48000002"/>
    <n v="18084022.048"/>
    <n v="6.7693916582864805E-2"/>
    <n v="920335.22000000009"/>
    <n v="0.99760792594680869"/>
    <n v="3.0198608024464921E-2"/>
    <n v="26851014.780000005"/>
    <n v="2685101.4780000006"/>
    <n v="5.8301508508821757E-2"/>
    <n v="8.6565624754908893E-3"/>
    <n v="1.0366165430065859"/>
    <n v="2201.5100000001257"/>
    <n v="1.0931976652343201E-3"/>
    <n v="1.6231713602625001E-4"/>
    <n v="652627.48"/>
    <n v="6270499.5700000012"/>
    <n v="57559856.43999999"/>
    <n v="5755985.6439999994"/>
    <n v="0"/>
    <n v="0"/>
    <n v="0"/>
    <n v="0"/>
    <n v="1006074.98"/>
    <n v="6909585.2300000004"/>
    <n v="66687328.719999999"/>
    <n v="6668732.8719999995"/>
    <n v="24798.79"/>
    <n v="473975.65"/>
    <n v="4253033.4000000004"/>
    <n v="425303.34"/>
    <x v="0"/>
    <x v="0"/>
    <x v="0"/>
    <x v="0"/>
    <n v="0"/>
    <n v="0"/>
    <n v="0"/>
    <n v="0"/>
    <n v="0.15117653641829226"/>
    <n v="0"/>
    <n v="0.20115265259745835"/>
    <n v="7.7744635942274362E-2"/>
    <x v="0"/>
    <n v="0"/>
    <n v="22312.86"/>
    <n v="89908.71"/>
    <n v="1350541.68"/>
    <n v="135054.16800000001"/>
    <n v="0.22028553757778141"/>
    <n v="20937.919999999998"/>
    <n v="242503.01"/>
    <n v="2486533.29"/>
    <n v="248653.329"/>
    <n v="0.11227368955380712"/>
    <n v="1784152.6"/>
    <n v="13654060.450000001"/>
    <n v="128500218.56000002"/>
    <n v="12850021.856000002"/>
    <n v="0.18512576554277052"/>
    <n v="7284592.7300000004"/>
    <n v="756623.96"/>
    <n v="0.10386633653299653"/>
    <n v="-1535903.34"/>
    <x v="0"/>
    <n v="-326865.59000000008"/>
    <n v="0"/>
    <n v="0.43901153825006983"/>
    <n v="111207.59"/>
    <n v="2642792.35"/>
    <n v="2760201.45"/>
    <n v="0.1479128285307541"/>
    <n v="1.1106768031017946"/>
    <n v="0.13317360020275651"/>
    <n v="1535903.34"/>
    <n v="2963481.8300000005"/>
    <n v="0.51827661787958379"/>
    <n v="0"/>
    <n v="0"/>
    <n v="0"/>
    <x v="0"/>
    <x v="0"/>
    <x v="0"/>
    <n v="1225140.2549999999"/>
    <n v="15454013.390000001"/>
    <n v="16679153.645"/>
    <n v="2719154.83"/>
    <x v="9"/>
    <n v="2765929.66"/>
    <n v="0.16583153551254431"/>
    <n v="14359071.27"/>
    <n v="-6527968.7700000005"/>
    <x v="0"/>
    <n v="561686.56000000006"/>
    <n v="4.9030903285277105"/>
    <n v="1159849.73"/>
    <n v="1164384.05"/>
    <n v="920335.22000000009"/>
    <n v="2201.5100000001257"/>
    <n v="6201.5100000001257"/>
    <n v="117409.10000000012"/>
    <n v="117409.10000000012"/>
    <n v="11042.85"/>
    <n v="22314.68"/>
    <n v="34625.81"/>
    <n v="61900.07"/>
    <n v="344092.24"/>
    <n v="0"/>
    <n v="0"/>
    <n v="0"/>
    <n v="0"/>
    <x v="0"/>
    <x v="0"/>
    <n v="0"/>
    <n v="0"/>
    <n v="0"/>
    <x v="4"/>
    <n v="200511.87"/>
    <n v="377066.05"/>
    <n v="525857.93999999994"/>
    <n v="5167063.71"/>
    <n v="9063.8599999999988"/>
    <n v="17093.079999999998"/>
    <n v="24790.68"/>
    <n v="178824.82"/>
    <n v="9598.7900000000009"/>
    <n v="18560.34"/>
    <n v="20361.199999999997"/>
    <n v="110835.6"/>
    <n v="0"/>
    <n v="0"/>
    <n v="0"/>
    <n v="0"/>
    <n v="0"/>
    <n v="0"/>
    <n v="0"/>
    <n v="0"/>
    <n v="0"/>
    <n v="0"/>
    <n v="0"/>
    <n v="0"/>
    <n v="287762.55"/>
    <n v="550915.47"/>
    <n v="781693.53"/>
    <n v="1313055.74"/>
    <n v="3976157.94"/>
    <n v="32341.47"/>
    <n v="59166.64"/>
    <n v="71168.460000000006"/>
    <n v="117576.21"/>
    <n v="203425.52000000002"/>
    <n v="32041.759999999998"/>
    <n v="58860.04"/>
    <n v="63007.39"/>
    <n v="79334.27"/>
    <n v="102985.6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73975.65"/>
    <n v="0"/>
    <n v="2"/>
    <n v="6270499.5700000003"/>
    <n v="229772.44"/>
    <n v="159355.93"/>
    <n v="0"/>
    <n v="0"/>
    <n v="0"/>
    <n v="6909585.2300000004"/>
    <n v="483678.30000000005"/>
    <n v="336229.08"/>
    <x v="0"/>
    <x v="0"/>
    <x v="0"/>
    <n v="0"/>
    <x v="0"/>
    <x v="0"/>
    <n v="13654060.450000001"/>
    <n v="713450.74"/>
    <n v="495587.01"/>
    <x v="0"/>
    <x v="0"/>
    <x v="0"/>
    <x v="0"/>
    <x v="0"/>
    <x v="0"/>
    <x v="0"/>
    <x v="0"/>
    <x v="0"/>
    <x v="0"/>
    <x v="0"/>
    <x v="0"/>
  </r>
  <r>
    <s v="1090078263001"/>
    <x v="39"/>
    <x v="9"/>
    <x v="0"/>
    <x v="9"/>
    <x v="0"/>
    <x v="0"/>
    <x v="0"/>
    <x v="0"/>
    <x v="0"/>
    <n v="13542028.43"/>
    <n v="-1560372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4296.44"/>
    <x v="0"/>
    <n v="0"/>
    <n v="0"/>
    <n v="269048.83"/>
    <n v="1013431.97"/>
    <x v="0"/>
    <n v="0"/>
    <n v="0"/>
    <n v="2224886.83"/>
    <n v="2093794.35"/>
    <x v="0"/>
    <n v="5242.1400000000003"/>
    <n v="0"/>
    <n v="517.79999999999995"/>
    <n v="4000"/>
    <n v="121332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654785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72919.17"/>
    <n v="2096777.24"/>
    <n v="2224886.83"/>
    <n v="128109.59000000008"/>
    <n v="2901028.76"/>
    <n v="1886615.49"/>
    <n v="1.537689463156056"/>
    <n v="18750407.260000002"/>
    <n v="2233165.73"/>
    <n v="0.11909958536015286"/>
    <n v="16517241.530000003"/>
    <n v="0.88090041463984725"/>
    <n v="14843541.609999999"/>
    <n v="1.1127561038985765"/>
    <n v="2"/>
    <n v="398969.89"/>
    <n v="0"/>
    <x v="0"/>
    <n v="957378.35000000009"/>
    <x v="0"/>
    <n v="0"/>
    <n v="1356350.2400000002"/>
    <n v="461259.56"/>
    <n v="6859164.4100000001"/>
    <n v="0"/>
    <n v="7781977.0599999987"/>
    <x v="0"/>
    <n v="0"/>
    <n v="0"/>
    <n v="15102401.029999999"/>
    <n v="8.9810238604159237E-2"/>
    <n v="0"/>
    <n v="0.12302507995313985"/>
    <n v="4.3359534922199998E-6"/>
    <x v="0"/>
    <x v="0"/>
    <n v="5.816596106347012E-2"/>
    <n v="0"/>
    <n v="105141.13"/>
    <n v="568581.43000000005"/>
    <n v="0"/>
    <n v="886650.04"/>
    <x v="0"/>
    <x v="0"/>
    <n v="0"/>
    <n v="-1560372.6"/>
    <n v="1.1504201156774962"/>
    <n v="0"/>
    <n v="0.92612292726276912"/>
    <n v="52570.565000000002"/>
    <x v="0"/>
    <x v="0"/>
    <n v="1.4251236603343678"/>
    <n v="0"/>
    <n v="199590627.74000001"/>
    <n v="18144602.521818183"/>
    <n v="6.7023698234098247E-2"/>
    <n v="1016209.02"/>
    <n v="0.99726724527597677"/>
    <n v="3.023600849565623E-2"/>
    <n v="29623933.950000003"/>
    <n v="2693084.9045454548"/>
    <n v="5.7083795516631612E-2"/>
    <n v="8.4725751261370396E-3"/>
    <n v="1.049474650185952"/>
    <n v="2777.0500000000466"/>
    <n v="1.2374136420190301E-3"/>
    <n v="1.8366122906207999E-4"/>
    <n v="730069.77"/>
    <n v="6460194.5200000005"/>
    <n v="64020050.959999993"/>
    <n v="5820004.6327272719"/>
    <n v="0"/>
    <n v="0"/>
    <n v="0"/>
    <n v="0"/>
    <n v="1115453.31"/>
    <n v="6824598.71"/>
    <n v="73511927.429999992"/>
    <n v="6682902.4936363632"/>
    <n v="28211.96"/>
    <n v="461257.56"/>
    <n v="4714290.96"/>
    <n v="428571.90545454546"/>
    <x v="0"/>
    <x v="0"/>
    <x v="0"/>
    <x v="0"/>
    <n v="0"/>
    <n v="0"/>
    <n v="0"/>
    <n v="0"/>
    <n v="0.15052972966268319"/>
    <n v="0"/>
    <n v="0.20029380546470596"/>
    <n v="7.8993400101889322E-2"/>
    <x v="0"/>
    <n v="0"/>
    <n v="23908.38"/>
    <n v="74823.290000000008"/>
    <n v="1425364.97"/>
    <n v="129578.63363636364"/>
    <n v="0.22141039147328004"/>
    <n v="22867.54"/>
    <n v="228936.54000000004"/>
    <n v="2715469.83"/>
    <n v="246860.89363636365"/>
    <n v="0.11115996379897176"/>
    <n v="1981233.8"/>
    <n v="13746050.789999999"/>
    <n v="142246269.35000002"/>
    <n v="12931479.031818183"/>
    <n v="0.1838521760852071"/>
    <n v="7504513.3100000005"/>
    <n v="758329.34"/>
    <n v="0.1010497694753239"/>
    <n v="-1560372.6"/>
    <x v="0"/>
    <n v="-204022.35999999987"/>
    <n v="0"/>
    <n v="0.48914164346160882"/>
    <n v="121332.54"/>
    <n v="2651586.63"/>
    <n v="2779696.2199999997"/>
    <n v="0.1482472450574388"/>
    <n v="1.1190995853601529"/>
    <n v="0.13247010989618882"/>
    <n v="1560372.6"/>
    <n v="2993101.55"/>
    <n v="0.5213229734888214"/>
    <n v="0"/>
    <n v="0"/>
    <n v="0"/>
    <x v="0"/>
    <x v="0"/>
    <x v="0"/>
    <n v="1179547.825"/>
    <n v="15632888.540000001"/>
    <n v="16812436.365000002"/>
    <n v="2743424.3049999997"/>
    <x v="9"/>
    <n v="2790199.1349999998"/>
    <n v="0.16596042800843633"/>
    <n v="14411423.34"/>
    <n v="-6746183.9700000007"/>
    <x v="0"/>
    <n v="565988.5"/>
    <n v="4.8992500200975817"/>
    <n v="1279497.9100000001"/>
    <n v="1285257.8500000001"/>
    <n v="1016209.02"/>
    <n v="2777.0500000000466"/>
    <n v="6777.0500000000466"/>
    <n v="128109.59000000004"/>
    <n v="128109.59000000004"/>
    <n v="11053.7"/>
    <n v="22683.260000000002"/>
    <n v="33233.81"/>
    <n v="62948.799999999996"/>
    <n v="331337.99"/>
    <n v="0"/>
    <n v="0"/>
    <n v="0"/>
    <n v="0"/>
    <x v="0"/>
    <x v="0"/>
    <n v="0"/>
    <n v="0"/>
    <n v="0"/>
    <x v="4"/>
    <n v="202655.55000000002"/>
    <n v="389491.22000000003"/>
    <n v="547871.77"/>
    <n v="5320175.9799999995"/>
    <n v="8892.44"/>
    <n v="16923.3"/>
    <n v="25695.18"/>
    <n v="185729.5"/>
    <n v="9638.8499999999985"/>
    <n v="18433.030000000002"/>
    <n v="19662.25"/>
    <n v="113995.34"/>
    <n v="0"/>
    <n v="0"/>
    <n v="0"/>
    <n v="0"/>
    <n v="0"/>
    <n v="0"/>
    <n v="0"/>
    <n v="0"/>
    <n v="0"/>
    <n v="0"/>
    <n v="0"/>
    <n v="0"/>
    <n v="296507.73"/>
    <n v="558465.41"/>
    <n v="779835.45000000007"/>
    <n v="1313563.2700000003"/>
    <n v="3876226.8499999996"/>
    <n v="37236.659999999996"/>
    <n v="65478.630000000005"/>
    <n v="81999.11"/>
    <n v="132549.16999999998"/>
    <n v="273984.19000000006"/>
    <n v="38595.14"/>
    <n v="64933.619999999995"/>
    <n v="68165.180000000008"/>
    <n v="87981.77"/>
    <n v="106454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61257.56"/>
    <n v="0"/>
    <n v="2"/>
    <n v="6460194.5199999996"/>
    <n v="237240.41999999998"/>
    <n v="161729.47"/>
    <n v="0"/>
    <n v="0"/>
    <n v="0"/>
    <n v="6824598.71"/>
    <n v="591247.76"/>
    <n v="366130.59"/>
    <x v="0"/>
    <x v="0"/>
    <x v="0"/>
    <n v="0"/>
    <x v="0"/>
    <x v="0"/>
    <n v="13746050.789999999"/>
    <n v="828488.17999999993"/>
    <n v="527862.06000000006"/>
    <x v="0"/>
    <x v="0"/>
    <x v="0"/>
    <x v="0"/>
    <x v="0"/>
    <x v="0"/>
    <x v="0"/>
    <x v="0"/>
    <x v="0"/>
    <x v="0"/>
    <x v="0"/>
    <x v="0"/>
  </r>
  <r>
    <s v="1091708139001"/>
    <x v="40"/>
    <x v="0"/>
    <x v="0"/>
    <x v="0"/>
    <x v="0"/>
    <x v="0"/>
    <x v="0"/>
    <x v="0"/>
    <x v="0"/>
    <n v="10169609.08"/>
    <n v="-549040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578.11"/>
    <x v="0"/>
    <n v="0"/>
    <n v="0"/>
    <n v="203.9"/>
    <n v="119601.16"/>
    <x v="0"/>
    <n v="3891.5"/>
    <n v="0"/>
    <n v="186807.4"/>
    <n v="167076.42000000001"/>
    <x v="0"/>
    <n v="1574.68"/>
    <n v="0"/>
    <n v="5465.78"/>
    <n v="0"/>
    <n v="12690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91493.3"/>
    <n v="182274.67"/>
    <n v="186807.4"/>
    <n v="4532.7299999999814"/>
    <n v="1596026.03"/>
    <n v="1191705.06"/>
    <n v="1.3392793935103371"/>
    <n v="13136449.189999999"/>
    <n v="1416171.3500000003"/>
    <n v="0.10780472938440988"/>
    <n v="11720277.84"/>
    <n v="0.89219527061559012"/>
    <n v="11047694.449999999"/>
    <n v="1.0608799775413775"/>
    <n v="0"/>
    <n v="28129.47"/>
    <n v="0"/>
    <x v="0"/>
    <n v="530859.71"/>
    <x v="0"/>
    <n v="0"/>
    <n v="558989.17999999993"/>
    <n v="0"/>
    <n v="2741946.9400000004"/>
    <n v="0"/>
    <n v="7976702.6099999994"/>
    <x v="0"/>
    <n v="0"/>
    <n v="0"/>
    <n v="10718649.550000001"/>
    <n v="5.2151082782625348E-2"/>
    <n v="0"/>
    <n v="6.6551272619150587E-2"/>
    <n v="0"/>
    <x v="0"/>
    <x v="0"/>
    <n v="1.025894031341102E-2"/>
    <n v="0"/>
    <n v="0"/>
    <n v="34131.07"/>
    <n v="0"/>
    <n v="514884.08999999997"/>
    <x v="0"/>
    <x v="0"/>
    <n v="0"/>
    <n v="-549040.47"/>
    <n v="0.98220232098231319"/>
    <n v="0"/>
    <n v="0.96990613584142593"/>
    <n v="0"/>
    <x v="0"/>
    <x v="0"/>
    <n v="1.2133563127922424"/>
    <n v="0"/>
    <n v="26172427.379999999"/>
    <n v="13086213.689999999"/>
    <n v="0.10967373405316905"/>
    <n v="115334.87000000001"/>
    <n v="1.0369904609074427"/>
    <n v="5.9436425113122242E-2"/>
    <n v="3165881.56"/>
    <n v="1582940.78"/>
    <n v="3.436184138234151E-2"/>
    <n v="4.1564933363089397E-3"/>
    <n v="1.1483631132619692"/>
    <n v="-4266.2899999999936"/>
    <n v="-3.2342005870870237E-2"/>
    <n v="-3.9121690362676599E-3"/>
    <n v="32794.980000000003"/>
    <n v="2713817.47"/>
    <n v="5297292.3000000007"/>
    <n v="2648646.1500000004"/>
    <n v="0"/>
    <n v="0"/>
    <n v="0"/>
    <n v="0"/>
    <n v="124799.58"/>
    <n v="7445842.8999999994"/>
    <n v="14904405.09"/>
    <n v="7452202.5449999999"/>
    <n v="0"/>
    <n v="0"/>
    <n v="0"/>
    <n v="0"/>
    <x v="0"/>
    <x v="0"/>
    <x v="0"/>
    <x v="0"/>
    <n v="0"/>
    <n v="0"/>
    <n v="0"/>
    <n v="0"/>
    <n v="0.14858147812609848"/>
    <n v="0"/>
    <n v="0.20096004516205751"/>
    <n v="0"/>
    <x v="0"/>
    <n v="0"/>
    <n v="540.33000000000004"/>
    <n v="25597.759999999998"/>
    <n v="51380.929999999993"/>
    <n v="25690.464999999997"/>
    <n v="0.25238780224491858"/>
    <n v="586.01"/>
    <n v="32596.18"/>
    <n v="65958.179999999993"/>
    <n v="32979.089999999997"/>
    <n v="0.21322965551808737"/>
    <n v="161095.67000000001"/>
    <n v="10159660.369999999"/>
    <n v="20201697.390000001"/>
    <n v="10100848.695"/>
    <n v="0.19138471413366714"/>
    <n v="5117053.13"/>
    <n v="945277.23"/>
    <n v="0.18473078273471044"/>
    <n v="-549040.47"/>
    <x v="0"/>
    <n v="9948.7099999999627"/>
    <n v="6.2334259047140701E-3"/>
    <n v="0.35123564767756166"/>
    <n v="12690.52"/>
    <n v="1578802.78"/>
    <n v="1583335.51"/>
    <n v="0.12052994588562788"/>
    <n v="1.10780472938441"/>
    <n v="0.1088007143213809"/>
    <n v="549040.47"/>
    <n v="1596026.0299999998"/>
    <n v="0.34400470899588026"/>
    <n v="0"/>
    <n v="0"/>
    <n v="0"/>
    <x v="0"/>
    <x v="0"/>
    <x v="0"/>
    <n v="398077.31"/>
    <n v="11395017.34"/>
    <n v="11793094.65"/>
    <n v="1593759.6649999998"/>
    <x v="0"/>
    <n v="1593759.6649999998"/>
    <n v="0.13514346423056986"/>
    <n v="9333850.4399999995"/>
    <n v="-4171775.9"/>
    <x v="0"/>
    <n v="590494.38"/>
    <n v="2.6951878864621879"/>
    <n v="108498.31000000001"/>
    <n v="115538.77"/>
    <n v="115334.87000000001"/>
    <n v="-4266.2899999999936"/>
    <n v="-4266.2899999999936"/>
    <n v="4532.7300000000068"/>
    <n v="4532.7300000000068"/>
    <n v="0"/>
    <n v="0"/>
    <n v="0"/>
    <n v="0"/>
    <n v="0"/>
    <n v="0"/>
    <n v="0"/>
    <n v="0"/>
    <n v="0"/>
    <x v="0"/>
    <x v="0"/>
    <n v="0"/>
    <n v="0"/>
    <n v="0"/>
    <x v="0"/>
    <n v="102801.77"/>
    <n v="192483.88"/>
    <n v="290624.11"/>
    <n v="2127907.71"/>
    <n v="1338.1"/>
    <n v="2048.56"/>
    <n v="2134.5500000000002"/>
    <n v="8194.26"/>
    <n v="0"/>
    <n v="647.9"/>
    <n v="669.25"/>
    <n v="13096.85"/>
    <n v="0"/>
    <n v="0"/>
    <n v="0"/>
    <n v="0"/>
    <n v="0"/>
    <n v="0"/>
    <n v="0"/>
    <n v="0"/>
    <n v="0"/>
    <n v="0"/>
    <n v="0"/>
    <n v="0"/>
    <n v="350830.91000000003"/>
    <n v="620323.07999999996"/>
    <n v="908642.01"/>
    <n v="1664521.09"/>
    <n v="3901525.81"/>
    <n v="22511.439999999999"/>
    <n v="28775.920000000002"/>
    <n v="22839.23"/>
    <n v="29702.81"/>
    <n v="38656.6"/>
    <n v="8355.59"/>
    <n v="27572.36"/>
    <n v="48569.25"/>
    <n v="84714.310000000012"/>
    <n v="219162.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13817.4699999997"/>
    <n v="13715.470000000001"/>
    <n v="14414"/>
    <n v="0"/>
    <n v="0"/>
    <n v="0"/>
    <n v="7445842.9000000004"/>
    <n v="142486"/>
    <n v="388373.71"/>
    <x v="0"/>
    <x v="0"/>
    <x v="0"/>
    <n v="0"/>
    <x v="0"/>
    <x v="0"/>
    <n v="10159660.370000001"/>
    <n v="156201.47"/>
    <n v="402787.71"/>
    <x v="0"/>
    <x v="0"/>
    <x v="0"/>
    <x v="0"/>
    <x v="0"/>
    <x v="0"/>
    <x v="0"/>
    <x v="0"/>
    <x v="0"/>
    <x v="0"/>
    <x v="0"/>
    <x v="0"/>
  </r>
  <r>
    <s v="1091708139001"/>
    <x v="40"/>
    <x v="1"/>
    <x v="0"/>
    <x v="1"/>
    <x v="0"/>
    <x v="0"/>
    <x v="0"/>
    <x v="0"/>
    <x v="0"/>
    <n v="10199432.529999999"/>
    <n v="-546000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1556.21"/>
    <x v="0"/>
    <n v="0"/>
    <n v="0"/>
    <n v="2630.6"/>
    <n v="235371.81"/>
    <x v="0"/>
    <n v="4663.5"/>
    <n v="0"/>
    <n v="355825.42"/>
    <n v="320832.31"/>
    <x v="0"/>
    <n v="3120.71"/>
    <n v="0"/>
    <n v="10712.88"/>
    <n v="0"/>
    <n v="21159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7220.84"/>
    <n v="354222.12"/>
    <n v="355825.42"/>
    <n v="1603.2999999999884"/>
    <n v="1608824.1400000001"/>
    <n v="1177210.8199999998"/>
    <n v="1.3666406328137557"/>
    <n v="12972609.16"/>
    <n v="1364298.2699999998"/>
    <n v="0.10516760762412422"/>
    <n v="11608310.890000001"/>
    <n v="0.89483239237587575"/>
    <n v="10855751.430000002"/>
    <n v="1.0693235714591154"/>
    <n v="0"/>
    <n v="29328.190000000002"/>
    <n v="0"/>
    <x v="0"/>
    <n v="525421.6"/>
    <x v="0"/>
    <n v="0"/>
    <n v="554749.79"/>
    <n v="0"/>
    <n v="2796536.15"/>
    <n v="0"/>
    <n v="7948896.9699999997"/>
    <x v="0"/>
    <n v="0"/>
    <n v="0"/>
    <n v="10745433.119999999"/>
    <n v="5.1626563936959302E-2"/>
    <n v="0"/>
    <n v="6.6099938391829482E-2"/>
    <n v="0"/>
    <x v="0"/>
    <x v="0"/>
    <n v="1.048732733170641E-2"/>
    <n v="0"/>
    <n v="0"/>
    <n v="35022.43"/>
    <n v="0"/>
    <n v="510952.85"/>
    <x v="0"/>
    <x v="0"/>
    <n v="0"/>
    <n v="-546000.59"/>
    <n v="0.98422856545831217"/>
    <n v="0"/>
    <n v="0.97246259004197777"/>
    <n v="0"/>
    <x v="0"/>
    <x v="0"/>
    <n v="1.1941558616471046"/>
    <n v="0"/>
    <n v="39145036.539999999"/>
    <n v="13048345.513333334"/>
    <n v="0.10823064568277446"/>
    <n v="220479.08999999997"/>
    <n v="1.0675470857576563"/>
    <n v="6.1009757841447139E-2"/>
    <n v="4773102.4000000004"/>
    <n v="1591034.1333333335"/>
    <n v="6.0462562043505103E-3"/>
    <n v="7.3724289337448999E-4"/>
    <n v="1.1570509452836639"/>
    <n v="-14892.72000000003"/>
    <n v="-5.6162415455407053E-2"/>
    <n v="-6.8480957918145404E-3"/>
    <n v="63941.4"/>
    <n v="2767207.96"/>
    <n v="8064500.2600000007"/>
    <n v="2688166.7533333334"/>
    <n v="0"/>
    <n v="0"/>
    <n v="0"/>
    <n v="0"/>
    <n v="237243.08"/>
    <n v="7423475.3700000001"/>
    <n v="22327880.460000001"/>
    <n v="7442626.8200000003"/>
    <n v="0"/>
    <n v="0"/>
    <n v="0"/>
    <n v="0"/>
    <x v="0"/>
    <x v="0"/>
    <x v="0"/>
    <x v="0"/>
    <n v="0"/>
    <n v="0"/>
    <n v="0"/>
    <n v="0"/>
    <n v="0.14271748563375952"/>
    <n v="0"/>
    <n v="0.19125753775197343"/>
    <n v="0"/>
    <x v="0"/>
    <n v="0"/>
    <n v="966.07"/>
    <n v="25194.36"/>
    <n v="76575.289999999994"/>
    <n v="25525.096666666665"/>
    <n v="0.22708709297738217"/>
    <n v="957.4"/>
    <n v="27986.41"/>
    <n v="93944.59"/>
    <n v="31314.863333333331"/>
    <n v="0.18344004694682259"/>
    <n v="309774.58"/>
    <n v="10190683.329999998"/>
    <n v="30392380.719999999"/>
    <n v="10130793.573333332"/>
    <n v="0.18346514185151339"/>
    <n v="5102029.76"/>
    <n v="864480.33"/>
    <n v="0.16943851186003275"/>
    <n v="-546000.59"/>
    <x v="0"/>
    <n v="8749.2000000000698"/>
    <n v="5.4382575338533098E-3"/>
    <n v="0.34516089898386337"/>
    <n v="21159.52"/>
    <n v="1586061.32"/>
    <n v="1587664.62"/>
    <n v="0.12238591330535392"/>
    <n v="1.1051676076241241"/>
    <n v="0.1107396855111033"/>
    <n v="546000.59"/>
    <n v="1608824.14"/>
    <n v="0.33937866571295977"/>
    <n v="0"/>
    <n v="0"/>
    <n v="0"/>
    <x v="0"/>
    <x v="0"/>
    <x v="0"/>
    <n v="348158.30499999999"/>
    <n v="11411812.220000001"/>
    <n v="11759970.525"/>
    <n v="1608022.4899999998"/>
    <x v="0"/>
    <n v="1608022.4899999998"/>
    <n v="0.13673694900693636"/>
    <n v="9286914.4299999997"/>
    <n v="-4237549.43"/>
    <x v="0"/>
    <n v="590883.57999999996"/>
    <n v="2.720029620724949"/>
    <n v="209276.09999999998"/>
    <n v="223109.68999999997"/>
    <n v="220479.08999999997"/>
    <n v="-14892.72000000003"/>
    <n v="-14892.72000000003"/>
    <n v="1603.2999999999702"/>
    <n v="1603.2999999999702"/>
    <n v="0"/>
    <n v="0"/>
    <n v="0"/>
    <n v="0"/>
    <n v="0"/>
    <n v="0"/>
    <n v="0"/>
    <n v="0"/>
    <n v="0"/>
    <x v="0"/>
    <x v="0"/>
    <n v="0"/>
    <n v="0"/>
    <n v="0"/>
    <x v="0"/>
    <n v="99295.93"/>
    <n v="202451.20000000001"/>
    <n v="286550.98"/>
    <n v="2178909.85"/>
    <n v="1948.22"/>
    <n v="2802.27"/>
    <n v="2409.25"/>
    <n v="7466.85"/>
    <n v="0"/>
    <n v="877.92"/>
    <n v="959.1"/>
    <n v="12864.58"/>
    <n v="0"/>
    <n v="0"/>
    <n v="0"/>
    <n v="0"/>
    <n v="0"/>
    <n v="0"/>
    <n v="0"/>
    <n v="0"/>
    <n v="0"/>
    <n v="0"/>
    <n v="0"/>
    <n v="0"/>
    <n v="340198.08"/>
    <n v="622904.04"/>
    <n v="923914.02"/>
    <n v="1648195.8"/>
    <n v="3888263.43"/>
    <n v="21926.750000000004"/>
    <n v="32199.87"/>
    <n v="18945.900000000001"/>
    <n v="26083.969999999998"/>
    <n v="28902"/>
    <n v="8777.41"/>
    <n v="23411.160000000003"/>
    <n v="53558.03"/>
    <n v="79129.119999999995"/>
    <n v="232487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67207.96"/>
    <n v="14626.59"/>
    <n v="14701.6"/>
    <n v="0"/>
    <n v="0"/>
    <n v="0"/>
    <n v="7423475.370000001"/>
    <n v="128058.49"/>
    <n v="397363.11"/>
    <x v="0"/>
    <x v="0"/>
    <x v="0"/>
    <n v="0"/>
    <x v="0"/>
    <x v="0"/>
    <n v="10190683.330000002"/>
    <n v="142685.08000000002"/>
    <n v="412064.70999999996"/>
    <x v="0"/>
    <x v="0"/>
    <x v="0"/>
    <x v="0"/>
    <x v="0"/>
    <x v="0"/>
    <x v="0"/>
    <x v="0"/>
    <x v="0"/>
    <x v="0"/>
    <x v="0"/>
    <x v="0"/>
  </r>
  <r>
    <s v="1091708139001"/>
    <x v="40"/>
    <x v="2"/>
    <x v="0"/>
    <x v="2"/>
    <x v="0"/>
    <x v="0"/>
    <x v="0"/>
    <x v="0"/>
    <x v="0"/>
    <n v="10285759.67"/>
    <n v="-544972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9817.15"/>
    <x v="0"/>
    <n v="0"/>
    <n v="0"/>
    <n v="11532.67"/>
    <n v="347912.4"/>
    <x v="0"/>
    <n v="5481.82"/>
    <n v="0"/>
    <n v="539791.26"/>
    <n v="490543.66"/>
    <x v="0"/>
    <n v="4516.2299999999996"/>
    <n v="0"/>
    <n v="16716.259999999998"/>
    <n v="0"/>
    <n v="28015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22358.51"/>
    <n v="534744.04"/>
    <n v="539791.26"/>
    <n v="5047.2199999999721"/>
    <n v="1627405.73"/>
    <n v="1139059.3999999999"/>
    <n v="1.4287277116540191"/>
    <n v="13657092.85"/>
    <n v="1402195.1700000002"/>
    <n v="0.10267157039940607"/>
    <n v="12254897.680000002"/>
    <n v="0.89732842960059411"/>
    <n v="11676873.84"/>
    <n v="1.0495015916006507"/>
    <n v="0"/>
    <n v="27935.45"/>
    <n v="0"/>
    <x v="0"/>
    <n v="505981.12"/>
    <x v="0"/>
    <n v="0"/>
    <n v="533916.56999999995"/>
    <n v="0"/>
    <n v="2854316.25"/>
    <n v="0"/>
    <n v="7976415.7000000002"/>
    <x v="0"/>
    <n v="0"/>
    <n v="0"/>
    <n v="10830731.949999999"/>
    <n v="4.929644390285183E-2"/>
    <n v="0"/>
    <n v="6.3434647720278667E-2"/>
    <n v="0"/>
    <x v="0"/>
    <x v="0"/>
    <n v="9.7870899904661905E-3"/>
    <n v="0"/>
    <n v="0"/>
    <n v="34332.729999999996"/>
    <n v="0"/>
    <n v="510614.24"/>
    <x v="0"/>
    <x v="0"/>
    <n v="0"/>
    <n v="-544972.28"/>
    <n v="1.020706811927564"/>
    <n v="0"/>
    <n v="1.0091567052936679"/>
    <n v="0"/>
    <x v="0"/>
    <x v="0"/>
    <n v="1.2290022176123885"/>
    <n v="0"/>
    <n v="52802129.390000001"/>
    <n v="13200532.3475"/>
    <n v="0.10542374832811643"/>
    <n v="330426.33"/>
    <n v="1.0529197234372938"/>
    <n v="5.9584575780306417E-2"/>
    <n v="6395460.9100000001"/>
    <n v="1598865.2275"/>
    <n v="1.2627005486614671E-2"/>
    <n v="1.5293989263867401E-3"/>
    <n v="1.1538248682444487"/>
    <n v="-17486.070000000007"/>
    <n v="-4.3746201241342597E-2"/>
    <n v="-5.2985954019685103E-3"/>
    <n v="99502.89"/>
    <n v="2826380.8"/>
    <n v="10890881.060000001"/>
    <n v="2722720.2650000001"/>
    <n v="0"/>
    <n v="0"/>
    <n v="0"/>
    <n v="0"/>
    <n v="362131.36"/>
    <n v="7470434.5800000001"/>
    <n v="29798315.039999999"/>
    <n v="7449578.7599999998"/>
    <n v="0"/>
    <n v="0"/>
    <n v="0"/>
    <n v="0"/>
    <x v="0"/>
    <x v="0"/>
    <x v="0"/>
    <x v="0"/>
    <n v="0"/>
    <n v="0"/>
    <n v="0"/>
    <n v="0"/>
    <n v="0.14618158358622271"/>
    <n v="0"/>
    <n v="0.19444393927046688"/>
    <n v="0"/>
    <x v="0"/>
    <n v="0"/>
    <n v="1421.03"/>
    <n v="24271.63"/>
    <n v="100846.92"/>
    <n v="25211.73"/>
    <n v="0.22545537335200722"/>
    <n v="1345.88"/>
    <n v="25067.05"/>
    <n v="119011.64"/>
    <n v="29752.91"/>
    <n v="0.18094095669969762"/>
    <n v="475004.25"/>
    <n v="10296815.380000001"/>
    <n v="40689196.100000001"/>
    <n v="10172299.025"/>
    <n v="0.18678343954797377"/>
    <n v="4884248.1399999997"/>
    <n v="1169305.58"/>
    <n v="0.23940339362037411"/>
    <n v="-544972.28"/>
    <x v="0"/>
    <n v="-11055.710000000079"/>
    <n v="0"/>
    <n v="0.32909900414058291"/>
    <n v="28015.11"/>
    <n v="1594343.4"/>
    <n v="1599390.6199999999"/>
    <n v="0.11711062065452678"/>
    <n v="1.1026715703994061"/>
    <n v="0.10620625741906754"/>
    <n v="544972.28"/>
    <n v="1627405.7299999997"/>
    <n v="0.33487179622994206"/>
    <n v="0"/>
    <n v="0"/>
    <n v="0"/>
    <x v="0"/>
    <x v="0"/>
    <x v="0"/>
    <n v="503997.21"/>
    <n v="11479792.850000001"/>
    <n v="11983790.060000002"/>
    <n v="1624882.1199999996"/>
    <x v="0"/>
    <n v="1624882.1199999996"/>
    <n v="0.13559000214995418"/>
    <n v="9386807.5199999996"/>
    <n v="-3714942.5599999996"/>
    <x v="0"/>
    <n v="590463.84"/>
    <n v="2.7476001070615945"/>
    <n v="320726.51"/>
    <n v="341959"/>
    <n v="330426.33"/>
    <n v="-17486.070000000007"/>
    <n v="-17486.070000000007"/>
    <n v="5047.2199999999939"/>
    <n v="5047.2199999999939"/>
    <n v="0"/>
    <n v="0"/>
    <n v="0"/>
    <n v="0"/>
    <n v="0"/>
    <n v="0"/>
    <n v="0"/>
    <n v="0"/>
    <n v="0"/>
    <x v="0"/>
    <x v="0"/>
    <n v="0"/>
    <n v="0"/>
    <n v="0"/>
    <x v="0"/>
    <n v="97220.55"/>
    <n v="208265.92"/>
    <n v="305397.42"/>
    <n v="2215496.91"/>
    <n v="1735.25"/>
    <n v="2604.14"/>
    <n v="2264.9899999999998"/>
    <n v="6731.8899999999994"/>
    <n v="0"/>
    <n v="820.55"/>
    <n v="972.42"/>
    <n v="12806.21"/>
    <n v="0"/>
    <n v="0"/>
    <n v="0"/>
    <n v="0"/>
    <n v="0"/>
    <n v="0"/>
    <n v="0"/>
    <n v="0"/>
    <n v="0"/>
    <n v="0"/>
    <n v="0"/>
    <n v="0"/>
    <n v="311589.68"/>
    <n v="613968.80000000005"/>
    <n v="929881.91"/>
    <n v="1644474.1"/>
    <n v="3970520.09"/>
    <n v="23599.7"/>
    <n v="26897.97"/>
    <n v="21873.100000000002"/>
    <n v="25122.439999999995"/>
    <n v="20601.810000000001"/>
    <n v="8047.61"/>
    <n v="24966.449999999997"/>
    <n v="44853.9"/>
    <n v="79305.609999999986"/>
    <n v="230712.5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26380.8000000003"/>
    <n v="13336.269999999999"/>
    <n v="14599.179999999998"/>
    <n v="0"/>
    <n v="0"/>
    <n v="0"/>
    <n v="7470434.5800000001"/>
    <n v="118095.01999999999"/>
    <n v="387886.1"/>
    <x v="0"/>
    <x v="0"/>
    <x v="0"/>
    <n v="0"/>
    <x v="0"/>
    <x v="0"/>
    <n v="10296815.380000001"/>
    <n v="131431.28999999998"/>
    <n v="402485.27999999997"/>
    <x v="0"/>
    <x v="0"/>
    <x v="0"/>
    <x v="0"/>
    <x v="0"/>
    <x v="0"/>
    <x v="0"/>
    <x v="0"/>
    <x v="0"/>
    <x v="0"/>
    <x v="0"/>
    <x v="0"/>
  </r>
  <r>
    <s v="1091708139001"/>
    <x v="40"/>
    <x v="3"/>
    <x v="0"/>
    <x v="3"/>
    <x v="0"/>
    <x v="0"/>
    <x v="0"/>
    <x v="0"/>
    <x v="0"/>
    <n v="10306098.4"/>
    <n v="-536493.8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0564.67"/>
    <x v="0"/>
    <n v="0"/>
    <n v="0"/>
    <n v="14536.27"/>
    <n v="465526.89"/>
    <x v="0"/>
    <n v="6239.03"/>
    <n v="793.11"/>
    <n v="722154.29"/>
    <n v="657939.79"/>
    <x v="0"/>
    <n v="6074.25"/>
    <n v="0"/>
    <n v="22510.34"/>
    <n v="0"/>
    <n v="35629.91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39061.55"/>
    <n v="717659.97"/>
    <n v="722154.29"/>
    <n v="4494.3200000000652"/>
    <n v="1643555.87"/>
    <n v="1130110.0899999999"/>
    <n v="1.454332533213645"/>
    <n v="13747432.34"/>
    <n v="1378797.26"/>
    <n v="0.10029489332260282"/>
    <n v="12368635.08"/>
    <n v="0.89970510667739723"/>
    <n v="11742863.540000001"/>
    <n v="1.0532895181714765"/>
    <n v="0"/>
    <n v="22089.7"/>
    <n v="0"/>
    <x v="0"/>
    <n v="499173.11"/>
    <x v="0"/>
    <n v="0"/>
    <n v="521262.81"/>
    <n v="0"/>
    <n v="2856625.4200000004"/>
    <n v="0"/>
    <n v="7985966.7800000003"/>
    <x v="0"/>
    <n v="0"/>
    <n v="0"/>
    <n v="10842592.200000001"/>
    <n v="4.8075478666439193E-2"/>
    <n v="0"/>
    <n v="6.2506284304879117E-2"/>
    <n v="0"/>
    <x v="0"/>
    <x v="0"/>
    <n v="7.7327954324511996E-3"/>
    <n v="0"/>
    <n v="0"/>
    <n v="35683.659999999996"/>
    <n v="0"/>
    <n v="500784.82999999996"/>
    <x v="0"/>
    <x v="0"/>
    <n v="0"/>
    <n v="-536493.80000000005"/>
    <n v="1.0292194066175564"/>
    <n v="0"/>
    <n v="1.0032287796912778"/>
    <n v="0"/>
    <x v="0"/>
    <x v="0"/>
    <n v="1.6153981267287467"/>
    <n v="0"/>
    <n v="66549561.730000004"/>
    <n v="13309912.346000001"/>
    <n v="0.1049278638126953"/>
    <n v="441423.44"/>
    <n v="1.0546039195381196"/>
    <n v="5.9396032028534287E-2"/>
    <n v="8034522.46"/>
    <n v="1606904.4920000001"/>
    <n v="8.3906418005083808E-3"/>
    <n v="1.0130014119929299E-3"/>
    <n v="1.1366937727255249"/>
    <n v="-24103.450000000012"/>
    <n v="-4.4999780858164432E-2"/>
    <n v="-5.4328193995756297E-3"/>
    <n v="133854.56"/>
    <n v="2834535.72"/>
    <n v="13725416.780000001"/>
    <n v="2745083.3560000001"/>
    <n v="0"/>
    <n v="0"/>
    <n v="0"/>
    <n v="0"/>
    <n v="482965.43"/>
    <n v="7486793.6699999999"/>
    <n v="37285108.710000001"/>
    <n v="7457021.7420000006"/>
    <n v="0"/>
    <n v="0"/>
    <n v="0"/>
    <n v="0"/>
    <x v="0"/>
    <x v="0"/>
    <x v="0"/>
    <x v="0"/>
    <n v="0"/>
    <n v="0"/>
    <n v="0"/>
    <n v="0"/>
    <n v="0.14628469446011241"/>
    <n v="0"/>
    <n v="0.19429959307204603"/>
    <n v="0"/>
    <x v="0"/>
    <n v="0"/>
    <n v="1851.38"/>
    <n v="23914.57"/>
    <n v="124761.48999999999"/>
    <n v="24952.297999999999"/>
    <n v="0.22259032013804905"/>
    <n v="1890.51"/>
    <n v="25645.88"/>
    <n v="144657.51999999999"/>
    <n v="28931.503999999997"/>
    <n v="0.19603301646537286"/>
    <n v="635570.75"/>
    <n v="10321329.390000001"/>
    <n v="51010525.490000002"/>
    <n v="10202105.098000001"/>
    <n v="0.18689400194218619"/>
    <n v="4732882.84"/>
    <n v="1204650.55"/>
    <n v="0.25452786192357979"/>
    <n v="-536493.80000000005"/>
    <x v="0"/>
    <n v="-15230.990000000049"/>
    <n v="0"/>
    <n v="0.31802515896977757"/>
    <n v="35629.910000000003"/>
    <n v="1603431.6400000001"/>
    <n v="1607925.9600000002"/>
    <n v="0.11696191115787664"/>
    <n v="1.1002948933226029"/>
    <n v="0.10630051258775022"/>
    <n v="536493.80000000005"/>
    <n v="1643555.8699999999"/>
    <n v="0.32642261196755062"/>
    <n v="0"/>
    <n v="0"/>
    <n v="0"/>
    <x v="0"/>
    <x v="0"/>
    <x v="0"/>
    <n v="523712.12"/>
    <n v="11495357.549999999"/>
    <n v="12019069.669999998"/>
    <n v="1641308.71"/>
    <x v="0"/>
    <n v="1641308.71"/>
    <n v="0.13655871503072836"/>
    <n v="9538709.9499999993"/>
    <n v="-3528232.29"/>
    <x v="0"/>
    <n v="591240.84"/>
    <n v="2.7722400739434714"/>
    <n v="427375.12"/>
    <n v="455959.71"/>
    <n v="441423.44"/>
    <n v="-24103.450000000012"/>
    <n v="-24103.450000000012"/>
    <n v="5287.4299999999921"/>
    <n v="4494.3199999999924"/>
    <n v="0"/>
    <n v="0"/>
    <n v="0"/>
    <n v="0"/>
    <n v="0"/>
    <n v="0"/>
    <n v="0"/>
    <n v="0"/>
    <n v="0"/>
    <x v="0"/>
    <x v="0"/>
    <n v="0"/>
    <n v="0"/>
    <n v="0"/>
    <x v="0"/>
    <n v="109003.74"/>
    <n v="210836.74000000002"/>
    <n v="291126.19"/>
    <n v="2223569.0499999998"/>
    <n v="1504.53"/>
    <n v="2382.4299999999998"/>
    <n v="1936.37"/>
    <n v="3176.87"/>
    <n v="0"/>
    <n v="876.18"/>
    <n v="1268.73"/>
    <n v="10944.59"/>
    <n v="0"/>
    <n v="0"/>
    <n v="0"/>
    <n v="0"/>
    <n v="0"/>
    <n v="0"/>
    <n v="0"/>
    <n v="0"/>
    <n v="0"/>
    <n v="0"/>
    <n v="0"/>
    <n v="0"/>
    <n v="312165.25"/>
    <n v="606971.19000000006"/>
    <n v="925353.03999999992"/>
    <n v="1620238.48"/>
    <n v="4022065.7099999995"/>
    <n v="21780.93"/>
    <n v="28280.059999999998"/>
    <n v="20488.780000000002"/>
    <n v="25875.539999999997"/>
    <n v="25677.79"/>
    <n v="6621.7"/>
    <n v="24461.38"/>
    <n v="45909.83"/>
    <n v="72358.990000000005"/>
    <n v="227718.11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34535.7199999997"/>
    <n v="9000.2000000000007"/>
    <n v="13089.5"/>
    <n v="0"/>
    <n v="0"/>
    <n v="0"/>
    <n v="7486793.6699999999"/>
    <n v="122103.1"/>
    <n v="377070.01"/>
    <x v="0"/>
    <x v="0"/>
    <x v="0"/>
    <n v="0"/>
    <x v="0"/>
    <x v="0"/>
    <n v="10321329.390000001"/>
    <n v="131103.30000000002"/>
    <n v="390159.51"/>
    <x v="0"/>
    <x v="0"/>
    <x v="0"/>
    <x v="0"/>
    <x v="0"/>
    <x v="0"/>
    <x v="0"/>
    <x v="0"/>
    <x v="0"/>
    <x v="0"/>
    <x v="0"/>
    <x v="0"/>
  </r>
  <r>
    <s v="1091708139001"/>
    <x v="40"/>
    <x v="4"/>
    <x v="0"/>
    <x v="4"/>
    <x v="0"/>
    <x v="0"/>
    <x v="0"/>
    <x v="0"/>
    <x v="0"/>
    <n v="10536892.25"/>
    <n v="-523262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4056.2"/>
    <x v="0"/>
    <n v="0"/>
    <n v="0"/>
    <n v="12785.76"/>
    <n v="585027.96"/>
    <x v="0"/>
    <n v="7240.69"/>
    <n v="7312.46"/>
    <n v="948653.42"/>
    <n v="837017.01"/>
    <x v="0"/>
    <n v="7562.65"/>
    <n v="0"/>
    <n v="28167.41"/>
    <n v="0"/>
    <n v="75906.3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57309.59"/>
    <n v="906423.07"/>
    <n v="948653.42"/>
    <n v="42230.350000000093"/>
    <n v="1699539.9400000002"/>
    <n v="1120175.77"/>
    <n v="1.5172082681274208"/>
    <n v="13936650.609999999"/>
    <n v="1341060.79"/>
    <n v="9.6225472498947875E-2"/>
    <n v="12595589.819999998"/>
    <n v="0.90377452750105203"/>
    <n v="11860148.93"/>
    <n v="1.0620094144129772"/>
    <n v="0"/>
    <n v="24564.28"/>
    <n v="0"/>
    <x v="0"/>
    <n v="477121.81"/>
    <x v="0"/>
    <n v="0"/>
    <n v="501686.08999999997"/>
    <n v="0"/>
    <n v="2885959.8"/>
    <n v="0"/>
    <n v="8174195.4100000001"/>
    <x v="0"/>
    <n v="0"/>
    <n v="0"/>
    <n v="11060155.210000001"/>
    <n v="4.5359769413217843E-2"/>
    <n v="0"/>
    <n v="5.8369268908877232E-2"/>
    <n v="0"/>
    <x v="0"/>
    <x v="0"/>
    <n v="8.5116500929777305E-3"/>
    <n v="0"/>
    <n v="0"/>
    <n v="36655.360000000001"/>
    <n v="0"/>
    <n v="486582.29"/>
    <x v="0"/>
    <x v="0"/>
    <n v="0"/>
    <n v="-523262.96"/>
    <n v="1.0430087068987701"/>
    <n v="0"/>
    <n v="1.0198282279319824"/>
    <n v="0"/>
    <x v="0"/>
    <x v="0"/>
    <n v="1.4922220394817192"/>
    <n v="0"/>
    <n v="80486212.340000004"/>
    <n v="13414368.723333335"/>
    <n v="0.10466889146693319"/>
    <n v="565905.1100000001"/>
    <n v="1.0337916192345389"/>
    <n v="5.8952803244809747E-2"/>
    <n v="9691832.0500000007"/>
    <n v="1615305.3416666668"/>
    <n v="6.2745313462174573E-2"/>
    <n v="7.5555430218422603E-3"/>
    <n v="1.1412397053303889"/>
    <n v="-19122.84999999986"/>
    <n v="-2.841248574875975E-2"/>
    <n v="-3.4213194035861601E-3"/>
    <n v="169468.44"/>
    <n v="2861395.52"/>
    <n v="16586812.300000001"/>
    <n v="2764468.7166666668"/>
    <n v="0"/>
    <n v="0"/>
    <n v="0"/>
    <n v="0"/>
    <n v="609608.91"/>
    <n v="7697073.5999999996"/>
    <n v="44982182.310000002"/>
    <n v="7497030.3850000007"/>
    <n v="0"/>
    <n v="0"/>
    <n v="0"/>
    <n v="0"/>
    <x v="0"/>
    <x v="0"/>
    <x v="0"/>
    <x v="0"/>
    <n v="0"/>
    <n v="0"/>
    <n v="0"/>
    <n v="0"/>
    <n v="0.14712564969460709"/>
    <n v="0"/>
    <n v="0.19515212142227428"/>
    <n v="0"/>
    <x v="0"/>
    <n v="0"/>
    <n v="2407.7199999999998"/>
    <n v="22984.28"/>
    <n v="147745.76999999999"/>
    <n v="24624.294999999998"/>
    <n v="0.23466775393975747"/>
    <n v="2264.62"/>
    <n v="22124.23"/>
    <n v="166781.75"/>
    <n v="27796.958333333332"/>
    <n v="0.19552815580841429"/>
    <n v="807565.18"/>
    <n v="10558469.119999999"/>
    <n v="61568994.609999999"/>
    <n v="10261499.101666667"/>
    <n v="0.18887653868090346"/>
    <n v="5026204.01"/>
    <n v="1161367.1100000001"/>
    <n v="0.23106246934851341"/>
    <n v="-523262.96"/>
    <x v="0"/>
    <n v="-21576.870000000054"/>
    <n v="0"/>
    <n v="0.30271114885662365"/>
    <n v="75906.350000000006"/>
    <n v="1581403.24"/>
    <n v="1623633.59"/>
    <n v="0.11650098975969092"/>
    <n v="1.096225472498948"/>
    <n v="0.10627466035259706"/>
    <n v="523262.96"/>
    <n v="1699539.94"/>
    <n v="0.30788506211863431"/>
    <n v="0"/>
    <n v="0"/>
    <n v="0"/>
    <x v="0"/>
    <x v="0"/>
    <x v="0"/>
    <n v="526360.27"/>
    <n v="11722562.960000001"/>
    <n v="12248923.23"/>
    <n v="1678424.7649999999"/>
    <x v="0"/>
    <n v="1678424.7649999999"/>
    <n v="0.13702631108742772"/>
    <n v="9691351.5700000003"/>
    <n v="-3864836.8999999994"/>
    <x v="0"/>
    <n v="592077.84"/>
    <n v="2.7991413933005838"/>
    <n v="542960.81000000006"/>
    <n v="578690.87000000011"/>
    <n v="565905.1100000001"/>
    <n v="-19122.84999999986"/>
    <n v="-19122.84999999986"/>
    <n v="49542.810000000143"/>
    <n v="42230.350000000144"/>
    <n v="0"/>
    <n v="0"/>
    <n v="0"/>
    <n v="0"/>
    <n v="0"/>
    <n v="0"/>
    <n v="0"/>
    <n v="0"/>
    <n v="0"/>
    <x v="0"/>
    <x v="0"/>
    <n v="0"/>
    <n v="0"/>
    <n v="0"/>
    <x v="0"/>
    <n v="99177.81"/>
    <n v="213685.59"/>
    <n v="301871.48"/>
    <n v="2246660.64"/>
    <n v="1646.36"/>
    <n v="2394.48"/>
    <n v="1983.44"/>
    <n v="3252.25"/>
    <n v="311.85000000000002"/>
    <n v="1533.53"/>
    <n v="2410.56"/>
    <n v="11031.810000000001"/>
    <n v="0"/>
    <n v="0"/>
    <n v="0"/>
    <n v="0"/>
    <n v="0"/>
    <n v="0"/>
    <n v="0"/>
    <n v="0"/>
    <n v="0"/>
    <n v="0"/>
    <n v="0"/>
    <n v="0"/>
    <n v="311069.90999999997"/>
    <n v="615928.17999999993"/>
    <n v="930508.52"/>
    <n v="1649845.04"/>
    <n v="4189721.95"/>
    <n v="16066.109999999999"/>
    <n v="23102.68"/>
    <n v="18725.440000000002"/>
    <n v="22959.79"/>
    <n v="19030.23"/>
    <n v="6728.17"/>
    <n v="26566.440000000002"/>
    <n v="44362.96"/>
    <n v="75345.78"/>
    <n v="224234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61395.52"/>
    <n v="9276.5300000000007"/>
    <n v="15287.750000000002"/>
    <n v="0"/>
    <n v="0"/>
    <n v="0"/>
    <n v="7697073.5999999996"/>
    <n v="99884.25"/>
    <n v="377237.56"/>
    <x v="0"/>
    <x v="0"/>
    <x v="0"/>
    <n v="0"/>
    <x v="0"/>
    <x v="0"/>
    <n v="10558469.119999999"/>
    <n v="109160.78"/>
    <n v="392525.31"/>
    <x v="0"/>
    <x v="0"/>
    <x v="0"/>
    <x v="0"/>
    <x v="0"/>
    <x v="0"/>
    <x v="0"/>
    <x v="0"/>
    <x v="0"/>
    <x v="0"/>
    <x v="0"/>
    <x v="0"/>
  </r>
  <r>
    <s v="1091708139001"/>
    <x v="40"/>
    <x v="5"/>
    <x v="0"/>
    <x v="5"/>
    <x v="0"/>
    <x v="0"/>
    <x v="0"/>
    <x v="0"/>
    <x v="0"/>
    <n v="10499413.449999999"/>
    <n v="-513966.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4705.98"/>
    <x v="0"/>
    <n v="0"/>
    <n v="0"/>
    <n v="12806.12"/>
    <n v="706131.12"/>
    <x v="0"/>
    <n v="8223.3799999999992"/>
    <n v="7312.46"/>
    <n v="1129082.55"/>
    <n v="1005588.66"/>
    <x v="0"/>
    <n v="9094.32"/>
    <n v="0"/>
    <n v="32471.34"/>
    <n v="0"/>
    <n v="81928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69690.48"/>
    <n v="1089179.06"/>
    <n v="1129082.55"/>
    <n v="39903.489999999991"/>
    <n v="1709593.97"/>
    <n v="1128736.76"/>
    <n v="1.5146082156480842"/>
    <n v="13848555.68"/>
    <n v="1466823.5999999999"/>
    <n v="0.10591888669793757"/>
    <n v="12381732.080000002"/>
    <n v="0.89408111330206252"/>
    <n v="11713558.650000002"/>
    <n v="1.0570427356847698"/>
    <n v="0"/>
    <n v="26275.7"/>
    <n v="0"/>
    <x v="0"/>
    <n v="472476.80000000005"/>
    <x v="0"/>
    <n v="0"/>
    <n v="498752.50000000006"/>
    <n v="0"/>
    <n v="2882693.8599999994"/>
    <n v="0"/>
    <n v="8130685.7599999998"/>
    <x v="0"/>
    <n v="0"/>
    <n v="0"/>
    <n v="11013379.619999999"/>
    <n v="4.5286053619206859E-2"/>
    <n v="0"/>
    <n v="5.8110325985590683E-2"/>
    <n v="0"/>
    <x v="0"/>
    <x v="0"/>
    <n v="9.1149810823130603E-3"/>
    <n v="0"/>
    <n v="0"/>
    <n v="37975.71"/>
    <n v="0"/>
    <n v="475965.15"/>
    <x v="0"/>
    <x v="0"/>
    <n v="0"/>
    <n v="-513966.17"/>
    <n v="1.0305034460980145"/>
    <n v="0"/>
    <n v="1.0073831138375471"/>
    <n v="0"/>
    <x v="0"/>
    <x v="0"/>
    <n v="1.4452787175983892"/>
    <n v="0"/>
    <n v="94334768.020000011"/>
    <n v="13476395.431428572"/>
    <n v="0.10479525086555674"/>
    <n v="679642.22"/>
    <n v="1.0389747711671002"/>
    <n v="5.9098375678604861E-2"/>
    <n v="11361522.530000001"/>
    <n v="1623074.6471428573"/>
    <n v="4.9170246199388652E-2"/>
    <n v="5.9219826552343903E-3"/>
    <n v="1.1425471717247686"/>
    <n v="-26488.900000000023"/>
    <n v="-3.2640396480382659E-2"/>
    <n v="-3.9311550532607096E-3"/>
    <n v="204343.83"/>
    <n v="2856418.1599999997"/>
    <n v="19443230.460000001"/>
    <n v="2777604.3514285716"/>
    <n v="0"/>
    <n v="0"/>
    <n v="0"/>
    <n v="0"/>
    <n v="732568.71"/>
    <n v="7658208.9600000009"/>
    <n v="52640391.270000003"/>
    <n v="7520055.8957142858"/>
    <n v="0"/>
    <n v="0"/>
    <n v="0"/>
    <n v="0"/>
    <x v="0"/>
    <x v="0"/>
    <x v="0"/>
    <x v="0"/>
    <n v="0"/>
    <n v="0"/>
    <n v="0"/>
    <n v="0"/>
    <n v="0.1471367438597958"/>
    <n v="0"/>
    <n v="0.19483065555868917"/>
    <n v="0"/>
    <x v="0"/>
    <n v="0"/>
    <n v="2815.13"/>
    <n v="22678.73"/>
    <n v="170424.5"/>
    <n v="24346.357142857141"/>
    <n v="0.23125677352728047"/>
    <n v="2651.74"/>
    <n v="21296.7"/>
    <n v="188078.45"/>
    <n v="26868.350000000002"/>
    <n v="0.19738763266073278"/>
    <n v="968418.37"/>
    <n v="10514627.119999999"/>
    <n v="72083621.730000004"/>
    <n v="10297660.247142857"/>
    <n v="0.18808512744799344"/>
    <n v="4947694.12"/>
    <n v="1104496.8700000001"/>
    <n v="0.22323467118456386"/>
    <n v="-513966.17"/>
    <x v="0"/>
    <n v="-15213.669999999925"/>
    <n v="0"/>
    <n v="0.29870955483917"/>
    <n v="81928.23"/>
    <n v="1587762.25"/>
    <n v="1627665.74"/>
    <n v="0.11753324878136318"/>
    <n v="1.1059188866979375"/>
    <n v="0.10627655445174194"/>
    <n v="513966.17"/>
    <n v="1709593.97"/>
    <n v="0.30063639613796717"/>
    <n v="0"/>
    <n v="0"/>
    <n v="0"/>
    <x v="0"/>
    <x v="0"/>
    <x v="0"/>
    <n v="528388.43000000005"/>
    <n v="11687281.949999999"/>
    <n v="12215670.379999999"/>
    <n v="1689642.2250000001"/>
    <x v="0"/>
    <n v="1689642.2250000001"/>
    <n v="0.1383176012809213"/>
    <n v="9639321.5899999999"/>
    <n v="-3843197.25"/>
    <x v="0"/>
    <n v="592041.68999999994"/>
    <n v="2.8202245014198244"/>
    <n v="650882.68000000005"/>
    <n v="692448.34"/>
    <n v="679642.22"/>
    <n v="-26488.900000000023"/>
    <n v="-26488.900000000023"/>
    <n v="47215.949999999975"/>
    <n v="39903.489999999976"/>
    <n v="0"/>
    <n v="0"/>
    <n v="0"/>
    <n v="0"/>
    <n v="0"/>
    <n v="0"/>
    <n v="0"/>
    <n v="0"/>
    <n v="0"/>
    <x v="0"/>
    <x v="0"/>
    <n v="0"/>
    <n v="0"/>
    <n v="0"/>
    <x v="0"/>
    <n v="117327.36"/>
    <n v="207568.22999999998"/>
    <n v="287794.32"/>
    <n v="2243728.25"/>
    <n v="1818"/>
    <n v="2550.7600000000002"/>
    <n v="1962.32"/>
    <n v="4348.09"/>
    <n v="315.69"/>
    <n v="1562.44"/>
    <n v="2558.2399999999998"/>
    <n v="11160.16"/>
    <n v="0"/>
    <n v="0"/>
    <n v="0"/>
    <n v="0"/>
    <n v="0"/>
    <n v="0"/>
    <n v="0"/>
    <n v="0"/>
    <n v="0"/>
    <n v="0"/>
    <n v="0"/>
    <n v="0"/>
    <n v="310870.65999999997"/>
    <n v="615304.14999999991"/>
    <n v="920733.61"/>
    <n v="1635292.93"/>
    <n v="4176007.61"/>
    <n v="16415.780000000002"/>
    <n v="27430.799999999999"/>
    <n v="14593.419999999998"/>
    <n v="21805.57"/>
    <n v="17066.95"/>
    <n v="6737.71"/>
    <n v="27987.179999999997"/>
    <n v="47499.61"/>
    <n v="72219.95"/>
    <n v="220719.83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56418.16"/>
    <n v="10679.17"/>
    <n v="15596.529999999999"/>
    <n v="0"/>
    <n v="0"/>
    <n v="0"/>
    <n v="7658208.959999999"/>
    <n v="97312.52"/>
    <n v="375164.28"/>
    <x v="0"/>
    <x v="0"/>
    <x v="0"/>
    <n v="0"/>
    <x v="0"/>
    <x v="0"/>
    <n v="10514627.119999999"/>
    <n v="107991.69"/>
    <n v="390760.81000000006"/>
    <x v="0"/>
    <x v="0"/>
    <x v="0"/>
    <x v="0"/>
    <x v="0"/>
    <x v="0"/>
    <x v="0"/>
    <x v="0"/>
    <x v="0"/>
    <x v="0"/>
    <x v="0"/>
    <x v="0"/>
  </r>
  <r>
    <s v="1091708139001"/>
    <x v="40"/>
    <x v="6"/>
    <x v="0"/>
    <x v="6"/>
    <x v="0"/>
    <x v="0"/>
    <x v="0"/>
    <x v="0"/>
    <x v="0"/>
    <n v="10751305.810000001"/>
    <n v="-500702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823"/>
    <x v="0"/>
    <n v="0"/>
    <n v="0"/>
    <n v="13500.22"/>
    <n v="821521.05"/>
    <x v="0"/>
    <n v="9371.68"/>
    <n v="6788.99"/>
    <n v="1313788.3700000001"/>
    <n v="1181627.3400000001"/>
    <x v="0"/>
    <n v="10627.57"/>
    <n v="0"/>
    <n v="34001.980000000003"/>
    <n v="0"/>
    <n v="87531.4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87389.09"/>
    <n v="1268004.94"/>
    <n v="1313788.3700000001"/>
    <n v="45783.430000000168"/>
    <n v="1733172.5200000003"/>
    <n v="1140928.3600000001"/>
    <n v="1.5190896999001762"/>
    <n v="13994629.289999999"/>
    <n v="1433655.04"/>
    <n v="0.1024432309203383"/>
    <n v="12560974.25"/>
    <n v="0.89755676907966175"/>
    <n v="11836885.390000001"/>
    <n v="1.0611722455817407"/>
    <n v="0"/>
    <n v="24561.449999999997"/>
    <n v="0"/>
    <x v="0"/>
    <n v="464888.39"/>
    <x v="0"/>
    <n v="0"/>
    <n v="489449.84"/>
    <n v="0"/>
    <n v="2910051.24"/>
    <n v="0"/>
    <n v="8341956.75"/>
    <x v="0"/>
    <n v="0"/>
    <n v="0"/>
    <n v="11252007.99"/>
    <n v="4.3498888414849057E-2"/>
    <n v="0"/>
    <n v="5.5728937937732662E-2"/>
    <n v="0"/>
    <x v="0"/>
    <x v="0"/>
    <n v="8.4402122073974194E-3"/>
    <n v="0"/>
    <n v="0"/>
    <n v="39083.919999999998"/>
    <n v="0"/>
    <n v="461592.95"/>
    <x v="0"/>
    <x v="0"/>
    <n v="0"/>
    <n v="-500702.18"/>
    <n v="1.0229897715361393"/>
    <n v="0"/>
    <n v="0.99291133082501803"/>
    <n v="0"/>
    <x v="0"/>
    <x v="0"/>
    <n v="1.5912708736658463"/>
    <n v="0"/>
    <n v="108329397.31"/>
    <n v="13541174.66375"/>
    <n v="0.1040029269964375"/>
    <n v="795933.67"/>
    <n v="1.0321476285831708"/>
    <n v="5.7911342641017098E-2"/>
    <n v="13048911.620000001"/>
    <n v="1631113.9525000001"/>
    <n v="4.8117962500231967E-2"/>
    <n v="5.7960909558391997E-3"/>
    <n v="1.1498506110895741"/>
    <n v="-25587.380000000005"/>
    <n v="-2.6892100293035778E-2"/>
    <n v="-3.2393112923522799E-3"/>
    <n v="240468.06"/>
    <n v="2885489.79"/>
    <n v="22328720.25"/>
    <n v="2791090.03125"/>
    <n v="0"/>
    <n v="0"/>
    <n v="0"/>
    <n v="0"/>
    <n v="861625.79"/>
    <n v="7877068.3600000003"/>
    <n v="60517459.630000003"/>
    <n v="7564682.4537500003"/>
    <n v="0"/>
    <n v="0"/>
    <n v="0"/>
    <n v="0"/>
    <x v="0"/>
    <x v="0"/>
    <x v="0"/>
    <x v="0"/>
    <n v="0"/>
    <n v="0"/>
    <n v="0"/>
    <n v="0"/>
    <n v="0.14769532884447328"/>
    <n v="0"/>
    <n v="0.19525905970116716"/>
    <n v="0"/>
    <x v="0"/>
    <n v="0"/>
    <n v="3209.63"/>
    <n v="21838.44"/>
    <n v="192262.94"/>
    <n v="24032.8675"/>
    <n v="0.22894574928034941"/>
    <n v="3040.88"/>
    <n v="20382.420000000002"/>
    <n v="208460.87000000002"/>
    <n v="26057.608750000003"/>
    <n v="0.20005431783364017"/>
    <n v="1136845.8700000001"/>
    <n v="10762558.149999999"/>
    <n v="82846179.879999995"/>
    <n v="10355772.484999999"/>
    <n v="0.18819249236197511"/>
    <n v="5121135.53"/>
    <n v="984014.78"/>
    <n v="0.19214777157049776"/>
    <n v="-500702.18"/>
    <x v="0"/>
    <n v="-11252.339999999967"/>
    <n v="0"/>
    <n v="0.29006341388636098"/>
    <n v="87531.48"/>
    <n v="1599857.61"/>
    <n v="1645641.0400000003"/>
    <n v="0.11759089904410039"/>
    <n v="1.1024432309203382"/>
    <n v="0.10666390408686488"/>
    <n v="500702.18"/>
    <n v="1733172.52"/>
    <n v="0.2888934449526121"/>
    <n v="0"/>
    <n v="0"/>
    <n v="0"/>
    <x v="0"/>
    <x v="0"/>
    <x v="0"/>
    <n v="531604.96499999997"/>
    <n v="11947404.580000002"/>
    <n v="12479009.545000002"/>
    <n v="1710280.8049999999"/>
    <x v="0"/>
    <n v="1710280.8049999999"/>
    <n v="0.13705260812828393"/>
    <n v="9785625.9600000009"/>
    <n v="-4137120.75"/>
    <x v="0"/>
    <n v="592187.26"/>
    <n v="2.8494180877852728"/>
    <n v="764804.34000000008"/>
    <n v="809433.89"/>
    <n v="795933.67"/>
    <n v="-25587.380000000005"/>
    <n v="-25587.380000000005"/>
    <n v="52572.419999999991"/>
    <n v="45783.429999999993"/>
    <n v="0"/>
    <n v="0"/>
    <n v="0"/>
    <n v="0"/>
    <n v="0"/>
    <n v="0"/>
    <n v="0"/>
    <n v="0"/>
    <n v="0"/>
    <x v="0"/>
    <x v="0"/>
    <n v="0"/>
    <n v="0"/>
    <n v="0"/>
    <x v="0"/>
    <n v="101273.06999999999"/>
    <n v="211979.21"/>
    <n v="301551.05000000005"/>
    <n v="2270686.4600000004"/>
    <n v="1837.86"/>
    <n v="2486.56"/>
    <n v="1965.31"/>
    <n v="3698.49"/>
    <n v="319.7"/>
    <n v="1592.76"/>
    <n v="3070.76"/>
    <n v="9590.01"/>
    <n v="0"/>
    <n v="0"/>
    <n v="0"/>
    <n v="0"/>
    <n v="0"/>
    <n v="0"/>
    <n v="0"/>
    <n v="0"/>
    <n v="0"/>
    <n v="0"/>
    <n v="0"/>
    <n v="0"/>
    <n v="325997.06"/>
    <n v="625872.14000000013"/>
    <n v="907111"/>
    <n v="1660438.57"/>
    <n v="4357649.59"/>
    <n v="15370.56"/>
    <n v="24951.629999999997"/>
    <n v="15000.470000000001"/>
    <n v="20840.13"/>
    <n v="23687.58"/>
    <n v="7029.6799999999994"/>
    <n v="26890"/>
    <n v="48465.38"/>
    <n v="71195.479999999981"/>
    <n v="211457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85489.7900000005"/>
    <n v="9988.2199999999993"/>
    <n v="14573.23"/>
    <n v="0"/>
    <n v="0"/>
    <n v="0"/>
    <n v="7877068.3600000003"/>
    <n v="99850.37"/>
    <n v="365038.02"/>
    <x v="0"/>
    <x v="0"/>
    <x v="0"/>
    <n v="0"/>
    <x v="0"/>
    <x v="0"/>
    <n v="10762558.15"/>
    <n v="109838.59"/>
    <n v="379611.25"/>
    <x v="0"/>
    <x v="0"/>
    <x v="0"/>
    <x v="0"/>
    <x v="0"/>
    <x v="0"/>
    <x v="0"/>
    <x v="0"/>
    <x v="0"/>
    <x v="0"/>
    <x v="0"/>
    <x v="0"/>
  </r>
  <r>
    <s v="1091708139001"/>
    <x v="40"/>
    <x v="7"/>
    <x v="0"/>
    <x v="7"/>
    <x v="0"/>
    <x v="0"/>
    <x v="0"/>
    <x v="0"/>
    <x v="0"/>
    <n v="10918281.85"/>
    <n v="-483020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9626.38"/>
    <x v="0"/>
    <n v="0"/>
    <n v="0"/>
    <n v="15036.9"/>
    <n v="941904.44"/>
    <x v="0"/>
    <n v="11018.18"/>
    <n v="7667.69"/>
    <n v="1498213.34"/>
    <n v="1356387.51"/>
    <x v="0"/>
    <n v="12185"/>
    <n v="0"/>
    <n v="39337.43"/>
    <n v="0"/>
    <n v="90303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04231.97"/>
    <n v="1455253.59"/>
    <n v="1498213.34"/>
    <n v="42959.75"/>
    <n v="1747191.72"/>
    <n v="1134486.3599999999"/>
    <n v="1.5400729189904057"/>
    <n v="13935569.75"/>
    <n v="1423095.8399999999"/>
    <n v="0.10211967400902283"/>
    <n v="12512473.910000002"/>
    <n v="0.89788032599097733"/>
    <n v="11768396.18"/>
    <n v="1.063226774372581"/>
    <n v="0"/>
    <n v="23243"/>
    <n v="0"/>
    <x v="0"/>
    <n v="457550.79"/>
    <x v="0"/>
    <n v="0"/>
    <n v="480793.79"/>
    <n v="0"/>
    <n v="2894703.1700000004"/>
    <n v="0"/>
    <n v="8506598.8399999999"/>
    <x v="0"/>
    <n v="0"/>
    <n v="0"/>
    <n v="11401302.01"/>
    <n v="4.2170077555905391E-2"/>
    <n v="0"/>
    <n v="5.3787747442431408E-2"/>
    <n v="0"/>
    <x v="0"/>
    <x v="0"/>
    <n v="8.0294934005271396E-3"/>
    <n v="0"/>
    <n v="0"/>
    <n v="37160.619999999995"/>
    <n v="0"/>
    <n v="445834.23"/>
    <x v="0"/>
    <x v="0"/>
    <n v="0"/>
    <n v="-483020.16"/>
    <n v="1.0046306130534672"/>
    <n v="0"/>
    <n v="0.97439287559748289"/>
    <n v="0"/>
    <x v="0"/>
    <x v="0"/>
    <n v="1.5987875919631716"/>
    <n v="0"/>
    <n v="122264967.06"/>
    <n v="13584996.34"/>
    <n v="0.10400125437207147"/>
    <n v="913246.66"/>
    <n v="1.0313801092905173"/>
    <n v="5.7802579062012457E-2"/>
    <n v="14753143.590000002"/>
    <n v="1639238.1766666668"/>
    <n v="3.9310715134170143E-2"/>
    <n v="4.7434407332346802E-3"/>
    <n v="1.1666451735135455"/>
    <n v="-28657.779999999912"/>
    <n v="-2.6223565685501389E-2"/>
    <n v="-3.16427542004033E-3"/>
    <n v="276632.62"/>
    <n v="2871460.1700000004"/>
    <n v="25200180.420000002"/>
    <n v="2800020.0466666669"/>
    <n v="0"/>
    <n v="0"/>
    <n v="0"/>
    <n v="0"/>
    <n v="988776.15"/>
    <n v="8049048.0500000007"/>
    <n v="68566507.680000007"/>
    <n v="7618500.8533333344"/>
    <n v="0"/>
    <n v="0"/>
    <n v="0"/>
    <n v="0"/>
    <x v="0"/>
    <x v="0"/>
    <x v="0"/>
    <x v="0"/>
    <n v="0"/>
    <n v="0"/>
    <n v="0"/>
    <n v="0"/>
    <n v="0.14819498542304482"/>
    <n v="0"/>
    <n v="0.19467927530008333"/>
    <n v="0"/>
    <x v="0"/>
    <n v="0"/>
    <n v="4192.87"/>
    <n v="26744.74"/>
    <n v="219007.68"/>
    <n v="24334.186666666665"/>
    <n v="0.25845552539527383"/>
    <n v="3528"/>
    <n v="20297.59"/>
    <n v="228758.46000000002"/>
    <n v="25417.60666666667"/>
    <n v="0.20820213599969151"/>
    <n v="1304098.08"/>
    <n v="10920508.220000001"/>
    <n v="93766688.099999994"/>
    <n v="10418520.899999999"/>
    <n v="0.18775670162546781"/>
    <n v="5018344.6400000006"/>
    <n v="903488.63"/>
    <n v="0.18003718253993808"/>
    <n v="-483020.16"/>
    <x v="0"/>
    <n v="-2226.3699999999953"/>
    <n v="0"/>
    <n v="0.28211757463979509"/>
    <n v="90303.4"/>
    <n v="1613928.57"/>
    <n v="1656888.3200000001"/>
    <n v="0.11889634580602634"/>
    <n v="1.1021196740090229"/>
    <n v="0.10787970545297874"/>
    <n v="483020.16"/>
    <n v="1747191.72"/>
    <n v="0.27645515627786971"/>
    <n v="0"/>
    <n v="0"/>
    <n v="0"/>
    <x v="0"/>
    <x v="0"/>
    <x v="0"/>
    <n v="466584.23499999999"/>
    <n v="12098912.649999999"/>
    <n v="12565496.884999998"/>
    <n v="1725711.845"/>
    <x v="0"/>
    <n v="1725711.845"/>
    <n v="0.13733733419329086"/>
    <n v="9772724.6199999992"/>
    <n v="-4114856.0100000007"/>
    <x v="0"/>
    <n v="592596.81000000006"/>
    <n v="2.8758709821607034"/>
    <n v="876761.13"/>
    <n v="928283.56"/>
    <n v="913246.66"/>
    <n v="-28657.779999999912"/>
    <n v="-28657.779999999912"/>
    <n v="50627.440000000082"/>
    <n v="42959.75000000008"/>
    <n v="0"/>
    <n v="0"/>
    <n v="0"/>
    <n v="0"/>
    <n v="0"/>
    <n v="0"/>
    <n v="0"/>
    <n v="0"/>
    <n v="0"/>
    <x v="0"/>
    <x v="0"/>
    <n v="0"/>
    <n v="0"/>
    <n v="0"/>
    <x v="0"/>
    <n v="107336.90000000001"/>
    <n v="202748.71"/>
    <n v="308958.26999999996"/>
    <n v="2252416.29"/>
    <n v="2151.7399999999998"/>
    <n v="2769.77"/>
    <n v="2004.42"/>
    <n v="3176.96"/>
    <n v="323.23"/>
    <n v="1988.49"/>
    <n v="3567.61"/>
    <n v="7260.78"/>
    <n v="0"/>
    <n v="0"/>
    <n v="0"/>
    <n v="0"/>
    <n v="0"/>
    <n v="0"/>
    <n v="0"/>
    <n v="0"/>
    <n v="0"/>
    <n v="0"/>
    <n v="0"/>
    <n v="0"/>
    <n v="316590.99"/>
    <n v="621402.33000000007"/>
    <n v="899754.78"/>
    <n v="1662160.6300000001"/>
    <n v="4549139.32"/>
    <n v="18148.28"/>
    <n v="22248.52"/>
    <n v="15276.289999999999"/>
    <n v="23946.59"/>
    <n v="23682.26"/>
    <n v="8756.7199999999993"/>
    <n v="24349.37"/>
    <n v="46480.959999999999"/>
    <n v="74128.599999999991"/>
    <n v="200533.1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71460.17"/>
    <n v="10102.89"/>
    <n v="13140.11"/>
    <n v="0"/>
    <n v="0"/>
    <n v="0"/>
    <n v="8049048.0500000007"/>
    <n v="103301.94"/>
    <n v="354248.85"/>
    <x v="0"/>
    <x v="0"/>
    <x v="0"/>
    <n v="0"/>
    <x v="0"/>
    <x v="0"/>
    <n v="10920508.220000001"/>
    <n v="113404.83"/>
    <n v="367388.95999999996"/>
    <x v="0"/>
    <x v="0"/>
    <x v="0"/>
    <x v="0"/>
    <x v="0"/>
    <x v="0"/>
    <x v="0"/>
    <x v="0"/>
    <x v="0"/>
    <x v="0"/>
    <x v="0"/>
    <x v="0"/>
  </r>
  <r>
    <s v="1091708139001"/>
    <x v="40"/>
    <x v="8"/>
    <x v="0"/>
    <x v="8"/>
    <x v="0"/>
    <x v="0"/>
    <x v="0"/>
    <x v="0"/>
    <x v="0"/>
    <n v="11085454.949999999"/>
    <n v="-485637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1125.89"/>
    <x v="0"/>
    <n v="0"/>
    <n v="0"/>
    <n v="24933.52"/>
    <n v="1065128.8999999999"/>
    <x v="0"/>
    <n v="11616.58"/>
    <n v="6139.73"/>
    <n v="1681211.63"/>
    <n v="1526774.55"/>
    <x v="0"/>
    <n v="13785.86"/>
    <n v="0"/>
    <n v="44935.199999999997"/>
    <n v="0"/>
    <n v="95716.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21691.36"/>
    <n v="1648944.62"/>
    <n v="1681211.63"/>
    <n v="32267.009999999776"/>
    <n v="1753958.3699999999"/>
    <n v="1160480.49"/>
    <n v="1.5114070293417858"/>
    <n v="14007987.02"/>
    <n v="1425118.55"/>
    <n v="0.10173614152877763"/>
    <n v="12582868.470000001"/>
    <n v="0.89826385847122248"/>
    <n v="11806789.129999999"/>
    <n v="1.0657316169074329"/>
    <n v="0"/>
    <n v="20781.98"/>
    <n v="0"/>
    <x v="0"/>
    <n v="470696.75999999995"/>
    <x v="0"/>
    <n v="0"/>
    <n v="491478.73999999993"/>
    <n v="0"/>
    <n v="2922010.6599999997"/>
    <n v="0"/>
    <n v="8649081.959999999"/>
    <x v="0"/>
    <n v="0"/>
    <n v="0"/>
    <n v="11571092.619999999"/>
    <n v="4.2474704519304067E-2"/>
    <n v="0"/>
    <n v="5.4421586265093039E-2"/>
    <n v="0"/>
    <x v="0"/>
    <x v="0"/>
    <n v="7.1122190909461E-3"/>
    <n v="0"/>
    <n v="0"/>
    <n v="36221.39"/>
    <n v="0"/>
    <n v="449390.97"/>
    <x v="0"/>
    <x v="0"/>
    <n v="0"/>
    <n v="-485637.67"/>
    <n v="0.98811531501850935"/>
    <n v="0"/>
    <n v="0.95473563489155955"/>
    <n v="0"/>
    <x v="0"/>
    <x v="0"/>
    <n v="1.7429229553680641"/>
    <n v="0"/>
    <n v="136272954.08000001"/>
    <n v="13627295.408000002"/>
    <n v="0.10421524037946256"/>
    <n v="1019436.2"/>
    <n v="1.0448215395921785"/>
    <n v="5.7798068001393879E-2"/>
    <n v="16474834.950000001"/>
    <n v="1647483.4950000001"/>
    <n v="2.6114179674983869E-2"/>
    <n v="3.15709601295815E-3"/>
    <n v="1.1722168228910572"/>
    <n v="-45692.699999999953"/>
    <n v="-3.6979793840059033E-2"/>
    <n v="-4.4707036998870896E-3"/>
    <n v="311343.58"/>
    <n v="2901228.6799999997"/>
    <n v="28101409.100000001"/>
    <n v="2810140.91"/>
    <n v="0"/>
    <n v="0"/>
    <n v="0"/>
    <n v="0"/>
    <n v="1115058.0900000001"/>
    <n v="8178385.2000000002"/>
    <n v="76744892.88000001"/>
    <n v="7674489.2880000006"/>
    <n v="0"/>
    <n v="0"/>
    <n v="0"/>
    <n v="0"/>
    <x v="0"/>
    <x v="0"/>
    <x v="0"/>
    <x v="0"/>
    <n v="0"/>
    <n v="0"/>
    <n v="0"/>
    <n v="0"/>
    <n v="0.1477238283162581"/>
    <n v="0"/>
    <n v="0.19372547986023064"/>
    <n v="0"/>
    <x v="0"/>
    <n v="0"/>
    <n v="4654.7299999999996"/>
    <n v="26418.98"/>
    <n v="245426.66"/>
    <n v="24542.666000000001"/>
    <n v="0.25287825970767258"/>
    <n v="3851.17"/>
    <n v="19770.48"/>
    <n v="248528.94000000003"/>
    <n v="24852.894000000004"/>
    <n v="0.20661148489722497"/>
    <n v="1468422.91"/>
    <n v="11079613.880000001"/>
    <n v="104846301.97999999"/>
    <n v="10484630.197999999"/>
    <n v="0.1867397491717746"/>
    <n v="5448945.2799999993"/>
    <n v="902170.07"/>
    <n v="0.1655678344415307"/>
    <n v="-485637.67"/>
    <x v="0"/>
    <n v="5841.0699999999488"/>
    <n v="3.33022157190649E-3"/>
    <n v="0.28546274403096261"/>
    <n v="95716.02"/>
    <n v="1625975.34"/>
    <n v="1658242.3499999999"/>
    <n v="0.11837834712670943"/>
    <n v="1.1017361415287776"/>
    <n v="0.10744709433099536"/>
    <n v="485637.67"/>
    <n v="1753958.3699999999"/>
    <n v="0.27688095584617556"/>
    <n v="0"/>
    <n v="0"/>
    <n v="0"/>
    <x v="0"/>
    <x v="0"/>
    <x v="0"/>
    <n v="410902.255"/>
    <n v="12284012.439999999"/>
    <n v="12694914.695"/>
    <n v="1737824.865"/>
    <x v="0"/>
    <n v="1737824.865"/>
    <n v="0.13689141729203247"/>
    <n v="9871119.7400000002"/>
    <n v="-4546775.209999999"/>
    <x v="0"/>
    <n v="592935.76"/>
    <n v="2.9036726676765121"/>
    <n v="985648.66"/>
    <n v="1044369.72"/>
    <n v="1019436.2"/>
    <n v="-45692.699999999953"/>
    <n v="-45692.699999999953"/>
    <n v="38406.740000000049"/>
    <n v="32267.010000000049"/>
    <n v="0"/>
    <n v="0"/>
    <n v="0"/>
    <n v="0"/>
    <n v="0"/>
    <n v="0"/>
    <n v="0"/>
    <n v="0"/>
    <n v="0"/>
    <x v="0"/>
    <x v="0"/>
    <n v="0"/>
    <n v="0"/>
    <n v="0"/>
    <x v="0"/>
    <n v="102536.34"/>
    <n v="201233.18999999997"/>
    <n v="311605.82"/>
    <n v="2285853.33"/>
    <n v="1444.5"/>
    <n v="2101.56"/>
    <n v="1355.24"/>
    <n v="1239.6099999999999"/>
    <n v="685.3"/>
    <n v="2238.04"/>
    <n v="4036.14"/>
    <n v="7681.59"/>
    <n v="0"/>
    <n v="0"/>
    <n v="0"/>
    <n v="0"/>
    <n v="0"/>
    <n v="0"/>
    <n v="0"/>
    <n v="0"/>
    <n v="0"/>
    <n v="0"/>
    <n v="0"/>
    <n v="0"/>
    <n v="316817.39"/>
    <n v="622039.46000000008"/>
    <n v="908583.19"/>
    <n v="1664372.9700000002"/>
    <n v="4666572.1900000004"/>
    <n v="17518.04"/>
    <n v="20841.330000000002"/>
    <n v="16697.439999999999"/>
    <n v="23752.65"/>
    <n v="29925.040000000001"/>
    <n v="8887.77"/>
    <n v="23374.65"/>
    <n v="47860.810000000005"/>
    <n v="76058.97"/>
    <n v="205780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01228.68"/>
    <n v="6140.91"/>
    <n v="14641.07"/>
    <n v="0"/>
    <n v="0"/>
    <n v="0"/>
    <n v="8178385.2000000011"/>
    <n v="108734.5"/>
    <n v="361962.26"/>
    <x v="0"/>
    <x v="0"/>
    <x v="0"/>
    <n v="0"/>
    <x v="0"/>
    <x v="0"/>
    <n v="11079613.880000001"/>
    <n v="114875.41"/>
    <n v="376603.33"/>
    <x v="0"/>
    <x v="0"/>
    <x v="0"/>
    <x v="0"/>
    <x v="0"/>
    <x v="0"/>
    <x v="0"/>
    <x v="0"/>
    <x v="0"/>
    <x v="0"/>
    <x v="0"/>
    <x v="0"/>
  </r>
  <r>
    <s v="1091708139001"/>
    <x v="40"/>
    <x v="9"/>
    <x v="0"/>
    <x v="9"/>
    <x v="0"/>
    <x v="0"/>
    <x v="0"/>
    <x v="0"/>
    <x v="0"/>
    <n v="11306026.93"/>
    <n v="-481533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4665.01"/>
    <x v="0"/>
    <n v="0"/>
    <n v="0"/>
    <n v="31507.7"/>
    <n v="1195315.51"/>
    <x v="0"/>
    <n v="21714.28"/>
    <n v="5507.66"/>
    <n v="1879236.14"/>
    <n v="1705361.59"/>
    <x v="0"/>
    <n v="15301.82"/>
    <n v="0"/>
    <n v="50436.959999999999"/>
    <n v="0"/>
    <n v="108135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22444.97"/>
    <n v="1858710.16"/>
    <n v="1879236.14"/>
    <n v="20525.979999999981"/>
    <n v="1742970.95"/>
    <n v="1035470.4099999999"/>
    <n v="1.6832648554389884"/>
    <n v="14655977.359999999"/>
    <n v="1287943.8999999999"/>
    <n v="8.787840403705427E-2"/>
    <n v="13368033.459999999"/>
    <n v="0.91212159596294573"/>
    <n v="12492357.640000001"/>
    <n v="1.0700969220730698"/>
    <n v="0"/>
    <n v="19956.61"/>
    <n v="0"/>
    <x v="0"/>
    <n v="462038.16000000003"/>
    <x v="0"/>
    <n v="0"/>
    <n v="481994.77"/>
    <n v="0"/>
    <n v="2994739.1799999997"/>
    <n v="0"/>
    <n v="8792821.1999999993"/>
    <x v="0"/>
    <n v="0"/>
    <n v="0"/>
    <n v="11787560.379999999"/>
    <n v="4.0890120980232897E-2"/>
    <n v="0"/>
    <n v="5.2547202938688219E-2"/>
    <n v="0"/>
    <x v="0"/>
    <x v="0"/>
    <n v="6.6638891738144603E-3"/>
    <n v="0"/>
    <n v="0"/>
    <n v="35923.939999999995"/>
    <n v="0"/>
    <n v="445584.19999999995"/>
    <x v="0"/>
    <x v="0"/>
    <n v="0"/>
    <n v="-481533.45"/>
    <n v="0.99904289417912151"/>
    <n v="0"/>
    <n v="0.96438830939851361"/>
    <n v="0"/>
    <x v="0"/>
    <x v="0"/>
    <n v="1.8001023219875516"/>
    <n v="0"/>
    <n v="150928931.44"/>
    <n v="13720811.949090909"/>
    <n v="0.10454035936955151"/>
    <n v="1134927.6600000001"/>
    <n v="1.0532085454679991"/>
    <n v="5.7404656147348923E-2"/>
    <n v="18197279.920000002"/>
    <n v="1654298.1745454548"/>
    <n v="1.488919977002816E-2"/>
    <n v="1.7951689806252301E-3"/>
    <n v="1.1990330867688739"/>
    <n v="-60387.84999999986"/>
    <n v="-4.3804328092129391E-2"/>
    <n v="-5.2814235971509801E-3"/>
    <n v="347950.47"/>
    <n v="2974782.57"/>
    <n v="31076191.670000002"/>
    <n v="2825108.333636364"/>
    <n v="0"/>
    <n v="0"/>
    <n v="0"/>
    <n v="0"/>
    <n v="1247080.1000000001"/>
    <n v="8330783.04"/>
    <n v="85075675.920000017"/>
    <n v="7734152.3563636383"/>
    <n v="0"/>
    <n v="0"/>
    <n v="0"/>
    <n v="0"/>
    <x v="0"/>
    <x v="0"/>
    <x v="0"/>
    <x v="0"/>
    <n v="0"/>
    <n v="0"/>
    <n v="0"/>
    <n v="0"/>
    <n v="0.1477963018368782"/>
    <n v="0"/>
    <n v="0.19349193693717287"/>
    <n v="0"/>
    <x v="0"/>
    <n v="0"/>
    <n v="5122.78"/>
    <n v="25545.29"/>
    <n v="270971.95"/>
    <n v="24633.813636363637"/>
    <n v="0.24954869313964048"/>
    <n v="4163.7700000000004"/>
    <n v="18495.690000000002"/>
    <n v="267024.63"/>
    <n v="24274.966363636366"/>
    <n v="0.2058303161023011"/>
    <n v="1641182.67"/>
    <n v="11305565.609999999"/>
    <n v="116151867.58999999"/>
    <n v="10559260.689999999"/>
    <n v="0.18651108840083008"/>
    <n v="5400696.25"/>
    <n v="1033234.71"/>
    <n v="0.19131509386405501"/>
    <n v="-481533.45"/>
    <x v="0"/>
    <n v="461.32000000000698"/>
    <n v="2.6467452024946998E-4"/>
    <n v="0.27983173825286273"/>
    <n v="108135.77"/>
    <n v="1614309.2"/>
    <n v="1634835.18"/>
    <n v="0.11154733252126148"/>
    <n v="1.0878784040370544"/>
    <n v="0.10253658139302677"/>
    <n v="481533.45"/>
    <n v="1742970.95"/>
    <n v="0.27627164411432104"/>
    <n v="0"/>
    <n v="0"/>
    <n v="0"/>
    <x v="0"/>
    <x v="0"/>
    <x v="0"/>
    <n v="618894.28"/>
    <n v="12384954.089999998"/>
    <n v="13003848.369999997"/>
    <n v="1732707.96"/>
    <x v="0"/>
    <n v="1732707.96"/>
    <n v="0.13324578314811589"/>
    <n v="9830888.3300000001"/>
    <n v="-4367461.54"/>
    <x v="0"/>
    <n v="592660.23"/>
    <n v="2.9062941679079768"/>
    <n v="1100696.58"/>
    <n v="1166435.3600000001"/>
    <n v="1134927.6600000001"/>
    <n v="-60387.84999999986"/>
    <n v="-60387.84999999986"/>
    <n v="26033.640000000145"/>
    <n v="20525.980000000145"/>
    <n v="0"/>
    <n v="0"/>
    <n v="0"/>
    <n v="0"/>
    <n v="0"/>
    <n v="0"/>
    <n v="0"/>
    <n v="0"/>
    <n v="0"/>
    <x v="0"/>
    <x v="0"/>
    <n v="0"/>
    <n v="0"/>
    <n v="0"/>
    <x v="0"/>
    <n v="101197.75"/>
    <n v="210410.55"/>
    <n v="306751.13999999996"/>
    <n v="2356423.13"/>
    <n v="1291.42"/>
    <n v="2100.81"/>
    <n v="1065.83"/>
    <n v="891.98"/>
    <n v="694.09"/>
    <n v="2110.21"/>
    <n v="3752.57"/>
    <n v="8049.7"/>
    <n v="0"/>
    <n v="0"/>
    <n v="0"/>
    <n v="0"/>
    <n v="0"/>
    <n v="0"/>
    <n v="0"/>
    <n v="0"/>
    <n v="0"/>
    <n v="0"/>
    <n v="0"/>
    <n v="0"/>
    <n v="316963.95"/>
    <n v="606752.44999999995"/>
    <n v="922515.85"/>
    <n v="1687800.29"/>
    <n v="4796750.5"/>
    <n v="15090.83"/>
    <n v="24953.45"/>
    <n v="19700.82"/>
    <n v="24936.079999999998"/>
    <n v="28052.29"/>
    <n v="5660.9000000000005"/>
    <n v="26565.519999999997"/>
    <n v="40907.08"/>
    <n v="75877.59"/>
    <n v="200293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74782.57"/>
    <n v="5350.0399999999991"/>
    <n v="14606.57"/>
    <n v="0"/>
    <n v="0"/>
    <n v="0"/>
    <n v="8330783.04"/>
    <n v="112733.47"/>
    <n v="349304.69"/>
    <x v="0"/>
    <x v="0"/>
    <x v="0"/>
    <n v="0"/>
    <x v="0"/>
    <x v="0"/>
    <n v="11305565.609999999"/>
    <n v="118083.51"/>
    <n v="363911.26"/>
    <x v="0"/>
    <x v="0"/>
    <x v="0"/>
    <x v="0"/>
    <x v="0"/>
    <x v="0"/>
    <x v="0"/>
    <x v="0"/>
    <x v="0"/>
    <x v="0"/>
    <x v="0"/>
    <x v="0"/>
  </r>
  <r>
    <s v="1091716697001"/>
    <x v="41"/>
    <x v="0"/>
    <x v="0"/>
    <x v="0"/>
    <x v="0"/>
    <x v="0"/>
    <x v="0"/>
    <x v="0"/>
    <x v="0"/>
    <n v="7561428.4699999997"/>
    <n v="-29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539.81"/>
    <x v="0"/>
    <n v="858.97"/>
    <n v="0"/>
    <n v="0"/>
    <n v="109169.8"/>
    <x v="0"/>
    <n v="0"/>
    <n v="0"/>
    <n v="159551.57"/>
    <n v="147334.65"/>
    <x v="0"/>
    <n v="0"/>
    <n v="0"/>
    <n v="10760.83"/>
    <n v="0"/>
    <n v="1456.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4978.7"/>
    <n v="180568.58"/>
    <n v="159551.57"/>
    <n v="-21017.00999999998"/>
    <n v="1033961.69"/>
    <n v="1461082.8599999999"/>
    <n v="0.70766807161094203"/>
    <n v="11089044.83"/>
    <n v="2342378.0499999998"/>
    <n v="0.21123352695472869"/>
    <n v="8746666.7800000012"/>
    <n v="0.78876647304527137"/>
    <n v="9716689.8100000005"/>
    <n v="0.90016939421059905"/>
    <n v="0"/>
    <n v="0"/>
    <n v="0"/>
    <x v="0"/>
    <n v="390862.70999999996"/>
    <x v="0"/>
    <n v="0"/>
    <n v="390862.70999999996"/>
    <n v="0"/>
    <n v="0"/>
    <n v="0"/>
    <n v="7859950.7400000002"/>
    <x v="0"/>
    <n v="0"/>
    <n v="0"/>
    <n v="7859950.7400000002"/>
    <n v="4.9728391809234163E-2"/>
    <n v="0"/>
    <n v="4.9728391809234163E-2"/>
    <n v="0"/>
    <x v="0"/>
    <x v="0"/>
    <n v="0"/>
    <n v="0"/>
    <n v="0"/>
    <n v="0"/>
    <n v="0"/>
    <n v="298522.27"/>
    <x v="0"/>
    <x v="0"/>
    <n v="0"/>
    <n v="-298522.27"/>
    <n v="0.76375223924533509"/>
    <n v="0"/>
    <n v="0.76375223924533509"/>
    <n v="0"/>
    <x v="0"/>
    <x v="0"/>
    <n v="0"/>
    <n v="0"/>
    <n v="21671855.640000001"/>
    <n v="10835927.82"/>
    <n v="0.12089759379737175"/>
    <n v="86696.7"/>
    <n v="1.2592151719730971"/>
    <n v="3.7258819614396442E-2"/>
    <n v="2094516.2799999998"/>
    <n v="1047258.1399999999"/>
    <n v="-0.24082326063371567"/>
    <n v="-2.327480619929044E-2"/>
    <n v="0.80891238618226502"/>
    <n v="-22473.100000000006"/>
    <n v="-0.25750785761378769"/>
    <n v="-2.4887319709001168E-2"/>
    <n v="0"/>
    <n v="0"/>
    <n v="0"/>
    <n v="0"/>
    <n v="0"/>
    <n v="0"/>
    <n v="0"/>
    <n v="0"/>
    <n v="135286.35999999999"/>
    <n v="7469088.0300000003"/>
    <n v="15075394.870000001"/>
    <n v="7537697.4350000005"/>
    <n v="0"/>
    <n v="0"/>
    <n v="0"/>
    <n v="0"/>
    <x v="0"/>
    <x v="0"/>
    <x v="0"/>
    <x v="0"/>
    <n v="0"/>
    <n v="0"/>
    <n v="0"/>
    <n v="0"/>
    <n v="0"/>
    <n v="0"/>
    <n v="0.21537562816754263"/>
    <n v="0"/>
    <x v="0"/>
    <n v="0"/>
    <n v="0"/>
    <n v="0"/>
    <n v="0"/>
    <n v="0"/>
    <n v="0"/>
    <n v="0"/>
    <n v="0"/>
    <n v="0"/>
    <n v="0"/>
    <n v="0"/>
    <n v="140332.07999999999"/>
    <n v="7469088.0300000003"/>
    <n v="15075394.870000001"/>
    <n v="7537697.4350000005"/>
    <n v="0.22340840482409199"/>
    <n v="4842267.42"/>
    <n v="1239334.67"/>
    <n v="0.25594098022781236"/>
    <n v="-298522.27"/>
    <x v="0"/>
    <n v="92340.439999999944"/>
    <n v="8.9307409445701952E-2"/>
    <n v="0.37049346114760418"/>
    <n v="1456.09"/>
    <n v="1053522.6099999999"/>
    <n v="1032505.6"/>
    <n v="9.3110418059334329E-2"/>
    <n v="1.2112335269547287"/>
    <n v="7.6872391646416544E-2"/>
    <n v="298522.27"/>
    <n v="1106579.0599999998"/>
    <n v="0.26977039489614063"/>
    <n v="0"/>
    <n v="0"/>
    <n v="0"/>
    <x v="0"/>
    <x v="0"/>
    <x v="0"/>
    <n v="460867.45"/>
    <n v="8927975.2599999998"/>
    <n v="9388842.709999999"/>
    <n v="1033961.69"/>
    <x v="0"/>
    <n v="1033961.69"/>
    <n v="0.11012663881340068"/>
    <n v="9716689.8100000005"/>
    <n v="-3602932.75"/>
    <x v="0"/>
    <n v="907606.23"/>
    <n v="1.1623748990793066"/>
    <n v="76794.84"/>
    <n v="86696.7"/>
    <n v="86696.7"/>
    <n v="-22473.100000000006"/>
    <n v="-22473.100000000006"/>
    <n v="-21017.010000000006"/>
    <n v="-21017.01000000000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446.23"/>
    <n v="1216983.6200000001"/>
    <n v="1605177.57"/>
    <n v="1818157.57"/>
    <n v="2249323.04"/>
    <n v="15792.62"/>
    <n v="28741.79"/>
    <n v="30178.55"/>
    <n v="27462.87"/>
    <n v="42427.01"/>
    <n v="18943.009999999998"/>
    <n v="34514.44"/>
    <n v="30124.080000000002"/>
    <n v="48710.48"/>
    <n v="113967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469088.0300000003"/>
    <n v="144602.84"/>
    <n v="246259.87"/>
    <x v="0"/>
    <x v="0"/>
    <x v="0"/>
    <n v="0"/>
    <x v="0"/>
    <x v="0"/>
    <n v="7469088.0300000003"/>
    <n v="144602.84"/>
    <n v="246259.87"/>
    <x v="0"/>
    <x v="0"/>
    <x v="0"/>
    <x v="0"/>
    <x v="0"/>
    <x v="0"/>
    <x v="0"/>
    <x v="0"/>
    <x v="0"/>
    <x v="0"/>
    <x v="0"/>
    <x v="0"/>
  </r>
  <r>
    <s v="1091716697001"/>
    <x v="41"/>
    <x v="1"/>
    <x v="0"/>
    <x v="1"/>
    <x v="0"/>
    <x v="0"/>
    <x v="0"/>
    <x v="0"/>
    <x v="0"/>
    <n v="7667451.7199999997"/>
    <n v="-29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975.54"/>
    <x v="0"/>
    <n v="858.97"/>
    <n v="0"/>
    <n v="0"/>
    <n v="195702.72"/>
    <x v="0"/>
    <n v="0"/>
    <n v="0"/>
    <n v="304734.81"/>
    <n v="285967.99"/>
    <x v="0"/>
    <n v="0"/>
    <n v="0"/>
    <n v="17114.91"/>
    <n v="0"/>
    <n v="1651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79887.8799999999"/>
    <n v="333537.23"/>
    <n v="304734.81"/>
    <n v="-28802.419999999984"/>
    <n v="1051085.46"/>
    <n v="1654587.59"/>
    <n v="0.63525525415067319"/>
    <n v="11477288.24"/>
    <n v="2604864.58"/>
    <n v="0.22695819130181574"/>
    <n v="8872423.6600000001"/>
    <n v="0.77304180869818429"/>
    <n v="10096633.060000001"/>
    <n v="0.878750728809788"/>
    <n v="0"/>
    <n v="0"/>
    <n v="0"/>
    <x v="0"/>
    <n v="568242.56000000006"/>
    <x v="0"/>
    <n v="0"/>
    <n v="568242.56000000006"/>
    <n v="0"/>
    <n v="0"/>
    <n v="0"/>
    <n v="7965973.9900000002"/>
    <x v="0"/>
    <n v="0"/>
    <n v="0"/>
    <n v="7965973.9900000002"/>
    <n v="7.1333720234755635E-2"/>
    <n v="0"/>
    <n v="7.1333720234755635E-2"/>
    <n v="0"/>
    <x v="0"/>
    <x v="0"/>
    <n v="0"/>
    <n v="0"/>
    <n v="0"/>
    <n v="0"/>
    <n v="0"/>
    <n v="298522.27"/>
    <x v="0"/>
    <x v="0"/>
    <n v="0"/>
    <n v="-298522.27"/>
    <n v="0.52534303308784192"/>
    <n v="0"/>
    <n v="0.52534303308784192"/>
    <n v="0"/>
    <x v="0"/>
    <x v="0"/>
    <n v="0"/>
    <n v="0"/>
    <n v="33149143.880000003"/>
    <n v="11049714.626666667"/>
    <n v="0.10626666476672821"/>
    <n v="165248.38999999998"/>
    <n v="1.1842942615053618"/>
    <n v="3.5200856595998462E-2"/>
    <n v="3174404.1599999997"/>
    <n v="1058134.72"/>
    <n v="-0.16331995986295622"/>
    <n v="-1.563972698289787E-2"/>
    <n v="0.78897330849418823"/>
    <n v="-30454.330000000016"/>
    <n v="-0.17268687677123012"/>
    <n v="-1.6536714854066999E-2"/>
    <n v="0"/>
    <n v="0"/>
    <n v="0"/>
    <n v="0"/>
    <n v="0"/>
    <n v="0"/>
    <n v="0"/>
    <n v="0"/>
    <n v="269351.95"/>
    <n v="7397731.4299999997"/>
    <n v="22473126.300000001"/>
    <n v="7491042.1000000006"/>
    <n v="0"/>
    <n v="0"/>
    <n v="0"/>
    <n v="0"/>
    <x v="0"/>
    <x v="0"/>
    <x v="0"/>
    <x v="0"/>
    <n v="0"/>
    <n v="0"/>
    <n v="0"/>
    <n v="0"/>
    <n v="0"/>
    <n v="0"/>
    <n v="0.21573923606703532"/>
    <n v="0"/>
    <x v="0"/>
    <n v="0"/>
    <n v="0"/>
    <n v="0"/>
    <n v="0"/>
    <n v="0"/>
    <n v="0"/>
    <n v="0"/>
    <n v="0"/>
    <n v="0"/>
    <n v="0"/>
    <n v="0"/>
    <n v="276696.32000000001"/>
    <n v="7397731.4299999997"/>
    <n v="22473126.300000001"/>
    <n v="7491042.1000000006"/>
    <n v="0.22162175807288548"/>
    <n v="4357074.37"/>
    <n v="1327635.72"/>
    <n v="0.30470806951133128"/>
    <n v="-298522.27"/>
    <x v="0"/>
    <n v="269720.29000000004"/>
    <n v="0.25661118935086408"/>
    <n v="0.52620514640834759"/>
    <n v="1651.91"/>
    <n v="1078235.97"/>
    <n v="1049433.55"/>
    <n v="9.1435670870630675E-2"/>
    <n v="1.2269581913018157"/>
    <n v="7.4522238425757975E-2"/>
    <n v="298522.27"/>
    <n v="1123702.83"/>
    <n v="0.26565944485518472"/>
    <n v="0"/>
    <n v="0"/>
    <n v="0"/>
    <x v="0"/>
    <x v="0"/>
    <x v="0"/>
    <n v="549764.56499999994"/>
    <n v="9050123.3899999987"/>
    <n v="9599887.9549999982"/>
    <n v="1051085.46"/>
    <x v="0"/>
    <n v="1051085.46"/>
    <n v="0.10948934663894212"/>
    <n v="10096633.060000001"/>
    <n v="-3029438.6500000004"/>
    <x v="0"/>
    <n v="928381.36"/>
    <n v="1.1631942718022688"/>
    <n v="148992.44999999998"/>
    <n v="165248.38999999998"/>
    <n v="165248.38999999998"/>
    <n v="-30454.330000000016"/>
    <n v="-30454.330000000016"/>
    <n v="-28802.420000000016"/>
    <n v="-28802.42000000001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799.79"/>
    <n v="1217154.06"/>
    <n v="1608470.52"/>
    <n v="1820384.21"/>
    <n v="2154922.85"/>
    <n v="25597.62"/>
    <n v="45087"/>
    <n v="56918.45"/>
    <n v="71955.34"/>
    <n v="89397.07"/>
    <n v="28153.08"/>
    <n v="49941.65"/>
    <n v="34144.800000000003"/>
    <n v="47140.65"/>
    <n v="119906.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397731.4299999997"/>
    <n v="288955.48"/>
    <n v="279287.08"/>
    <x v="0"/>
    <x v="0"/>
    <x v="0"/>
    <n v="0"/>
    <x v="0"/>
    <x v="0"/>
    <n v="7397731.4299999997"/>
    <n v="288955.48"/>
    <n v="279287.08"/>
    <x v="0"/>
    <x v="0"/>
    <x v="0"/>
    <x v="0"/>
    <x v="0"/>
    <x v="0"/>
    <x v="0"/>
    <x v="0"/>
    <x v="0"/>
    <x v="0"/>
    <x v="0"/>
    <x v="0"/>
  </r>
  <r>
    <s v="1091716697001"/>
    <x v="41"/>
    <x v="2"/>
    <x v="0"/>
    <x v="2"/>
    <x v="0"/>
    <x v="0"/>
    <x v="0"/>
    <x v="0"/>
    <x v="0"/>
    <n v="7800785.5199999996"/>
    <n v="-29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5264.6"/>
    <x v="0"/>
    <n v="858.97"/>
    <n v="0"/>
    <n v="0"/>
    <n v="303625.68"/>
    <x v="0"/>
    <n v="0"/>
    <n v="0"/>
    <n v="446089"/>
    <n v="414911.83"/>
    <x v="0"/>
    <n v="0"/>
    <n v="0"/>
    <n v="26840.82"/>
    <n v="0"/>
    <n v="4336.35000000000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91426.6299999999"/>
    <n v="519749.25"/>
    <n v="446089"/>
    <n v="-73660.25"/>
    <n v="1017766.3799999999"/>
    <n v="1969768.6500000001"/>
    <n v="0.51669335888760326"/>
    <n v="12009635.91"/>
    <n v="2850649.5700000003"/>
    <n v="0.23736352969921137"/>
    <n v="9158986.3399999999"/>
    <n v="0.76263647030078863"/>
    <n v="10661426.039999999"/>
    <n v="0.85907704144238484"/>
    <n v="0"/>
    <n v="0"/>
    <n v="0"/>
    <x v="0"/>
    <n v="857821.8600000001"/>
    <x v="0"/>
    <n v="0"/>
    <n v="857821.8600000001"/>
    <n v="0"/>
    <n v="0"/>
    <n v="0"/>
    <n v="8099307.79"/>
    <x v="0"/>
    <n v="0"/>
    <n v="0"/>
    <n v="8099307.7899999991"/>
    <n v="0.10591298444777343"/>
    <n v="0"/>
    <n v="0.10591298444777342"/>
    <n v="0"/>
    <x v="0"/>
    <x v="0"/>
    <n v="0"/>
    <n v="0"/>
    <n v="0"/>
    <n v="0"/>
    <n v="0"/>
    <n v="298522.27"/>
    <x v="0"/>
    <x v="0"/>
    <n v="0"/>
    <n v="-298522.27"/>
    <n v="0.34800030626405343"/>
    <n v="0"/>
    <n v="0.34800030626405343"/>
    <n v="0"/>
    <x v="0"/>
    <x v="0"/>
    <n v="0"/>
    <n v="0"/>
    <n v="45158779.790000007"/>
    <n v="11289694.947500002"/>
    <n v="0.107576221115606"/>
    <n v="225629.08000000002"/>
    <n v="1.3456850508808527"/>
    <n v="3.3811283810155399E-2"/>
    <n v="4265830.7899999991"/>
    <n v="1066457.6974999998"/>
    <n v="-0.27628006313865072"/>
    <n v="-2.609822509555455E-2"/>
    <n v="0.7596833443868265"/>
    <n v="-77996.599999999977"/>
    <n v="-0.2925445619937494"/>
    <n v="-2.763461736130314E-2"/>
    <n v="0"/>
    <n v="0"/>
    <n v="0"/>
    <n v="0"/>
    <n v="0"/>
    <n v="0"/>
    <n v="0"/>
    <n v="0"/>
    <n v="394530.54"/>
    <n v="7241485.9299999997"/>
    <n v="29714612.23"/>
    <n v="7428653.0575000001"/>
    <n v="0"/>
    <n v="0"/>
    <n v="0"/>
    <n v="0"/>
    <x v="0"/>
    <x v="0"/>
    <x v="0"/>
    <x v="0"/>
    <n v="0"/>
    <n v="0"/>
    <n v="0"/>
    <n v="0"/>
    <n v="0"/>
    <n v="0"/>
    <n v="0.21243718717038768"/>
    <n v="0"/>
    <x v="0"/>
    <n v="0"/>
    <n v="0"/>
    <n v="0"/>
    <n v="0"/>
    <n v="0"/>
    <n v="0"/>
    <n v="0"/>
    <n v="0"/>
    <n v="0"/>
    <n v="0"/>
    <n v="0"/>
    <n v="405096.81"/>
    <n v="7241485.9299999997"/>
    <n v="29714612.23"/>
    <n v="7428653.0575000001"/>
    <n v="0.21812665465161951"/>
    <n v="3993847.2"/>
    <n v="1471875.84"/>
    <n v="0.36853584183190585"/>
    <n v="-298522.27"/>
    <x v="0"/>
    <n v="559299.59000000008"/>
    <n v="0.54953631893401722"/>
    <n v="0.78596383524195312"/>
    <n v="4336.3500000000004"/>
    <n v="1087090.2799999998"/>
    <n v="1013430.0299999999"/>
    <n v="8.4384742184911071E-2"/>
    <n v="1.2373635296992114"/>
    <n v="6.8197211376857067E-2"/>
    <n v="298522.27"/>
    <n v="1090383.75"/>
    <n v="0.27377725502604017"/>
    <n v="0"/>
    <n v="0"/>
    <n v="0"/>
    <x v="0"/>
    <x v="0"/>
    <x v="0"/>
    <n v="664350.56000000006"/>
    <n v="9209058.9499999993"/>
    <n v="9873409.5099999998"/>
    <n v="1017766.3800000001"/>
    <x v="0"/>
    <n v="1017766.3800000001"/>
    <n v="0.10308155242312037"/>
    <n v="10661426.039999999"/>
    <n v="-2521971.3600000003"/>
    <x v="0"/>
    <n v="939333.91"/>
    <n v="1.1619155003144728"/>
    <n v="199647.23"/>
    <n v="225629.08000000002"/>
    <n v="225629.08000000002"/>
    <n v="-77996.599999999977"/>
    <n v="-77996.599999999977"/>
    <n v="-73660.249999999971"/>
    <n v="-73660.24999999997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859.13"/>
    <n v="1174884.68"/>
    <n v="1578350.49"/>
    <n v="1830798.97"/>
    <n v="2102592.66"/>
    <n v="58410.09"/>
    <n v="103058.55"/>
    <n v="113199.18"/>
    <n v="96696.1"/>
    <n v="156923"/>
    <n v="58433.93"/>
    <n v="58776.12"/>
    <n v="40831.379999999997"/>
    <n v="45635.23"/>
    <n v="125858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241485.9299999997"/>
    <n v="528286.92000000004"/>
    <n v="329534.94"/>
    <x v="0"/>
    <x v="0"/>
    <x v="0"/>
    <n v="0"/>
    <x v="0"/>
    <x v="0"/>
    <n v="7241485.9299999997"/>
    <n v="528286.92000000004"/>
    <n v="329534.94"/>
    <x v="0"/>
    <x v="0"/>
    <x v="0"/>
    <x v="0"/>
    <x v="0"/>
    <x v="0"/>
    <x v="0"/>
    <x v="0"/>
    <x v="0"/>
    <x v="0"/>
    <x v="0"/>
    <x v="0"/>
  </r>
  <r>
    <s v="1091716697001"/>
    <x v="41"/>
    <x v="3"/>
    <x v="0"/>
    <x v="3"/>
    <x v="0"/>
    <x v="0"/>
    <x v="0"/>
    <x v="0"/>
    <x v="0"/>
    <n v="7932241.3099999996"/>
    <n v="-29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5134.03999999998"/>
    <x v="0"/>
    <n v="858.97"/>
    <n v="0"/>
    <n v="0"/>
    <n v="382312.22"/>
    <x v="0"/>
    <n v="0"/>
    <n v="0"/>
    <n v="579306.11"/>
    <n v="531474.99"/>
    <x v="0"/>
    <n v="0"/>
    <n v="0"/>
    <n v="36329.85"/>
    <n v="0"/>
    <n v="11501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82831.0900000001"/>
    <n v="678305.23"/>
    <n v="579306.11"/>
    <n v="-98999.12"/>
    <n v="1183831.9700000002"/>
    <n v="2222480"/>
    <n v="0.53266259763867396"/>
    <n v="12304490.359999999"/>
    <n v="3224892.1199999996"/>
    <n v="0.26209066979999646"/>
    <n v="9079598.2400000002"/>
    <n v="0.7379093302000036"/>
    <n v="10759972.010000002"/>
    <n v="0.8438310277723482"/>
    <n v="0"/>
    <n v="0"/>
    <n v="0"/>
    <x v="0"/>
    <n v="1128251.1000000001"/>
    <x v="0"/>
    <n v="0"/>
    <n v="1128251.1000000001"/>
    <n v="0"/>
    <n v="0"/>
    <n v="0"/>
    <n v="8230763.5800000001"/>
    <x v="0"/>
    <n v="0"/>
    <n v="0"/>
    <n v="8230763.5800000001"/>
    <n v="0.13707733055795052"/>
    <n v="0"/>
    <n v="0.13707733055795052"/>
    <n v="0"/>
    <x v="0"/>
    <x v="0"/>
    <n v="0"/>
    <n v="0"/>
    <n v="0"/>
    <n v="0"/>
    <n v="0"/>
    <n v="298522.27"/>
    <x v="0"/>
    <x v="0"/>
    <n v="0"/>
    <n v="-298522.27"/>
    <n v="0.26458850339255152"/>
    <n v="0"/>
    <n v="0.26458850339255152"/>
    <n v="0"/>
    <x v="0"/>
    <x v="0"/>
    <n v="0"/>
    <n v="0"/>
    <n v="57463270.150000006"/>
    <n v="11492654.030000001"/>
    <n v="9.9797371173453817E-2"/>
    <n v="271811.83"/>
    <n v="1.4065326737250543"/>
    <n v="3.3168578729068379E-2"/>
    <n v="5548661.879999999"/>
    <n v="1109732.3759999997"/>
    <n v="-0.2676297154369045"/>
    <n v="-2.584236497720448E-2"/>
    <n v="0.76494284300652182"/>
    <n v="-110500.38999999996"/>
    <n v="-0.29872172531803287"/>
    <n v="-2.884461405822027E-2"/>
    <n v="0"/>
    <n v="0"/>
    <n v="0"/>
    <n v="0"/>
    <n v="0"/>
    <n v="0"/>
    <n v="0"/>
    <n v="0"/>
    <n v="505300.37"/>
    <n v="7102512.4800000004"/>
    <n v="36817124.710000001"/>
    <n v="7363424.9419999998"/>
    <n v="0"/>
    <n v="0"/>
    <n v="0"/>
    <n v="0"/>
    <x v="0"/>
    <x v="0"/>
    <x v="0"/>
    <x v="0"/>
    <n v="0"/>
    <n v="0"/>
    <n v="0"/>
    <n v="0"/>
    <n v="0"/>
    <n v="0"/>
    <n v="0.2058690245287218"/>
    <n v="0"/>
    <x v="0"/>
    <n v="0"/>
    <n v="0"/>
    <n v="0"/>
    <n v="0"/>
    <n v="0"/>
    <n v="0"/>
    <n v="0"/>
    <n v="0"/>
    <n v="0"/>
    <n v="0"/>
    <n v="0"/>
    <n v="519081.04"/>
    <n v="7102512.4800000004"/>
    <n v="36817124.710000001"/>
    <n v="7363424.9419999998"/>
    <n v="0.2114835327671627"/>
    <n v="4707209.7"/>
    <n v="1761979.88"/>
    <n v="0.3743151447023913"/>
    <n v="-298522.27"/>
    <x v="0"/>
    <n v="829728.83000000007"/>
    <n v="0.70088395230617051"/>
    <n v="0.87950090140082282"/>
    <n v="11501.27"/>
    <n v="1271329.82"/>
    <n v="1172330.7000000002"/>
    <n v="9.5276656383190522E-2"/>
    <n v="1.2620906697999965"/>
    <n v="7.5491134403433163E-2"/>
    <n v="298522.27"/>
    <n v="1256449.3399999999"/>
    <n v="0.23759196689935788"/>
    <n v="0"/>
    <n v="0"/>
    <n v="0"/>
    <x v="0"/>
    <x v="0"/>
    <x v="0"/>
    <n v="609856.81499999994"/>
    <n v="9322796.8499999996"/>
    <n v="9932653.6649999991"/>
    <n v="1183831.9699999997"/>
    <x v="0"/>
    <n v="1183831.9699999997"/>
    <n v="0.11918587015386485"/>
    <n v="10759972.01"/>
    <n v="-2945229.8200000003"/>
    <x v="0"/>
    <n v="1135934.6399999999"/>
    <n v="1.1293176956026274"/>
    <n v="236340.95"/>
    <n v="271811.83"/>
    <n v="271811.83"/>
    <n v="-110500.38999999996"/>
    <n v="-110500.38999999996"/>
    <n v="-98999.119999999952"/>
    <n v="-98999.11999999995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59.71"/>
    <n v="1112299.6399999999"/>
    <n v="1491882.28"/>
    <n v="1825980.07"/>
    <n v="2141590.7799999998"/>
    <n v="103286.22"/>
    <n v="181182.2"/>
    <n v="193035.18"/>
    <n v="124776.96000000001"/>
    <n v="131832.24"/>
    <n v="101369.51"/>
    <n v="66843.27"/>
    <n v="50096.1"/>
    <n v="43806.02"/>
    <n v="132023.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102512.4800000004"/>
    <n v="734112.8"/>
    <n v="394138.3"/>
    <x v="0"/>
    <x v="0"/>
    <x v="0"/>
    <n v="0"/>
    <x v="0"/>
    <x v="0"/>
    <n v="7102512.4800000004"/>
    <n v="734112.8"/>
    <n v="394138.3"/>
    <x v="0"/>
    <x v="0"/>
    <x v="0"/>
    <x v="0"/>
    <x v="0"/>
    <x v="0"/>
    <x v="0"/>
    <x v="0"/>
    <x v="0"/>
    <x v="0"/>
    <x v="0"/>
    <x v="0"/>
  </r>
  <r>
    <s v="1091716697001"/>
    <x v="41"/>
    <x v="4"/>
    <x v="0"/>
    <x v="4"/>
    <x v="0"/>
    <x v="0"/>
    <x v="0"/>
    <x v="0"/>
    <x v="0"/>
    <n v="8680808.1199999992"/>
    <n v="-29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8191.43"/>
    <x v="0"/>
    <n v="858.97"/>
    <n v="0"/>
    <n v="0"/>
    <n v="489756.41"/>
    <x v="0"/>
    <n v="0"/>
    <n v="0"/>
    <n v="769385.87"/>
    <n v="699935.82"/>
    <x v="0"/>
    <n v="0"/>
    <n v="0"/>
    <n v="47130.54"/>
    <n v="0"/>
    <n v="22319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11440.76"/>
    <n v="868806.81"/>
    <n v="769385.87"/>
    <n v="-99420.940000000061"/>
    <n v="1212019.8199999998"/>
    <n v="2220549.27"/>
    <n v="0.5458198277221743"/>
    <n v="12655052.939999999"/>
    <n v="3088824.02"/>
    <n v="0.2440783167517907"/>
    <n v="9566228.9199999999"/>
    <n v="0.7559216832482093"/>
    <n v="11032850.92"/>
    <n v="0.86706772251029385"/>
    <n v="0"/>
    <n v="0"/>
    <n v="0"/>
    <x v="0"/>
    <n v="1103914.83"/>
    <x v="0"/>
    <n v="0"/>
    <n v="1103914.83"/>
    <n v="0"/>
    <n v="0"/>
    <n v="0"/>
    <n v="8979330.3899999987"/>
    <x v="0"/>
    <n v="0"/>
    <n v="0"/>
    <n v="8979330.3899999987"/>
    <n v="0.12293954917054792"/>
    <n v="0"/>
    <n v="0.12293954917054792"/>
    <n v="0"/>
    <x v="0"/>
    <x v="0"/>
    <n v="0"/>
    <n v="0"/>
    <n v="0"/>
    <n v="0"/>
    <n v="0"/>
    <n v="298522.27"/>
    <x v="0"/>
    <x v="0"/>
    <n v="0"/>
    <n v="-298522.27"/>
    <n v="0.2704214690185836"/>
    <n v="0"/>
    <n v="0.2704214690185836"/>
    <n v="0"/>
    <x v="0"/>
    <x v="0"/>
    <n v="0"/>
    <n v="0"/>
    <n v="70118323.090000004"/>
    <n v="11686387.181666667"/>
    <n v="0.10057987688821096"/>
    <n v="368015.95999999996"/>
    <n v="1.3308020934744245"/>
    <n v="3.218871274350095E-2"/>
    <n v="6860102.6399999987"/>
    <n v="1143350.4399999997"/>
    <n v="-0.2086938944108859"/>
    <n v="-2.0417794848892772E-2"/>
    <n v="0.81387217638575682"/>
    <n v="-121740.45000000001"/>
    <n v="-0.25554464298802393"/>
    <n v="-2.500148895103875E-2"/>
    <n v="0"/>
    <n v="0"/>
    <n v="0"/>
    <n v="0"/>
    <n v="0"/>
    <n v="0"/>
    <n v="0"/>
    <n v="0"/>
    <n v="656499.49"/>
    <n v="7875415.5599999996"/>
    <n v="44692540.270000003"/>
    <n v="7448756.7116666669"/>
    <n v="0"/>
    <n v="0"/>
    <n v="0"/>
    <n v="0"/>
    <x v="0"/>
    <x v="0"/>
    <x v="0"/>
    <x v="0"/>
    <n v="0"/>
    <n v="0"/>
    <n v="0"/>
    <n v="0"/>
    <n v="0"/>
    <n v="0"/>
    <n v="0.21152506881211564"/>
    <n v="0"/>
    <x v="0"/>
    <n v="0"/>
    <n v="0"/>
    <n v="0"/>
    <n v="0"/>
    <n v="0"/>
    <n v="0"/>
    <n v="0"/>
    <n v="0"/>
    <n v="0"/>
    <n v="0"/>
    <n v="0"/>
    <n v="673604.49"/>
    <n v="7875415.5599999996"/>
    <n v="44692540.270000003"/>
    <n v="7448756.7116666669"/>
    <n v="0.21703632412479112"/>
    <n v="5553157"/>
    <n v="1309084.44"/>
    <n v="0.23573697628214005"/>
    <n v="-298522.27"/>
    <x v="0"/>
    <n v="805392.56"/>
    <n v="0.66450444680021825"/>
    <n v="0.84175729752367923"/>
    <n v="22319.51"/>
    <n v="1289121.25"/>
    <n v="1189700.3099999998"/>
    <n v="9.4009903841619169E-2"/>
    <n v="1.2440783167517906"/>
    <n v="7.5565904956106822E-2"/>
    <n v="298522.27"/>
    <n v="1284637.19"/>
    <n v="0.23237866093538834"/>
    <n v="0"/>
    <n v="0"/>
    <n v="0"/>
    <x v="0"/>
    <x v="0"/>
    <x v="0"/>
    <n v="626099.65"/>
    <n v="10093769.199999999"/>
    <n v="10719868.85"/>
    <n v="1212019.8199999998"/>
    <x v="0"/>
    <n v="1212019.8199999998"/>
    <n v="0.1130629336010953"/>
    <n v="11032850.92"/>
    <n v="-4244072.5600000005"/>
    <x v="0"/>
    <n v="1160776.3999999999"/>
    <n v="1.1297961950294648"/>
    <n v="321744.38999999996"/>
    <n v="368015.95999999996"/>
    <n v="368015.95999999996"/>
    <n v="-121740.45000000001"/>
    <n v="-121740.45000000001"/>
    <n v="-99420.940000000017"/>
    <n v="-99420.94000000001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655.81999999995"/>
    <n v="1174343.96"/>
    <n v="1610377.61"/>
    <n v="2080384.67"/>
    <n v="2453653.5"/>
    <n v="112793.54"/>
    <n v="189240.06"/>
    <n v="185889.64"/>
    <n v="110098.82"/>
    <n v="77890.679999999993"/>
    <n v="112018.51"/>
    <n v="72570.92"/>
    <n v="61106.94"/>
    <n v="44575.040000000001"/>
    <n v="137730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875415.5599999996"/>
    <n v="675912.74"/>
    <n v="428002.08999999997"/>
    <x v="0"/>
    <x v="0"/>
    <x v="0"/>
    <n v="0"/>
    <x v="0"/>
    <x v="0"/>
    <n v="7875415.5599999996"/>
    <n v="675912.74"/>
    <n v="428002.08999999997"/>
    <x v="0"/>
    <x v="0"/>
    <x v="0"/>
    <x v="0"/>
    <x v="0"/>
    <x v="0"/>
    <x v="0"/>
    <x v="0"/>
    <x v="0"/>
    <x v="0"/>
    <x v="0"/>
    <x v="0"/>
  </r>
  <r>
    <s v="1091716697001"/>
    <x v="41"/>
    <x v="5"/>
    <x v="0"/>
    <x v="5"/>
    <x v="0"/>
    <x v="0"/>
    <x v="0"/>
    <x v="0"/>
    <x v="0"/>
    <n v="8726412.4499999993"/>
    <n v="-303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8891.97"/>
    <x v="0"/>
    <n v="858.97"/>
    <n v="0"/>
    <n v="5000"/>
    <n v="590624.02"/>
    <x v="0"/>
    <n v="0"/>
    <n v="0"/>
    <n v="1065283.1000000001"/>
    <n v="973208.54"/>
    <x v="0"/>
    <n v="0"/>
    <n v="0"/>
    <n v="54769.98"/>
    <n v="0"/>
    <n v="37304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67157.01"/>
    <n v="1055374.96"/>
    <n v="1065283.1000000001"/>
    <n v="9908.1400000001304"/>
    <n v="1477065.1500000001"/>
    <n v="2407778.94"/>
    <n v="0.6134554653094525"/>
    <n v="12804345.4"/>
    <n v="3339507.94"/>
    <n v="0.26081051671723882"/>
    <n v="9464837.4600000009"/>
    <n v="0.73918948328276124"/>
    <n v="10874641.68"/>
    <n v="0.87035855879345181"/>
    <n v="0"/>
    <n v="0"/>
    <n v="0"/>
    <x v="0"/>
    <n v="1193154.77"/>
    <x v="0"/>
    <n v="0"/>
    <n v="1193154.77"/>
    <n v="0"/>
    <n v="0"/>
    <n v="0"/>
    <n v="9029934.7200000007"/>
    <x v="0"/>
    <n v="0"/>
    <n v="0"/>
    <n v="9029934.7199999988"/>
    <n v="0.13213326640748962"/>
    <n v="0"/>
    <n v="0.1321332664074896"/>
    <n v="0"/>
    <x v="0"/>
    <x v="0"/>
    <n v="0"/>
    <n v="0"/>
    <n v="0"/>
    <n v="0"/>
    <n v="0"/>
    <n v="303522.27"/>
    <x v="0"/>
    <x v="0"/>
    <n v="0"/>
    <n v="-303522.27"/>
    <n v="0.25438633581459008"/>
    <n v="0"/>
    <n v="0.25438633581459008"/>
    <n v="0"/>
    <x v="0"/>
    <x v="0"/>
    <n v="0"/>
    <n v="0"/>
    <n v="82922668.49000001"/>
    <n v="11846095.498571429"/>
    <n v="9.9716234783220489E-2"/>
    <n v="563227.58000000007"/>
    <n v="1.0486418651586629"/>
    <n v="3.2282760175799542E-2"/>
    <n v="8327259.6499999985"/>
    <n v="1189608.5214285713"/>
    <n v="1.665781611601385E-2"/>
    <n v="1.67281109648238E-3"/>
    <n v="0.83036618453436706"/>
    <n v="-27396.439999999944"/>
    <n v="-4.6059589363230589E-2"/>
    <n v="-4.6253957691466899E-3"/>
    <n v="0"/>
    <n v="0"/>
    <n v="0"/>
    <n v="0"/>
    <n v="0"/>
    <n v="0"/>
    <n v="0"/>
    <n v="0"/>
    <n v="918148.63"/>
    <n v="7836779.9500000002"/>
    <n v="52529320.220000006"/>
    <n v="7504188.6028571436"/>
    <n v="0"/>
    <n v="0"/>
    <n v="0"/>
    <n v="0"/>
    <x v="0"/>
    <x v="0"/>
    <x v="0"/>
    <x v="0"/>
    <n v="0"/>
    <n v="0"/>
    <n v="0"/>
    <n v="0"/>
    <n v="0"/>
    <n v="0"/>
    <n v="0.24470297285716519"/>
    <n v="0"/>
    <x v="0"/>
    <n v="0"/>
    <n v="0"/>
    <n v="0"/>
    <n v="0"/>
    <n v="0"/>
    <n v="0"/>
    <n v="0"/>
    <n v="0"/>
    <n v="0"/>
    <n v="0"/>
    <n v="0"/>
    <n v="937521.73"/>
    <n v="7836779.9500000002"/>
    <n v="52529320.220000006"/>
    <n v="7504188.6028571436"/>
    <n v="0.24986624926858797"/>
    <n v="5363242.54"/>
    <n v="1389407.81"/>
    <n v="0.25906115556728115"/>
    <n v="-303522.27"/>
    <x v="0"/>
    <n v="889632.5"/>
    <n v="0.60229740035502155"/>
    <n v="0.8132427285338738"/>
    <n v="37304.58"/>
    <n v="1429852.43"/>
    <n v="1439760.57"/>
    <n v="0.11244312184830628"/>
    <n v="1.2608105167172388"/>
    <n v="8.91832042621864E-2"/>
    <n v="303522.27"/>
    <n v="1549682.52"/>
    <n v="0.19586093672915664"/>
    <n v="0"/>
    <n v="0"/>
    <n v="0"/>
    <x v="0"/>
    <x v="0"/>
    <x v="0"/>
    <n v="586287.16500000004"/>
    <n v="10242363.26"/>
    <n v="10828650.425000001"/>
    <n v="1472111.0799999998"/>
    <x v="0"/>
    <n v="1472111.0799999998"/>
    <n v="0.13594594175848093"/>
    <n v="10874641.68"/>
    <n v="-3973834.73"/>
    <x v="0"/>
    <n v="1316312.78"/>
    <n v="1.1145960384886637"/>
    <n v="514316.57000000007"/>
    <n v="568227.58000000007"/>
    <n v="563227.58000000007"/>
    <n v="-27396.439999999944"/>
    <n v="-27396.439999999944"/>
    <n v="9908.1400000000576"/>
    <n v="9908.140000000057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079.96"/>
    <n v="1170719.97"/>
    <n v="1622670.31"/>
    <n v="2085787.1"/>
    <n v="2391522.61"/>
    <n v="120578.49"/>
    <n v="193422.07"/>
    <n v="195961.07"/>
    <n v="136871.56"/>
    <n v="82837.100000000006"/>
    <n v="116975.43"/>
    <n v="81937.67"/>
    <n v="71803.89"/>
    <n v="48724.9"/>
    <n v="144042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836779.9499999993"/>
    <n v="729670.28999999992"/>
    <n v="463484.48"/>
    <x v="0"/>
    <x v="0"/>
    <x v="0"/>
    <n v="0"/>
    <x v="0"/>
    <x v="0"/>
    <n v="7836779.9499999993"/>
    <n v="729670.28999999992"/>
    <n v="463484.48"/>
    <x v="0"/>
    <x v="0"/>
    <x v="0"/>
    <x v="0"/>
    <x v="0"/>
    <x v="0"/>
    <x v="0"/>
    <x v="0"/>
    <x v="0"/>
    <x v="0"/>
    <x v="0"/>
    <x v="0"/>
  </r>
  <r>
    <s v="1091716697001"/>
    <x v="41"/>
    <x v="6"/>
    <x v="0"/>
    <x v="6"/>
    <x v="0"/>
    <x v="0"/>
    <x v="0"/>
    <x v="0"/>
    <x v="0"/>
    <n v="9008759.6600000001"/>
    <n v="-308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0671.80000000005"/>
    <x v="0"/>
    <n v="858.97"/>
    <n v="0"/>
    <n v="10000"/>
    <n v="700523.69"/>
    <x v="0"/>
    <n v="0"/>
    <n v="0"/>
    <n v="1261289.32"/>
    <n v="1132934.55"/>
    <x v="0"/>
    <n v="0"/>
    <n v="0"/>
    <n v="70755.839999999997"/>
    <n v="0"/>
    <n v="57598.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41024.04"/>
    <n v="1252054.46"/>
    <n v="1261289.32"/>
    <n v="9234.8600000001024"/>
    <n v="1450258.9000000001"/>
    <n v="2106381.67"/>
    <n v="0.68850717828360142"/>
    <n v="12815799.32"/>
    <n v="3106972.5"/>
    <n v="0.24243298622438167"/>
    <n v="9708826.8200000003"/>
    <n v="0.7575670137756183"/>
    <n v="10935903.630000001"/>
    <n v="0.88779374329581573"/>
    <n v="0"/>
    <n v="0"/>
    <n v="0"/>
    <x v="0"/>
    <n v="928142.27"/>
    <x v="0"/>
    <n v="0"/>
    <n v="928142.27"/>
    <n v="0"/>
    <n v="0"/>
    <n v="0"/>
    <n v="9317281.9299999997"/>
    <x v="0"/>
    <n v="0"/>
    <n v="0"/>
    <n v="9317281.9299999997"/>
    <n v="9.9615132071033091E-2"/>
    <n v="0"/>
    <n v="9.9615132071033091E-2"/>
    <n v="0"/>
    <x v="0"/>
    <x v="0"/>
    <n v="0"/>
    <n v="0"/>
    <n v="0"/>
    <n v="0"/>
    <n v="0"/>
    <n v="308522.27"/>
    <x v="0"/>
    <x v="0"/>
    <n v="0"/>
    <n v="-308522.27"/>
    <n v="0.33240838174518222"/>
    <n v="0"/>
    <n v="0.33240838174518222"/>
    <n v="0"/>
    <x v="0"/>
    <x v="0"/>
    <n v="0"/>
    <n v="0"/>
    <n v="95738467.810000002"/>
    <n v="11967308.47625"/>
    <n v="0.10034819079569843"/>
    <n v="652159.62"/>
    <n v="1.0741598659542888"/>
    <n v="3.215263034941488E-2"/>
    <n v="9768283.6899999976"/>
    <n v="1221035.4612499997"/>
    <n v="1.296537985491595E-2"/>
    <n v="1.3228695995299901E-3"/>
    <n v="0.8519901276781825"/>
    <n v="-48364.069999999949"/>
    <n v="-6.7901250141283898E-2"/>
    <n v="-6.9280268366320504E-3"/>
    <n v="0"/>
    <n v="0"/>
    <n v="0"/>
    <n v="0"/>
    <n v="0"/>
    <n v="0"/>
    <n v="0"/>
    <n v="0"/>
    <n v="1059962.81"/>
    <n v="8389139.6600000001"/>
    <n v="60918459.88000001"/>
    <n v="7614807.4850000013"/>
    <n v="0"/>
    <n v="0"/>
    <n v="0"/>
    <n v="0"/>
    <x v="0"/>
    <x v="0"/>
    <x v="0"/>
    <x v="0"/>
    <n v="0"/>
    <n v="0"/>
    <n v="0"/>
    <n v="0"/>
    <n v="0"/>
    <n v="0"/>
    <n v="0.238624430944119"/>
    <n v="0"/>
    <x v="0"/>
    <n v="0"/>
    <n v="0"/>
    <n v="0"/>
    <n v="0"/>
    <n v="0"/>
    <n v="0"/>
    <n v="0"/>
    <n v="0"/>
    <n v="0"/>
    <n v="0"/>
    <n v="0"/>
    <n v="1084583.82"/>
    <n v="8389139.6600000001"/>
    <n v="60918459.88000001"/>
    <n v="7614807.4850000013"/>
    <n v="0.24416724286647262"/>
    <n v="4654696.7299999995"/>
    <n v="1414840.6"/>
    <n v="0.30395978128525686"/>
    <n v="-308522.27"/>
    <x v="0"/>
    <n v="619620"/>
    <n v="0.4272478520904095"/>
    <n v="0.64408520901566635"/>
    <n v="57598.93"/>
    <n v="1383425.11"/>
    <n v="1392659.9700000002"/>
    <n v="0.10866742957083071"/>
    <n v="1.2424329862243817"/>
    <n v="8.7463413138328838E-2"/>
    <n v="308522.27"/>
    <n v="1522876.2700000003"/>
    <n v="0.20259181660240852"/>
    <n v="0"/>
    <n v="0"/>
    <n v="0"/>
    <x v="0"/>
    <x v="0"/>
    <x v="0"/>
    <n v="453816.51"/>
    <n v="10493325.699999999"/>
    <n v="10947142.209999999"/>
    <n v="1445641.4700000002"/>
    <x v="0"/>
    <n v="1445641.4700000002"/>
    <n v="0.13205651687610628"/>
    <n v="10935903.630000001"/>
    <n v="-3239856.1299999994"/>
    <x v="0"/>
    <n v="1289770.32"/>
    <n v="1.11727182557589"/>
    <n v="592262.75"/>
    <n v="662159.62"/>
    <n v="652159.62"/>
    <n v="-48364.069999999949"/>
    <n v="-48364.069999999949"/>
    <n v="9234.8600000000515"/>
    <n v="9234.860000000051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931.81000000006"/>
    <n v="1270468.93"/>
    <n v="1720923.67"/>
    <n v="2198312.44"/>
    <n v="2548502.81"/>
    <n v="92168.44"/>
    <n v="142873.29"/>
    <n v="115419.05"/>
    <n v="70166.679999999993"/>
    <n v="46115.72"/>
    <n v="90989.39"/>
    <n v="86422.68"/>
    <n v="76141.289999999994"/>
    <n v="58002.98"/>
    <n v="149842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8389139.6600000001"/>
    <n v="466743.18000000005"/>
    <n v="461399.08999999997"/>
    <x v="0"/>
    <x v="0"/>
    <x v="0"/>
    <n v="0"/>
    <x v="0"/>
    <x v="0"/>
    <n v="8389139.6600000001"/>
    <n v="466743.18000000005"/>
    <n v="461399.08999999997"/>
    <x v="0"/>
    <x v="0"/>
    <x v="0"/>
    <x v="0"/>
    <x v="0"/>
    <x v="0"/>
    <x v="0"/>
    <x v="0"/>
    <x v="0"/>
    <x v="0"/>
    <x v="0"/>
    <x v="0"/>
  </r>
  <r>
    <s v="1091716697001"/>
    <x v="41"/>
    <x v="7"/>
    <x v="0"/>
    <x v="7"/>
    <x v="0"/>
    <x v="0"/>
    <x v="0"/>
    <x v="0"/>
    <x v="0"/>
    <n v="9148288.6600000001"/>
    <n v="-313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4456.05000000005"/>
    <x v="0"/>
    <n v="858.97"/>
    <n v="0"/>
    <n v="16348.08"/>
    <n v="820669.53"/>
    <x v="0"/>
    <n v="0"/>
    <n v="0"/>
    <n v="1475209.12"/>
    <n v="1315001.27"/>
    <x v="0"/>
    <n v="0"/>
    <n v="0"/>
    <n v="86359.62"/>
    <n v="0"/>
    <n v="73848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36180.69"/>
    <n v="1462332.63"/>
    <n v="1475209.12"/>
    <n v="12876.490000000224"/>
    <n v="1449057.1800000002"/>
    <n v="2024526.41"/>
    <n v="0.7157511864713092"/>
    <n v="13199739.09"/>
    <n v="3017490.2399999998"/>
    <n v="0.22860226398611336"/>
    <n v="10182248.85"/>
    <n v="0.77139773601388661"/>
    <n v="11348961.710000001"/>
    <n v="0.89719651102779152"/>
    <n v="0"/>
    <n v="0"/>
    <n v="0"/>
    <x v="0"/>
    <n v="833183.42999999993"/>
    <x v="0"/>
    <n v="0"/>
    <n v="833183.42999999993"/>
    <n v="0"/>
    <n v="0"/>
    <n v="0"/>
    <n v="9461810.9300000016"/>
    <x v="0"/>
    <n v="0"/>
    <n v="0"/>
    <n v="9461810.9299999997"/>
    <n v="8.8057501482963998E-2"/>
    <n v="0"/>
    <n v="8.8057501482963985E-2"/>
    <n v="0"/>
    <x v="0"/>
    <x v="0"/>
    <n v="0"/>
    <n v="0"/>
    <n v="0"/>
    <n v="0"/>
    <n v="0"/>
    <n v="313522.27"/>
    <x v="0"/>
    <x v="0"/>
    <n v="0"/>
    <n v="-313522.27"/>
    <n v="0.37629441334425007"/>
    <n v="0"/>
    <n v="0.37629441334425007"/>
    <n v="0"/>
    <x v="0"/>
    <x v="0"/>
    <n v="0"/>
    <n v="0"/>
    <n v="108938206.90000001"/>
    <n v="12104245.211111112"/>
    <n v="0.10170021125067737"/>
    <n v="759697.79"/>
    <n v="1.0802578878108886"/>
    <n v="3.1755780579127563E-2"/>
    <n v="11204464.379999997"/>
    <n v="1244940.4866666663"/>
    <n v="1.551458499973396E-2"/>
    <n v="1.5956992495715801E-3"/>
    <n v="0.83371599726720713"/>
    <n v="-60971.739999999991"/>
    <n v="-7.3463439400929226E-2"/>
    <n v="-7.5558292487371602E-3"/>
    <n v="0"/>
    <n v="0"/>
    <n v="0"/>
    <n v="0"/>
    <n v="0"/>
    <n v="0"/>
    <n v="0"/>
    <n v="0"/>
    <n v="1230561.81"/>
    <n v="8628627.5"/>
    <n v="69547087.38000001"/>
    <n v="7727454.1533333343"/>
    <n v="0"/>
    <n v="0"/>
    <n v="0"/>
    <n v="0"/>
    <x v="0"/>
    <x v="0"/>
    <x v="0"/>
    <x v="0"/>
    <n v="0"/>
    <n v="0"/>
    <n v="0"/>
    <n v="0"/>
    <n v="0"/>
    <n v="0"/>
    <n v="0.23886815481186294"/>
    <n v="0"/>
    <x v="0"/>
    <n v="0"/>
    <n v="0"/>
    <n v="0"/>
    <n v="0"/>
    <n v="0"/>
    <n v="0"/>
    <n v="0"/>
    <n v="0"/>
    <n v="0"/>
    <n v="0"/>
    <n v="0"/>
    <n v="1260574.58"/>
    <n v="8628627.5"/>
    <n v="69547087.38000001"/>
    <n v="7727454.1533333343"/>
    <n v="0.24469402632228532"/>
    <n v="4121969.95"/>
    <n v="1557413.35"/>
    <n v="0.37783229108693528"/>
    <n v="-313522.27"/>
    <x v="0"/>
    <n v="519661.15999999992"/>
    <n v="0.35862018916327365"/>
    <n v="0.58013830418510914"/>
    <n v="73848.23"/>
    <n v="1362332.46"/>
    <n v="1375208.9500000002"/>
    <n v="0.1041845555145742"/>
    <n v="1.2286022639861134"/>
    <n v="8.4799254053589943E-2"/>
    <n v="313522.27"/>
    <n v="1521674.5500000003"/>
    <n v="0.20603766422984465"/>
    <n v="0"/>
    <n v="0"/>
    <n v="0"/>
    <x v="0"/>
    <x v="0"/>
    <x v="0"/>
    <n v="495683.73"/>
    <n v="10650958.279999999"/>
    <n v="11146642.01"/>
    <n v="1442618.9350000001"/>
    <x v="0"/>
    <n v="1442618.9350000001"/>
    <n v="0.12942184145734489"/>
    <n v="11348961.710000001"/>
    <n v="-2564556.6"/>
    <x v="0"/>
    <n v="1284131.01"/>
    <n v="1.1184066725403663"/>
    <n v="690545.22"/>
    <n v="776045.87"/>
    <n v="759697.79"/>
    <n v="-60971.739999999991"/>
    <n v="-60971.739999999991"/>
    <n v="12876.490000000005"/>
    <n v="12876.49000000000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70.98"/>
    <n v="1357429.96"/>
    <n v="1809862.63"/>
    <n v="2264614.3199999998"/>
    <n v="2509149.61"/>
    <n v="70681.070000000007"/>
    <n v="103378.87"/>
    <n v="79731.05"/>
    <n v="54646.52"/>
    <n v="39053.870000000003"/>
    <n v="83794.399999999994"/>
    <n v="98723.77"/>
    <n v="80580.31"/>
    <n v="69164.960000000006"/>
    <n v="153428.60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8628627.5"/>
    <n v="347491.38"/>
    <n v="485692.05"/>
    <x v="0"/>
    <x v="0"/>
    <x v="0"/>
    <n v="0"/>
    <x v="0"/>
    <x v="0"/>
    <n v="8628627.5"/>
    <n v="347491.38"/>
    <n v="485692.05"/>
    <x v="0"/>
    <x v="0"/>
    <x v="0"/>
    <x v="0"/>
    <x v="0"/>
    <x v="0"/>
    <x v="0"/>
    <x v="0"/>
    <x v="0"/>
    <x v="0"/>
    <x v="0"/>
    <x v="0"/>
  </r>
  <r>
    <s v="1091716697001"/>
    <x v="41"/>
    <x v="8"/>
    <x v="0"/>
    <x v="8"/>
    <x v="0"/>
    <x v="0"/>
    <x v="0"/>
    <x v="0"/>
    <x v="0"/>
    <n v="9295298.4499999993"/>
    <n v="-313522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9783.59"/>
    <x v="0"/>
    <n v="858.97"/>
    <n v="0"/>
    <n v="16348.08"/>
    <n v="944447.86"/>
    <x v="0"/>
    <n v="0"/>
    <n v="0"/>
    <n v="1680522.1"/>
    <n v="1496999.79"/>
    <x v="0"/>
    <n v="0"/>
    <n v="0"/>
    <n v="99447.8"/>
    <n v="0"/>
    <n v="84074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31251.19"/>
    <n v="1671438.5"/>
    <n v="1680522.1"/>
    <n v="9083.6000000000931"/>
    <n v="1440334.79"/>
    <n v="1862160.2600000002"/>
    <n v="0.77347520561952054"/>
    <n v="13427903.33"/>
    <n v="2845346.75"/>
    <n v="0.2118980662932729"/>
    <n v="10582556.58"/>
    <n v="0.7881019337067271"/>
    <n v="11487038.32"/>
    <n v="0.92126066660496697"/>
    <n v="0"/>
    <n v="0"/>
    <n v="0"/>
    <x v="0"/>
    <n v="726524.07000000007"/>
    <x v="0"/>
    <n v="0"/>
    <n v="726524.07000000007"/>
    <n v="0"/>
    <n v="0"/>
    <n v="0"/>
    <n v="9608820.7200000007"/>
    <x v="0"/>
    <n v="0"/>
    <n v="0"/>
    <n v="9608820.7199999988"/>
    <n v="7.5610118158183318E-2"/>
    <n v="0"/>
    <n v="7.5610118158183304E-2"/>
    <n v="0"/>
    <x v="0"/>
    <x v="0"/>
    <n v="0"/>
    <n v="0"/>
    <n v="0"/>
    <n v="0"/>
    <n v="0"/>
    <n v="313522.27"/>
    <x v="0"/>
    <x v="0"/>
    <n v="0"/>
    <n v="-313522.27"/>
    <n v="0.43153734741369271"/>
    <n v="0"/>
    <n v="0.43153734741369271"/>
    <n v="0"/>
    <x v="0"/>
    <x v="0"/>
    <n v="0"/>
    <n v="0"/>
    <n v="122366110.23"/>
    <n v="12236611.023"/>
    <n v="0.10290952380249846"/>
    <n v="869456.95000000019"/>
    <n v="1.0862502853073976"/>
    <n v="3.1446656753523802E-2"/>
    <n v="12635715.569999997"/>
    <n v="1263571.5569999996"/>
    <n v="9.5851054889382493E-3"/>
    <n v="9.8977295624597009E-4"/>
    <n v="0.83649244063808426"/>
    <n v="-74990.9099999998"/>
    <n v="-7.9131157587460449E-2"/>
    <n v="-8.1712068653699895E-3"/>
    <n v="0"/>
    <n v="0"/>
    <n v="0"/>
    <n v="0"/>
    <n v="0"/>
    <n v="0"/>
    <n v="0"/>
    <n v="0"/>
    <n v="1405716.75"/>
    <n v="8882296.6500000004"/>
    <n v="78429384.030000016"/>
    <n v="7842938.4030000018"/>
    <n v="0"/>
    <n v="0"/>
    <n v="0"/>
    <n v="0"/>
    <x v="0"/>
    <x v="0"/>
    <x v="0"/>
    <x v="0"/>
    <n v="0"/>
    <n v="0"/>
    <n v="0"/>
    <n v="0"/>
    <n v="0"/>
    <n v="0"/>
    <n v="0.23897790645443112"/>
    <n v="0"/>
    <x v="0"/>
    <n v="0"/>
    <n v="0"/>
    <n v="0"/>
    <n v="0"/>
    <n v="0"/>
    <n v="0"/>
    <n v="0"/>
    <n v="0"/>
    <n v="0"/>
    <n v="0"/>
    <n v="0"/>
    <n v="1439993.9"/>
    <n v="8882296.6500000004"/>
    <n v="78429384.030000016"/>
    <n v="7842938.4030000018"/>
    <n v="0.24480516969663441"/>
    <n v="4420148.18"/>
    <n v="1693000.04"/>
    <n v="0.38301884259454855"/>
    <n v="-313522.27"/>
    <x v="0"/>
    <n v="413001.80000000005"/>
    <n v="0.28674014046414864"/>
    <n v="0.50761464869070261"/>
    <n v="84074.51"/>
    <n v="1347176.68"/>
    <n v="1356260.28"/>
    <n v="0.10100313106737267"/>
    <n v="1.2118980662932728"/>
    <n v="8.334292617224992E-2"/>
    <n v="313522.27"/>
    <n v="1512952.1600000001"/>
    <n v="0.20722550143290716"/>
    <n v="0"/>
    <n v="0"/>
    <n v="0"/>
    <x v="0"/>
    <x v="0"/>
    <x v="0"/>
    <n v="496321.005"/>
    <n v="10742261.279999997"/>
    <n v="11238582.284999998"/>
    <n v="1435792.99"/>
    <x v="0"/>
    <n v="1435792.99"/>
    <n v="0.12775570384142987"/>
    <n v="11487038.32"/>
    <n v="-2727148.1399999997"/>
    <x v="0"/>
    <n v="1278781.51"/>
    <n v="1.1192304383569012"/>
    <n v="787216.20000000007"/>
    <n v="885805.03000000014"/>
    <n v="869456.95000000019"/>
    <n v="-74990.9099999998"/>
    <n v="-74990.9099999998"/>
    <n v="9083.600000000195"/>
    <n v="9083.60000000019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0895.93"/>
    <n v="1445543.64"/>
    <n v="1907808.72"/>
    <n v="2319541.9300000002"/>
    <n v="2448506.4300000002"/>
    <n v="48101.95"/>
    <n v="70865.42"/>
    <n v="55673.52"/>
    <n v="40969.9"/>
    <n v="30546.94"/>
    <n v="68536.34"/>
    <n v="91892.74"/>
    <n v="79449.67"/>
    <n v="81889.11"/>
    <n v="158598.48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8882296.6500000004"/>
    <n v="246157.72999999998"/>
    <n v="480366.33999999997"/>
    <x v="0"/>
    <x v="0"/>
    <x v="0"/>
    <n v="0"/>
    <x v="0"/>
    <x v="0"/>
    <n v="8882296.6500000004"/>
    <n v="246157.72999999998"/>
    <n v="480366.33999999997"/>
    <x v="0"/>
    <x v="0"/>
    <x v="0"/>
    <x v="0"/>
    <x v="0"/>
    <x v="0"/>
    <x v="0"/>
    <x v="0"/>
    <x v="0"/>
    <x v="0"/>
    <x v="0"/>
    <x v="0"/>
  </r>
  <r>
    <s v="1091716697001"/>
    <x v="41"/>
    <x v="9"/>
    <x v="0"/>
    <x v="9"/>
    <x v="0"/>
    <x v="0"/>
    <x v="0"/>
    <x v="0"/>
    <x v="0"/>
    <n v="9327966.5500000007"/>
    <n v="-442855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8446.46"/>
    <x v="0"/>
    <n v="858.97"/>
    <n v="0"/>
    <n v="146181.6"/>
    <n v="1021999.83"/>
    <x v="0"/>
    <n v="0"/>
    <n v="0"/>
    <n v="1907871.36"/>
    <n v="1709739.92"/>
    <x v="0"/>
    <n v="0"/>
    <n v="0"/>
    <n v="113281.29"/>
    <n v="0"/>
    <n v="84850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09803"/>
    <n v="1967486.86"/>
    <n v="1907871.36"/>
    <n v="-59615.5"/>
    <n v="1350187.5"/>
    <n v="1642181.05"/>
    <n v="0.82219162131970769"/>
    <n v="13518489.23"/>
    <n v="2719605.85"/>
    <n v="0.2011767590097788"/>
    <n v="10798883.379999999"/>
    <n v="0.79882324099022106"/>
    <n v="11642357.27"/>
    <n v="0.92755127931235526"/>
    <n v="0"/>
    <n v="0"/>
    <n v="0"/>
    <x v="0"/>
    <n v="607337.74"/>
    <x v="0"/>
    <n v="0"/>
    <n v="607337.74"/>
    <n v="0"/>
    <n v="0"/>
    <n v="0"/>
    <n v="9770822.3399999999"/>
    <x v="0"/>
    <n v="0"/>
    <n v="0"/>
    <n v="9770822.3399999999"/>
    <n v="6.2158303453504413E-2"/>
    <n v="0"/>
    <n v="6.2158303453504413E-2"/>
    <n v="0"/>
    <x v="0"/>
    <x v="0"/>
    <n v="0"/>
    <n v="0"/>
    <n v="0"/>
    <n v="0"/>
    <n v="0"/>
    <n v="442855.79"/>
    <x v="0"/>
    <x v="0"/>
    <n v="0"/>
    <n v="-442855.79"/>
    <n v="0.729175483150446"/>
    <n v="0"/>
    <n v="0.729175483150446"/>
    <n v="0"/>
    <x v="0"/>
    <x v="0"/>
    <n v="0"/>
    <n v="0"/>
    <n v="135884599.46000001"/>
    <n v="12353145.405454546"/>
    <n v="9.9278342134504594E-2"/>
    <n v="877534.18"/>
    <n v="1.1646268069011283"/>
    <n v="3.0879741756424651E-2"/>
    <n v="14045518.569999997"/>
    <n v="1276865.3245454542"/>
    <n v="-5.6026738783486602E-2"/>
    <n v="-5.7911242563705298E-3"/>
    <n v="0.83924776687427671"/>
    <n v="-144465.64999999991"/>
    <n v="-0.13576904053034186"/>
    <n v="-1.40335739854121E-2"/>
    <n v="0"/>
    <n v="0"/>
    <n v="0"/>
    <n v="0"/>
    <n v="0"/>
    <n v="0"/>
    <n v="0"/>
    <n v="0"/>
    <n v="1605865.86"/>
    <n v="9163484.5999999996"/>
    <n v="87592868.63000001"/>
    <n v="7962988.0572727285"/>
    <n v="0"/>
    <n v="0"/>
    <n v="0"/>
    <n v="0"/>
    <x v="0"/>
    <x v="0"/>
    <x v="0"/>
    <x v="0"/>
    <n v="0"/>
    <n v="0"/>
    <n v="0"/>
    <n v="0"/>
    <n v="0"/>
    <n v="0"/>
    <n v="0.24199948789826498"/>
    <n v="0"/>
    <x v="0"/>
    <n v="0"/>
    <n v="0"/>
    <n v="0"/>
    <n v="0"/>
    <n v="0"/>
    <n v="0"/>
    <n v="0"/>
    <n v="0"/>
    <n v="0"/>
    <n v="0"/>
    <n v="0"/>
    <n v="1645939.24"/>
    <n v="9163484.5999999996"/>
    <n v="87592868.63000001"/>
    <n v="7962988.0572727285"/>
    <n v="0.24803843403935336"/>
    <n v="5338229.45"/>
    <n v="1687181.85"/>
    <n v="0.31605645014003658"/>
    <n v="-442855.79"/>
    <x v="0"/>
    <n v="164481.95000000001"/>
    <n v="0.12182156182011758"/>
    <n v="0.43079617506843154"/>
    <n v="84850.15"/>
    <n v="1324952.8500000001"/>
    <n v="1265337.3500000001"/>
    <n v="9.3600499913258431E-2"/>
    <n v="1.2011767590097788"/>
    <n v="7.7924001785066532E-2"/>
    <n v="442855.79"/>
    <n v="1422804.87"/>
    <n v="0.31125546400470216"/>
    <n v="0"/>
    <n v="0"/>
    <n v="0"/>
    <x v="0"/>
    <x v="0"/>
    <x v="0"/>
    <n v="513918.68"/>
    <n v="10803470.02"/>
    <n v="11317388.699999999"/>
    <n v="1350187.5"/>
    <x v="0"/>
    <n v="1350187.5"/>
    <n v="0.11930203475294615"/>
    <n v="11642357.27"/>
    <n v="-3651047.6"/>
    <x v="0"/>
    <n v="1257321.32"/>
    <n v="1.1212750293616272"/>
    <n v="911293.46"/>
    <n v="1023715.78"/>
    <n v="877534.18"/>
    <n v="-144465.64999999991"/>
    <n v="-144465.64999999991"/>
    <n v="-59615.499999999913"/>
    <n v="-59615.49999999991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1782.93"/>
    <n v="1581157.3"/>
    <n v="2053568.67"/>
    <n v="2377025.58"/>
    <n v="2319950.12"/>
    <n v="33169.49"/>
    <n v="50286.49"/>
    <n v="49527.48"/>
    <n v="50869.51"/>
    <n v="42676.28"/>
    <n v="45484.94"/>
    <n v="67383.12"/>
    <n v="53758.73"/>
    <n v="59968.37"/>
    <n v="154213.32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9163484.6000000015"/>
    <n v="226529.25"/>
    <n v="380808.49"/>
    <x v="0"/>
    <x v="0"/>
    <x v="0"/>
    <n v="0"/>
    <x v="0"/>
    <x v="0"/>
    <n v="9163484.6000000015"/>
    <n v="226529.25"/>
    <n v="380808.49"/>
    <x v="0"/>
    <x v="0"/>
    <x v="0"/>
    <x v="0"/>
    <x v="0"/>
    <x v="0"/>
    <x v="0"/>
    <x v="0"/>
    <x v="0"/>
    <x v="0"/>
    <x v="0"/>
    <x v="0"/>
  </r>
  <r>
    <s v="1091728148001"/>
    <x v="42"/>
    <x v="0"/>
    <x v="0"/>
    <x v="0"/>
    <x v="0"/>
    <x v="0"/>
    <x v="0"/>
    <x v="0"/>
    <x v="0"/>
    <n v="5464001.9299999997"/>
    <n v="-498746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501.32"/>
    <x v="0"/>
    <n v="0"/>
    <n v="0"/>
    <n v="31044.42"/>
    <n v="35267.06"/>
    <x v="0"/>
    <n v="0"/>
    <n v="0"/>
    <n v="110717"/>
    <n v="96495.98"/>
    <x v="0"/>
    <n v="194.16"/>
    <n v="0"/>
    <n v="5234.83"/>
    <n v="0"/>
    <n v="8792.030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56264.03"/>
    <n v="109812.8"/>
    <n v="110717"/>
    <n v="904.19999999999709"/>
    <n v="957168.23"/>
    <n v="375679.97"/>
    <n v="2.5478287543517428"/>
    <n v="7607042.7699999996"/>
    <n v="427885.6399999999"/>
    <n v="5.62486176214834E-2"/>
    <n v="7179157.1299999999"/>
    <n v="0.94375138237851663"/>
    <n v="6473362.6699999999"/>
    <n v="1.1090305759124106"/>
    <n v="0"/>
    <n v="73514.880000000005"/>
    <n v="0"/>
    <x v="0"/>
    <n v="484630.57"/>
    <x v="0"/>
    <n v="0"/>
    <n v="558145.44999999995"/>
    <n v="0"/>
    <n v="2895877.89"/>
    <n v="6287.25"/>
    <n v="3060583.6999999997"/>
    <x v="0"/>
    <n v="0"/>
    <n v="6287.25"/>
    <n v="5962748.8399999999"/>
    <n v="9.3605393246783131E-2"/>
    <n v="0"/>
    <n v="0.15834579854816586"/>
    <n v="0"/>
    <x v="0"/>
    <x v="0"/>
    <n v="2.5386042779586952E-2"/>
    <n v="0"/>
    <n v="0"/>
    <n v="88107.299999999988"/>
    <n v="28.07"/>
    <n v="410611.54000000004"/>
    <x v="0"/>
    <x v="0"/>
    <n v="28.07"/>
    <n v="-498746.91"/>
    <n v="0.89357874367693946"/>
    <n v="0"/>
    <n v="0.84726710492076474"/>
    <n v="0"/>
    <x v="0"/>
    <x v="0"/>
    <n v="1.1984961411893753"/>
    <n v="0"/>
    <n v="15256584.579999998"/>
    <n v="7628292.2899999991"/>
    <n v="5.5478304174943989E-2"/>
    <n v="27379.230000000003"/>
    <n v="1.2880953920179636"/>
    <n v="2.397317158910281E-2"/>
    <n v="1897073.76"/>
    <n v="948536.88"/>
    <n v="1.143909132979623E-2"/>
    <n v="1.42238912557452E-3"/>
    <n v="0.95093428971253358"/>
    <n v="-7887.8299999999945"/>
    <n v="-9.9789435704387086E-2"/>
    <n v="-1.2408276505618789E-2"/>
    <n v="40656.019999999997"/>
    <n v="2822363.01"/>
    <n v="5606534.9800000004"/>
    <n v="2803267.49"/>
    <n v="62.15"/>
    <n v="6287.25"/>
    <n v="12795.630000000001"/>
    <n v="6397.8150000000005"/>
    <n v="45626.9"/>
    <n v="2575953.13"/>
    <n v="5061586.3499999996"/>
    <n v="2530793.1749999998"/>
    <n v="0"/>
    <n v="0"/>
    <n v="0"/>
    <n v="0"/>
    <x v="0"/>
    <x v="0"/>
    <x v="0"/>
    <x v="0"/>
    <n v="0"/>
    <n v="0"/>
    <n v="0"/>
    <n v="0"/>
    <n v="0.17403699138250983"/>
    <n v="0.11657104808438504"/>
    <n v="0.21634434824963522"/>
    <n v="0"/>
    <x v="0"/>
    <n v="0"/>
    <n v="0"/>
    <n v="0"/>
    <n v="0"/>
    <n v="0"/>
    <n v="0"/>
    <n v="0"/>
    <n v="0"/>
    <n v="0"/>
    <n v="0"/>
    <n v="0"/>
    <n v="89009.16"/>
    <n v="5404603.3899999997"/>
    <n v="10680916.960000001"/>
    <n v="5340458.4800000004"/>
    <n v="0.20000341244109809"/>
    <n v="4286689.74"/>
    <n v="659129.32999999996"/>
    <n v="0.1537618465478213"/>
    <n v="-498746.91"/>
    <x v="0"/>
    <n v="59398.539999999979"/>
    <n v="6.20565310655996E-2"/>
    <n v="0.58367295275134412"/>
    <n v="8792.0300000000007"/>
    <n v="947472"/>
    <n v="948376.2"/>
    <n v="0.12467081212427572"/>
    <n v="1.0562486176214834"/>
    <n v="0.11803169258106681"/>
    <n v="498746.91"/>
    <n v="957168.22999999986"/>
    <n v="0.52106504830399569"/>
    <n v="0"/>
    <n v="0"/>
    <n v="0"/>
    <x v="0"/>
    <x v="0"/>
    <x v="0"/>
    <n v="582958.66500000004"/>
    <n v="5781843.5299999993"/>
    <n v="6364802.1949999994"/>
    <n v="956716.12999999989"/>
    <x v="0"/>
    <n v="956716.12999999989"/>
    <n v="0.15031356838576504"/>
    <n v="6270411.0099999998"/>
    <n v="-3627560.41"/>
    <x v="0"/>
    <n v="300814.21000000002"/>
    <n v="3.1789190743349525"/>
    <n v="52994.659999999996"/>
    <n v="58423.65"/>
    <n v="27379.230000000003"/>
    <n v="-7887.8299999999945"/>
    <n v="-7887.8299999999945"/>
    <n v="904.20000000000618"/>
    <n v="904.20000000000618"/>
    <n v="0"/>
    <n v="0"/>
    <n v="0"/>
    <n v="0"/>
    <n v="0"/>
    <n v="0"/>
    <n v="0"/>
    <n v="0"/>
    <n v="0"/>
    <x v="0"/>
    <x v="0"/>
    <n v="0"/>
    <n v="0"/>
    <n v="0"/>
    <x v="0"/>
    <n v="118055.46"/>
    <n v="175390.5"/>
    <n v="254909.49"/>
    <n v="2274007.56"/>
    <n v="1677.24"/>
    <n v="3134.08"/>
    <n v="4017.76"/>
    <n v="29116.39"/>
    <n v="1873.84"/>
    <n v="3981.52"/>
    <n v="4586.08"/>
    <n v="25127.969999999998"/>
    <n v="223.28"/>
    <n v="455.56"/>
    <n v="2152.65"/>
    <n v="3455.76"/>
    <n v="0"/>
    <n v="0"/>
    <n v="0"/>
    <n v="0"/>
    <n v="0"/>
    <n v="0"/>
    <n v="0"/>
    <n v="0"/>
    <n v="108043.76"/>
    <n v="208036.02"/>
    <n v="300097.65000000002"/>
    <n v="539023.43999999994"/>
    <n v="1420752.26"/>
    <n v="11944.67"/>
    <n v="22406.49"/>
    <n v="29766.03"/>
    <n v="51784.66"/>
    <n v="164011.17000000001"/>
    <n v="11865.84"/>
    <n v="23801.279999999999"/>
    <n v="31662.44"/>
    <n v="43058.33"/>
    <n v="94329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22363.01"/>
    <n v="37945.47"/>
    <n v="35569.409999999996"/>
    <n v="6287.25"/>
    <n v="0"/>
    <n v="0"/>
    <n v="2575953.13"/>
    <n v="279913.02"/>
    <n v="204717.55"/>
    <x v="0"/>
    <x v="0"/>
    <x v="0"/>
    <n v="0"/>
    <x v="0"/>
    <x v="0"/>
    <n v="5404603.3899999997"/>
    <n v="317858.49"/>
    <n v="240286.96"/>
    <x v="0"/>
    <x v="0"/>
    <x v="0"/>
    <x v="0"/>
    <x v="0"/>
    <x v="0"/>
    <x v="0"/>
    <x v="0"/>
    <x v="0"/>
    <x v="0"/>
    <x v="0"/>
    <x v="0"/>
  </r>
  <r>
    <s v="1091728148001"/>
    <x v="42"/>
    <x v="1"/>
    <x v="0"/>
    <x v="1"/>
    <x v="0"/>
    <x v="0"/>
    <x v="0"/>
    <x v="0"/>
    <x v="0"/>
    <n v="5704855.7199999997"/>
    <n v="-511922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629.039999999994"/>
    <x v="0"/>
    <n v="0"/>
    <n v="0"/>
    <n v="47054.6"/>
    <n v="72616.63"/>
    <x v="0"/>
    <n v="0"/>
    <n v="0"/>
    <n v="201397.14"/>
    <n v="180780.24"/>
    <x v="0"/>
    <n v="341.09"/>
    <n v="0"/>
    <n v="9822.36"/>
    <n v="0"/>
    <n v="10453.45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8935.23"/>
    <n v="201300.27"/>
    <n v="201397.14"/>
    <n v="96.870000000024447"/>
    <n v="979032.1"/>
    <n v="375717.70999999996"/>
    <n v="2.6057651101940338"/>
    <n v="7699406.6500000004"/>
    <n v="422045.84000000008"/>
    <n v="5.4815372039090843E-2"/>
    <n v="7277360.8099999996"/>
    <n v="0.94518462796090907"/>
    <n v="6548564.1099999994"/>
    <n v="1.1112910689668731"/>
    <n v="0"/>
    <n v="80770.63"/>
    <n v="0"/>
    <x v="0"/>
    <n v="477465.07"/>
    <x v="0"/>
    <n v="0"/>
    <n v="558235.69999999995"/>
    <n v="0"/>
    <n v="2879194.51"/>
    <n v="5079"/>
    <n v="3332504.69"/>
    <x v="0"/>
    <n v="0"/>
    <n v="5079"/>
    <n v="6216778.1999999993"/>
    <n v="8.9795016331771338E-2"/>
    <n v="0"/>
    <n v="0.14327513819642967"/>
    <n v="0"/>
    <x v="0"/>
    <x v="0"/>
    <n v="2.8053203671883919E-2"/>
    <n v="0"/>
    <n v="0"/>
    <n v="88022.12"/>
    <n v="23.22"/>
    <n v="423877.14"/>
    <x v="0"/>
    <x v="0"/>
    <n v="23.22"/>
    <n v="-511922.48"/>
    <n v="0.91703644177540067"/>
    <n v="0"/>
    <n v="0.88776575844595296"/>
    <n v="0"/>
    <x v="0"/>
    <x v="0"/>
    <n v="1.0897787970701724"/>
    <n v="0"/>
    <n v="22955991.229999997"/>
    <n v="7651997.0766666653"/>
    <n v="5.693935526041758E-2"/>
    <n v="62260.049999999996"/>
    <n v="1.1663439075297886"/>
    <n v="2.6394356659631819E-2"/>
    <n v="2876008.99"/>
    <n v="958669.66333333345"/>
    <n v="6.0627765979286001E-4"/>
    <n v="7.5956641668419993E-5"/>
    <n v="0.97966623643281481"/>
    <n v="-10356.580000000009"/>
    <n v="-6.4818448290038244E-2"/>
    <n v="-8.1206878906792592E-3"/>
    <n v="73910.83"/>
    <n v="2798423.88"/>
    <n v="8404958.8599999994"/>
    <n v="2801652.9533333331"/>
    <n v="111.75"/>
    <n v="5079"/>
    <n v="17874.63"/>
    <n v="5958.21"/>
    <n v="88542.6"/>
    <n v="2855039.62"/>
    <n v="7916625.9699999997"/>
    <n v="2638875.3233333332"/>
    <n v="0"/>
    <n v="0"/>
    <n v="0"/>
    <n v="0"/>
    <x v="0"/>
    <x v="0"/>
    <x v="0"/>
    <x v="0"/>
    <n v="0"/>
    <n v="0"/>
    <n v="0"/>
    <n v="0"/>
    <n v="0.15828690683204608"/>
    <n v="0.11253379790239015"/>
    <n v="0.2013189464854811"/>
    <n v="0"/>
    <x v="0"/>
    <n v="0"/>
    <n v="0"/>
    <n v="0"/>
    <n v="0"/>
    <n v="0"/>
    <n v="0"/>
    <n v="0"/>
    <n v="0"/>
    <n v="0"/>
    <n v="0"/>
    <n v="0"/>
    <n v="167621.67000000001"/>
    <n v="5658542.5"/>
    <n v="16339459.460000001"/>
    <n v="5446486.4866666673"/>
    <n v="0.18465666305462958"/>
    <n v="4172573.26"/>
    <n v="785019.22"/>
    <n v="0.18813791180744902"/>
    <n v="-511922.48"/>
    <x v="0"/>
    <n v="46313.219999999972"/>
    <n v="4.7305108790610617E-2"/>
    <n v="0.5702478395838303"/>
    <n v="10453.450000000001"/>
    <n v="968481.78"/>
    <n v="968578.65"/>
    <n v="0.12579912894976134"/>
    <n v="1.0548153720390909"/>
    <n v="0.11926175166235564"/>
    <n v="511922.48"/>
    <n v="979032.09999999986"/>
    <n v="0.5228863078136049"/>
    <n v="0"/>
    <n v="0"/>
    <n v="0"/>
    <x v="0"/>
    <x v="0"/>
    <x v="0"/>
    <n v="438603.11"/>
    <n v="6037168.8700000001"/>
    <n v="6475771.9800000004"/>
    <n v="978983.66499999992"/>
    <x v="0"/>
    <n v="978983.66499999992"/>
    <n v="0.15117636445871274"/>
    <n v="6345812.4500000002"/>
    <n v="-3387554.04"/>
    <x v="0"/>
    <n v="306992.21000000002"/>
    <n v="3.1887950186097553"/>
    <n v="99151.2"/>
    <n v="109314.65"/>
    <n v="62260.049999999996"/>
    <n v="-10356.580000000009"/>
    <n v="-10356.580000000009"/>
    <n v="96.869999999991705"/>
    <n v="96.869999999991705"/>
    <n v="0"/>
    <n v="0"/>
    <n v="0"/>
    <n v="0"/>
    <n v="0"/>
    <n v="0"/>
    <n v="0"/>
    <n v="0"/>
    <n v="0"/>
    <x v="0"/>
    <x v="0"/>
    <n v="0"/>
    <n v="0"/>
    <n v="0"/>
    <x v="0"/>
    <n v="100108.14"/>
    <n v="173529.61"/>
    <n v="258008.59"/>
    <n v="2266777.54"/>
    <n v="2182.7399999999998"/>
    <n v="3730.8"/>
    <n v="4467.53"/>
    <n v="32949.199999999997"/>
    <n v="2341.9699999999998"/>
    <n v="4269.91"/>
    <n v="4663.05"/>
    <n v="26165.43"/>
    <n v="168.11"/>
    <n v="475.32"/>
    <n v="2258.92"/>
    <n v="2176.65"/>
    <n v="0"/>
    <n v="0"/>
    <n v="0"/>
    <n v="0"/>
    <n v="0"/>
    <n v="0"/>
    <n v="0"/>
    <n v="0"/>
    <n v="109480.32000000001"/>
    <n v="216771.57"/>
    <n v="317597.86"/>
    <n v="565716.81000000006"/>
    <n v="1645473.06"/>
    <n v="11903.34"/>
    <n v="21783.43"/>
    <n v="29630.94"/>
    <n v="51199.53"/>
    <n v="152378.76999999999"/>
    <n v="14322.36"/>
    <n v="24271.98"/>
    <n v="32372.9"/>
    <n v="44917.67"/>
    <n v="94684.1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98423.88"/>
    <n v="43330.27"/>
    <n v="37440.36"/>
    <n v="5079"/>
    <n v="0"/>
    <n v="0"/>
    <n v="2855039.62"/>
    <n v="266896.01"/>
    <n v="210569.06"/>
    <x v="0"/>
    <x v="0"/>
    <x v="0"/>
    <n v="0"/>
    <x v="0"/>
    <x v="0"/>
    <n v="5658542.5"/>
    <n v="310226.28000000003"/>
    <n v="248009.41999999998"/>
    <x v="0"/>
    <x v="0"/>
    <x v="0"/>
    <x v="0"/>
    <x v="0"/>
    <x v="0"/>
    <x v="0"/>
    <x v="0"/>
    <x v="0"/>
    <x v="0"/>
    <x v="0"/>
    <x v="0"/>
  </r>
  <r>
    <s v="1091728148001"/>
    <x v="42"/>
    <x v="2"/>
    <x v="0"/>
    <x v="2"/>
    <x v="0"/>
    <x v="0"/>
    <x v="0"/>
    <x v="0"/>
    <x v="0"/>
    <n v="5915879.2699999996"/>
    <n v="-522527.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298.7"/>
    <x v="0"/>
    <n v="0"/>
    <n v="0"/>
    <n v="66363.37"/>
    <n v="121558.73"/>
    <x v="0"/>
    <n v="0"/>
    <n v="0"/>
    <n v="315209.71999999997"/>
    <n v="280844.51"/>
    <x v="0"/>
    <n v="483.79"/>
    <n v="0"/>
    <n v="16153.82"/>
    <n v="0"/>
    <n v="17727.5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99530.64"/>
    <n v="314220.79999999999"/>
    <n v="315209.71999999997"/>
    <n v="988.9199999999837"/>
    <n v="1000519.56"/>
    <n v="321542.90000000002"/>
    <n v="3.1116207510724072"/>
    <n v="7727630.4699999997"/>
    <n v="366289.78"/>
    <n v="4.7400012386979481E-2"/>
    <n v="7361340.6899999995"/>
    <n v="0.95259998761302045"/>
    <n v="6542284.3300000001"/>
    <n v="1.1251942469458522"/>
    <n v="0"/>
    <n v="80987.53"/>
    <n v="0"/>
    <x v="0"/>
    <n v="433284.98"/>
    <x v="0"/>
    <n v="0"/>
    <n v="514272.51"/>
    <n v="0"/>
    <n v="2905226.0599999996"/>
    <n v="2861.51"/>
    <n v="3530319.07"/>
    <x v="0"/>
    <n v="0"/>
    <n v="2861.51"/>
    <n v="6438406.6399999997"/>
    <n v="7.9875742362243846E-2"/>
    <n v="0"/>
    <n v="0.12273252683644824"/>
    <n v="0"/>
    <x v="0"/>
    <x v="0"/>
    <n v="2.7876498533129641E-2"/>
    <n v="0"/>
    <n v="0"/>
    <n v="92795.199999999997"/>
    <n v="14.31"/>
    <n v="429717.86000000004"/>
    <x v="0"/>
    <x v="0"/>
    <n v="14.31"/>
    <n v="-522527.37"/>
    <n v="1.0160515287896683"/>
    <n v="0"/>
    <n v="0.99176726596892439"/>
    <n v="0"/>
    <x v="0"/>
    <x v="0"/>
    <n v="1.145796149110857"/>
    <n v="0"/>
    <n v="30683621.699999996"/>
    <n v="7670905.4249999989"/>
    <n v="6.3386900640871879E-2"/>
    <n v="104820.05000000002"/>
    <n v="1.1596896776904797"/>
    <n v="2.874411660472271E-2"/>
    <n v="3875539.6300000004"/>
    <n v="968884.90750000009"/>
    <n v="4.0827140245239899E-3"/>
    <n v="5.1567315471105996E-4"/>
    <n v="1.0092599251826657"/>
    <n v="-16738.679999999978"/>
    <n v="-6.9104926169984648E-2"/>
    <n v="-8.7283985775381805E-3"/>
    <n v="110654.32"/>
    <n v="2824238.53"/>
    <n v="11229197.389999999"/>
    <n v="2807299.3474999997"/>
    <n v="148.44"/>
    <n v="2861.51"/>
    <n v="20736.14"/>
    <n v="5184.0349999999999"/>
    <n v="143513.04999999999"/>
    <n v="3097034.09"/>
    <n v="11013660.059999999"/>
    <n v="2753415.0149999997"/>
    <n v="0"/>
    <n v="0"/>
    <n v="0"/>
    <n v="0"/>
    <x v="0"/>
    <x v="0"/>
    <x v="0"/>
    <x v="0"/>
    <n v="0"/>
    <n v="0"/>
    <n v="0"/>
    <n v="0"/>
    <n v="0.15766657745073268"/>
    <n v="0.1145362637405033"/>
    <n v="0.20848735002630905"/>
    <n v="0"/>
    <x v="0"/>
    <n v="0"/>
    <n v="0"/>
    <n v="0"/>
    <n v="0"/>
    <n v="0"/>
    <n v="0"/>
    <n v="0"/>
    <n v="0"/>
    <n v="0"/>
    <n v="0"/>
    <n v="0"/>
    <n v="263518.21000000002"/>
    <n v="5924134.129999999"/>
    <n v="22263593.59"/>
    <n v="5565898.3975"/>
    <n v="0.1893805392627094"/>
    <n v="3833694.1900000004"/>
    <n v="973551.86"/>
    <n v="0.25394614482799943"/>
    <n v="-522527.37"/>
    <x v="0"/>
    <n v="-8254.859999999986"/>
    <n v="0"/>
    <n v="0.51451400229211586"/>
    <n v="17727.599999999999"/>
    <n v="981803.04"/>
    <n v="982791.96000000008"/>
    <n v="0.12717895399053677"/>
    <n v="1.0474000123869796"/>
    <n v="0.12142347955553429"/>
    <n v="522527.37"/>
    <n v="1000519.5599999998"/>
    <n v="0.52225602665878923"/>
    <n v="0"/>
    <n v="0"/>
    <n v="0"/>
    <x v="0"/>
    <x v="0"/>
    <x v="0"/>
    <n v="251631.54500000001"/>
    <n v="6250524.8599999994"/>
    <n v="6502156.4049999993"/>
    <n v="1000025.0999999999"/>
    <x v="0"/>
    <n v="1000025.0999999999"/>
    <n v="0.15379899185922458"/>
    <n v="6379334.4800000004"/>
    <n v="-2860142.3300000005"/>
    <x v="0"/>
    <n v="312777.21000000002"/>
    <n v="3.1956632645965475"/>
    <n v="154545.81"/>
    <n v="171183.42"/>
    <n v="104820.05000000002"/>
    <n v="-16738.679999999978"/>
    <n v="-16738.679999999978"/>
    <n v="988.92000000002008"/>
    <n v="988.92000000002008"/>
    <n v="0"/>
    <n v="0"/>
    <n v="0"/>
    <n v="0"/>
    <n v="0"/>
    <n v="0"/>
    <n v="0"/>
    <n v="0"/>
    <n v="0"/>
    <x v="0"/>
    <x v="0"/>
    <n v="0"/>
    <n v="0"/>
    <n v="0"/>
    <x v="0"/>
    <n v="103718.86"/>
    <n v="174826.92"/>
    <n v="261794.4"/>
    <n v="2283898.35"/>
    <n v="2093.4699999999998"/>
    <n v="3943.05"/>
    <n v="5667.86"/>
    <n v="33299.019999999997"/>
    <n v="2332.09"/>
    <n v="4537.43"/>
    <n v="4182.1499999999996"/>
    <n v="24932.46"/>
    <n v="166.19"/>
    <n v="518.66999999999996"/>
    <n v="2176.65"/>
    <n v="0"/>
    <n v="0"/>
    <n v="0"/>
    <n v="0"/>
    <n v="0"/>
    <n v="0"/>
    <n v="0"/>
    <n v="0"/>
    <n v="0"/>
    <n v="126078.58"/>
    <n v="230750.69"/>
    <n v="339325.79"/>
    <n v="604843.4"/>
    <n v="1796035.63"/>
    <n v="10732.6"/>
    <n v="19905.150000000001"/>
    <n v="27739.9"/>
    <n v="47294.51"/>
    <n v="123195.15"/>
    <n v="14262.98"/>
    <n v="23227.98"/>
    <n v="30384.11"/>
    <n v="44909.49"/>
    <n v="91633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24238.5300000003"/>
    <n v="45003.399999999994"/>
    <n v="35984.129999999997"/>
    <n v="2861.51"/>
    <n v="0"/>
    <n v="0"/>
    <n v="3097034.09"/>
    <n v="228867.31"/>
    <n v="204417.66999999998"/>
    <x v="0"/>
    <x v="0"/>
    <x v="0"/>
    <n v="0"/>
    <x v="0"/>
    <x v="0"/>
    <n v="5924134.1299999999"/>
    <n v="273870.70999999996"/>
    <n v="240401.8"/>
    <x v="0"/>
    <x v="0"/>
    <x v="0"/>
    <x v="0"/>
    <x v="0"/>
    <x v="0"/>
    <x v="0"/>
    <x v="0"/>
    <x v="0"/>
    <x v="0"/>
    <x v="0"/>
    <x v="0"/>
  </r>
  <r>
    <s v="1091728148001"/>
    <x v="42"/>
    <x v="3"/>
    <x v="0"/>
    <x v="3"/>
    <x v="0"/>
    <x v="0"/>
    <x v="0"/>
    <x v="0"/>
    <x v="0"/>
    <n v="6220371.0700000003"/>
    <n v="-522545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0829.59"/>
    <x v="0"/>
    <n v="0"/>
    <n v="0"/>
    <n v="76592.639999999999"/>
    <n v="179386.15"/>
    <x v="0"/>
    <n v="0"/>
    <n v="0"/>
    <n v="430117.72"/>
    <n v="384213.74"/>
    <x v="0"/>
    <n v="697.83"/>
    <n v="0"/>
    <n v="21591.65"/>
    <n v="0"/>
    <n v="23614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22659.64"/>
    <n v="426808.38"/>
    <n v="430117.72"/>
    <n v="3309.3399999999674"/>
    <n v="1025968.98"/>
    <n v="296744.42000000004"/>
    <n v="3.4574162506577202"/>
    <n v="7937354.5599999996"/>
    <n v="342360.49000000011"/>
    <n v="4.3132820565344648E-2"/>
    <n v="7594994.0700000003"/>
    <n v="0.95686717943465549"/>
    <n v="6721117.8899999997"/>
    <n v="1.13001946912733"/>
    <n v="0"/>
    <n v="81189.09"/>
    <n v="0"/>
    <x v="0"/>
    <n v="415610.83"/>
    <x v="0"/>
    <n v="0"/>
    <n v="496799.92000000004"/>
    <n v="0"/>
    <n v="2945358"/>
    <n v="2590.4899999999998"/>
    <n v="3794968.33"/>
    <x v="0"/>
    <n v="0"/>
    <n v="2590.4899999999998"/>
    <n v="6742916.8200000003"/>
    <n v="7.3677302161944805E-2"/>
    <n v="0"/>
    <n v="0.1095162841582923"/>
    <n v="0"/>
    <x v="0"/>
    <x v="0"/>
    <n v="2.756510074496886E-2"/>
    <n v="0"/>
    <n v="0"/>
    <n v="92604.12"/>
    <n v="13.34"/>
    <n v="429928.29000000004"/>
    <x v="0"/>
    <x v="0"/>
    <n v="13.34"/>
    <n v="-522545.75"/>
    <n v="1.0518233376527113"/>
    <n v="0"/>
    <n v="1.034449198544706"/>
    <n v="0"/>
    <x v="0"/>
    <x v="0"/>
    <n v="1.140598077894456"/>
    <n v="0"/>
    <n v="38620976.259999998"/>
    <n v="7724195.2519999994"/>
    <n v="6.9671782294816589E-2"/>
    <n v="159080.99"/>
    <n v="1.1276403924818421"/>
    <n v="2.9964686604739912E-2"/>
    <n v="4898199.2700000005"/>
    <n v="979639.85400000005"/>
    <n v="1.013435698788972E-2"/>
    <n v="1.28531447951543E-3"/>
    <n v="1.0255190865843868"/>
    <n v="-20305.160000000003"/>
    <n v="-6.2181504510329992E-2"/>
    <n v="-7.8863205826169899E-3"/>
    <n v="148357.49"/>
    <n v="2864168.91"/>
    <n v="14093366.299999999"/>
    <n v="2818673.26"/>
    <n v="174.96"/>
    <n v="2590.4899999999998"/>
    <n v="23326.629999999997"/>
    <n v="4665.3259999999991"/>
    <n v="203636.4"/>
    <n v="3379357.5"/>
    <n v="14393017.559999999"/>
    <n v="2878603.5119999996"/>
    <n v="0"/>
    <n v="0"/>
    <n v="0"/>
    <n v="0"/>
    <x v="0"/>
    <x v="0"/>
    <x v="0"/>
    <x v="0"/>
    <n v="0"/>
    <n v="0"/>
    <n v="0"/>
    <n v="0"/>
    <n v="0.15790140571312619"/>
    <n v="0.11250660725531295"/>
    <n v="0.21222415572457626"/>
    <n v="0"/>
    <x v="0"/>
    <n v="0"/>
    <n v="0"/>
    <n v="0"/>
    <n v="0"/>
    <n v="0"/>
    <n v="0"/>
    <n v="0"/>
    <n v="0"/>
    <n v="0"/>
    <n v="0"/>
    <n v="0"/>
    <n v="363878.17"/>
    <n v="6246116.9000000004"/>
    <n v="28509710.490000002"/>
    <n v="5701942.0980000002"/>
    <n v="0.1914495958110306"/>
    <n v="3894365.71"/>
    <n v="881750.43"/>
    <n v="0.22641695610040694"/>
    <n v="-522545.75"/>
    <x v="0"/>
    <n v="-25745.829999999958"/>
    <n v="0"/>
    <n v="0.48579204709789858"/>
    <n v="23614.5"/>
    <n v="999045.14"/>
    <n v="1002354.48"/>
    <n v="0.12628319327592191"/>
    <n v="1.0431328205653447"/>
    <n v="0.12106147058768647"/>
    <n v="522545.75"/>
    <n v="1025968.9799999999"/>
    <n v="0.50931924861899824"/>
    <n v="0"/>
    <n v="0"/>
    <n v="0"/>
    <x v="0"/>
    <x v="0"/>
    <x v="0"/>
    <n v="253666.65"/>
    <n v="6548106.2199999997"/>
    <n v="6801772.8700000001"/>
    <n v="1024314.3099999998"/>
    <x v="0"/>
    <n v="1024314.3099999998"/>
    <n v="0.1505951947495712"/>
    <n v="6575125.6200000001"/>
    <n v="-3012615.28"/>
    <x v="0"/>
    <n v="318527.21000000002"/>
    <n v="3.2105880059665859"/>
    <n v="213384.15"/>
    <n v="235673.62999999998"/>
    <n v="159080.99"/>
    <n v="-20305.160000000003"/>
    <n v="-20305.160000000003"/>
    <n v="3309.3399999999965"/>
    <n v="3309.3399999999965"/>
    <n v="0"/>
    <n v="0"/>
    <n v="0"/>
    <n v="0"/>
    <n v="0"/>
    <n v="0"/>
    <n v="0"/>
    <n v="0"/>
    <n v="0"/>
    <x v="0"/>
    <x v="0"/>
    <n v="0"/>
    <n v="0"/>
    <n v="0"/>
    <x v="0"/>
    <n v="107750.16"/>
    <n v="177588.96"/>
    <n v="266398.93"/>
    <n v="2312430.86"/>
    <n v="2283.5700000000002"/>
    <n v="4061.66"/>
    <n v="6181.67"/>
    <n v="33418.42"/>
    <n v="2468.89"/>
    <n v="4869.16"/>
    <n v="4150.12"/>
    <n v="23755.600000000002"/>
    <n v="153.44999999999999"/>
    <n v="523.61"/>
    <n v="1913.4299999999998"/>
    <n v="0"/>
    <n v="0"/>
    <n v="0"/>
    <n v="0"/>
    <n v="0"/>
    <n v="0"/>
    <n v="0"/>
    <n v="0"/>
    <n v="0"/>
    <n v="141842.22"/>
    <n v="239126.16"/>
    <n v="357525.01"/>
    <n v="637269.67000000004"/>
    <n v="2003594.44"/>
    <n v="10644.79"/>
    <n v="19785.419999999998"/>
    <n v="27732.45"/>
    <n v="45041.31"/>
    <n v="110104.72"/>
    <n v="13716.55"/>
    <n v="23836.65"/>
    <n v="29777.3"/>
    <n v="47784.09"/>
    <n v="87187.5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64168.91"/>
    <n v="45945.32"/>
    <n v="35243.770000000004"/>
    <n v="2590.4899999999998"/>
    <n v="0"/>
    <n v="0"/>
    <n v="3379357.5"/>
    <n v="213308.69"/>
    <n v="202302.14"/>
    <x v="0"/>
    <x v="0"/>
    <x v="0"/>
    <n v="0"/>
    <x v="0"/>
    <x v="0"/>
    <n v="6246116.9000000004"/>
    <n v="259254.01"/>
    <n v="237545.91000000003"/>
    <x v="0"/>
    <x v="0"/>
    <x v="0"/>
    <x v="0"/>
    <x v="0"/>
    <x v="0"/>
    <x v="0"/>
    <x v="0"/>
    <x v="0"/>
    <x v="0"/>
    <x v="0"/>
    <x v="0"/>
  </r>
  <r>
    <s v="1091728148001"/>
    <x v="42"/>
    <x v="4"/>
    <x v="0"/>
    <x v="4"/>
    <x v="0"/>
    <x v="0"/>
    <x v="0"/>
    <x v="0"/>
    <x v="0"/>
    <n v="6400486.0800000001"/>
    <n v="-528309.68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8657.14"/>
    <x v="0"/>
    <n v="0"/>
    <n v="0"/>
    <n v="95734.67"/>
    <n v="225759.64"/>
    <x v="0"/>
    <n v="0"/>
    <n v="0"/>
    <n v="545541.37"/>
    <n v="492636.54"/>
    <x v="0"/>
    <n v="895.78"/>
    <n v="0"/>
    <n v="27339.87"/>
    <n v="0"/>
    <n v="24669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3259.87"/>
    <n v="540151.44999999995"/>
    <n v="545541.37"/>
    <n v="5389.9200000000419"/>
    <n v="1048649.79"/>
    <n v="278535.02999999997"/>
    <n v="3.7648757860007773"/>
    <n v="8354283.3700000001"/>
    <n v="343426.42999999988"/>
    <n v="4.1107826343697487E-2"/>
    <n v="8010856.9400000013"/>
    <n v="0.95889217365630264"/>
    <n v="7093464.3799999999"/>
    <n v="1.1293292685851199"/>
    <n v="0"/>
    <n v="80213.739999999991"/>
    <n v="0"/>
    <x v="0"/>
    <n v="400779.91000000003"/>
    <x v="0"/>
    <n v="0"/>
    <n v="480993.65"/>
    <n v="0"/>
    <n v="2968118.5500000003"/>
    <n v="1305.69"/>
    <n v="3959371.52"/>
    <x v="0"/>
    <n v="0"/>
    <n v="1305.69"/>
    <n v="6928795.7599999998"/>
    <n v="6.941951627103525E-2"/>
    <n v="0"/>
    <n v="0.10122311280351888"/>
    <n v="0"/>
    <x v="0"/>
    <x v="0"/>
    <n v="2.7025113265775721E-2"/>
    <n v="0"/>
    <n v="0"/>
    <n v="101727.01"/>
    <n v="6.92"/>
    <n v="426575.75"/>
    <x v="0"/>
    <x v="0"/>
    <n v="6.92"/>
    <n v="-528309.68000000005"/>
    <n v="1.0983714234065254"/>
    <n v="0"/>
    <n v="1.0643641044781909"/>
    <n v="0"/>
    <x v="0"/>
    <x v="0"/>
    <n v="1.2681993134841987"/>
    <n v="0"/>
    <n v="46975259.629999995"/>
    <n v="7829209.9383333325"/>
    <n v="6.9205340036563423E-2"/>
    <n v="206480.38"/>
    <n v="1.0933709052647036"/>
    <n v="3.0128462240497041E-2"/>
    <n v="5941459.1400000006"/>
    <n v="990243.19000000006"/>
    <n v="1.306326378270772E-2"/>
    <n v="1.65224947368749E-3"/>
    <n v="1.0232633575864827"/>
    <n v="-19279.260000000009"/>
    <n v="-4.6726121893350278E-2"/>
    <n v="-5.9099480489662199E-3"/>
    <n v="186444.43"/>
    <n v="2887904.81"/>
    <n v="16981271.109999999"/>
    <n v="2830211.8516666666"/>
    <n v="189.62"/>
    <n v="1305.69"/>
    <n v="24632.319999999996"/>
    <n v="4105.3866666666663"/>
    <n v="267746.51"/>
    <n v="3558591.61"/>
    <n v="17951609.169999998"/>
    <n v="2991934.8616666663"/>
    <n v="0"/>
    <n v="0"/>
    <n v="0"/>
    <n v="0"/>
    <x v="0"/>
    <x v="0"/>
    <x v="0"/>
    <x v="0"/>
    <n v="0"/>
    <n v="0"/>
    <n v="0"/>
    <n v="0"/>
    <n v="0.15810358215286746"/>
    <n v="0.1108514342132613"/>
    <n v="0.2147746036295865"/>
    <n v="0"/>
    <x v="0"/>
    <n v="0"/>
    <n v="0"/>
    <n v="0"/>
    <n v="0"/>
    <n v="0"/>
    <n v="0"/>
    <n v="0"/>
    <n v="0"/>
    <n v="0"/>
    <n v="0"/>
    <n v="0"/>
    <n v="469597.23"/>
    <n v="6447802.1099999994"/>
    <n v="34957512.600000001"/>
    <n v="5826252.1000000006"/>
    <n v="0.19344053993132218"/>
    <n v="3939688.94"/>
    <n v="1080579.71"/>
    <n v="0.27428046387845023"/>
    <n v="-528309.68000000005"/>
    <x v="0"/>
    <n v="-47316.030000000028"/>
    <n v="0"/>
    <n v="0.46104874138406188"/>
    <n v="24669.18"/>
    <n v="1018590.69"/>
    <n v="1023980.61"/>
    <n v="0.12256953285509634"/>
    <n v="1.0411078263436975"/>
    <n v="0.11772991207409564"/>
    <n v="528309.68000000005"/>
    <n v="1048649.79"/>
    <n v="0.50379991970436577"/>
    <n v="0"/>
    <n v="0"/>
    <n v="0"/>
    <x v="0"/>
    <x v="0"/>
    <x v="0"/>
    <n v="270336.10499999998"/>
    <n v="6733014.8199999994"/>
    <n v="7003350.9249999989"/>
    <n v="1045954.8299999998"/>
    <x v="0"/>
    <n v="1045954.8299999998"/>
    <n v="0.14935062389437526"/>
    <n v="6771273.21"/>
    <n v="-2859109.23"/>
    <x v="0"/>
    <n v="324351.21000000002"/>
    <n v="3.2164512967286294"/>
    <n v="273979.39999999997"/>
    <n v="302215.05"/>
    <n v="206480.38"/>
    <n v="-19279.260000000009"/>
    <n v="-19279.260000000009"/>
    <n v="5389.919999999991"/>
    <n v="5389.919999999991"/>
    <n v="0"/>
    <n v="0"/>
    <n v="0"/>
    <n v="0"/>
    <n v="0"/>
    <n v="0"/>
    <n v="0"/>
    <n v="0"/>
    <n v="0"/>
    <x v="0"/>
    <x v="0"/>
    <n v="0"/>
    <n v="0"/>
    <n v="0"/>
    <x v="0"/>
    <n v="99008"/>
    <n v="180622.25"/>
    <n v="269338.25"/>
    <n v="2338936.31"/>
    <n v="2030.49"/>
    <n v="4162.68"/>
    <n v="6352.17"/>
    <n v="30657.61"/>
    <n v="2538.87"/>
    <n v="5328.84"/>
    <n v="4805.5600000000004"/>
    <n v="24337.52"/>
    <n v="196.58"/>
    <n v="549.26"/>
    <n v="559.85"/>
    <n v="0"/>
    <n v="0"/>
    <n v="0"/>
    <n v="0"/>
    <n v="0"/>
    <n v="0"/>
    <n v="0"/>
    <n v="0"/>
    <n v="0"/>
    <n v="144095.53"/>
    <n v="247005.58"/>
    <n v="366425.38"/>
    <n v="659456.12"/>
    <n v="2141609"/>
    <n v="10135.15"/>
    <n v="19985.38"/>
    <n v="26223.75"/>
    <n v="42764.4"/>
    <n v="110608"/>
    <n v="13442.67"/>
    <n v="23155.07"/>
    <n v="28962.66"/>
    <n v="47073.19"/>
    <n v="78429.6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87904.81"/>
    <n v="43202.95"/>
    <n v="37010.79"/>
    <n v="1305.69"/>
    <n v="0"/>
    <n v="0"/>
    <n v="3558591.61"/>
    <n v="209716.68"/>
    <n v="191063.22999999998"/>
    <x v="0"/>
    <x v="0"/>
    <x v="0"/>
    <n v="0"/>
    <x v="0"/>
    <x v="0"/>
    <n v="6447802.1099999994"/>
    <n v="252919.63"/>
    <n v="228074.02"/>
    <x v="0"/>
    <x v="0"/>
    <x v="0"/>
    <x v="0"/>
    <x v="0"/>
    <x v="0"/>
    <x v="0"/>
    <x v="0"/>
    <x v="0"/>
    <x v="0"/>
    <x v="0"/>
    <x v="0"/>
  </r>
  <r>
    <s v="1091728148001"/>
    <x v="42"/>
    <x v="5"/>
    <x v="0"/>
    <x v="5"/>
    <x v="0"/>
    <x v="0"/>
    <x v="0"/>
    <x v="0"/>
    <x v="0"/>
    <n v="6506792.3099999996"/>
    <n v="-532606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6337.59000000003"/>
    <x v="0"/>
    <n v="0"/>
    <n v="0"/>
    <n v="108305.57"/>
    <n v="271603.87"/>
    <x v="0"/>
    <n v="0"/>
    <n v="0"/>
    <n v="650142.74"/>
    <n v="592124.01"/>
    <x v="0"/>
    <n v="1020.89"/>
    <n v="0"/>
    <n v="31490.5"/>
    <n v="0"/>
    <n v="25507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54570.18"/>
    <n v="646247.03"/>
    <n v="650142.74"/>
    <n v="3895.7099999999627"/>
    <n v="1058465.8899999999"/>
    <n v="333537.87"/>
    <n v="3.1734504090944751"/>
    <n v="8469244.0500000007"/>
    <n v="385112.70999999996"/>
    <n v="4.5471910801767483E-2"/>
    <n v="8084131.3399999999"/>
    <n v="0.9545280891982324"/>
    <n v="7192337.7599999998"/>
    <n v="1.1239921719137951"/>
    <n v="0"/>
    <n v="89141.03"/>
    <n v="0"/>
    <x v="0"/>
    <n v="427839.04000000004"/>
    <x v="0"/>
    <n v="0"/>
    <n v="516980.07000000007"/>
    <n v="0"/>
    <n v="3042520.3499999996"/>
    <n v="816.71"/>
    <n v="3996061.7600000002"/>
    <x v="0"/>
    <n v="0"/>
    <n v="816.71"/>
    <n v="7039398.8199999994"/>
    <n v="7.3440940514860636E-2"/>
    <n v="0"/>
    <n v="0.10706517208582883"/>
    <n v="0"/>
    <x v="0"/>
    <x v="0"/>
    <n v="2.9298417017983139E-2"/>
    <n v="0"/>
    <n v="0"/>
    <n v="96768.86"/>
    <n v="4.3099999999999996"/>
    <n v="435833.34"/>
    <x v="0"/>
    <x v="0"/>
    <n v="4.3099999999999996"/>
    <n v="-532606.51"/>
    <n v="1.0302263876439182"/>
    <n v="0"/>
    <n v="1.0186852980971535"/>
    <n v="0"/>
    <x v="0"/>
    <x v="0"/>
    <n v="1.0855703596873405"/>
    <n v="0"/>
    <n v="55444503.679999992"/>
    <n v="7920643.382857142"/>
    <n v="6.8581264645202797E-2"/>
    <n v="249992.24"/>
    <n v="1.0864492033832731"/>
    <n v="3.033754309909624E-2"/>
    <n v="6996029.3200000003"/>
    <n v="999432.76"/>
    <n v="7.7958421134803804E-3"/>
    <n v="9.8368524163872009E-4"/>
    <n v="1.0204078028852779"/>
    <n v="-21611.630000000005"/>
    <n v="-4.3247791877464581E-2"/>
    <n v="-5.4570390195257702E-3"/>
    <n v="223581.39"/>
    <n v="2953379.32"/>
    <n v="19934650.43"/>
    <n v="2847807.2042857143"/>
    <n v="198.17"/>
    <n v="816.71"/>
    <n v="25449.029999999995"/>
    <n v="3635.5757142857137"/>
    <n v="324848.92"/>
    <n v="3568222.72"/>
    <n v="21519831.889999997"/>
    <n v="3074261.6985714282"/>
    <n v="0"/>
    <n v="0"/>
    <n v="0"/>
    <n v="0"/>
    <x v="0"/>
    <x v="0"/>
    <x v="0"/>
    <x v="0"/>
    <n v="0"/>
    <n v="0"/>
    <n v="0"/>
    <n v="0"/>
    <n v="0.15702003258052619"/>
    <n v="0.10901712167418563"/>
    <n v="0.2113345914246359"/>
    <n v="0"/>
    <x v="0"/>
    <n v="0"/>
    <n v="0"/>
    <n v="0"/>
    <n v="0"/>
    <n v="0"/>
    <n v="0"/>
    <n v="0"/>
    <n v="0"/>
    <n v="0"/>
    <n v="0"/>
    <n v="0"/>
    <n v="565456.93000000005"/>
    <n v="6522418.75"/>
    <n v="41479931.350000001"/>
    <n v="5925704.4785714289"/>
    <n v="0.19084884575152511"/>
    <n v="4084476.4"/>
    <n v="962865.26"/>
    <n v="0.23573774596910391"/>
    <n v="-532606.51"/>
    <x v="0"/>
    <n v="-15626.439999999944"/>
    <n v="0"/>
    <n v="0.49022822739023408"/>
    <n v="25507.34"/>
    <n v="1029062.84"/>
    <n v="1032958.5499999999"/>
    <n v="0.12196585006899167"/>
    <n v="1.0454719108017674"/>
    <n v="0.11666104924373975"/>
    <n v="532606.51"/>
    <n v="1058465.8899999999"/>
    <n v="0.50318722127172189"/>
    <n v="0"/>
    <n v="0"/>
    <n v="0"/>
    <x v="0"/>
    <x v="0"/>
    <x v="0"/>
    <n v="321619.44"/>
    <n v="6863129.3999999994"/>
    <n v="7184748.8399999999"/>
    <n v="1056518.0349999999"/>
    <x v="0"/>
    <n v="1056518.0349999999"/>
    <n v="0.1470500999447602"/>
    <n v="6898613.2800000003"/>
    <n v="-3121611.1399999997"/>
    <x v="0"/>
    <n v="325114.49"/>
    <n v="3.2436886464211421"/>
    <n v="325786.42"/>
    <n v="358297.81"/>
    <n v="249992.24"/>
    <n v="-21611.630000000005"/>
    <n v="-21611.630000000005"/>
    <n v="3895.7099999999955"/>
    <n v="3895.7099999999955"/>
    <n v="0"/>
    <n v="0"/>
    <n v="0"/>
    <n v="0"/>
    <n v="0"/>
    <n v="0"/>
    <n v="0"/>
    <n v="0"/>
    <n v="0"/>
    <x v="0"/>
    <x v="0"/>
    <n v="0"/>
    <n v="0"/>
    <n v="0"/>
    <x v="0"/>
    <n v="97186.38"/>
    <n v="183587.54"/>
    <n v="276777.83"/>
    <n v="2395827.5699999998"/>
    <n v="3390.28"/>
    <n v="6733.41"/>
    <n v="8339.66"/>
    <n v="30964.93"/>
    <n v="3838.97"/>
    <n v="7711.21"/>
    <n v="4524.76"/>
    <n v="23637.809999999998"/>
    <n v="256.86"/>
    <n v="559.85"/>
    <n v="0"/>
    <n v="0"/>
    <n v="0"/>
    <n v="0"/>
    <n v="0"/>
    <n v="0"/>
    <n v="0"/>
    <n v="0"/>
    <n v="0"/>
    <n v="0"/>
    <n v="134223.5"/>
    <n v="244800.26"/>
    <n v="364302.86"/>
    <n v="654730.84"/>
    <n v="2170165.2599999998"/>
    <n v="11887.5"/>
    <n v="22782.799999999999"/>
    <n v="30023.24"/>
    <n v="46894.91"/>
    <n v="118816.46"/>
    <n v="12955.93"/>
    <n v="28081.93"/>
    <n v="29994.87"/>
    <n v="49129.279999999999"/>
    <n v="77272.1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53379.32"/>
    <n v="49428.28"/>
    <n v="39712.75"/>
    <n v="816.71"/>
    <n v="0"/>
    <n v="0"/>
    <n v="3568222.7199999997"/>
    <n v="230404.91000000003"/>
    <n v="197434.13"/>
    <x v="0"/>
    <x v="0"/>
    <x v="0"/>
    <n v="0"/>
    <x v="0"/>
    <x v="0"/>
    <n v="6522418.75"/>
    <n v="279833.19000000006"/>
    <n v="237146.88"/>
    <x v="0"/>
    <x v="0"/>
    <x v="0"/>
    <x v="0"/>
    <x v="0"/>
    <x v="0"/>
    <x v="0"/>
    <x v="0"/>
    <x v="0"/>
    <x v="0"/>
    <x v="0"/>
    <x v="0"/>
  </r>
  <r>
    <s v="1091728148001"/>
    <x v="42"/>
    <x v="6"/>
    <x v="0"/>
    <x v="6"/>
    <x v="0"/>
    <x v="0"/>
    <x v="0"/>
    <x v="0"/>
    <x v="0"/>
    <n v="6829486.9699999997"/>
    <n v="-533664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6005.77"/>
    <x v="0"/>
    <n v="0"/>
    <n v="0"/>
    <n v="117321.9"/>
    <n v="322105.69"/>
    <x v="0"/>
    <n v="0"/>
    <n v="0"/>
    <n v="768984.21"/>
    <n v="702510.94"/>
    <x v="0"/>
    <n v="1094.76"/>
    <n v="0"/>
    <n v="38288.519999999997"/>
    <n v="0"/>
    <n v="27089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80612.55"/>
    <n v="755433.36"/>
    <n v="768984.21"/>
    <n v="13550.849999999977"/>
    <n v="1094163.3999999999"/>
    <n v="344953.12000000011"/>
    <n v="3.1719191291848574"/>
    <n v="8724317.1799999997"/>
    <n v="389600.89000000013"/>
    <n v="4.4656891990715097E-2"/>
    <n v="8334716.2899999991"/>
    <n v="0.95534310800928479"/>
    <n v="7388416.7300000004"/>
    <n v="1.1280788015323546"/>
    <n v="0"/>
    <n v="101496.05"/>
    <n v="0"/>
    <x v="0"/>
    <n v="440738.25"/>
    <x v="0"/>
    <n v="0"/>
    <n v="542234.30000000005"/>
    <n v="0"/>
    <n v="3155192.06"/>
    <n v="524.99"/>
    <n v="4207434.8999999994"/>
    <x v="0"/>
    <n v="0"/>
    <n v="524.99"/>
    <n v="7363151.9499999993"/>
    <n v="7.3641601271042648E-2"/>
    <n v="0"/>
    <n v="0.10475224465148589"/>
    <n v="0"/>
    <x v="0"/>
    <x v="0"/>
    <n v="3.2167946695454093E-2"/>
    <n v="0"/>
    <n v="0"/>
    <n v="104198.18"/>
    <n v="4.3099999999999996"/>
    <n v="429462.49"/>
    <x v="0"/>
    <x v="0"/>
    <n v="4.3099999999999996"/>
    <n v="-533664.98"/>
    <n v="0.98419627825093314"/>
    <n v="0"/>
    <n v="0.97441619827641457"/>
    <n v="0"/>
    <x v="0"/>
    <x v="0"/>
    <n v="1.0266230065110906"/>
    <n v="0"/>
    <n v="64168820.859999992"/>
    <n v="8021102.607499999"/>
    <n v="6.884105713107759E-2"/>
    <n v="308566.54999999993"/>
    <n v="1.0438775363045674"/>
    <n v="3.0245582418202469E-2"/>
    <n v="8076641.8700000001"/>
    <n v="1009580.23375"/>
    <n v="2.3009591308203872E-2"/>
    <n v="2.8961141264678102E-3"/>
    <n v="1.0354148224497093"/>
    <n v="-13539.140000000072"/>
    <n v="-2.298970751388724E-2"/>
    <n v="-2.8936114423985001E-3"/>
    <n v="263379.51"/>
    <n v="3053696.01"/>
    <n v="22988346.439999998"/>
    <n v="2873543.3049999997"/>
    <n v="203.98"/>
    <n v="524.99"/>
    <n v="25974.019999999997"/>
    <n v="3246.7524999999996"/>
    <n v="388290.67"/>
    <n v="3766696.65"/>
    <n v="25286528.539999995"/>
    <n v="3160816.0674999994"/>
    <n v="0"/>
    <n v="0"/>
    <n v="0"/>
    <n v="0"/>
    <x v="0"/>
    <x v="0"/>
    <x v="0"/>
    <x v="0"/>
    <n v="0"/>
    <n v="0"/>
    <n v="0"/>
    <n v="0"/>
    <n v="0.15712577939679651"/>
    <n v="0.10770146477133689"/>
    <n v="0.21059154799156271"/>
    <n v="0"/>
    <x v="0"/>
    <n v="0"/>
    <n v="0"/>
    <n v="0"/>
    <n v="0"/>
    <n v="0"/>
    <n v="0"/>
    <n v="0"/>
    <n v="0"/>
    <n v="0"/>
    <n v="0"/>
    <n v="0"/>
    <n v="671950.01"/>
    <n v="6820917.6500000004"/>
    <n v="48300849"/>
    <n v="6037606.125"/>
    <n v="0.19078990563617509"/>
    <n v="4325297.03"/>
    <n v="905715.09"/>
    <n v="0.20939951261566883"/>
    <n v="-533664.98"/>
    <x v="0"/>
    <n v="8569.3200000000652"/>
    <n v="7.8318466876154593E-3"/>
    <n v="0.50178419638009941"/>
    <n v="27089.99"/>
    <n v="1053522.56"/>
    <n v="1067073.4099999999"/>
    <n v="0.12231024938504127"/>
    <n v="1.0446568919907151"/>
    <n v="0.11708174264945966"/>
    <n v="533664.98"/>
    <n v="1094163.3999999999"/>
    <n v="0.48773791921755016"/>
    <n v="0"/>
    <n v="0"/>
    <n v="0"/>
    <x v="0"/>
    <x v="0"/>
    <x v="0"/>
    <n v="322628.15499999997"/>
    <n v="7173339.5699999994"/>
    <n v="7495967.7249999996"/>
    <n v="1087387.9750000001"/>
    <x v="0"/>
    <n v="1087387.9750000001"/>
    <n v="0.14506305455043833"/>
    <n v="7111306.2999999998"/>
    <n v="-3419581.9400000004"/>
    <x v="0"/>
    <n v="332233.8"/>
    <n v="3.2525665660748548"/>
    <n v="386505.16999999993"/>
    <n v="425888.44999999995"/>
    <n v="308566.54999999993"/>
    <n v="-13539.140000000072"/>
    <n v="-13539.140000000072"/>
    <n v="13550.849999999929"/>
    <n v="13550.849999999929"/>
    <n v="0"/>
    <n v="0"/>
    <n v="0"/>
    <n v="0"/>
    <n v="0"/>
    <n v="0"/>
    <n v="0"/>
    <n v="0"/>
    <n v="0"/>
    <x v="0"/>
    <x v="0"/>
    <n v="0"/>
    <n v="0"/>
    <n v="0"/>
    <x v="0"/>
    <n v="110963.37"/>
    <n v="186574.12"/>
    <n v="279452.28999999998"/>
    <n v="2476706.23"/>
    <n v="3333.07"/>
    <n v="6322.5"/>
    <n v="7338.56"/>
    <n v="44067.8"/>
    <n v="3321.05"/>
    <n v="6882.93"/>
    <n v="6405.96"/>
    <n v="23824.18"/>
    <n v="243.71"/>
    <n v="281.27999999999997"/>
    <n v="0"/>
    <n v="0"/>
    <n v="0"/>
    <n v="0"/>
    <n v="0"/>
    <n v="0"/>
    <n v="0"/>
    <n v="0"/>
    <n v="0"/>
    <n v="0"/>
    <n v="165217.28"/>
    <n v="290421.42"/>
    <n v="442297.15"/>
    <n v="668224.05000000005"/>
    <n v="2200536.75"/>
    <n v="12995.8"/>
    <n v="24701.18"/>
    <n v="32870.54"/>
    <n v="52079.71"/>
    <n v="118580.09"/>
    <n v="13434.4"/>
    <n v="29453.040000000001"/>
    <n v="31127.51"/>
    <n v="51719.4"/>
    <n v="73776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53696.01"/>
    <n v="61061.930000000008"/>
    <n v="40434.119999999995"/>
    <n v="524.99"/>
    <n v="0"/>
    <n v="0"/>
    <n v="3766696.65"/>
    <n v="241227.31999999998"/>
    <n v="199510.93"/>
    <x v="0"/>
    <x v="0"/>
    <x v="0"/>
    <n v="0"/>
    <x v="0"/>
    <x v="0"/>
    <n v="6820917.6500000004"/>
    <n v="302289.25"/>
    <n v="239945.05"/>
    <x v="0"/>
    <x v="0"/>
    <x v="0"/>
    <x v="0"/>
    <x v="0"/>
    <x v="0"/>
    <x v="0"/>
    <x v="0"/>
    <x v="0"/>
    <x v="0"/>
    <x v="0"/>
    <x v="0"/>
  </r>
  <r>
    <s v="1091728148001"/>
    <x v="42"/>
    <x v="7"/>
    <x v="0"/>
    <x v="7"/>
    <x v="0"/>
    <x v="0"/>
    <x v="0"/>
    <x v="0"/>
    <x v="0"/>
    <n v="7137659.8499999996"/>
    <n v="-538715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8961.41"/>
    <x v="0"/>
    <n v="0"/>
    <n v="0"/>
    <n v="126001.49"/>
    <n v="373740.72"/>
    <x v="0"/>
    <n v="0"/>
    <n v="0"/>
    <n v="901229.65"/>
    <n v="810743.41"/>
    <x v="0"/>
    <n v="1268.4000000000001"/>
    <n v="0"/>
    <n v="45751"/>
    <n v="0"/>
    <n v="43466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06126.5"/>
    <n v="868703.62"/>
    <n v="901229.65"/>
    <n v="32526.030000000028"/>
    <n v="1138652.53"/>
    <n v="382063.58000000007"/>
    <n v="2.9802697498672859"/>
    <n v="8843737.0099999998"/>
    <n v="482884.48"/>
    <n v="5.4601858858306332E-2"/>
    <n v="8360852.5300000003"/>
    <n v="0.94539814114169374"/>
    <n v="7441599.6900000004"/>
    <n v="1.1235289290332682"/>
    <n v="0"/>
    <n v="90486.049999999988"/>
    <n v="0"/>
    <x v="0"/>
    <n v="444703.51"/>
    <x v="0"/>
    <n v="0"/>
    <n v="535189.56000000006"/>
    <n v="0"/>
    <n v="3279711.84"/>
    <n v="0"/>
    <n v="4396663.92"/>
    <x v="0"/>
    <n v="0"/>
    <n v="0"/>
    <n v="7676375.7599999998"/>
    <n v="6.9719041476416735E-2"/>
    <n v="0"/>
    <n v="0.10114566819107702"/>
    <n v="0"/>
    <x v="0"/>
    <x v="0"/>
    <n v="2.7589634216157229E-2"/>
    <n v="0"/>
    <n v="0"/>
    <n v="91058.549999999988"/>
    <n v="0"/>
    <n v="447657.36000000004"/>
    <x v="0"/>
    <x v="0"/>
    <n v="0"/>
    <n v="-538715.91"/>
    <n v="1.0065889738207898"/>
    <n v="0"/>
    <n v="1.0066422907253421"/>
    <n v="0"/>
    <x v="0"/>
    <x v="0"/>
    <n v="1.006326942108756"/>
    <n v="0"/>
    <n v="73012557.86999999"/>
    <n v="8112506.4299999988"/>
    <n v="6.9104546768291447E-2"/>
    <n v="362799.91000000009"/>
    <n v="1.0301565951325617"/>
    <n v="3.043236231986568E-2"/>
    <n v="9182768.370000001"/>
    <n v="1020307.5966666668"/>
    <n v="4.7817976813456349E-2"/>
    <n v="6.0140531685224296E-3"/>
    <n v="1.0655841180324008"/>
    <n v="-10940.809999999881"/>
    <n v="-1.608457591966881E-2"/>
    <n v="-2.0229524798046701E-3"/>
    <n v="308132.5"/>
    <n v="3189225.79"/>
    <n v="26177572.229999997"/>
    <n v="2908619.1366666663"/>
    <n v="205.51"/>
    <n v="0"/>
    <n v="0"/>
    <n v="0"/>
    <n v="444282.81"/>
    <n v="3951960.41"/>
    <n v="29238488.949999996"/>
    <n v="3248720.9944444438"/>
    <n v="0"/>
    <n v="0"/>
    <n v="0"/>
    <n v="0"/>
    <x v="0"/>
    <x v="0"/>
    <x v="0"/>
    <x v="0"/>
    <n v="0"/>
    <n v="0"/>
    <n v="0"/>
    <n v="0"/>
    <n v="0.15890659047567457"/>
    <n v="0"/>
    <n v="0.20513433321594415"/>
    <n v="0"/>
    <x v="0"/>
    <n v="0"/>
    <n v="0"/>
    <n v="0"/>
    <n v="0"/>
    <n v="0"/>
    <n v="0"/>
    <n v="0"/>
    <n v="0"/>
    <n v="0"/>
    <n v="0"/>
    <n v="0"/>
    <n v="776348.04"/>
    <n v="7141186.2000000002"/>
    <n v="55442035.200000003"/>
    <n v="6160226.1333333338"/>
    <n v="0.1890388493530627"/>
    <n v="4579344.04"/>
    <n v="772060.9"/>
    <n v="0.16859639574055676"/>
    <n v="-538715.91"/>
    <x v="0"/>
    <n v="-3526.3499999999767"/>
    <n v="0"/>
    <n v="0.48384118814620214"/>
    <n v="43466.84"/>
    <n v="1062659.6599999999"/>
    <n v="1095185.69"/>
    <n v="0.12383743306270026"/>
    <n v="1.0546018588583064"/>
    <n v="0.11742576785969684"/>
    <n v="538715.91"/>
    <n v="1138652.53"/>
    <n v="0.4731170359758477"/>
    <n v="0"/>
    <n v="0"/>
    <n v="0"/>
    <x v="0"/>
    <x v="0"/>
    <x v="0"/>
    <n v="270213.16500000004"/>
    <n v="7531235.1799999997"/>
    <n v="7801448.3449999997"/>
    <n v="1122389.5150000001"/>
    <x v="0"/>
    <n v="1122389.5150000001"/>
    <n v="0.14386937724446347"/>
    <n v="7203913.4500000002"/>
    <n v="-3807283.14"/>
    <x v="0"/>
    <n v="340558.8"/>
    <n v="3.2479750927005853"/>
    <n v="441782.00000000006"/>
    <n v="488801.40000000008"/>
    <n v="362799.91000000009"/>
    <n v="-10940.809999999881"/>
    <n v="-10940.809999999881"/>
    <n v="32526.030000000115"/>
    <n v="32526.030000000115"/>
    <n v="0"/>
    <n v="0"/>
    <n v="0"/>
    <n v="0"/>
    <n v="0"/>
    <n v="0"/>
    <n v="0"/>
    <n v="0"/>
    <n v="0"/>
    <x v="0"/>
    <x v="0"/>
    <n v="0"/>
    <n v="0"/>
    <n v="0"/>
    <x v="0"/>
    <n v="126964.7"/>
    <n v="187886.2"/>
    <n v="276849.43"/>
    <n v="2597525.46"/>
    <n v="3279.86"/>
    <n v="6218.74"/>
    <n v="8299.16"/>
    <n v="35714.83"/>
    <n v="3366.9"/>
    <n v="6602.55"/>
    <n v="6256.05"/>
    <n v="20747.96"/>
    <n v="0"/>
    <n v="0"/>
    <n v="0"/>
    <n v="0"/>
    <n v="0"/>
    <n v="0"/>
    <n v="0"/>
    <n v="0"/>
    <n v="0"/>
    <n v="0"/>
    <n v="0"/>
    <n v="0"/>
    <n v="180008.79"/>
    <n v="310278.90999999997"/>
    <n v="462418.58"/>
    <n v="698731.19"/>
    <n v="2300522.94"/>
    <n v="12002.02"/>
    <n v="22315.919999999998"/>
    <n v="30892.17"/>
    <n v="51565.09"/>
    <n v="128010.4"/>
    <n v="12805.26"/>
    <n v="27320.84"/>
    <n v="31963.54"/>
    <n v="50905.41"/>
    <n v="76922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89225.79"/>
    <n v="53512.590000000004"/>
    <n v="36973.46"/>
    <n v="0"/>
    <n v="0"/>
    <n v="0"/>
    <n v="3951960.41"/>
    <n v="244785.59999999998"/>
    <n v="199917.91"/>
    <x v="0"/>
    <x v="0"/>
    <x v="0"/>
    <n v="0"/>
    <x v="0"/>
    <x v="0"/>
    <n v="7141186.2000000002"/>
    <n v="298298.19"/>
    <n v="236891.37"/>
    <x v="0"/>
    <x v="0"/>
    <x v="0"/>
    <x v="0"/>
    <x v="0"/>
    <x v="0"/>
    <x v="0"/>
    <x v="0"/>
    <x v="0"/>
    <x v="0"/>
    <x v="0"/>
    <x v="0"/>
  </r>
  <r>
    <s v="1091728148001"/>
    <x v="42"/>
    <x v="8"/>
    <x v="0"/>
    <x v="8"/>
    <x v="0"/>
    <x v="0"/>
    <x v="0"/>
    <x v="0"/>
    <x v="0"/>
    <n v="7330556.9000000004"/>
    <n v="-538802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0415.01"/>
    <x v="0"/>
    <n v="0"/>
    <n v="0"/>
    <n v="142399.34"/>
    <n v="431781.33"/>
    <x v="0"/>
    <n v="0"/>
    <n v="0"/>
    <n v="1034177.15"/>
    <n v="925191.36"/>
    <x v="0"/>
    <n v="1353.29"/>
    <n v="0"/>
    <n v="51148.7"/>
    <n v="0"/>
    <n v="56483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26494.8999999999"/>
    <n v="994595.68"/>
    <n v="1034177.15"/>
    <n v="39581.469999999972"/>
    <n v="1166076.3699999999"/>
    <n v="378254.19999999995"/>
    <n v="3.0827849895652184"/>
    <n v="9100378.7899999991"/>
    <n v="417518.72"/>
    <n v="4.5879268284831472E-2"/>
    <n v="8682860.0700000003"/>
    <n v="0.95412073171516865"/>
    <n v="7674785.8699999992"/>
    <n v="1.1313488372282108"/>
    <n v="0"/>
    <n v="86311.73000000001"/>
    <n v="0"/>
    <x v="0"/>
    <n v="448314.36"/>
    <x v="0"/>
    <n v="0"/>
    <n v="534626.09"/>
    <n v="0"/>
    <n v="3344620.11"/>
    <n v="0"/>
    <n v="4524739.05"/>
    <x v="0"/>
    <n v="0"/>
    <n v="0"/>
    <n v="7869359.1600000001"/>
    <n v="6.7937690875453691E-2"/>
    <n v="0"/>
    <n v="9.9080710521858711E-2"/>
    <n v="0"/>
    <x v="0"/>
    <x v="0"/>
    <n v="2.580613856322236E-2"/>
    <n v="0"/>
    <n v="0"/>
    <n v="94261.47"/>
    <n v="0"/>
    <n v="444540.79000000004"/>
    <x v="0"/>
    <x v="0"/>
    <n v="0"/>
    <n v="-538802.26"/>
    <n v="1.0078113845884327"/>
    <n v="0"/>
    <n v="0.99158275902650106"/>
    <n v="0"/>
    <x v="0"/>
    <x v="0"/>
    <n v="1.0921049780835119"/>
    <n v="0"/>
    <n v="82112936.659999996"/>
    <n v="8211293.6659999993"/>
    <n v="7.011178304142264E-2"/>
    <n v="414879"/>
    <n v="1.0407403845458556"/>
    <n v="3.0205653752261419E-2"/>
    <n v="10309263.270000001"/>
    <n v="1030926.3270000002"/>
    <n v="5.1192109417662938E-2"/>
    <n v="6.4271594075190298E-3"/>
    <n v="1.0567413039910791"/>
    <n v="-16902.330000000016"/>
    <n v="-2.1860378777580701E-2"/>
    <n v="-2.7445663152099002E-3"/>
    <n v="351964.33"/>
    <n v="3258308.38"/>
    <n v="29435880.609999996"/>
    <n v="2943588.0609999998"/>
    <n v="205.51"/>
    <n v="0"/>
    <n v="0"/>
    <n v="0"/>
    <n v="508479.56"/>
    <n v="4076424.69"/>
    <n v="33314913.639999997"/>
    <n v="3331491.3639999996"/>
    <n v="0"/>
    <n v="0"/>
    <n v="0"/>
    <n v="0"/>
    <x v="0"/>
    <x v="0"/>
    <x v="0"/>
    <x v="0"/>
    <n v="0"/>
    <n v="0"/>
    <n v="0"/>
    <n v="0"/>
    <n v="0.15942644269793205"/>
    <n v="0"/>
    <n v="0.20350427859211068"/>
    <n v="0"/>
    <x v="0"/>
    <n v="0"/>
    <n v="0"/>
    <n v="0"/>
    <n v="0"/>
    <n v="0"/>
    <n v="0"/>
    <n v="0"/>
    <n v="0"/>
    <n v="0"/>
    <n v="0"/>
    <n v="0"/>
    <n v="888055.43"/>
    <n v="7334733.0700000003"/>
    <n v="62776768.270000003"/>
    <n v="6277676.8270000005"/>
    <n v="0.18861657573292387"/>
    <n v="4735071.3900000006"/>
    <n v="938946.01"/>
    <n v="0.1982960620156563"/>
    <n v="-538802.26"/>
    <x v="0"/>
    <n v="-4176.1700000000419"/>
    <n v="0"/>
    <n v="0.47459255252731281"/>
    <n v="56483.8"/>
    <n v="1070011.0999999999"/>
    <n v="1109592.5699999998"/>
    <n v="0.12192817415680342"/>
    <n v="1.0458792682848315"/>
    <n v="0.11657958796406497"/>
    <n v="538802.26"/>
    <n v="1166076.3699999999"/>
    <n v="0.46206429858449155"/>
    <n v="0"/>
    <n v="0"/>
    <n v="0"/>
    <x v="0"/>
    <x v="0"/>
    <x v="0"/>
    <n v="220222.755"/>
    <n v="7720965.790000001"/>
    <n v="7941188.5450000009"/>
    <n v="1146285.6349999998"/>
    <x v="0"/>
    <n v="1146285.6349999998"/>
    <n v="0.14434686048623463"/>
    <n v="7446817.0499999998"/>
    <n v="-3796125.3800000008"/>
    <x v="0"/>
    <n v="345871.8"/>
    <n v="3.2569723810961171"/>
    <n v="504776.35"/>
    <n v="557278.34"/>
    <n v="414879"/>
    <n v="-16902.330000000016"/>
    <n v="-16902.330000000016"/>
    <n v="39581.469999999987"/>
    <n v="39581.469999999987"/>
    <n v="0"/>
    <n v="0"/>
    <n v="0"/>
    <n v="0"/>
    <n v="0"/>
    <n v="0"/>
    <n v="0"/>
    <n v="0"/>
    <n v="0"/>
    <x v="0"/>
    <x v="0"/>
    <n v="0"/>
    <n v="0"/>
    <n v="0"/>
    <x v="0"/>
    <n v="127991.78"/>
    <n v="191716.75"/>
    <n v="284086.5"/>
    <n v="2654513.3499999996"/>
    <n v="2937.22"/>
    <n v="5361.6"/>
    <n v="7558.18"/>
    <n v="33431.54"/>
    <n v="2984.61"/>
    <n v="5895.88"/>
    <n v="5946.63"/>
    <n v="22196.07"/>
    <n v="0"/>
    <n v="0"/>
    <n v="0"/>
    <n v="0"/>
    <n v="0"/>
    <n v="0"/>
    <n v="0"/>
    <n v="0"/>
    <n v="0"/>
    <n v="0"/>
    <n v="0"/>
    <n v="0"/>
    <n v="199588.27"/>
    <n v="312886.25"/>
    <n v="468537.38"/>
    <n v="711484.63"/>
    <n v="2383928.16"/>
    <n v="12020.62"/>
    <n v="21811.22"/>
    <n v="30546.69"/>
    <n v="49529.53"/>
    <n v="137212"/>
    <n v="13052.92"/>
    <n v="26888.29"/>
    <n v="30670.85"/>
    <n v="49243.63"/>
    <n v="77338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58308.38"/>
    <n v="49288.54"/>
    <n v="37023.19"/>
    <n v="0"/>
    <n v="0"/>
    <n v="0"/>
    <n v="4076424.6900000004"/>
    <n v="251120.06"/>
    <n v="197194.3"/>
    <x v="0"/>
    <x v="0"/>
    <x v="0"/>
    <n v="0"/>
    <x v="0"/>
    <x v="0"/>
    <n v="7334733.0700000003"/>
    <n v="300408.59999999998"/>
    <n v="234217.49"/>
    <x v="0"/>
    <x v="0"/>
    <x v="0"/>
    <x v="0"/>
    <x v="0"/>
    <x v="0"/>
    <x v="0"/>
    <x v="0"/>
    <x v="0"/>
    <x v="0"/>
    <x v="0"/>
    <x v="0"/>
  </r>
  <r>
    <s v="1091728148001"/>
    <x v="42"/>
    <x v="9"/>
    <x v="0"/>
    <x v="9"/>
    <x v="0"/>
    <x v="0"/>
    <x v="0"/>
    <x v="0"/>
    <x v="0"/>
    <n v="7527697.3399999999"/>
    <n v="-5564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4468.54"/>
    <x v="0"/>
    <n v="0"/>
    <n v="0"/>
    <n v="165577.35999999999"/>
    <n v="488922.97"/>
    <x v="0"/>
    <n v="0"/>
    <n v="0"/>
    <n v="1162035.3600000001"/>
    <n v="1044085.96"/>
    <x v="0"/>
    <n v="1479.32"/>
    <n v="0"/>
    <n v="57246.64"/>
    <n v="0"/>
    <n v="59223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48487.7"/>
    <n v="1128968.8700000001"/>
    <n v="1162035.3600000001"/>
    <n v="33066.489999999991"/>
    <n v="1181554.19"/>
    <n v="379750.30000000005"/>
    <n v="3.111397647348797"/>
    <n v="9221315.8900000006"/>
    <n v="438668.74999999988"/>
    <n v="4.7571166114774521E-2"/>
    <n v="8782647.1400000006"/>
    <n v="0.95242883388522548"/>
    <n v="7784452.0599999996"/>
    <n v="1.1282293310185791"/>
    <n v="0"/>
    <n v="101286.45999999999"/>
    <n v="0"/>
    <x v="0"/>
    <n v="452483.6"/>
    <x v="0"/>
    <n v="0"/>
    <n v="553770.05999999994"/>
    <n v="0"/>
    <n v="3404028.13"/>
    <n v="0"/>
    <n v="4680124.21"/>
    <x v="0"/>
    <n v="0"/>
    <n v="0"/>
    <n v="8084152.3399999999"/>
    <n v="6.8500695769916672E-2"/>
    <n v="0"/>
    <n v="9.6681963917363639E-2"/>
    <n v="0"/>
    <x v="0"/>
    <x v="0"/>
    <n v="2.9754883371072492E-2"/>
    <n v="0"/>
    <n v="0"/>
    <n v="98654.61"/>
    <n v="0"/>
    <n v="457800.39"/>
    <x v="0"/>
    <x v="0"/>
    <n v="0"/>
    <n v="-556455"/>
    <n v="1.0048484744733222"/>
    <n v="0"/>
    <n v="1.0117502380196763"/>
    <n v="0"/>
    <x v="0"/>
    <x v="0"/>
    <n v="0.97401577663983918"/>
    <n v="0"/>
    <n v="91334252.549999997"/>
    <n v="8303113.8681818182"/>
    <n v="7.0661148734610185E-2"/>
    <n v="462766.0199999999"/>
    <n v="1.0565230567274582"/>
    <n v="3.0127427368977791E-2"/>
    <n v="11457750.970000001"/>
    <n v="1041613.7245454546"/>
    <n v="3.8094532613148449E-2"/>
    <n v="4.7789044724601496E-3"/>
    <n v="1.0671550879923215"/>
    <n v="-26156.95000000007"/>
    <n v="-3.0134337960742129E-2"/>
    <n v="-3.78030947164083E-3"/>
    <n v="395092.74"/>
    <n v="3302741.67"/>
    <n v="32738622.279999994"/>
    <n v="2976238.3890909087"/>
    <n v="205.51"/>
    <n v="0"/>
    <n v="0"/>
    <n v="0"/>
    <n v="579833.81999999995"/>
    <n v="4227640.6100000003"/>
    <n v="37542554.25"/>
    <n v="3412959.4772727271"/>
    <n v="0"/>
    <n v="0"/>
    <n v="0"/>
    <n v="0"/>
    <x v="0"/>
    <x v="0"/>
    <x v="0"/>
    <x v="0"/>
    <n v="0"/>
    <n v="0"/>
    <n v="0"/>
    <n v="0"/>
    <n v="0.15929882825845049"/>
    <n v="0"/>
    <n v="0.20387015686339452"/>
    <n v="0"/>
    <x v="0"/>
    <n v="0"/>
    <n v="0"/>
    <n v="0"/>
    <n v="0"/>
    <n v="0"/>
    <n v="0"/>
    <n v="0"/>
    <n v="0"/>
    <n v="0"/>
    <n v="0"/>
    <n v="0"/>
    <n v="1004957.5"/>
    <n v="7530382.2800000003"/>
    <n v="70307150.549999997"/>
    <n v="6391559.1409090906"/>
    <n v="0.1886783761854505"/>
    <n v="4375825.45"/>
    <n v="916006.26"/>
    <n v="0.20933336360571694"/>
    <n v="-556455"/>
    <x v="0"/>
    <n v="-2684.9400000000605"/>
    <n v="0"/>
    <n v="0.48217326141150657"/>
    <n v="59223.44"/>
    <n v="1089264.26"/>
    <n v="1122330.75"/>
    <n v="0.12171047639926366"/>
    <n v="1.0475711661147744"/>
    <n v="0.11618349219238511"/>
    <n v="556455"/>
    <n v="1181554.19"/>
    <n v="0.47095173857408945"/>
    <n v="0"/>
    <n v="0"/>
    <n v="0"/>
    <x v="0"/>
    <x v="0"/>
    <x v="0"/>
    <n v="193588.52499999999"/>
    <n v="7918100.5099999998"/>
    <n v="8111689.0350000001"/>
    <n v="1165020.9449999998"/>
    <x v="0"/>
    <n v="1165020.9449999998"/>
    <n v="0.14362248601656361"/>
    <n v="7575424.0700000003"/>
    <n v="-3459819.1900000004"/>
    <x v="0"/>
    <n v="351489.8"/>
    <n v="3.2674851446613813"/>
    <n v="569617.41999999993"/>
    <n v="628343.37999999989"/>
    <n v="462766.0199999999"/>
    <n v="-26156.95000000007"/>
    <n v="-26156.95000000007"/>
    <n v="33066.489999999932"/>
    <n v="33066.489999999932"/>
    <n v="0"/>
    <n v="0"/>
    <n v="0"/>
    <n v="0"/>
    <n v="0"/>
    <n v="0"/>
    <n v="0"/>
    <n v="0"/>
    <n v="0"/>
    <x v="0"/>
    <x v="0"/>
    <n v="0"/>
    <n v="0"/>
    <n v="0"/>
    <x v="0"/>
    <n v="126243.97"/>
    <n v="193421.52"/>
    <n v="285714.46000000002"/>
    <n v="2697361.7199999997"/>
    <n v="3725.32"/>
    <n v="7037.57"/>
    <n v="10459.59"/>
    <n v="42478.23"/>
    <n v="3892.91"/>
    <n v="7537.49"/>
    <n v="5700.99"/>
    <n v="20454.359999999997"/>
    <n v="0"/>
    <n v="0"/>
    <n v="0"/>
    <n v="0"/>
    <n v="0"/>
    <n v="0"/>
    <n v="0"/>
    <n v="0"/>
    <n v="0"/>
    <n v="0"/>
    <n v="0"/>
    <n v="0"/>
    <n v="217745.29"/>
    <n v="322156.67"/>
    <n v="483086.2"/>
    <n v="734878.81"/>
    <n v="2469773.64"/>
    <n v="11365.42"/>
    <n v="22637.49"/>
    <n v="31601.27"/>
    <n v="51472.46"/>
    <n v="136458.87"/>
    <n v="12685.4"/>
    <n v="24953.21"/>
    <n v="30513.64"/>
    <n v="49571.67"/>
    <n v="81224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02741.67"/>
    <n v="63700.710000000006"/>
    <n v="37585.75"/>
    <n v="0"/>
    <n v="0"/>
    <n v="0"/>
    <n v="4227640.6100000003"/>
    <n v="253535.51"/>
    <n v="198948.09"/>
    <x v="0"/>
    <x v="0"/>
    <x v="0"/>
    <n v="0"/>
    <x v="0"/>
    <x v="0"/>
    <n v="7530382.2800000003"/>
    <n v="317236.22000000003"/>
    <n v="236533.84"/>
    <x v="0"/>
    <x v="0"/>
    <x v="0"/>
    <x v="0"/>
    <x v="0"/>
    <x v="0"/>
    <x v="0"/>
    <x v="0"/>
    <x v="0"/>
    <x v="0"/>
    <x v="0"/>
    <x v="0"/>
  </r>
  <r>
    <s v="1091732935001"/>
    <x v="43"/>
    <x v="0"/>
    <x v="0"/>
    <x v="0"/>
    <x v="0"/>
    <x v="0"/>
    <x v="0"/>
    <x v="0"/>
    <x v="0"/>
    <n v="16476341.08"/>
    <n v="-1190633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4188.84"/>
    <x v="0"/>
    <n v="0"/>
    <n v="0"/>
    <n v="28000"/>
    <n v="129516.24"/>
    <x v="0"/>
    <n v="0"/>
    <n v="0"/>
    <n v="295061.49"/>
    <n v="276286.78000000003"/>
    <x v="0"/>
    <n v="0"/>
    <n v="0"/>
    <n v="10021.98"/>
    <n v="0"/>
    <n v="8752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01424.37"/>
    <n v="281705.08"/>
    <n v="295061.49"/>
    <n v="13356.409999999974"/>
    <n v="3114780.7800000003"/>
    <n v="662501.01000000013"/>
    <n v="4.7015487266955258"/>
    <n v="20156983.579999998"/>
    <n v="989553.56999999948"/>
    <n v="4.9092343905158833E-2"/>
    <n v="19167430.009999998"/>
    <n v="0.95090765609484118"/>
    <n v="16579526.670000002"/>
    <n v="1.1560903029085086"/>
    <n v="0"/>
    <n v="351865.41000000003"/>
    <n v="34491.71"/>
    <x v="0"/>
    <n v="777028.51"/>
    <x v="0"/>
    <n v="34491.71"/>
    <n v="1163385.6300000001"/>
    <n v="0"/>
    <n v="4511633.6500000004"/>
    <n v="885801.72"/>
    <n v="12269539.279999999"/>
    <x v="0"/>
    <n v="0"/>
    <n v="885801.72"/>
    <n v="17666974.649999999"/>
    <n v="6.5850868813014357E-2"/>
    <n v="3.8938409376762108E-2"/>
    <n v="6.3329884869157041E-2"/>
    <n v="0"/>
    <x v="0"/>
    <x v="0"/>
    <n v="7.7990687475256337E-2"/>
    <n v="3.8938409376762108E-2"/>
    <n v="0"/>
    <n v="363772.64"/>
    <n v="27114.49"/>
    <n v="799746.44000000006"/>
    <x v="0"/>
    <x v="0"/>
    <n v="27114.49"/>
    <n v="-1190633.57"/>
    <n v="1.0234212451119926"/>
    <n v="0.7861161421106696"/>
    <n v="1.029236932374592"/>
    <n v="0"/>
    <x v="0"/>
    <x v="0"/>
    <n v="1.033840297061311"/>
    <n v="0.7861161421106696"/>
    <n v="40173949.780000001"/>
    <n v="20086974.890000001"/>
    <n v="7.737326742882189E-2"/>
    <n v="134119.92000000004"/>
    <n v="0.96567489750963142"/>
    <n v="4.5385547848414719E-2"/>
    <n v="6188045.6200000001"/>
    <n v="3094022.81"/>
    <n v="5.1802113249449472E-2"/>
    <n v="7.9791467295451807E-3"/>
    <n v="1.2305508167540795"/>
    <n v="4603.6800000000367"/>
    <n v="1.7855123698975069E-2"/>
    <n v="2.7502478746813598E-3"/>
    <n v="54255.56"/>
    <n v="4159768.24"/>
    <n v="8291077.5500000007"/>
    <n v="4145538.7750000004"/>
    <n v="7367.86"/>
    <n v="851310.01"/>
    <n v="1707702.6800000002"/>
    <n v="853851.34000000008"/>
    <n v="203072.12"/>
    <n v="11492510.77"/>
    <n v="22643660.350000001"/>
    <n v="11321830.175000001"/>
    <n v="0"/>
    <n v="0"/>
    <n v="0"/>
    <n v="0"/>
    <x v="0"/>
    <x v="0"/>
    <x v="0"/>
    <x v="0"/>
    <n v="0"/>
    <n v="0"/>
    <n v="0"/>
    <n v="0"/>
    <n v="0.15705237734750169"/>
    <n v="0.10354767376719229"/>
    <n v="0.21523600004007301"/>
    <n v="0"/>
    <x v="0"/>
    <n v="0"/>
    <n v="0"/>
    <n v="0"/>
    <n v="0"/>
    <n v="0"/>
    <n v="0"/>
    <n v="94.12"/>
    <n v="4487.43"/>
    <n v="11842.39"/>
    <n v="5921.1949999999997"/>
    <n v="0.19074528030237142"/>
    <n v="269136.33"/>
    <n v="16503589.02"/>
    <n v="32642440.579999998"/>
    <n v="16321220.289999999"/>
    <n v="0.19787956431044534"/>
    <n v="7031035.9600000009"/>
    <n v="2447804.5099999998"/>
    <n v="0.34814279487769817"/>
    <n v="-1190633.57"/>
    <x v="0"/>
    <n v="-27247.939999999944"/>
    <n v="0"/>
    <n v="0.37511333220097193"/>
    <n v="8752.73"/>
    <n v="3092671.64"/>
    <n v="3106028.0500000003"/>
    <n v="0.15409190753530397"/>
    <n v="1.0490923439051589"/>
    <n v="0.14688116678242991"/>
    <n v="1190633.57"/>
    <n v="3114780.78"/>
    <n v="0.38225276643706529"/>
    <n v="0"/>
    <n v="0"/>
    <n v="0"/>
    <x v="0"/>
    <x v="0"/>
    <x v="0"/>
    <n v="683759.88"/>
    <n v="16341592.34"/>
    <n v="17025352.219999999"/>
    <n v="3108102.5749999997"/>
    <x v="0"/>
    <n v="3108102.5749999997"/>
    <n v="0.18255731422395208"/>
    <n v="15022239.34"/>
    <n v="-4583231.4500000011"/>
    <x v="0"/>
    <n v="1655004.15"/>
    <n v="1.8739677299298616"/>
    <n v="152097.94000000003"/>
    <n v="162119.92000000004"/>
    <n v="134119.92000000004"/>
    <n v="4603.6800000000367"/>
    <n v="4603.6800000000367"/>
    <n v="13356.410000000036"/>
    <n v="13356.410000000036"/>
    <n v="0"/>
    <n v="0"/>
    <n v="0"/>
    <n v="0"/>
    <n v="0"/>
    <n v="0"/>
    <n v="0"/>
    <n v="0"/>
    <n v="0"/>
    <x v="0"/>
    <x v="0"/>
    <n v="0"/>
    <n v="0"/>
    <n v="0"/>
    <x v="0"/>
    <n v="134639.35999999999"/>
    <n v="208862.93"/>
    <n v="293541.01"/>
    <n v="3522724.94"/>
    <n v="21109.01"/>
    <n v="22476.63"/>
    <n v="23045.13"/>
    <n v="149257.69"/>
    <n v="2"/>
    <n v="8557.11"/>
    <n v="21781.37"/>
    <n v="105636.47"/>
    <n v="12568.52"/>
    <n v="33598.65"/>
    <n v="93020"/>
    <n v="712122.84"/>
    <n v="1030.95"/>
    <n v="2359.4499999999998"/>
    <n v="5119.46"/>
    <n v="23083.34"/>
    <n v="0"/>
    <n v="0"/>
    <n v="2660.6"/>
    <n v="237.91"/>
    <n v="584762.80999999994"/>
    <n v="970367.21"/>
    <n v="1344291.3699999999"/>
    <n v="2372658.87"/>
    <n v="6220430.5099999998"/>
    <n v="54322.18"/>
    <n v="67024.150000000009"/>
    <n v="59071.899999999994"/>
    <n v="80647.58"/>
    <n v="160062.70000000001"/>
    <n v="1"/>
    <n v="28521.13"/>
    <n v="61444.759999999995"/>
    <n v="102977.17000000001"/>
    <n v="162955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159768.24"/>
    <n v="215888.46000000002"/>
    <n v="135976.95000000001"/>
    <n v="851310.01"/>
    <n v="31593.200000000001"/>
    <n v="2898.5099999999998"/>
    <n v="11492510.77"/>
    <n v="421128.51"/>
    <n v="355900"/>
    <x v="0"/>
    <x v="0"/>
    <x v="0"/>
    <n v="0"/>
    <x v="0"/>
    <x v="0"/>
    <n v="16503589.02"/>
    <n v="668610.17000000004"/>
    <n v="494775.46"/>
    <x v="0"/>
    <x v="0"/>
    <x v="0"/>
    <x v="0"/>
    <x v="0"/>
    <x v="0"/>
    <x v="0"/>
    <x v="0"/>
    <x v="0"/>
    <x v="0"/>
    <x v="0"/>
    <x v="0"/>
  </r>
  <r>
    <s v="1091732935001"/>
    <x v="43"/>
    <x v="1"/>
    <x v="0"/>
    <x v="1"/>
    <x v="0"/>
    <x v="0"/>
    <x v="0"/>
    <x v="0"/>
    <x v="0"/>
    <n v="17296493.079999998"/>
    <n v="-1208106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1734.33"/>
    <x v="0"/>
    <n v="0"/>
    <n v="0"/>
    <n v="67300"/>
    <n v="276003.48"/>
    <x v="0"/>
    <n v="0"/>
    <n v="0"/>
    <n v="598636.34"/>
    <n v="528326.40000000002"/>
    <x v="0"/>
    <n v="0"/>
    <n v="0"/>
    <n v="23416.36"/>
    <n v="0"/>
    <n v="46893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37893.86"/>
    <n v="585037.81000000006"/>
    <n v="598636.34"/>
    <n v="13598.529999999912"/>
    <n v="3151492.3899999997"/>
    <n v="682489.77"/>
    <n v="4.6176404812631837"/>
    <n v="21817781.859999999"/>
    <n v="947279.49000000034"/>
    <n v="4.341777253427908E-2"/>
    <n v="20870502.369999997"/>
    <n v="0.95658222746572086"/>
    <n v="18205282.190000001"/>
    <n v="1.1463981800547962"/>
    <n v="0"/>
    <n v="344957.92"/>
    <n v="52044.71"/>
    <x v="0"/>
    <n v="781703.37"/>
    <x v="0"/>
    <n v="52044.71"/>
    <n v="1178706"/>
    <n v="0"/>
    <n v="4442695.9799999995"/>
    <n v="891073.82"/>
    <n v="13170830.010000002"/>
    <x v="0"/>
    <n v="0"/>
    <n v="891073.82"/>
    <n v="18504599.809999999"/>
    <n v="6.3698000070394389E-2"/>
    <n v="5.8406732227864133E-2"/>
    <n v="5.9351109186474113E-2"/>
    <n v="0"/>
    <x v="0"/>
    <x v="0"/>
    <n v="7.7646078316617115E-2"/>
    <n v="5.8406732227864133E-2"/>
    <n v="0"/>
    <n v="355036.05"/>
    <n v="27771.31"/>
    <n v="825299.37000000011"/>
    <x v="0"/>
    <x v="0"/>
    <n v="27771.31"/>
    <n v="-1208106.73"/>
    <n v="1.0249432258765121"/>
    <n v="0.53360485628606635"/>
    <n v="1.055770515611312"/>
    <n v="0"/>
    <x v="0"/>
    <x v="0"/>
    <n v="1.0292155344628702"/>
    <n v="0.53360485628606635"/>
    <n v="61991731.640000001"/>
    <n v="20663910.546666667"/>
    <n v="8.0140730200128338E-2"/>
    <n v="242708.43000000005"/>
    <n v="1.1371812672514092"/>
    <n v="4.589187694451053E-2"/>
    <n v="9325939.4800000004"/>
    <n v="3108646.4933333336"/>
    <n v="2.6246528891264099E-2"/>
    <n v="3.9484868953403897E-3"/>
    <n v="1.2248835139380447"/>
    <n v="-33295.04999999993"/>
    <n v="-6.4262791034110242E-2"/>
    <n v="-9.6675941152980296E-3"/>
    <n v="103378.28"/>
    <n v="4097738.06"/>
    <n v="12388815.610000001"/>
    <n v="4129605.2033333336"/>
    <n v="12639.04"/>
    <n v="839029.11"/>
    <n v="2546731.79"/>
    <n v="848910.59666666668"/>
    <n v="390499.07"/>
    <n v="12389126.640000001"/>
    <n v="35032786.990000002"/>
    <n v="11677595.663333334"/>
    <n v="0"/>
    <n v="0"/>
    <n v="0"/>
    <n v="0"/>
    <x v="0"/>
    <x v="0"/>
    <x v="0"/>
    <x v="0"/>
    <n v="0"/>
    <n v="0"/>
    <n v="0"/>
    <n v="0"/>
    <n v="0.15020072124553963"/>
    <n v="8.9331244418164674E-2"/>
    <n v="0.2006401392503086"/>
    <n v="0"/>
    <x v="0"/>
    <n v="0"/>
    <n v="0"/>
    <n v="0"/>
    <n v="0"/>
    <n v="0"/>
    <n v="0"/>
    <n v="237.78"/>
    <n v="4041.23"/>
    <n v="15883.619999999999"/>
    <n v="5294.54"/>
    <n v="0.2694625028803258"/>
    <n v="514798.99"/>
    <n v="17325893.809999999"/>
    <n v="49968334.390000001"/>
    <n v="16656111.463333333"/>
    <n v="0.18544508103224772"/>
    <n v="7140935.9099999992"/>
    <n v="3262297.33"/>
    <n v="0.45684450485426642"/>
    <n v="-1208106.73"/>
    <x v="0"/>
    <n v="-29400.729999999981"/>
    <n v="0"/>
    <n v="0.37563603250748578"/>
    <n v="46893.58"/>
    <n v="3091000.28"/>
    <n v="3104598.8099999996"/>
    <n v="0.14229672062547608"/>
    <n v="1.043417772534279"/>
    <n v="0.13637559601832569"/>
    <n v="1208106.73"/>
    <n v="3151492.3899999997"/>
    <n v="0.3833443272252357"/>
    <n v="0"/>
    <n v="0"/>
    <n v="0"/>
    <x v="0"/>
    <x v="0"/>
    <x v="0"/>
    <n v="677619.42999999993"/>
    <n v="17199949.089999996"/>
    <n v="17877568.519999996"/>
    <n v="3144693.125"/>
    <x v="0"/>
    <n v="3144693.125"/>
    <n v="0.17590161220649042"/>
    <n v="15784036.25"/>
    <n v="-3878638.5799999991"/>
    <x v="0"/>
    <n v="1661060.75"/>
    <n v="1.8890903659002236"/>
    <n v="286592.07000000007"/>
    <n v="310008.43000000005"/>
    <n v="242708.43000000005"/>
    <n v="-33295.04999999993"/>
    <n v="-33295.04999999993"/>
    <n v="13598.530000000072"/>
    <n v="13598.530000000072"/>
    <n v="0"/>
    <n v="0"/>
    <n v="0"/>
    <n v="0"/>
    <n v="0"/>
    <n v="0"/>
    <n v="0"/>
    <n v="0"/>
    <n v="0"/>
    <x v="0"/>
    <x v="0"/>
    <n v="0"/>
    <n v="0"/>
    <n v="0"/>
    <x v="0"/>
    <n v="144812.99"/>
    <n v="217764.81"/>
    <n v="277597.61"/>
    <n v="3457562.65"/>
    <n v="20980.86"/>
    <n v="23254.75"/>
    <n v="26504.81"/>
    <n v="144557.35999999999"/>
    <n v="0"/>
    <n v="7826.62"/>
    <n v="19757.09"/>
    <n v="102076.43"/>
    <n v="14852.12"/>
    <n v="21779.74"/>
    <n v="76165.33"/>
    <n v="726231.92"/>
    <n v="1184.03"/>
    <n v="3904.16"/>
    <n v="6894.4500000000007"/>
    <n v="34978.21"/>
    <n v="0"/>
    <n v="0"/>
    <n v="4845.95"/>
    <n v="237.91"/>
    <n v="644122.87"/>
    <n v="969862.6399999999"/>
    <n v="1396992.0999999999"/>
    <n v="2516635.2800000003"/>
    <n v="6861513.75"/>
    <n v="59027.74"/>
    <n v="74145.78"/>
    <n v="61993.55"/>
    <n v="79755.14"/>
    <n v="145467.45000000001"/>
    <n v="1"/>
    <n v="29222.539999999997"/>
    <n v="65027.049999999996"/>
    <n v="105785.04000000001"/>
    <n v="161278.07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097738.0599999996"/>
    <n v="215297.77999999997"/>
    <n v="129660.13999999998"/>
    <n v="839029.1100000001"/>
    <n v="46960.85"/>
    <n v="5083.8599999999997"/>
    <n v="12389126.640000001"/>
    <n v="420389.66000000003"/>
    <n v="361313.70999999996"/>
    <x v="0"/>
    <x v="0"/>
    <x v="0"/>
    <n v="0"/>
    <x v="0"/>
    <x v="0"/>
    <n v="17325893.810000002"/>
    <n v="682648.29"/>
    <n v="496057.70999999996"/>
    <x v="0"/>
    <x v="0"/>
    <x v="0"/>
    <x v="0"/>
    <x v="0"/>
    <x v="0"/>
    <x v="0"/>
    <x v="0"/>
    <x v="0"/>
    <x v="0"/>
    <x v="0"/>
    <x v="0"/>
  </r>
  <r>
    <s v="1091732935001"/>
    <x v="43"/>
    <x v="2"/>
    <x v="0"/>
    <x v="2"/>
    <x v="0"/>
    <x v="0"/>
    <x v="0"/>
    <x v="0"/>
    <x v="0"/>
    <n v="18135413.920000002"/>
    <n v="-1236106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7767.58"/>
    <x v="0"/>
    <n v="0"/>
    <n v="0"/>
    <n v="95664.04"/>
    <n v="437954.95"/>
    <x v="0"/>
    <n v="0"/>
    <n v="0"/>
    <n v="934930.86"/>
    <n v="813833.97"/>
    <x v="0"/>
    <n v="0"/>
    <n v="0"/>
    <n v="41754.239999999998"/>
    <n v="0"/>
    <n v="79342.64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67768.97"/>
    <n v="911386.57"/>
    <n v="934930.86"/>
    <n v="23544.290000000037"/>
    <n v="3191313.2600000002"/>
    <n v="714209.25000000012"/>
    <n v="4.4683168973238585"/>
    <n v="22135758.670000002"/>
    <n v="1002255.7700000003"/>
    <n v="4.527767875235876E-2"/>
    <n v="21133502.899999999"/>
    <n v="0.95472232124764111"/>
    <n v="18514706.25"/>
    <n v="1.1414441371436828"/>
    <n v="0"/>
    <n v="354149.83999999997"/>
    <n v="41466.050000000003"/>
    <x v="0"/>
    <n v="833513.41"/>
    <x v="0"/>
    <n v="41466.050000000003"/>
    <n v="1229129.3"/>
    <n v="0"/>
    <n v="4556365.03"/>
    <n v="889857.29"/>
    <n v="13925298.33"/>
    <x v="0"/>
    <n v="0"/>
    <n v="889857.29"/>
    <n v="19371520.650000002"/>
    <n v="6.345032598150728E-2"/>
    <n v="4.6598539412988353E-2"/>
    <n v="5.9856054085700869E-2"/>
    <n v="0"/>
    <x v="0"/>
    <x v="0"/>
    <n v="7.7726397614810927E-2"/>
    <n v="4.6598539412988353E-2"/>
    <n v="0"/>
    <n v="374036.05"/>
    <n v="27771.31"/>
    <n v="834299.37000000011"/>
    <x v="0"/>
    <x v="0"/>
    <n v="27771.31"/>
    <n v="-1236106.73"/>
    <n v="1.005676725792803"/>
    <n v="0.66973608530351936"/>
    <n v="1.0009429482364298"/>
    <n v="0"/>
    <x v="0"/>
    <x v="0"/>
    <n v="1.0561519666364949"/>
    <n v="0.66973608530351936"/>
    <n v="84127490.310000002"/>
    <n v="21031872.577500001"/>
    <n v="8.3293572340967181E-2"/>
    <n v="382156.58999999997"/>
    <n v="1.1460091529495804"/>
    <n v="4.6294597706988218E-2"/>
    <n v="12493708.450000001"/>
    <n v="3123427.1125000003"/>
    <n v="3.0151867358486389E-2"/>
    <n v="4.4778304762435302E-3"/>
    <n v="1.24263510717739"/>
    <n v="-55798.360000000044"/>
    <n v="-7.1457867259580615E-2"/>
    <n v="-1.0612152540272309E-2"/>
    <n v="156360.57999999999"/>
    <n v="4202215.1900000004"/>
    <n v="16591030.800000001"/>
    <n v="4147757.7"/>
    <n v="20769.25"/>
    <n v="848391.24"/>
    <n v="3395123.0300000003"/>
    <n v="848780.75750000007"/>
    <n v="603412.93000000005"/>
    <n v="13091784.92"/>
    <n v="48124571.910000004"/>
    <n v="12031142.977500001"/>
    <n v="0"/>
    <n v="0"/>
    <n v="0"/>
    <n v="0"/>
    <x v="0"/>
    <x v="0"/>
    <x v="0"/>
    <x v="0"/>
    <n v="0"/>
    <n v="0"/>
    <n v="0"/>
    <n v="0"/>
    <n v="0.15079046685875597"/>
    <n v="9.7878043612457832E-2"/>
    <n v="0.20061699245980888"/>
    <n v="0"/>
    <x v="0"/>
    <n v="0"/>
    <n v="0"/>
    <n v="0"/>
    <n v="0"/>
    <n v="0"/>
    <n v="0"/>
    <n v="310.51"/>
    <n v="3590.3"/>
    <n v="19473.919999999998"/>
    <n v="4868.4799999999996"/>
    <n v="0.25511864072564744"/>
    <n v="793148.82"/>
    <n v="18142391.350000001"/>
    <n v="68110725.74000001"/>
    <n v="17027681.435000002"/>
    <n v="0.18631986345943755"/>
    <n v="6835598.3999999994"/>
    <n v="2722977.22"/>
    <n v="0.39835242807710886"/>
    <n v="-1236106.73"/>
    <x v="0"/>
    <n v="-6977.4299999999348"/>
    <n v="0"/>
    <n v="0.38801102973112334"/>
    <n v="79342.649999999994"/>
    <n v="3088426.3200000003"/>
    <n v="3111970.6100000003"/>
    <n v="0.14058567661462493"/>
    <n v="1.0452776787523588"/>
    <n v="0.13449600950287935"/>
    <n v="1236106.73"/>
    <n v="3191313.26"/>
    <n v="0.38733481463364711"/>
    <n v="0"/>
    <n v="0"/>
    <n v="0"/>
    <x v="0"/>
    <x v="0"/>
    <x v="0"/>
    <n v="686840.44500000007"/>
    <n v="18038909.219999999"/>
    <n v="18725749.664999999"/>
    <n v="3179541.1149999998"/>
    <x v="0"/>
    <n v="3179541.1149999998"/>
    <n v="0.16979513086959769"/>
    <n v="16230066.59"/>
    <n v="-4112621.1799999992"/>
    <x v="0"/>
    <n v="1654947.43"/>
    <n v="1.9141206014018224"/>
    <n v="436066.38999999996"/>
    <n v="477820.62999999995"/>
    <n v="382156.58999999997"/>
    <n v="-55798.360000000044"/>
    <n v="-55798.360000000044"/>
    <n v="23544.28999999995"/>
    <n v="23544.28999999995"/>
    <n v="0"/>
    <n v="0"/>
    <n v="0"/>
    <n v="0"/>
    <n v="0"/>
    <n v="0"/>
    <n v="0"/>
    <n v="0"/>
    <n v="0"/>
    <x v="0"/>
    <x v="0"/>
    <n v="0"/>
    <n v="0"/>
    <n v="0"/>
    <x v="0"/>
    <n v="137410.5"/>
    <n v="230813.17"/>
    <n v="284763.90000000002"/>
    <n v="3549227.62"/>
    <n v="15279.04"/>
    <n v="27920.79"/>
    <n v="26197.05"/>
    <n v="145445.79999999999"/>
    <n v="0"/>
    <n v="10148.85"/>
    <n v="23439.16"/>
    <n v="105719.15"/>
    <n v="15551.93"/>
    <n v="19644.830000000002"/>
    <n v="83259.31"/>
    <n v="729935.17"/>
    <n v="1076.1300000000001"/>
    <n v="3239.17"/>
    <n v="5825.09"/>
    <n v="26720.62"/>
    <n v="0"/>
    <n v="0"/>
    <n v="4114.4800000000005"/>
    <n v="490.56"/>
    <n v="606413.77"/>
    <n v="1029506.25"/>
    <n v="1434562.81"/>
    <n v="2686517.31"/>
    <n v="7334784.7800000003"/>
    <n v="50772.03"/>
    <n v="79663.299999999988"/>
    <n v="61020.869999999995"/>
    <n v="85816.400000000009"/>
    <n v="177608.14"/>
    <n v="0"/>
    <n v="31466.5"/>
    <n v="70372.490000000005"/>
    <n v="107065.3"/>
    <n v="169728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02215.1900000004"/>
    <n v="214842.68"/>
    <n v="139307.16"/>
    <n v="848391.24"/>
    <n v="36861.009999999995"/>
    <n v="4605.0400000000009"/>
    <n v="13091784.920000002"/>
    <n v="454880.74"/>
    <n v="378632.67000000004"/>
    <x v="0"/>
    <x v="0"/>
    <x v="0"/>
    <n v="0"/>
    <x v="0"/>
    <x v="0"/>
    <n v="18142391.350000001"/>
    <n v="706584.42999999993"/>
    <n v="522544.87000000005"/>
    <x v="0"/>
    <x v="0"/>
    <x v="0"/>
    <x v="0"/>
    <x v="0"/>
    <x v="0"/>
    <x v="0"/>
    <x v="0"/>
    <x v="0"/>
    <x v="0"/>
    <x v="0"/>
    <x v="0"/>
  </r>
  <r>
    <s v="1091732935001"/>
    <x v="43"/>
    <x v="3"/>
    <x v="0"/>
    <x v="3"/>
    <x v="0"/>
    <x v="0"/>
    <x v="0"/>
    <x v="0"/>
    <x v="0"/>
    <n v="18999152.989999998"/>
    <n v="-1259106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7863.38"/>
    <x v="0"/>
    <n v="0"/>
    <n v="0"/>
    <n v="118664.04"/>
    <n v="593451.57999999996"/>
    <x v="0"/>
    <n v="0"/>
    <n v="0"/>
    <n v="1235341.3"/>
    <n v="1094003.81"/>
    <x v="0"/>
    <n v="0"/>
    <n v="0"/>
    <n v="56505.24"/>
    <n v="0"/>
    <n v="84832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35518.47"/>
    <n v="1219979"/>
    <n v="1235341.3"/>
    <n v="15362.300000000047"/>
    <n v="3250880.7700000005"/>
    <n v="878924.75999999989"/>
    <n v="3.6987020026606157"/>
    <n v="22873538.050000001"/>
    <n v="1162458.32"/>
    <n v="5.0821098050460978E-2"/>
    <n v="21711079.73"/>
    <n v="0.94917890194953902"/>
    <n v="19194920.760000002"/>
    <n v="1.1310846239721595"/>
    <n v="0"/>
    <n v="481061.85"/>
    <n v="41466.050000000003"/>
    <x v="0"/>
    <n v="890675.52"/>
    <x v="0"/>
    <n v="41466.050000000003"/>
    <n v="1413203.42"/>
    <n v="0"/>
    <n v="4722735.88"/>
    <n v="885260.6399999999"/>
    <n v="14650263.200000001"/>
    <x v="0"/>
    <n v="0"/>
    <n v="885260.6399999999"/>
    <n v="20258259.719999999"/>
    <n v="6.9759369241614202E-2"/>
    <n v="4.6840498861442668E-2"/>
    <n v="6.0795871571781727E-2"/>
    <n v="0"/>
    <x v="0"/>
    <x v="0"/>
    <n v="0.1018608413054003"/>
    <n v="4.6840498861442668E-2"/>
    <n v="0"/>
    <n v="397036.05"/>
    <n v="27771.31"/>
    <n v="834299.37000000011"/>
    <x v="0"/>
    <x v="0"/>
    <n v="27771.31"/>
    <n v="-1259106.73"/>
    <n v="0.89095930011264768"/>
    <n v="0.66973608530351936"/>
    <n v="0.93670405357048558"/>
    <n v="0"/>
    <x v="0"/>
    <x v="0"/>
    <n v="0.82533264693510822"/>
    <n v="0.66973608530351936"/>
    <n v="107001028.36"/>
    <n v="21400205.671999998"/>
    <n v="8.3193347170929938E-2"/>
    <n v="523981.63000000006"/>
    <n v="1.1325808883796171"/>
    <n v="4.6567247309397743E-2"/>
    <n v="15729226.920000002"/>
    <n v="3145845.3840000005"/>
    <n v="1.465008427763217E-2"/>
    <n v="2.1535727602982899E-3"/>
    <n v="1.2369527494644268"/>
    <n v="-69469.949999999895"/>
    <n v="-6.6249234962400705E-2"/>
    <n v="-9.7386844404342802E-3"/>
    <n v="198216.42"/>
    <n v="4241674.03"/>
    <n v="20832704.830000002"/>
    <n v="4166540.9660000005"/>
    <n v="27740.79"/>
    <n v="843794.59"/>
    <n v="4238917.62"/>
    <n v="847783.52399999998"/>
    <n v="821893.47"/>
    <n v="13759587.68"/>
    <n v="61884159.590000004"/>
    <n v="12376831.918000001"/>
    <n v="0"/>
    <n v="0"/>
    <n v="0"/>
    <n v="0"/>
    <x v="0"/>
    <x v="0"/>
    <x v="0"/>
    <x v="0"/>
    <n v="0"/>
    <n v="0"/>
    <n v="0"/>
    <n v="0"/>
    <n v="0.14272012800365683"/>
    <n v="9.816464656843224E-2"/>
    <n v="0.19921741091224537"/>
    <n v="0"/>
    <x v="0"/>
    <n v="0"/>
    <n v="0"/>
    <n v="0"/>
    <n v="0"/>
    <n v="0"/>
    <n v="0"/>
    <n v="368.73"/>
    <n v="489.43"/>
    <n v="19963.349999999999"/>
    <n v="3992.6699999999996"/>
    <n v="0.27705520366070829"/>
    <n v="1065979.18"/>
    <n v="18845056.300000001"/>
    <n v="86955782.040000007"/>
    <n v="17391156.408"/>
    <n v="0.18388297275786308"/>
    <n v="7353142.3300000001"/>
    <n v="2393376.14"/>
    <n v="0.32549025064227205"/>
    <n v="-1259106.73"/>
    <x v="0"/>
    <n v="154096.68999999994"/>
    <n v="4.7401520050210859E-2"/>
    <n v="0.43677804132578474"/>
    <n v="84832.25"/>
    <n v="3150686.22"/>
    <n v="3166048.5200000005"/>
    <n v="0.13841533885484761"/>
    <n v="1.0508210980504611"/>
    <n v="0.13172112656630428"/>
    <n v="1259106.73"/>
    <n v="3250880.7699999996"/>
    <n v="0.38731249131600731"/>
    <n v="0"/>
    <n v="0"/>
    <n v="0"/>
    <x v="0"/>
    <x v="0"/>
    <x v="0"/>
    <n v="784542.12"/>
    <n v="18910874.599999998"/>
    <n v="19695416.719999999"/>
    <n v="3243199.6199999996"/>
    <x v="0"/>
    <n v="3243199.6199999996"/>
    <n v="0.16466773290999451"/>
    <n v="17012846.07"/>
    <n v="-4959766.1899999995"/>
    <x v="0"/>
    <n v="1691667.2"/>
    <n v="1.9126211526711638"/>
    <n v="586140.43000000005"/>
    <n v="642645.67000000004"/>
    <n v="523981.63000000006"/>
    <n v="-69469.949999999895"/>
    <n v="-69469.949999999895"/>
    <n v="15362.300000000105"/>
    <n v="15362.300000000105"/>
    <n v="0"/>
    <n v="0"/>
    <n v="0"/>
    <n v="0"/>
    <n v="0"/>
    <n v="0"/>
    <n v="0"/>
    <n v="0"/>
    <n v="0"/>
    <x v="0"/>
    <x v="0"/>
    <n v="0"/>
    <n v="0"/>
    <n v="0"/>
    <x v="0"/>
    <n v="151754.35"/>
    <n v="222120.61"/>
    <n v="294915.78999999998"/>
    <n v="3572883.2800000003"/>
    <n v="18648.03"/>
    <n v="24320.7"/>
    <n v="33224.199999999997"/>
    <n v="246070.45"/>
    <n v="0"/>
    <n v="23410.99"/>
    <n v="23231.68"/>
    <n v="112155.79999999999"/>
    <n v="17387.89"/>
    <n v="18188.419999999998"/>
    <n v="91663.11"/>
    <n v="716555.17"/>
    <n v="2739.86"/>
    <n v="1599.67"/>
    <n v="6164.86"/>
    <n v="25972.43"/>
    <n v="0"/>
    <n v="0"/>
    <n v="4498.67"/>
    <n v="490.56"/>
    <n v="584782.69999999995"/>
    <n v="1032765.0599999999"/>
    <n v="1446914.59"/>
    <n v="2736523.31"/>
    <n v="7958602.0199999996"/>
    <n v="60501.700000000004"/>
    <n v="84310.63"/>
    <n v="71506.240000000005"/>
    <n v="94552.150000000009"/>
    <n v="172794.64"/>
    <n v="0"/>
    <n v="41309.47"/>
    <n v="72608.639999999999"/>
    <n v="109029.11"/>
    <n v="184062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41674.03"/>
    <n v="322263.38"/>
    <n v="158798.46999999997"/>
    <n v="843794.59000000008"/>
    <n v="36476.82"/>
    <n v="4989.2300000000005"/>
    <n v="13759587.68"/>
    <n v="483665.36000000004"/>
    <n v="407010.16000000003"/>
    <x v="0"/>
    <x v="0"/>
    <x v="0"/>
    <n v="0"/>
    <x v="0"/>
    <x v="0"/>
    <n v="18845056.300000001"/>
    <n v="842405.56"/>
    <n v="570797.86"/>
    <x v="0"/>
    <x v="0"/>
    <x v="0"/>
    <x v="0"/>
    <x v="0"/>
    <x v="0"/>
    <x v="0"/>
    <x v="0"/>
    <x v="0"/>
    <x v="0"/>
    <x v="0"/>
    <x v="0"/>
  </r>
  <r>
    <s v="1091732935001"/>
    <x v="43"/>
    <x v="4"/>
    <x v="0"/>
    <x v="4"/>
    <x v="0"/>
    <x v="0"/>
    <x v="0"/>
    <x v="0"/>
    <x v="0"/>
    <n v="19550324.039999999"/>
    <n v="-11966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9843.69999999995"/>
    <x v="0"/>
    <n v="0"/>
    <n v="0"/>
    <n v="118664.04"/>
    <n v="764031.68"/>
    <x v="0"/>
    <n v="0"/>
    <n v="0"/>
    <n v="1579488.75"/>
    <n v="1417742.94"/>
    <x v="0"/>
    <n v="0"/>
    <n v="0"/>
    <n v="72711.27"/>
    <n v="0"/>
    <n v="89034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83149.09"/>
    <n v="1522539.42"/>
    <n v="1579488.75"/>
    <n v="56949.330000000075"/>
    <n v="3340098.42"/>
    <n v="1029972.5199999999"/>
    <n v="3.242900519326477"/>
    <n v="23156043.510000002"/>
    <n v="1350647.0399999998"/>
    <n v="5.8328057615573192E-2"/>
    <n v="21805396.469999999"/>
    <n v="0.94167194238442664"/>
    <n v="19380621.900000002"/>
    <n v="1.125113352012713"/>
    <n v="0"/>
    <n v="479876.29"/>
    <n v="117421.05"/>
    <x v="0"/>
    <n v="820939.32"/>
    <x v="0"/>
    <n v="117421.05"/>
    <n v="1418236.66"/>
    <n v="0"/>
    <n v="4768669.4800000004"/>
    <n v="900694.76"/>
    <n v="15077580.799999999"/>
    <x v="0"/>
    <n v="0"/>
    <n v="900694.76"/>
    <n v="20746945.039999999"/>
    <n v="6.8358818961810869E-2"/>
    <n v="0.13036719565238727"/>
    <n v="5.4447681686441367E-2"/>
    <n v="0"/>
    <x v="0"/>
    <x v="0"/>
    <n v="0.10063106533439176"/>
    <n v="0.13036719565238727"/>
    <n v="0"/>
    <n v="371001.78"/>
    <n v="27771.31"/>
    <n v="797847.91"/>
    <x v="0"/>
    <x v="0"/>
    <n v="27771.31"/>
    <n v="-1196621"/>
    <n v="0.84373859014475061"/>
    <n v="0.23651048938840183"/>
    <n v="0.97187196490965988"/>
    <n v="0"/>
    <x v="0"/>
    <x v="0"/>
    <n v="0.77311963047809684"/>
    <n v="0.23651048938840183"/>
    <n v="130157071.87"/>
    <n v="21692845.311666667"/>
    <n v="8.4529069638173637E-2"/>
    <n v="731946.47"/>
    <n v="1.0438354597160637"/>
    <n v="4.6614852107766613E-2"/>
    <n v="19012376.010000002"/>
    <n v="3168729.3350000004"/>
    <n v="4.3133501650118027E-2"/>
    <n v="6.3006207823965302E-3"/>
    <n v="1.2394503777964025"/>
    <n v="-32085.210000000079"/>
    <n v="-2.4301382623454701E-2"/>
    <n v="-3.5497650443570999E-3"/>
    <n v="252087.49"/>
    <n v="4288793.1900000004"/>
    <n v="25121498.020000003"/>
    <n v="4186916.3366666674"/>
    <n v="31782.05"/>
    <n v="783273.71"/>
    <n v="5022191.33"/>
    <n v="837031.88833333331"/>
    <n v="1072138.1200000001"/>
    <n v="14256641.48"/>
    <n v="76140801.070000008"/>
    <n v="12690133.511666669"/>
    <n v="0"/>
    <n v="0"/>
    <n v="0"/>
    <n v="0"/>
    <x v="0"/>
    <x v="0"/>
    <x v="0"/>
    <x v="0"/>
    <n v="0"/>
    <n v="0"/>
    <n v="0"/>
    <n v="0"/>
    <n v="0.14450013502817377"/>
    <n v="9.1127854342419101E-2"/>
    <n v="0.20276630546356292"/>
    <n v="0"/>
    <x v="0"/>
    <n v="0"/>
    <n v="0"/>
    <n v="0"/>
    <n v="0"/>
    <n v="0"/>
    <n v="0"/>
    <n v="626.33000000000004"/>
    <n v="434.08"/>
    <n v="20397.43"/>
    <n v="3399.5716666666667"/>
    <n v="0.44217099899350065"/>
    <n v="1381388.05"/>
    <n v="19328708.379999999"/>
    <n v="106284490.42"/>
    <n v="17714081.736666668"/>
    <n v="0.18715795542128166"/>
    <n v="7440824.8399999999"/>
    <n v="2041181.76"/>
    <n v="0.27432197422886789"/>
    <n v="-1196621"/>
    <x v="0"/>
    <n v="221615.65999999992"/>
    <n v="6.635003887101025E-2"/>
    <n v="0.43197449190466097"/>
    <n v="89034.54"/>
    <n v="3194114.55"/>
    <n v="3251063.88"/>
    <n v="0.14039807269303234"/>
    <n v="1.0583280576155731"/>
    <n v="0.13266025754750471"/>
    <n v="1196621"/>
    <n v="3340098.42"/>
    <n v="0.35825920363149061"/>
    <n v="0"/>
    <n v="0"/>
    <n v="0"/>
    <x v="0"/>
    <x v="0"/>
    <x v="0"/>
    <n v="754281.67999999993"/>
    <n v="19606092.789999999"/>
    <n v="20360374.469999999"/>
    <n v="3311623.7549999999"/>
    <x v="0"/>
    <n v="3311623.7549999999"/>
    <n v="0.16265043454281811"/>
    <n v="17368188.760000002"/>
    <n v="-5399643.0800000001"/>
    <x v="0"/>
    <n v="1716904.08"/>
    <n v="1.9122495707506268"/>
    <n v="777899.24"/>
    <n v="850610.51"/>
    <n v="731946.47"/>
    <n v="-32085.210000000079"/>
    <n v="-32085.210000000079"/>
    <n v="56949.329999999914"/>
    <n v="56949.329999999914"/>
    <n v="0"/>
    <n v="0"/>
    <n v="0"/>
    <n v="0"/>
    <n v="0"/>
    <n v="0"/>
    <n v="0"/>
    <n v="0"/>
    <n v="0"/>
    <x v="0"/>
    <x v="0"/>
    <n v="0"/>
    <n v="0"/>
    <n v="0"/>
    <x v="0"/>
    <n v="149223.43"/>
    <n v="208671"/>
    <n v="314331.09999999998"/>
    <n v="3616567.66"/>
    <n v="15658.81"/>
    <n v="29845.47"/>
    <n v="31098.1"/>
    <n v="258630.23"/>
    <n v="2"/>
    <n v="12793.63"/>
    <n v="33775.480000000003"/>
    <n v="98072.57"/>
    <n v="11687.68"/>
    <n v="28861.97"/>
    <n v="79217.440000000002"/>
    <n v="663506.62"/>
    <n v="2467.38"/>
    <n v="6328.5"/>
    <n v="12355.01"/>
    <n v="87189.88"/>
    <n v="0"/>
    <n v="0"/>
    <n v="9080.2800000000007"/>
    <n v="0"/>
    <n v="619461.9"/>
    <n v="1027889.66"/>
    <n v="1478533.73"/>
    <n v="2810001.53"/>
    <n v="8320754.6600000001"/>
    <n v="61108.72"/>
    <n v="80239.42"/>
    <n v="61634.5"/>
    <n v="86337.64"/>
    <n v="144476.60999999999"/>
    <n v="3"/>
    <n v="34631.550000000003"/>
    <n v="81354.209999999992"/>
    <n v="106114.83"/>
    <n v="165038.8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88793.1900000004"/>
    <n v="335232.61"/>
    <n v="144643.68"/>
    <n v="783273.71"/>
    <n v="108340.77"/>
    <n v="9080.2800000000007"/>
    <n v="14256641.48"/>
    <n v="433796.89"/>
    <n v="387142.43"/>
    <x v="0"/>
    <x v="0"/>
    <x v="0"/>
    <n v="0"/>
    <x v="0"/>
    <x v="0"/>
    <n v="19328708.380000003"/>
    <n v="877370.27"/>
    <n v="540866.39"/>
    <x v="0"/>
    <x v="0"/>
    <x v="0"/>
    <x v="0"/>
    <x v="0"/>
    <x v="0"/>
    <x v="0"/>
    <x v="0"/>
    <x v="0"/>
    <x v="0"/>
    <x v="0"/>
    <x v="0"/>
  </r>
  <r>
    <s v="1091733559001"/>
    <x v="44"/>
    <x v="0"/>
    <x v="0"/>
    <x v="0"/>
    <x v="0"/>
    <x v="0"/>
    <x v="0"/>
    <x v="0"/>
    <x v="0"/>
    <n v="14782946.49"/>
    <n v="-929015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5642"/>
    <x v="0"/>
    <n v="0"/>
    <n v="0"/>
    <n v="2375"/>
    <n v="106605.23"/>
    <x v="0"/>
    <n v="42761.47"/>
    <n v="0"/>
    <n v="269231.46999999997"/>
    <n v="254053.4"/>
    <x v="0"/>
    <n v="0"/>
    <n v="0"/>
    <n v="14959.02"/>
    <n v="0"/>
    <n v="219.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5429135.94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35130.53"/>
    <n v="257383.7"/>
    <n v="269231.46999999997"/>
    <n v="11847.76999999996"/>
    <n v="2746978.3"/>
    <n v="1416087.59"/>
    <n v="1.9398364334228786"/>
    <n v="17943163.010000002"/>
    <n v="1845831.54"/>
    <n v="0.10287102329568591"/>
    <n v="16097331.470000001"/>
    <n v="0.89712897670431402"/>
    <n v="14446786.82"/>
    <n v="1.1142499484878534"/>
    <n v="0"/>
    <n v="306779.08999999997"/>
    <n v="0"/>
    <x v="0"/>
    <n v="781532.04999999993"/>
    <x v="0"/>
    <n v="0"/>
    <n v="1088311.1399999999"/>
    <n v="313149.92"/>
    <n v="1693056.13"/>
    <n v="798788.94"/>
    <n v="12906966.720000001"/>
    <x v="0"/>
    <n v="0"/>
    <n v="798788.94"/>
    <n v="15711961.710000001"/>
    <n v="6.9266407345388054E-2"/>
    <n v="0"/>
    <n v="6.0551178828792997E-2"/>
    <n v="0"/>
    <x v="0"/>
    <x v="0"/>
    <n v="0.18119841661717381"/>
    <n v="0"/>
    <n v="1907.88"/>
    <n v="262241.64"/>
    <n v="572.41999999999996"/>
    <n v="664293.28"/>
    <x v="0"/>
    <x v="0"/>
    <n v="572.41999999999996"/>
    <n v="-929015.22"/>
    <n v="0.85363016682894566"/>
    <n v="0"/>
    <n v="0.84998853214017278"/>
    <n v="0"/>
    <x v="0"/>
    <x v="0"/>
    <n v="0.85482240657275577"/>
    <n v="0"/>
    <n v="35762239.630000003"/>
    <n v="17881119.815000001"/>
    <n v="7.1542653549408031E-2"/>
    <n v="160995.41999999998"/>
    <n v="0.66216312240435171"/>
    <n v="3.0235502339538461E-2"/>
    <n v="5385293.8799999999"/>
    <n v="2692646.94"/>
    <n v="5.2800550227353499E-2"/>
    <n v="7.9510255213845193E-3"/>
    <n v="1.4914519985536336"/>
    <n v="54390.189999999988"/>
    <n v="0.24239430365126141"/>
    <n v="3.6501197170687373E-2"/>
    <n v="32892.629999999997"/>
    <n v="1386277.0399999998"/>
    <n v="2867174.53"/>
    <n v="1433587.2649999999"/>
    <n v="12491.45"/>
    <n v="798788.94"/>
    <n v="1746348.38"/>
    <n v="873174.19"/>
    <n v="184555.99"/>
    <n v="12125434.67"/>
    <n v="23800457.759999998"/>
    <n v="11900228.879999999"/>
    <n v="1033.5"/>
    <n v="313149.92"/>
    <n v="626299.84"/>
    <n v="313149.92"/>
    <x v="0"/>
    <x v="0"/>
    <x v="0"/>
    <x v="0"/>
    <n v="0"/>
    <n v="0"/>
    <n v="0"/>
    <n v="0"/>
    <n v="0.275331379984043"/>
    <n v="0.1716695267870893"/>
    <n v="0.18610330123331209"/>
    <n v="3.9604033748435893E-2"/>
    <x v="0"/>
    <n v="0"/>
    <n v="0"/>
    <n v="0"/>
    <n v="0"/>
    <n v="0"/>
    <n v="0"/>
    <n v="290.67"/>
    <n v="9714.14"/>
    <n v="20026.669999999998"/>
    <n v="10013.334999999999"/>
    <n v="0.34833948929103048"/>
    <n v="236886.2"/>
    <n v="14623650.57"/>
    <n v="29040280.509999998"/>
    <n v="14520140.254999999"/>
    <n v="0.19577182796296622"/>
    <n v="5853855.0199999996"/>
    <n v="591207.85"/>
    <n v="0.10099461773141079"/>
    <n v="-929015.22"/>
    <x v="0"/>
    <n v="159295.91999999993"/>
    <n v="5.7989507962257998E-2"/>
    <n v="0.3979009879283531"/>
    <n v="219.05"/>
    <n v="2734911.48"/>
    <n v="2746759.25"/>
    <n v="0.15308110662925978"/>
    <n v="1.102871023295686"/>
    <n v="0.13880236527732026"/>
    <n v="929015.22"/>
    <n v="2746978.3"/>
    <n v="0.33819532538717179"/>
    <n v="0"/>
    <n v="0"/>
    <n v="0"/>
    <x v="0"/>
    <x v="0"/>
    <x v="6"/>
    <n v="1003482.86"/>
    <n v="15237464.630000003"/>
    <n v="16261747.490000002"/>
    <n v="2741054.4149999996"/>
    <x v="0"/>
    <n v="2741054.4149999996"/>
    <n v="0.16855841702655777"/>
    <n v="10534674.75"/>
    <n v="-5262647.17"/>
    <x v="0"/>
    <n v="1103170.47"/>
    <n v="2.4793362443793479"/>
    <n v="148411.4"/>
    <n v="163370.41999999998"/>
    <n v="160995.41999999998"/>
    <n v="54390.189999999988"/>
    <n v="54390.189999999988"/>
    <n v="11847.76999999999"/>
    <n v="11847.76999999999"/>
    <n v="13961.85"/>
    <n v="9453.56"/>
    <n v="14402.45"/>
    <n v="68662.12"/>
    <n v="206669.94"/>
    <n v="0"/>
    <n v="0"/>
    <n v="0"/>
    <n v="0"/>
    <x v="0"/>
    <x v="0"/>
    <n v="0"/>
    <n v="0"/>
    <n v="0"/>
    <x v="0"/>
    <n v="78871.950000000012"/>
    <n v="74663.25"/>
    <n v="115786.75"/>
    <n v="1116955.0900000001"/>
    <n v="18016.990000000002"/>
    <n v="10169.91"/>
    <n v="10607.46"/>
    <n v="72041.55"/>
    <n v="0"/>
    <n v="7704.08"/>
    <n v="14597.39"/>
    <n v="173641.71"/>
    <n v="15624.62"/>
    <n v="18845.189999999999"/>
    <n v="85446.15"/>
    <n v="678872.98"/>
    <n v="0"/>
    <n v="0"/>
    <n v="0"/>
    <n v="0"/>
    <n v="0"/>
    <n v="0"/>
    <n v="0"/>
    <n v="0"/>
    <n v="748766.06"/>
    <n v="1028211.97"/>
    <n v="1523057.86"/>
    <n v="2763263.14"/>
    <n v="6062135.6399999997"/>
    <n v="74575.26999999999"/>
    <n v="37951.11"/>
    <n v="42155.27"/>
    <n v="44243.5"/>
    <n v="35783.69"/>
    <n v="0"/>
    <n v="28396.67"/>
    <n v="48743.88"/>
    <n v="72144.079999999987"/>
    <n v="397538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13149.92"/>
    <n v="0"/>
    <n v="0"/>
    <n v="1386277.04"/>
    <n v="110835.91"/>
    <n v="195943.18"/>
    <n v="798788.94"/>
    <n v="0"/>
    <n v="0"/>
    <n v="12125434.67"/>
    <n v="234708.84"/>
    <n v="546823.21"/>
    <x v="0"/>
    <x v="0"/>
    <x v="0"/>
    <n v="0"/>
    <x v="0"/>
    <x v="0"/>
    <n v="14623650.57"/>
    <n v="345544.75"/>
    <n v="742766.3899999999"/>
    <x v="0"/>
    <x v="0"/>
    <x v="0"/>
    <x v="0"/>
    <x v="0"/>
    <x v="0"/>
    <x v="0"/>
    <x v="0"/>
    <x v="0"/>
    <x v="0"/>
    <x v="0"/>
    <x v="0"/>
  </r>
  <r>
    <s v="1091733559001"/>
    <x v="44"/>
    <x v="1"/>
    <x v="0"/>
    <x v="1"/>
    <x v="0"/>
    <x v="0"/>
    <x v="0"/>
    <x v="0"/>
    <x v="0"/>
    <n v="15274853.470000001"/>
    <n v="-951422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6055.78"/>
    <x v="0"/>
    <n v="0"/>
    <n v="0"/>
    <n v="24782.09"/>
    <n v="213360.08"/>
    <x v="0"/>
    <n v="45529.58"/>
    <n v="0"/>
    <n v="538388.16"/>
    <n v="507977.45"/>
    <x v="0"/>
    <n v="0"/>
    <n v="0"/>
    <n v="29774.799999999999"/>
    <n v="0"/>
    <n v="635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153063.35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16997.58"/>
    <n v="489727.53"/>
    <n v="538388.16"/>
    <n v="48660.630000000005"/>
    <n v="2865658.21"/>
    <n v="1317208.7399999998"/>
    <n v="2.1755535952486929"/>
    <n v="18606008.300000001"/>
    <n v="1676512.34"/>
    <n v="9.0105965393985132E-2"/>
    <n v="16929495.959999997"/>
    <n v="0.9098940346060147"/>
    <n v="15007351.180000002"/>
    <n v="1.128080215951873"/>
    <n v="0"/>
    <n v="260700.77999999997"/>
    <n v="0"/>
    <x v="0"/>
    <n v="686700.37"/>
    <x v="0"/>
    <n v="0"/>
    <n v="947401.14999999991"/>
    <n v="308524.86"/>
    <n v="1709703.8199999998"/>
    <n v="818587.31"/>
    <n v="13389459.790000001"/>
    <x v="0"/>
    <n v="0"/>
    <n v="818587.31"/>
    <n v="16226275.780000001"/>
    <n v="5.838685123099762E-2"/>
    <n v="0"/>
    <n v="5.1286637457387672E-2"/>
    <n v="0"/>
    <x v="0"/>
    <x v="0"/>
    <n v="0.15248300726145655"/>
    <n v="0"/>
    <n v="1907.88"/>
    <n v="269149.32"/>
    <n v="572.41999999999996"/>
    <n v="679792.69"/>
    <x v="0"/>
    <x v="0"/>
    <n v="572.41999999999996"/>
    <n v="-951422.31"/>
    <n v="1.0042444111451629"/>
    <n v="0"/>
    <n v="0.98994076557727784"/>
    <n v="0"/>
    <x v="0"/>
    <x v="0"/>
    <n v="1.0324070376774479"/>
    <n v="0"/>
    <n v="54368247.930000007"/>
    <n v="18122749.310000002"/>
    <n v="7.0638315307579552E-2"/>
    <n v="306914.38"/>
    <n v="0.69517785383663022"/>
    <n v="2.9851295228229359E-2"/>
    <n v="8202291.46"/>
    <n v="2734097.1533333333"/>
    <n v="0.10678617606694993"/>
    <n v="1.611034700120784E-2"/>
    <n v="1.4539478501515237"/>
    <n v="93554.300000000017"/>
    <n v="0.20530572562706767"/>
    <n v="3.097354548132852E-2"/>
    <n v="55576.45"/>
    <n v="1449003.04"/>
    <n v="4316177.57"/>
    <n v="1438725.8566666667"/>
    <n v="18420"/>
    <n v="818587.31"/>
    <n v="2564935.69"/>
    <n v="854978.56333333335"/>
    <n v="394110.8"/>
    <n v="12702759.42"/>
    <n v="36503217.18"/>
    <n v="12167739.060000001"/>
    <n v="4801.5600000000004"/>
    <n v="308524.86"/>
    <n v="934824.7"/>
    <n v="311608.23333333334"/>
    <x v="0"/>
    <x v="0"/>
    <x v="0"/>
    <x v="0"/>
    <n v="0"/>
    <n v="0"/>
    <n v="0"/>
    <n v="0"/>
    <n v="0.2317736200088728"/>
    <n v="0.12926639887801633"/>
    <n v="0.19433888155717893"/>
    <n v="9.2453783046168983E-2"/>
    <x v="0"/>
    <n v="0"/>
    <n v="0"/>
    <n v="0"/>
    <n v="0"/>
    <n v="0"/>
    <n v="0"/>
    <n v="354.14"/>
    <n v="7426.3"/>
    <n v="27452.969999999998"/>
    <n v="9150.99"/>
    <n v="0.23219782777601111"/>
    <n v="484569.94"/>
    <n v="15278874.630000001"/>
    <n v="44319155.140000001"/>
    <n v="14773051.713333333"/>
    <n v="0.19680562259021439"/>
    <n v="5539947.4699999997"/>
    <n v="697130.91"/>
    <n v="0.1258370975131286"/>
    <n v="-951422.31"/>
    <x v="0"/>
    <n v="-4021.160000000149"/>
    <n v="0"/>
    <n v="0.33631592612159783"/>
    <n v="635.91"/>
    <n v="2816361.67"/>
    <n v="2865022.3"/>
    <n v="0.15398371610959669"/>
    <n v="1.0901059653939851"/>
    <n v="0.14125573200945105"/>
    <n v="951422.31"/>
    <n v="2865658.21"/>
    <n v="0.33200829976161045"/>
    <n v="0"/>
    <n v="0"/>
    <n v="0"/>
    <x v="0"/>
    <x v="0"/>
    <x v="6"/>
    <n v="1013670.5550000001"/>
    <n v="15774011.470000001"/>
    <n v="16808482.025000002"/>
    <n v="2841327.895"/>
    <x v="0"/>
    <n v="2841327.895"/>
    <n v="0.16904131442529829"/>
    <n v="11160149.779999999"/>
    <n v="-4842816.5599999996"/>
    <x v="0"/>
    <n v="1151420.03"/>
    <n v="2.4465421015821653"/>
    <n v="301921.67000000004"/>
    <n v="331696.47000000003"/>
    <n v="306914.38"/>
    <n v="93554.300000000017"/>
    <n v="93554.300000000017"/>
    <n v="48660.630000000019"/>
    <n v="48660.630000000019"/>
    <n v="14048.88"/>
    <n v="9512.49"/>
    <n v="14492.23"/>
    <n v="63801.32"/>
    <n v="206669.94"/>
    <n v="0"/>
    <n v="0"/>
    <n v="0"/>
    <n v="0"/>
    <x v="0"/>
    <x v="0"/>
    <n v="0"/>
    <n v="0"/>
    <n v="0"/>
    <x v="0"/>
    <n v="76865.11"/>
    <n v="79635.12000000001"/>
    <n v="120454.7"/>
    <n v="1172048.1100000001"/>
    <n v="16153.62"/>
    <n v="8523.2800000000007"/>
    <n v="8471.83"/>
    <n v="28978.14"/>
    <n v="0"/>
    <n v="5415.9400000000005"/>
    <n v="16713.940000000002"/>
    <n v="176444.03"/>
    <n v="15602.78"/>
    <n v="20750.95"/>
    <n v="87842.31"/>
    <n v="694391.27"/>
    <n v="0"/>
    <n v="0"/>
    <n v="0"/>
    <n v="0"/>
    <n v="0"/>
    <n v="0"/>
    <n v="0"/>
    <n v="0"/>
    <n v="803462.62"/>
    <n v="1076627.3400000001"/>
    <n v="1593340.16"/>
    <n v="2853272.19"/>
    <n v="6376057.1100000003"/>
    <n v="58579.03"/>
    <n v="27145.83"/>
    <n v="27075.53"/>
    <n v="16605.57"/>
    <n v="3083.53"/>
    <n v="0"/>
    <n v="24252.59"/>
    <n v="53361.47"/>
    <n v="70750.27"/>
    <n v="405846.55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8524.86"/>
    <n v="0"/>
    <n v="0"/>
    <n v="1449003.04"/>
    <n v="62126.87"/>
    <n v="198573.91"/>
    <n v="818587.31"/>
    <n v="0"/>
    <n v="0"/>
    <n v="12702759.420000002"/>
    <n v="132489.49"/>
    <n v="554210.88000000012"/>
    <x v="0"/>
    <x v="0"/>
    <x v="0"/>
    <n v="0"/>
    <x v="0"/>
    <x v="0"/>
    <n v="15278874.630000003"/>
    <n v="194616.36"/>
    <n v="752784.79000000015"/>
    <x v="0"/>
    <x v="0"/>
    <x v="0"/>
    <x v="0"/>
    <x v="0"/>
    <x v="0"/>
    <x v="0"/>
    <x v="0"/>
    <x v="0"/>
    <x v="0"/>
    <x v="0"/>
    <x v="0"/>
  </r>
  <r>
    <s v="1091733559001"/>
    <x v="44"/>
    <x v="2"/>
    <x v="0"/>
    <x v="2"/>
    <x v="0"/>
    <x v="0"/>
    <x v="0"/>
    <x v="0"/>
    <x v="0"/>
    <n v="15811877.51"/>
    <n v="-98531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6538.15000000002"/>
    <x v="0"/>
    <n v="0"/>
    <n v="0"/>
    <n v="59717.97"/>
    <n v="341486.34"/>
    <x v="0"/>
    <n v="45529.58"/>
    <n v="0"/>
    <n v="801514.79"/>
    <n v="751187.99"/>
    <x v="0"/>
    <n v="0"/>
    <n v="0"/>
    <n v="48855.34"/>
    <n v="0"/>
    <n v="1471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936240.37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00602.36"/>
    <n v="773272.04"/>
    <n v="801514.79"/>
    <n v="28242.75"/>
    <n v="2928845.11"/>
    <n v="1329994.2600000002"/>
    <n v="2.202148684461239"/>
    <n v="19906662.690000001"/>
    <n v="1524387.0899999996"/>
    <n v="7.6576727789021456E-2"/>
    <n v="18382275.599999998"/>
    <n v="0.92342327221097831"/>
    <n v="16193218.430000002"/>
    <n v="1.1351835757334372"/>
    <n v="0"/>
    <n v="262300.56"/>
    <n v="0"/>
    <x v="0"/>
    <n v="676946.05"/>
    <x v="0"/>
    <n v="0"/>
    <n v="939246.6100000001"/>
    <n v="303870.96999999997"/>
    <n v="1869128.4200000002"/>
    <n v="846399.02"/>
    <n v="13777792.109999999"/>
    <x v="0"/>
    <n v="0"/>
    <n v="846399.02"/>
    <n v="16797190.52"/>
    <n v="5.5916887343848511E-2"/>
    <n v="0"/>
    <n v="4.9133129938044917E-2"/>
    <n v="0"/>
    <x v="0"/>
    <x v="0"/>
    <n v="0.14033308636974232"/>
    <n v="0"/>
    <n v="3412.22"/>
    <n v="271383.3"/>
    <n v="8624.01"/>
    <n v="701893.48"/>
    <x v="0"/>
    <x v="0"/>
    <n v="8624.01"/>
    <n v="-985313.01"/>
    <n v="1.0490461179306252"/>
    <n v="0"/>
    <n v="1.0368529072590054"/>
    <n v="0"/>
    <x v="0"/>
    <x v="0"/>
    <n v="1.0346272230604463"/>
    <n v="0"/>
    <n v="74274910.620000005"/>
    <n v="18568727.655000001"/>
    <n v="7.3561602355247641E-2"/>
    <n v="413787.20999999996"/>
    <n v="0.8252704089137991"/>
    <n v="3.1304268703810652E-2"/>
    <n v="11102893.82"/>
    <n v="2775723.4550000001"/>
    <n v="4.0699659685658272E-2"/>
    <n v="6.0839386574545601E-3"/>
    <n v="1.444617609390316"/>
    <n v="72300.869999999937"/>
    <n v="0.10419030738780846"/>
    <n v="1.557476017599547E-2"/>
    <n v="72931.710000000006"/>
    <n v="1606827.86"/>
    <n v="5923005.4300000006"/>
    <n v="1480751.3575000002"/>
    <n v="24526.44"/>
    <n v="846399.02"/>
    <n v="3411334.71"/>
    <n v="852833.67749999999"/>
    <n v="598570.25"/>
    <n v="13100846.060000001"/>
    <n v="49604063.240000002"/>
    <n v="12401015.810000001"/>
    <n v="5988.84"/>
    <n v="303870.96999999997"/>
    <n v="1238695.67"/>
    <n v="309673.91749999998"/>
    <x v="0"/>
    <x v="0"/>
    <x v="0"/>
    <x v="0"/>
    <n v="0"/>
    <n v="0"/>
    <n v="0"/>
    <n v="0"/>
    <n v="0.19701271150109345"/>
    <n v="0.11503504445038756"/>
    <n v="0.19307136098232261"/>
    <n v="7.7356724755484135E-2"/>
    <x v="0"/>
    <n v="0"/>
    <n v="0"/>
    <n v="0"/>
    <n v="0"/>
    <n v="0"/>
    <n v="0"/>
    <n v="451.25"/>
    <n v="6811.27"/>
    <n v="34264.239999999998"/>
    <n v="8566.06"/>
    <n v="0.21071531135667976"/>
    <n v="721195.67"/>
    <n v="15857943.91"/>
    <n v="60177099.049999997"/>
    <n v="15044274.762499999"/>
    <n v="0.1917528578506644"/>
    <n v="4907556.74"/>
    <n v="1451312.14"/>
    <n v="0.29573007850745703"/>
    <n v="-985313.01"/>
    <x v="0"/>
    <n v="-46066.399999999907"/>
    <n v="0"/>
    <n v="0.3238108825092455"/>
    <n v="1471.46"/>
    <n v="2899130.9"/>
    <n v="2927373.65"/>
    <n v="0.14705496825796668"/>
    <n v="1.0765767277890215"/>
    <n v="0.13659497225058473"/>
    <n v="985313.01"/>
    <n v="2928845.1099999994"/>
    <n v="0.33641690597970891"/>
    <n v="0"/>
    <n v="0"/>
    <n v="0"/>
    <x v="0"/>
    <x v="0"/>
    <x v="6"/>
    <n v="1004885.59"/>
    <n v="16338054.559999999"/>
    <n v="17363740.149999999"/>
    <n v="2914723.7349999994"/>
    <x v="0"/>
    <n v="2914723.7349999994"/>
    <n v="0.16786266724914101"/>
    <n v="11627430.27"/>
    <n v="-3456244.6000000006"/>
    <x v="0"/>
    <n v="1195809.1499999999"/>
    <n v="2.4256398774001688"/>
    <n v="424649.83999999997"/>
    <n v="473505.17999999993"/>
    <n v="413787.20999999996"/>
    <n v="72300.869999999937"/>
    <n v="72300.869999999937"/>
    <n v="28242.749999999942"/>
    <n v="28242.749999999942"/>
    <n v="14136.46"/>
    <n v="9571.77"/>
    <n v="14582.57"/>
    <n v="58910.23"/>
    <n v="206669.94"/>
    <n v="0"/>
    <n v="0"/>
    <n v="0"/>
    <n v="0"/>
    <x v="0"/>
    <x v="0"/>
    <n v="0"/>
    <n v="0"/>
    <n v="0"/>
    <x v="0"/>
    <n v="79350.39"/>
    <n v="93061.03"/>
    <n v="134137.63"/>
    <n v="1300278.81"/>
    <n v="16702.47"/>
    <n v="6368.84"/>
    <n v="8392.57"/>
    <n v="27765.38"/>
    <n v="0"/>
    <n v="6307.9400000000005"/>
    <n v="15608.92"/>
    <n v="181154.44"/>
    <n v="15531.71"/>
    <n v="20277.27"/>
    <n v="89439.73"/>
    <n v="721150.31"/>
    <n v="0"/>
    <n v="0"/>
    <n v="0"/>
    <n v="0"/>
    <n v="0"/>
    <n v="0"/>
    <n v="0"/>
    <n v="0"/>
    <n v="832046.93"/>
    <n v="1113687.3500000001"/>
    <n v="1638560.66"/>
    <n v="2964454.02"/>
    <n v="6552097.0999999996"/>
    <n v="54634.34"/>
    <n v="24587.579999999998"/>
    <n v="23268.91"/>
    <n v="10927.34"/>
    <n v="757.87"/>
    <n v="0"/>
    <n v="22083.93"/>
    <n v="53705.38"/>
    <n v="75406.59"/>
    <n v="411574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3870.96999999997"/>
    <n v="0"/>
    <n v="0"/>
    <n v="1606827.86"/>
    <n v="59229.26"/>
    <n v="203071.3"/>
    <n v="846399.02"/>
    <n v="0"/>
    <n v="0"/>
    <n v="13100846.060000001"/>
    <n v="114176.04"/>
    <n v="562770.01"/>
    <x v="0"/>
    <x v="0"/>
    <x v="0"/>
    <n v="0"/>
    <x v="0"/>
    <x v="0"/>
    <n v="15857943.91"/>
    <n v="173405.3"/>
    <n v="765841.31"/>
    <x v="0"/>
    <x v="0"/>
    <x v="0"/>
    <x v="0"/>
    <x v="0"/>
    <x v="0"/>
    <x v="0"/>
    <x v="0"/>
    <x v="0"/>
    <x v="0"/>
    <x v="0"/>
    <x v="0"/>
  </r>
  <r>
    <s v="1091733559001"/>
    <x v="44"/>
    <x v="3"/>
    <x v="0"/>
    <x v="3"/>
    <x v="0"/>
    <x v="0"/>
    <x v="0"/>
    <x v="0"/>
    <x v="0"/>
    <n v="16370816.35"/>
    <n v="-98531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7350.56"/>
    <x v="0"/>
    <n v="0"/>
    <n v="0"/>
    <n v="59717.97"/>
    <n v="481541.77"/>
    <x v="0"/>
    <n v="45536.37"/>
    <n v="0"/>
    <n v="1072637.6599999999"/>
    <n v="1001886.36"/>
    <x v="0"/>
    <n v="0"/>
    <n v="0"/>
    <n v="68860.44"/>
    <n v="0"/>
    <n v="1890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710154.39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75749.63"/>
    <n v="1034146.67"/>
    <n v="1072637.6599999999"/>
    <n v="38490.989999999874"/>
    <n v="3014240.6199999996"/>
    <n v="1354630.83"/>
    <n v="2.2251380621538042"/>
    <n v="20394189.649999999"/>
    <n v="1568351.7100000002"/>
    <n v="7.6901889063290152E-2"/>
    <n v="18825837.939999998"/>
    <n v="0.92309811093670979"/>
    <n v="16546046.300000001"/>
    <n v="1.1377846766934283"/>
    <n v="0"/>
    <n v="264549.87"/>
    <n v="0"/>
    <x v="0"/>
    <n v="692863.26"/>
    <x v="0"/>
    <n v="0"/>
    <n v="957413.13"/>
    <n v="299188.07"/>
    <n v="1868214.4800000002"/>
    <n v="892836.28"/>
    <n v="14295890.529999999"/>
    <x v="0"/>
    <n v="0"/>
    <n v="892836.28"/>
    <n v="17356129.359999999"/>
    <n v="5.5162825198025608E-2"/>
    <n v="0"/>
    <n v="4.846590413839718E-2"/>
    <n v="0"/>
    <x v="0"/>
    <x v="0"/>
    <n v="0.1416057271968045"/>
    <n v="0"/>
    <n v="3412.22"/>
    <n v="271383.3"/>
    <n v="8624.01"/>
    <n v="701893.48"/>
    <x v="0"/>
    <x v="0"/>
    <n v="8624.01"/>
    <n v="-985313.01"/>
    <n v="1.0291408997075275"/>
    <n v="0"/>
    <n v="1.0130331921481881"/>
    <n v="0"/>
    <x v="0"/>
    <x v="0"/>
    <n v="1.0258304039234645"/>
    <n v="0"/>
    <n v="94669100.270000011"/>
    <n v="18933820.054000001"/>
    <n v="7.62986711545727E-2"/>
    <n v="563678.27"/>
    <n v="0.85428478553909837"/>
    <n v="3.0928292776094421E-2"/>
    <n v="14078643.449999999"/>
    <n v="2815728.69"/>
    <n v="4.1009977420800543E-2"/>
    <n v="6.09876769033751E-3"/>
    <n v="1.4034131257395355"/>
    <n v="82136.5"/>
    <n v="8.7511804981466448E-2"/>
    <n v="1.30142517092288E-2"/>
    <n v="91268.08"/>
    <n v="1603664.61"/>
    <n v="7526670.040000001"/>
    <n v="1505334.0080000001"/>
    <n v="30734.38"/>
    <n v="892836.28"/>
    <n v="4304170.99"/>
    <n v="860834.19800000009"/>
    <n v="806994.06"/>
    <n v="13603027.27"/>
    <n v="63207090.510000005"/>
    <n v="12641418.102000002"/>
    <n v="7176.11"/>
    <n v="299188.07"/>
    <n v="1537883.74"/>
    <n v="307576.74800000002"/>
    <x v="0"/>
    <x v="0"/>
    <x v="0"/>
    <x v="0"/>
    <n v="0"/>
    <n v="0"/>
    <n v="0"/>
    <n v="0"/>
    <n v="0.18188936046411303"/>
    <n v="0.10710905795125021"/>
    <n v="0.1915119142857063"/>
    <n v="6.9993359836160299E-2"/>
    <x v="0"/>
    <n v="0"/>
    <n v="0"/>
    <n v="0"/>
    <n v="0"/>
    <n v="0"/>
    <n v="0"/>
    <n v="525.21"/>
    <n v="6187.74"/>
    <n v="40451.979999999996"/>
    <n v="8090.3959999999988"/>
    <n v="0.19475313692926779"/>
    <n v="962829.76"/>
    <n v="16398716.23"/>
    <n v="76575815.280000001"/>
    <n v="15315163.056"/>
    <n v="0.18860323389559869"/>
    <n v="5703004.4699999997"/>
    <n v="1329774.3799999999"/>
    <n v="0.23317084652399017"/>
    <n v="-985313.01"/>
    <x v="0"/>
    <n v="-27899.880000000005"/>
    <n v="0"/>
    <n v="0.32173846897193431"/>
    <n v="1890.86"/>
    <n v="2973858.77"/>
    <n v="3012349.76"/>
    <n v="0.14770627378175824"/>
    <n v="1.0769018890632902"/>
    <n v="0.13715852417181287"/>
    <n v="985313.01"/>
    <n v="3014240.6199999996"/>
    <n v="0.32688598364121313"/>
    <n v="0"/>
    <n v="0"/>
    <n v="0"/>
    <x v="0"/>
    <x v="0"/>
    <x v="7"/>
    <n v="1057932.135"/>
    <n v="16857758.720000003"/>
    <n v="17933290.855000004"/>
    <n v="2994995.125"/>
    <x v="0"/>
    <n v="2994995.125"/>
    <n v="0.16700755869160297"/>
    <n v="12367084.960000001"/>
    <n v="-4373230.09"/>
    <x v="0"/>
    <n v="1232777.8700000001"/>
    <n v="2.4138571127984312"/>
    <n v="554535.80000000005"/>
    <n v="623396.24"/>
    <n v="563678.27"/>
    <n v="82136.5"/>
    <n v="82136.5"/>
    <n v="38490.99"/>
    <n v="38490.99"/>
    <n v="14224.58"/>
    <n v="9631.43"/>
    <n v="14673.47"/>
    <n v="53988.65"/>
    <n v="206669.94"/>
    <n v="0"/>
    <n v="0"/>
    <n v="0"/>
    <n v="0"/>
    <x v="0"/>
    <x v="0"/>
    <n v="0"/>
    <n v="0"/>
    <n v="0"/>
    <x v="0"/>
    <n v="79174.91"/>
    <n v="93170.29"/>
    <n v="136518.53"/>
    <n v="1294800.8800000001"/>
    <n v="15293.380000000001"/>
    <n v="6650.0199999999995"/>
    <n v="9739.369999999999"/>
    <n v="26041.579999999998"/>
    <n v="0"/>
    <n v="6373.08"/>
    <n v="15423.07"/>
    <n v="185029.37"/>
    <n v="14677.38"/>
    <n v="19809.36"/>
    <n v="90874.01"/>
    <n v="767475.53"/>
    <n v="0"/>
    <n v="0"/>
    <n v="0"/>
    <n v="0"/>
    <n v="0"/>
    <n v="0"/>
    <n v="0"/>
    <n v="0"/>
    <n v="860665.2"/>
    <n v="1149598.57"/>
    <n v="1691958.46"/>
    <n v="3079007.49"/>
    <n v="6821797.5499999998"/>
    <n v="57402.89"/>
    <n v="25498.49"/>
    <n v="21963.91"/>
    <n v="10492.79"/>
    <n v="675.68"/>
    <n v="0"/>
    <n v="23414.68"/>
    <n v="56762.799999999996"/>
    <n v="76125.78"/>
    <n v="420526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99188.07"/>
    <n v="0"/>
    <n v="0"/>
    <n v="1603664.61"/>
    <n v="57724.35"/>
    <n v="206825.52"/>
    <n v="892836.28"/>
    <n v="0"/>
    <n v="0"/>
    <n v="13603027.27"/>
    <n v="116033.76000000001"/>
    <n v="576829.5"/>
    <x v="0"/>
    <x v="0"/>
    <x v="0"/>
    <n v="0"/>
    <x v="0"/>
    <x v="0"/>
    <n v="16398716.23"/>
    <n v="173758.11000000002"/>
    <n v="783655.02"/>
    <x v="0"/>
    <x v="0"/>
    <x v="0"/>
    <x v="0"/>
    <x v="0"/>
    <x v="0"/>
    <x v="0"/>
    <x v="0"/>
    <x v="0"/>
    <x v="0"/>
    <x v="0"/>
    <x v="0"/>
  </r>
  <r>
    <s v="1091733559001"/>
    <x v="44"/>
    <x v="4"/>
    <x v="0"/>
    <x v="4"/>
    <x v="0"/>
    <x v="0"/>
    <x v="0"/>
    <x v="0"/>
    <x v="0"/>
    <n v="16657996.189999999"/>
    <n v="-985313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9979.18999999994"/>
    <x v="0"/>
    <n v="0"/>
    <n v="0"/>
    <n v="59717.97"/>
    <n v="676187.95"/>
    <x v="0"/>
    <n v="45536.37"/>
    <n v="0"/>
    <n v="1354275.18"/>
    <n v="1258355.2"/>
    <x v="0"/>
    <n v="0"/>
    <n v="0"/>
    <n v="88376.61"/>
    <n v="0"/>
    <n v="7543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2154337.42000000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25945.04"/>
    <n v="1351421.48"/>
    <n v="1354275.18"/>
    <n v="2853.6999999999534"/>
    <n v="3028798.74"/>
    <n v="1441809.91"/>
    <n v="2.1006921363163613"/>
    <n v="20264982.890000001"/>
    <n v="1550828.27"/>
    <n v="7.6527489730340459E-2"/>
    <n v="18714154.620000001"/>
    <n v="0.9234725102696596"/>
    <n v="16378219.83"/>
    <n v="1.1426244618918393"/>
    <n v="0"/>
    <n v="261498.61"/>
    <n v="0"/>
    <x v="0"/>
    <n v="698310.86"/>
    <x v="0"/>
    <n v="0"/>
    <n v="959809.47"/>
    <n v="294475.98"/>
    <n v="1889017.0199999998"/>
    <n v="881669.88"/>
    <n v="14578146.32"/>
    <x v="0"/>
    <n v="0"/>
    <n v="881669.88"/>
    <n v="17643309.199999999"/>
    <n v="5.4400762301439462E-2"/>
    <n v="0"/>
    <n v="4.7901210803596869E-2"/>
    <n v="0"/>
    <x v="0"/>
    <x v="0"/>
    <n v="0.13843105024008731"/>
    <n v="0"/>
    <n v="3412.22"/>
    <n v="271383.3"/>
    <n v="8624.01"/>
    <n v="701893.48"/>
    <x v="0"/>
    <x v="0"/>
    <n v="8624.01"/>
    <n v="-985313.01"/>
    <n v="1.0265714611046712"/>
    <n v="0"/>
    <n v="1.0051304085404027"/>
    <n v="0"/>
    <x v="0"/>
    <x v="0"/>
    <n v="1.0378001626853772"/>
    <n v="0"/>
    <n v="114934083.16000001"/>
    <n v="19155680.526666667"/>
    <n v="8.4719051236045881E-2"/>
    <n v="717034.65"/>
    <n v="0.94303385477954227"/>
    <n v="3.3592060752120588E-2"/>
    <n v="17104588.489999998"/>
    <n v="2850764.7483333331"/>
    <n v="2.4024711277929301E-3"/>
    <n v="3.5753780662950001E-4"/>
    <n v="1.4107033737463754"/>
    <n v="40846.70000000007"/>
    <n v="3.4387993627784788E-2"/>
    <n v="5.1176506030954898E-3"/>
    <n v="110250.52"/>
    <n v="1627518.41"/>
    <n v="9154188.4500000011"/>
    <n v="1525698.0750000002"/>
    <n v="37203.199999999997"/>
    <n v="881669.88"/>
    <n v="5185840.87"/>
    <n v="864306.81166666665"/>
    <n v="1021498.13"/>
    <n v="13879835.460000001"/>
    <n v="77086925.969999999"/>
    <n v="12847820.994999999"/>
    <n v="8363.39"/>
    <n v="294475.98"/>
    <n v="1832359.72"/>
    <n v="305393.28666666668"/>
    <x v="0"/>
    <x v="0"/>
    <x v="0"/>
    <x v="0"/>
    <n v="0"/>
    <n v="0"/>
    <n v="0"/>
    <n v="0"/>
    <n v="0.17342962695944936"/>
    <n v="0.10330553779603346"/>
    <n v="0.19081800041844371"/>
    <n v="6.5725531229206435E-2"/>
    <x v="0"/>
    <n v="0"/>
    <n v="0"/>
    <n v="0"/>
    <n v="0"/>
    <n v="0"/>
    <n v="0"/>
    <n v="620.82000000000005"/>
    <n v="4948.7700000000004"/>
    <n v="45400.75"/>
    <n v="7566.791666666667"/>
    <n v="0.19690881758561257"/>
    <n v="1211289.97"/>
    <n v="16683499.73"/>
    <n v="93259315.010000005"/>
    <n v="15543219.168333335"/>
    <n v="0.18703306544906179"/>
    <n v="5795371.8399999999"/>
    <n v="827972.13"/>
    <n v="0.14286781812433283"/>
    <n v="-985313.01"/>
    <x v="0"/>
    <n v="-25503.540000000037"/>
    <n v="0"/>
    <n v="0.31719329244658057"/>
    <n v="7543.37"/>
    <n v="3018401.67"/>
    <n v="3021255.37"/>
    <n v="0.14908748684366641"/>
    <n v="1.0765274897303405"/>
    <n v="0.1384892520310943"/>
    <n v="985313.01"/>
    <n v="3028798.74"/>
    <n v="0.32531478469909819"/>
    <n v="0"/>
    <n v="0"/>
    <n v="0"/>
    <x v="0"/>
    <x v="0"/>
    <x v="7"/>
    <n v="1052665.3899999999"/>
    <n v="17240887.699999999"/>
    <n v="18311153.09"/>
    <n v="3027371.89"/>
    <x v="0"/>
    <n v="3027371.89"/>
    <n v="0.16532939652245571"/>
    <n v="12506746.300000001"/>
    <n v="-4967399.71"/>
    <x v="0"/>
    <n v="1252307.6399999999"/>
    <n v="2.4162952802875179"/>
    <n v="688376.01"/>
    <n v="776752.62"/>
    <n v="717034.65"/>
    <n v="40846.70000000007"/>
    <n v="40846.70000000007"/>
    <n v="2853.7000000000698"/>
    <n v="2853.7000000000698"/>
    <n v="14313.24"/>
    <n v="9691.48"/>
    <n v="14764.93"/>
    <n v="49036.39"/>
    <n v="206669.94"/>
    <n v="0"/>
    <n v="0"/>
    <n v="0"/>
    <n v="0"/>
    <x v="0"/>
    <x v="0"/>
    <n v="0"/>
    <n v="0"/>
    <n v="0"/>
    <x v="0"/>
    <n v="83678.209999999992"/>
    <n v="93598.66"/>
    <n v="143724.57999999999"/>
    <n v="1306516.96"/>
    <n v="13830.710000000001"/>
    <n v="7707.8099999999995"/>
    <n v="9499.49"/>
    <n v="22012.28"/>
    <n v="0"/>
    <n v="4857.0600000000004"/>
    <n v="14797.57"/>
    <n v="188793.69"/>
    <n v="15489.49"/>
    <n v="18742.89"/>
    <n v="89586.94"/>
    <n v="757850.56"/>
    <n v="0"/>
    <n v="0"/>
    <n v="0"/>
    <n v="0"/>
    <n v="0"/>
    <n v="0"/>
    <n v="0"/>
    <n v="0"/>
    <n v="906616.59"/>
    <n v="1160654.28"/>
    <n v="1710435.67"/>
    <n v="3116672.25"/>
    <n v="6985456.6699999999"/>
    <n v="57026.95"/>
    <n v="25328.42"/>
    <n v="21647.379999999997"/>
    <n v="9328.9599999999991"/>
    <n v="410.55"/>
    <n v="0"/>
    <n v="23187.22"/>
    <n v="57420.090000000004"/>
    <n v="78374.22"/>
    <n v="425587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94475.98"/>
    <n v="0"/>
    <n v="0"/>
    <n v="1627518.41"/>
    <n v="53050.29"/>
    <n v="208448.32"/>
    <n v="881669.88000000012"/>
    <n v="0"/>
    <n v="0"/>
    <n v="13879835.460000001"/>
    <n v="113742.26"/>
    <n v="584568.6"/>
    <x v="0"/>
    <x v="0"/>
    <x v="0"/>
    <n v="0"/>
    <x v="0"/>
    <x v="0"/>
    <n v="16683499.73"/>
    <n v="166792.54999999999"/>
    <n v="793016.91999999993"/>
    <x v="0"/>
    <x v="0"/>
    <x v="0"/>
    <x v="0"/>
    <x v="0"/>
    <x v="0"/>
    <x v="0"/>
    <x v="0"/>
    <x v="0"/>
    <x v="0"/>
    <x v="0"/>
    <x v="0"/>
  </r>
  <r>
    <s v="1091733559001"/>
    <x v="44"/>
    <x v="5"/>
    <x v="0"/>
    <x v="5"/>
    <x v="0"/>
    <x v="0"/>
    <x v="0"/>
    <x v="0"/>
    <x v="0"/>
    <n v="16648139.300000001"/>
    <n v="-1228821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9592.31999999995"/>
    <x v="0"/>
    <n v="0"/>
    <n v="0"/>
    <n v="124323.89"/>
    <n v="808883.11"/>
    <x v="0"/>
    <n v="45536.37"/>
    <n v="0"/>
    <n v="1691348.99"/>
    <n v="1516305.61"/>
    <x v="0"/>
    <n v="0"/>
    <n v="0"/>
    <n v="167026.01"/>
    <n v="0"/>
    <n v="8017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2553347.0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68842.07"/>
    <n v="1668335.69"/>
    <n v="1691348.99"/>
    <n v="23013.300000000047"/>
    <n v="3091855.37"/>
    <n v="1262407.1200000001"/>
    <n v="2.4491745341233497"/>
    <n v="20915020.370000001"/>
    <n v="1465616.28"/>
    <n v="7.0074819630692037E-2"/>
    <n v="19449404.089999996"/>
    <n v="0.92992518036930771"/>
    <n v="17179410.93"/>
    <n v="1.1321345166751882"/>
    <n v="0"/>
    <n v="262303.3"/>
    <n v="0"/>
    <x v="0"/>
    <n v="690665.43"/>
    <x v="0"/>
    <n v="0"/>
    <n v="952968.73"/>
    <n v="289734.51"/>
    <n v="1920427.6400000001"/>
    <n v="893992.89"/>
    <n v="14772806.030000001"/>
    <x v="0"/>
    <n v="0"/>
    <n v="893992.89"/>
    <n v="17876961.07"/>
    <n v="5.3307087612290693E-2"/>
    <n v="0"/>
    <n v="4.6752487550261297E-2"/>
    <n v="0"/>
    <x v="0"/>
    <x v="0"/>
    <n v="0.13658588042400804"/>
    <n v="0"/>
    <n v="4415.1099999999997"/>
    <n v="285460.7"/>
    <n v="18654.95"/>
    <n v="920291.01"/>
    <x v="0"/>
    <x v="0"/>
    <n v="18654.95"/>
    <n v="-1228821.77"/>
    <n v="1.2894670426384296"/>
    <n v="0"/>
    <n v="1.3324700644130978"/>
    <n v="0"/>
    <x v="0"/>
    <x v="0"/>
    <n v="1.0882848214261889"/>
    <n v="0"/>
    <n v="135849103.53"/>
    <n v="19407014.789999999"/>
    <n v="8.3359869485625307E-2"/>
    <n v="869415.41000000015"/>
    <n v="0.93037586025764119"/>
    <n v="3.2931053380209227E-2"/>
    <n v="20173430.559999999"/>
    <n v="2881918.6514285714"/>
    <n v="1.597081859933315E-2"/>
    <n v="2.37164759743042E-3"/>
    <n v="1.4295839232312417"/>
    <n v="60532.300000000163"/>
    <n v="4.2008333559307241E-2"/>
    <n v="6.23818765070361E-3"/>
    <n v="128782.65"/>
    <n v="1658124.3399999999"/>
    <n v="10812312.790000001"/>
    <n v="1544616.1128571429"/>
    <n v="43769.1"/>
    <n v="893992.89"/>
    <n v="6079833.7599999998"/>
    <n v="868547.67999999993"/>
    <n v="1240843.23"/>
    <n v="14082140.6"/>
    <n v="91169066.569999993"/>
    <n v="13024152.367142856"/>
    <n v="9396.89"/>
    <n v="289734.51"/>
    <n v="2122094.23"/>
    <n v="303156.31857142859"/>
    <x v="0"/>
    <x v="0"/>
    <x v="0"/>
    <x v="0"/>
    <n v="0"/>
    <n v="0"/>
    <n v="0"/>
    <n v="0"/>
    <n v="0.16675036460908746"/>
    <n v="0.10078686756724743"/>
    <n v="0.19054494987794851"/>
    <n v="6.1993693842709321E-2"/>
    <x v="0"/>
    <n v="0"/>
    <n v="0"/>
    <n v="0"/>
    <n v="0"/>
    <n v="0"/>
    <n v="0"/>
    <n v="729.54"/>
    <n v="4308.2"/>
    <n v="49708.95"/>
    <n v="7101.278571428571"/>
    <n v="0.2054672247150664"/>
    <n v="1461173.77"/>
    <n v="16923992.34"/>
    <n v="110183307.35000001"/>
    <n v="15740472.47857143"/>
    <n v="0.18565818427486147"/>
    <n v="5995788.21"/>
    <n v="1292001.42"/>
    <n v="0.21548483281066394"/>
    <n v="-1228821.77"/>
    <x v="0"/>
    <n v="-275853.04000000004"/>
    <n v="0"/>
    <n v="0.31053039167962138"/>
    <n v="8017.37"/>
    <n v="3060824.6999999997"/>
    <n v="3083838"/>
    <n v="0.14744609115577925"/>
    <n v="1.070074819630692"/>
    <n v="0.13779045021045011"/>
    <n v="1228821.77"/>
    <n v="3091855.37"/>
    <n v="0.39743830902413779"/>
    <n v="0"/>
    <n v="0"/>
    <n v="0"/>
    <x v="0"/>
    <x v="0"/>
    <x v="7"/>
    <n v="1121286.08"/>
    <n v="17289654.510000002"/>
    <n v="18428540.590000004"/>
    <n v="3080348.7199999997"/>
    <x v="0"/>
    <n v="3080348.7199999997"/>
    <n v="0.16715098544870716"/>
    <n v="12505009.869999999"/>
    <n v="-4703786.79"/>
    <x v="0"/>
    <n v="1270326.6499999999"/>
    <n v="2.4157897262093968"/>
    <n v="826713.29000000015"/>
    <n v="993739.30000000016"/>
    <n v="869415.41000000015"/>
    <n v="60532.300000000163"/>
    <n v="60532.300000000163"/>
    <n v="23013.300000000156"/>
    <n v="23013.300000000156"/>
    <n v="14402.45"/>
    <n v="9751.89"/>
    <n v="58910.23"/>
    <n v="0"/>
    <n v="206669.94"/>
    <n v="0"/>
    <n v="0"/>
    <n v="0"/>
    <n v="0"/>
    <x v="0"/>
    <x v="0"/>
    <n v="0"/>
    <n v="0"/>
    <n v="0"/>
    <x v="0"/>
    <n v="85175.91"/>
    <n v="98624.36"/>
    <n v="148953.04"/>
    <n v="1325371.0299999998"/>
    <n v="10682.86"/>
    <n v="6337.13"/>
    <n v="8328.4599999999991"/>
    <n v="24610.670000000002"/>
    <n v="0"/>
    <n v="5538.49"/>
    <n v="15490.73"/>
    <n v="191314.96000000002"/>
    <n v="11176.87"/>
    <n v="21008.880000000001"/>
    <n v="100118.93"/>
    <n v="761688.21"/>
    <n v="0"/>
    <n v="0"/>
    <n v="0"/>
    <n v="0"/>
    <n v="0"/>
    <n v="0"/>
    <n v="0"/>
    <n v="0"/>
    <n v="962691.06"/>
    <n v="1188007.72"/>
    <n v="1743064.05"/>
    <n v="3172489.5"/>
    <n v="7015888.2699999996"/>
    <n v="47561.99"/>
    <n v="20094.54"/>
    <n v="14895.119999999999"/>
    <n v="6091.58"/>
    <n v="128.47999999999999"/>
    <n v="0"/>
    <n v="21918.85"/>
    <n v="61931.03"/>
    <n v="80193.03"/>
    <n v="437850.8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89734.51"/>
    <n v="0"/>
    <n v="0"/>
    <n v="1658124.3399999999"/>
    <n v="49959.12"/>
    <n v="212344.18000000002"/>
    <n v="893992.8899999999"/>
    <n v="0"/>
    <n v="0"/>
    <n v="14082140.6"/>
    <n v="88771.709999999992"/>
    <n v="601893.72"/>
    <x v="0"/>
    <x v="0"/>
    <x v="0"/>
    <n v="0"/>
    <x v="0"/>
    <x v="0"/>
    <n v="16923992.34"/>
    <n v="138730.82999999999"/>
    <n v="814237.9"/>
    <x v="0"/>
    <x v="0"/>
    <x v="0"/>
    <x v="0"/>
    <x v="0"/>
    <x v="0"/>
    <x v="0"/>
    <x v="0"/>
    <x v="0"/>
    <x v="0"/>
    <x v="0"/>
    <x v="0"/>
  </r>
  <r>
    <s v="1091733559001"/>
    <x v="44"/>
    <x v="6"/>
    <x v="0"/>
    <x v="6"/>
    <x v="0"/>
    <x v="0"/>
    <x v="0"/>
    <x v="0"/>
    <x v="0"/>
    <n v="17306632.760000002"/>
    <n v="-1236750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7852.57"/>
    <x v="0"/>
    <n v="0"/>
    <n v="0"/>
    <n v="139313.14000000001"/>
    <n v="962877.53"/>
    <x v="0"/>
    <n v="45536.37"/>
    <n v="0"/>
    <n v="1974916.02"/>
    <n v="1783997.9"/>
    <x v="0"/>
    <n v="0"/>
    <n v="0"/>
    <n v="182438.13"/>
    <n v="0"/>
    <n v="8479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3379703.87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49196.58"/>
    <n v="1965579.61"/>
    <n v="1974916.02"/>
    <n v="9336.4099999999162"/>
    <n v="3158532.99"/>
    <n v="1319443.74"/>
    <n v="2.3938368073200302"/>
    <n v="21254898.25"/>
    <n v="1435897.02"/>
    <n v="6.7556052403120778E-2"/>
    <n v="19819001.23"/>
    <n v="0.93244394759687921"/>
    <n v="17416066.009999998"/>
    <n v="1.1379723307559972"/>
    <n v="0"/>
    <n v="260108.88"/>
    <n v="0"/>
    <x v="0"/>
    <n v="731025.22000000009"/>
    <x v="0"/>
    <n v="0"/>
    <n v="991134.10000000009"/>
    <n v="421088.49"/>
    <n v="1957943.66"/>
    <n v="890345.1"/>
    <n v="15274005.790000001"/>
    <x v="0"/>
    <n v="0"/>
    <n v="890345.1"/>
    <n v="18543383.040000003"/>
    <n v="5.3449475635703632E-2"/>
    <n v="0"/>
    <n v="4.786074000826996E-2"/>
    <n v="0"/>
    <x v="0"/>
    <x v="0"/>
    <n v="0.13284799012041032"/>
    <n v="0"/>
    <n v="5238.09"/>
    <n v="288994.13"/>
    <n v="18654.95"/>
    <n v="923863.11"/>
    <x v="0"/>
    <x v="0"/>
    <n v="18654.95"/>
    <n v="-1236750.28"/>
    <n v="1.2478132676496549"/>
    <n v="0"/>
    <n v="1.2637910221483191"/>
    <n v="0"/>
    <x v="0"/>
    <x v="0"/>
    <n v="1.1110506108057518"/>
    <n v="0"/>
    <n v="157104001.78"/>
    <n v="19638000.2225"/>
    <n v="8.4053731316007699E-2"/>
    <n v="1009270.32"/>
    <n v="0.95403333568750948"/>
    <n v="3.28099057868751E-2"/>
    <n v="23322627.140000001"/>
    <n v="2915328.3925000001"/>
    <n v="5.4900416456989997E-3"/>
    <n v="8.1501548550632003E-4"/>
    <n v="1.4285312072038827"/>
    <n v="46392.789999999921"/>
    <n v="2.7280116143161729E-2"/>
    <n v="4.0498266749043003E-3"/>
    <n v="147703.28"/>
    <n v="1697834.78"/>
    <n v="12510147.57"/>
    <n v="1563768.44625"/>
    <n v="50251.32"/>
    <n v="890345.1"/>
    <n v="6970178.8599999994"/>
    <n v="871272.35749999993"/>
    <n v="1459929.14"/>
    <n v="14542980.57"/>
    <n v="105712047.13999999"/>
    <n v="13214005.892499998"/>
    <n v="11573.84"/>
    <n v="421088.49"/>
    <n v="2543182.7199999997"/>
    <n v="317897.83999999997"/>
    <x v="0"/>
    <x v="0"/>
    <x v="0"/>
    <x v="0"/>
    <n v="0"/>
    <n v="0"/>
    <n v="0"/>
    <n v="0"/>
    <n v="0.16192015094328283"/>
    <n v="9.887277985862189E-2"/>
    <n v="0.18940022343958018"/>
    <n v="6.2412719040269571E-2"/>
    <x v="0"/>
    <n v="0"/>
    <n v="0"/>
    <n v="0"/>
    <n v="0"/>
    <n v="0"/>
    <n v="0"/>
    <n v="959.68"/>
    <n v="3733.71"/>
    <n v="53442.659999999996"/>
    <n v="6680.3324999999995"/>
    <n v="0.24627003435618128"/>
    <n v="1715965.78"/>
    <n v="17552248.940000001"/>
    <n v="127735556.29000001"/>
    <n v="15966944.536250001"/>
    <n v="0.18423409790011211"/>
    <n v="5911596.1699999999"/>
    <n v="619911.19999999995"/>
    <n v="0.10486359050469443"/>
    <n v="-1236750.28"/>
    <x v="0"/>
    <n v="-245616.17999999993"/>
    <n v="0"/>
    <n v="0.3147260181515884"/>
    <n v="8479.99"/>
    <n v="3140716.59"/>
    <n v="3150053"/>
    <n v="0.1482036264276165"/>
    <n v="1.0675560524031207"/>
    <n v="0.13882514748898001"/>
    <n v="1236750.28"/>
    <n v="3158532.9899999993"/>
    <n v="0.39155844941800033"/>
    <n v="0"/>
    <n v="0"/>
    <n v="0"/>
    <x v="0"/>
    <x v="0"/>
    <x v="0"/>
    <n v="1326799.625"/>
    <n v="17978595.520000003"/>
    <n v="19305395.145000003"/>
    <n v="3153864.7849999997"/>
    <x v="0"/>
    <n v="3153864.7849999997"/>
    <n v="0.16336701535046458"/>
    <n v="12980733.6"/>
    <n v="-5291684.97"/>
    <x v="0"/>
    <n v="1310310.8799999999"/>
    <n v="2.4033964977837932"/>
    <n v="966145.33"/>
    <n v="1148583.46"/>
    <n v="1009270.32"/>
    <n v="46392.789999999921"/>
    <n v="46392.789999999921"/>
    <n v="9336.4099999999162"/>
    <n v="9336.4099999999162"/>
    <n v="16753.189999999999"/>
    <n v="14398.09"/>
    <n v="61028.53"/>
    <n v="14682.28"/>
    <n v="314226.40000000002"/>
    <n v="0"/>
    <n v="0"/>
    <n v="0"/>
    <n v="0"/>
    <x v="0"/>
    <x v="0"/>
    <n v="0"/>
    <n v="0"/>
    <n v="0"/>
    <x v="0"/>
    <n v="87072.66"/>
    <n v="100684.68"/>
    <n v="155777.31"/>
    <n v="1354300.13"/>
    <n v="10701.31"/>
    <n v="6819.9400000000005"/>
    <n v="6957.63"/>
    <n v="21342.66"/>
    <n v="0"/>
    <n v="3975.1899999999996"/>
    <n v="15655.49"/>
    <n v="194656.66"/>
    <n v="16359.67"/>
    <n v="20811.330000000002"/>
    <n v="100525.16"/>
    <n v="752648.94"/>
    <n v="0"/>
    <n v="0"/>
    <n v="0"/>
    <n v="0"/>
    <n v="0"/>
    <n v="0"/>
    <n v="0"/>
    <n v="0"/>
    <n v="1006401.33"/>
    <n v="1222734.24"/>
    <n v="1811192.96"/>
    <n v="3331639.53"/>
    <n v="7171012.5099999998"/>
    <n v="59278.11"/>
    <n v="27651.51"/>
    <n v="21843.809999999998"/>
    <n v="8568.57"/>
    <n v="184.85"/>
    <n v="0"/>
    <n v="25367.370000000003"/>
    <n v="61150.239999999998"/>
    <n v="85486.61"/>
    <n v="441494.14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21088.49"/>
    <n v="0"/>
    <n v="0"/>
    <n v="1697834.7799999998"/>
    <n v="45821.54"/>
    <n v="214287.34"/>
    <n v="890345.1"/>
    <n v="0"/>
    <n v="0"/>
    <n v="14542980.57"/>
    <n v="117526.85"/>
    <n v="613498.37"/>
    <x v="0"/>
    <x v="0"/>
    <x v="0"/>
    <n v="0"/>
    <x v="0"/>
    <x v="0"/>
    <n v="17552248.940000001"/>
    <n v="163348.39000000001"/>
    <n v="827785.71"/>
    <x v="0"/>
    <x v="0"/>
    <x v="0"/>
    <x v="0"/>
    <x v="0"/>
    <x v="0"/>
    <x v="0"/>
    <x v="0"/>
    <x v="0"/>
    <x v="0"/>
    <x v="0"/>
    <x v="0"/>
  </r>
  <r>
    <s v="1091733559001"/>
    <x v="44"/>
    <x v="7"/>
    <x v="0"/>
    <x v="7"/>
    <x v="0"/>
    <x v="0"/>
    <x v="0"/>
    <x v="0"/>
    <x v="0"/>
    <n v="17691952.870000001"/>
    <n v="-1216158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7711.09"/>
    <x v="0"/>
    <n v="0"/>
    <n v="0"/>
    <n v="140313.14000000001"/>
    <n v="1117105.57"/>
    <x v="0"/>
    <n v="45536.37"/>
    <n v="0"/>
    <n v="2270736.0299999998"/>
    <n v="2060765.13"/>
    <x v="0"/>
    <n v="0"/>
    <n v="0"/>
    <n v="199027.98"/>
    <n v="0"/>
    <n v="10942.9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4003003.35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82822.7"/>
    <n v="2250666.17"/>
    <n v="2270736.0299999998"/>
    <n v="20069.85999999987"/>
    <n v="3202892.56"/>
    <n v="1377452.7200000002"/>
    <n v="2.3252286728215248"/>
    <n v="21255761.289999999"/>
    <n v="1474534.7100000002"/>
    <n v="6.9371060856508154E-2"/>
    <n v="19781226.579999998"/>
    <n v="0.93062893914349176"/>
    <n v="17369939.949999999"/>
    <n v="1.1388195144566402"/>
    <n v="0"/>
    <n v="251283.22000000003"/>
    <n v="0"/>
    <x v="0"/>
    <n v="753972.75"/>
    <x v="0"/>
    <n v="0"/>
    <n v="1005255.97"/>
    <n v="414026.78"/>
    <n v="2020918.54"/>
    <n v="917235.16"/>
    <n v="15555931.33"/>
    <x v="0"/>
    <n v="0"/>
    <n v="917235.16"/>
    <n v="18908111.810000002"/>
    <n v="5.3165328198892213E-2"/>
    <n v="0"/>
    <n v="4.846850593547844E-2"/>
    <n v="0"/>
    <x v="0"/>
    <x v="0"/>
    <n v="0.12434109293687812"/>
    <n v="0"/>
    <n v="5238.09"/>
    <n v="285676.99"/>
    <n v="18654.95"/>
    <n v="906588.91"/>
    <x v="0"/>
    <x v="0"/>
    <n v="18654.95"/>
    <n v="-1216158.94"/>
    <n v="1.2098002660954106"/>
    <n v="0"/>
    <n v="1.20241601569818"/>
    <n v="0"/>
    <x v="0"/>
    <x v="0"/>
    <n v="1.1368725297296014"/>
    <n v="0"/>
    <n v="178359763.06999999"/>
    <n v="19817751.452222221"/>
    <n v="8.4553404509072283E-2"/>
    <n v="1171768.8799999999"/>
    <n v="0.9533497510191602"/>
    <n v="3.3000063431851467E-2"/>
    <n v="26505449.84"/>
    <n v="2945049.9822222223"/>
    <n v="1.022216606907422E-2"/>
    <n v="1.51908202464736E-3"/>
    <n v="1.4312110452258435"/>
    <n v="54663.309999999823"/>
    <n v="2.7841620853622819E-2"/>
    <n v="4.1374504669552401E-3"/>
    <n v="167980.38"/>
    <n v="1769635.32"/>
    <n v="14279782.890000001"/>
    <n v="1586642.5433333335"/>
    <n v="56664.99"/>
    <n v="917235.16"/>
    <n v="7887414.0199999996"/>
    <n v="876379.33555555553"/>
    <n v="1686277.56"/>
    <n v="14801958.58"/>
    <n v="120514005.71999998"/>
    <n v="13390445.079999998"/>
    <n v="13870.14"/>
    <n v="414026.78"/>
    <n v="2957209.5"/>
    <n v="328578.83333333331"/>
    <x v="0"/>
    <x v="0"/>
    <x v="0"/>
    <x v="0"/>
    <n v="0"/>
    <n v="0"/>
    <n v="0"/>
    <n v="0"/>
    <n v="0.15880739556538173"/>
    <n v="9.6987094003212981E-2"/>
    <n v="0.18889710721997904"/>
    <n v="6.3318777381176417E-2"/>
    <x v="0"/>
    <n v="0"/>
    <n v="0"/>
    <n v="0"/>
    <n v="0"/>
    <n v="0"/>
    <n v="0"/>
    <n v="1317.21"/>
    <n v="3733.71"/>
    <n v="57176.369999999995"/>
    <n v="6352.9299999999994"/>
    <n v="0.31100846381118641"/>
    <n v="1980585.85"/>
    <n v="17902855.84"/>
    <n v="145638412.13"/>
    <n v="16182045.792222222"/>
    <n v="0.18359104980582436"/>
    <n v="5653103.1999999993"/>
    <n v="425208.97"/>
    <n v="7.5216912721494278E-2"/>
    <n v="-1216158.94"/>
    <x v="0"/>
    <n v="-210902.96999999997"/>
    <n v="0"/>
    <n v="0.31583787874831981"/>
    <n v="10942.92"/>
    <n v="3171879.7800000003"/>
    <n v="3191949.64"/>
    <n v="0.15016868116136056"/>
    <n v="1.0693710608565081"/>
    <n v="0.1404271039849195"/>
    <n v="1216158.94"/>
    <n v="3202892.56"/>
    <n v="0.37970644260386927"/>
    <n v="0"/>
    <n v="0"/>
    <n v="0"/>
    <x v="0"/>
    <x v="0"/>
    <x v="0"/>
    <n v="1233719.3500000001"/>
    <n v="18360321.340000004"/>
    <n v="19594040.690000005"/>
    <n v="3192857.63"/>
    <x v="0"/>
    <n v="3192857.63"/>
    <n v="0.16295044399032527"/>
    <n v="13211267.390000001"/>
    <n v="-5227894.2299999995"/>
    <x v="0"/>
    <n v="1308556.05"/>
    <n v="2.4323166745513118"/>
    <n v="1113054.04"/>
    <n v="1312082.02"/>
    <n v="1171768.8799999999"/>
    <n v="54663.309999999823"/>
    <n v="54663.309999999823"/>
    <n v="20069.859999999819"/>
    <n v="20069.859999999819"/>
    <n v="16864.63"/>
    <n v="58555.29"/>
    <n v="12088.75"/>
    <n v="14819.31"/>
    <n v="311698.8"/>
    <n v="0"/>
    <n v="0"/>
    <n v="0"/>
    <n v="0"/>
    <x v="0"/>
    <x v="0"/>
    <n v="0"/>
    <n v="0"/>
    <n v="0"/>
    <x v="0"/>
    <n v="89220.88"/>
    <n v="108910.76"/>
    <n v="165931.26999999999"/>
    <n v="1405572.4099999997"/>
    <n v="10175.83"/>
    <n v="6541.93"/>
    <n v="5688.28"/>
    <n v="19125.53"/>
    <n v="0"/>
    <n v="3159.38"/>
    <n v="13102.140000000001"/>
    <n v="193490.13"/>
    <n v="17976.09"/>
    <n v="22060.85"/>
    <n v="105004.8"/>
    <n v="772193.42"/>
    <n v="0"/>
    <n v="0"/>
    <n v="0"/>
    <n v="0"/>
    <n v="0"/>
    <n v="0"/>
    <n v="0"/>
    <n v="0"/>
    <n v="1007931.12"/>
    <n v="1249503.21"/>
    <n v="1865231.14"/>
    <n v="3425897.24"/>
    <n v="7253395.8700000001"/>
    <n v="68554.040000000008"/>
    <n v="30292.989999999998"/>
    <n v="25488.2"/>
    <n v="18915.98"/>
    <n v="4017.36"/>
    <n v="0"/>
    <n v="27596.35"/>
    <n v="59608.24"/>
    <n v="93818.91"/>
    <n v="425680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14026.77999999997"/>
    <n v="0"/>
    <n v="0"/>
    <n v="1769635.3199999998"/>
    <n v="41531.57"/>
    <n v="209751.65"/>
    <n v="917235.16"/>
    <n v="0"/>
    <n v="0"/>
    <n v="14801958.58"/>
    <n v="147268.56999999998"/>
    <n v="606704.17999999993"/>
    <x v="0"/>
    <x v="0"/>
    <x v="0"/>
    <n v="0"/>
    <x v="0"/>
    <x v="0"/>
    <n v="17902855.84"/>
    <n v="188800.13999999998"/>
    <n v="816455.83"/>
    <x v="0"/>
    <x v="0"/>
    <x v="0"/>
    <x v="0"/>
    <x v="0"/>
    <x v="0"/>
    <x v="0"/>
    <x v="0"/>
    <x v="0"/>
    <x v="0"/>
    <x v="0"/>
    <x v="0"/>
  </r>
  <r>
    <s v="1091733559001"/>
    <x v="44"/>
    <x v="8"/>
    <x v="0"/>
    <x v="8"/>
    <x v="0"/>
    <x v="0"/>
    <x v="0"/>
    <x v="0"/>
    <x v="0"/>
    <n v="17907602.489999998"/>
    <n v="-12223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4101.54"/>
    <x v="0"/>
    <n v="0"/>
    <n v="0"/>
    <n v="147144.57"/>
    <n v="1276341.33"/>
    <x v="0"/>
    <n v="45536.37"/>
    <n v="0"/>
    <n v="2562574.12"/>
    <n v="2334697.29"/>
    <x v="0"/>
    <n v="0"/>
    <n v="0"/>
    <n v="213140.05"/>
    <n v="0"/>
    <n v="14736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4444802.69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30867.51"/>
    <n v="2543123.81"/>
    <n v="2562574.12"/>
    <n v="19450.310000000056"/>
    <n v="3250317.82"/>
    <n v="1419275.6"/>
    <n v="2.2901244973139816"/>
    <n v="21556409.219999999"/>
    <n v="1796333.7100000002"/>
    <n v="8.3331768833436556E-2"/>
    <n v="19760075.509999998"/>
    <n v="0.91666823116656337"/>
    <n v="17581075.07"/>
    <n v="1.1239401135211693"/>
    <n v="0"/>
    <n v="259004.66999999998"/>
    <n v="0"/>
    <x v="0"/>
    <n v="763362.37"/>
    <x v="0"/>
    <n v="0"/>
    <n v="1022367.04"/>
    <n v="406914.04"/>
    <n v="2067122.8599999999"/>
    <n v="904625.18"/>
    <n v="15751240.41"/>
    <x v="0"/>
    <n v="0"/>
    <n v="904625.18"/>
    <n v="19129902.489999998"/>
    <n v="5.3443400484369123E-2"/>
    <n v="0"/>
    <n v="4.8463635252202972E-2"/>
    <n v="0"/>
    <x v="0"/>
    <x v="0"/>
    <n v="0.12529718238421494"/>
    <n v="0"/>
    <n v="5238.09"/>
    <n v="285676.99"/>
    <n v="18654.95"/>
    <n v="912729.97"/>
    <x v="0"/>
    <x v="0"/>
    <n v="18654.95"/>
    <n v="-1222300"/>
    <n v="1.1955588865619142"/>
    <n v="0"/>
    <n v="1.1956706354283615"/>
    <n v="0"/>
    <x v="0"/>
    <x v="0"/>
    <n v="1.1029800736797526"/>
    <n v="0"/>
    <n v="199916172.28999999"/>
    <n v="19991617.228999998"/>
    <n v="8.5125101211490403E-2"/>
    <n v="1326591.23"/>
    <n v="0.96212103708841801"/>
    <n v="3.3589029790575667E-2"/>
    <n v="29736317.350000001"/>
    <n v="2973631.7350000003"/>
    <n v="8.7212368503546203E-3"/>
    <n v="1.29723105287585E-3"/>
    <n v="1.4028337568193237"/>
    <n v="50249.899999999907"/>
    <n v="2.2531326215707921E-2"/>
    <n v="3.35139803344554E-3"/>
    <n v="187606.08"/>
    <n v="1808118.19"/>
    <n v="16087901.08"/>
    <n v="1608790.108"/>
    <n v="63297.75"/>
    <n v="904625.18"/>
    <n v="8792039.1999999993"/>
    <n v="879203.91999999993"/>
    <n v="1912615.71"/>
    <n v="14987878.039999999"/>
    <n v="135501883.75999999"/>
    <n v="13550188.375999998"/>
    <n v="16145.23"/>
    <n v="406914.04"/>
    <n v="3364123.54"/>
    <n v="336412.35399999999"/>
    <x v="0"/>
    <x v="0"/>
    <x v="0"/>
    <x v="0"/>
    <n v="0"/>
    <n v="0"/>
    <n v="0"/>
    <n v="0"/>
    <n v="0.15548419819100479"/>
    <n v="9.5992520142539867E-2"/>
    <n v="0.18820065147705373"/>
    <n v="6.3989841863338157E-2"/>
    <x v="0"/>
    <n v="0"/>
    <n v="0"/>
    <n v="0"/>
    <n v="0"/>
    <n v="0"/>
    <n v="0"/>
    <n v="1672.32"/>
    <n v="3733.71"/>
    <n v="60910.079999999994"/>
    <n v="6091.0079999999998"/>
    <n v="0.36607405539444371"/>
    <n v="2242938.0099999998"/>
    <n v="18107535.449999999"/>
    <n v="163745947.57999998"/>
    <n v="16374594.757999998"/>
    <n v="0.18263560457716052"/>
    <n v="6086993.9000000004"/>
    <n v="467663.49"/>
    <n v="7.6829958709174972E-2"/>
    <n v="-1222300"/>
    <x v="0"/>
    <n v="-199932.95999999996"/>
    <n v="0"/>
    <n v="0.31643731500460076"/>
    <n v="14736.78"/>
    <n v="3216130.73"/>
    <n v="3235581.04"/>
    <n v="0.15009833070890274"/>
    <n v="1.0833317688334365"/>
    <n v="0.13855250536087668"/>
    <n v="1222300"/>
    <n v="3250317.82"/>
    <n v="0.37605553293246874"/>
    <n v="0"/>
    <n v="0"/>
    <n v="0"/>
    <x v="0"/>
    <x v="0"/>
    <x v="0"/>
    <n v="1233259.82"/>
    <n v="18619433.809999999"/>
    <n v="19852693.629999999"/>
    <n v="3240592.665"/>
    <x v="0"/>
    <n v="3240592.665"/>
    <n v="0.16323188809517736"/>
    <n v="13636614.029999999"/>
    <n v="-5619330.4100000001"/>
    <x v="0"/>
    <n v="1329235.57"/>
    <n v="2.4306207138287759"/>
    <n v="1260595.75"/>
    <n v="1473735.8"/>
    <n v="1326591.23"/>
    <n v="50249.899999999907"/>
    <n v="50249.899999999907"/>
    <n v="19450.309999999903"/>
    <n v="19450.309999999903"/>
    <n v="7164.16"/>
    <n v="58537.32"/>
    <n v="17107.330000000002"/>
    <n v="14957.62"/>
    <n v="309147.61"/>
    <n v="0"/>
    <n v="0"/>
    <n v="0"/>
    <n v="0"/>
    <x v="0"/>
    <x v="0"/>
    <n v="0"/>
    <n v="0"/>
    <n v="0"/>
    <x v="0"/>
    <n v="85529.09"/>
    <n v="112731.09999999999"/>
    <n v="169987.16"/>
    <n v="1439870.8399999999"/>
    <n v="11025.57"/>
    <n v="4997.55"/>
    <n v="6003.2199999999993"/>
    <n v="24728.59"/>
    <n v="0"/>
    <n v="4194.42"/>
    <n v="11772.68"/>
    <n v="196282.64"/>
    <n v="12570.39"/>
    <n v="22931.99"/>
    <n v="105085.11"/>
    <n v="764037.69"/>
    <n v="0"/>
    <n v="0"/>
    <n v="0"/>
    <n v="0"/>
    <n v="0"/>
    <n v="0"/>
    <n v="0"/>
    <n v="0"/>
    <n v="1003467.41"/>
    <n v="1291926.08"/>
    <n v="1923203.2"/>
    <n v="3490120.21"/>
    <n v="7279161.1399999997"/>
    <n v="52955.64"/>
    <n v="19900.949999999997"/>
    <n v="19839.16"/>
    <n v="21869.23"/>
    <n v="33667.980000000003"/>
    <n v="0"/>
    <n v="23210.07"/>
    <n v="61027.77"/>
    <n v="97720.81"/>
    <n v="433170.75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06914.04"/>
    <n v="0"/>
    <n v="0"/>
    <n v="1808118.19"/>
    <n v="46754.929999999993"/>
    <n v="212249.74000000002"/>
    <n v="904625.17999999993"/>
    <n v="0"/>
    <n v="0"/>
    <n v="14987878.039999999"/>
    <n v="148232.95999999999"/>
    <n v="615129.40999999992"/>
    <x v="0"/>
    <x v="0"/>
    <x v="0"/>
    <n v="0"/>
    <x v="0"/>
    <x v="0"/>
    <n v="18107535.449999999"/>
    <n v="194987.88999999998"/>
    <n v="827379.14999999991"/>
    <x v="0"/>
    <x v="0"/>
    <x v="0"/>
    <x v="0"/>
    <x v="0"/>
    <x v="0"/>
    <x v="0"/>
    <x v="0"/>
    <x v="0"/>
    <x v="0"/>
    <x v="0"/>
    <x v="0"/>
  </r>
  <r>
    <s v="1091733559001"/>
    <x v="44"/>
    <x v="9"/>
    <x v="0"/>
    <x v="9"/>
    <x v="0"/>
    <x v="0"/>
    <x v="0"/>
    <x v="0"/>
    <x v="0"/>
    <n v="18366098.890000001"/>
    <n v="-1243092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7471.8999999999"/>
    <x v="0"/>
    <n v="0"/>
    <n v="0"/>
    <n v="169564.3"/>
    <n v="1424931.6"/>
    <x v="0"/>
    <n v="45536.37"/>
    <n v="0"/>
    <n v="2863047.66"/>
    <n v="2620523.7599999998"/>
    <x v="0"/>
    <n v="0"/>
    <n v="0"/>
    <n v="227009.45"/>
    <n v="0"/>
    <n v="15514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5107561.73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44691.91"/>
    <n v="2847504.17"/>
    <n v="2863047.66"/>
    <n v="15543.490000000224"/>
    <n v="3260235.4000000004"/>
    <n v="1415359.6500000001"/>
    <n v="2.3034678146999599"/>
    <n v="22588592.829999998"/>
    <n v="1553492.3599999999"/>
    <n v="6.8773312781874596E-2"/>
    <n v="21035100.469999999"/>
    <n v="0.9312266872181254"/>
    <n v="18533072.259999998"/>
    <n v="1.1350034238737707"/>
    <n v="0"/>
    <n v="259657.77999999997"/>
    <n v="6167.8"/>
    <x v="0"/>
    <n v="743042.55"/>
    <x v="0"/>
    <n v="6167.8"/>
    <n v="1008868.13"/>
    <n v="404610.68"/>
    <n v="2509872.25"/>
    <n v="900461.35000000009"/>
    <n v="15794247.149999999"/>
    <x v="0"/>
    <n v="0"/>
    <n v="900461.35000000009"/>
    <n v="19609191.43"/>
    <n v="5.1448736864108432E-2"/>
    <n v="6.8495999300802902E-3"/>
    <n v="4.7045138837149329E-2"/>
    <n v="0"/>
    <x v="0"/>
    <x v="0"/>
    <n v="0.10345458020821577"/>
    <n v="6.8495999300802902E-3"/>
    <n v="5238.09"/>
    <n v="284004.58"/>
    <n v="18654.95"/>
    <n v="935194.92"/>
    <x v="0"/>
    <x v="0"/>
    <n v="18654.95"/>
    <n v="-1243092.54"/>
    <n v="1.2321655358465928"/>
    <n v="3.0245711598949381"/>
    <n v="1.258602108318023"/>
    <n v="0"/>
    <x v="0"/>
    <x v="0"/>
    <n v="1.0937649547800958"/>
    <n v="3.0245711598949381"/>
    <n v="222504765.12"/>
    <n v="20227705.920000002"/>
    <n v="8.4533457563733469E-2"/>
    <n v="1470497.0099999998"/>
    <n v="0.96901359901439055"/>
    <n v="3.374164597306939E-2"/>
    <n v="32981009.260000002"/>
    <n v="2998273.5690909093"/>
    <n v="6.2209760284334401E-3"/>
    <n v="9.2211089452107003E-4"/>
    <n v="1.4205625150530325"/>
    <n v="45565.409999999683"/>
    <n v="1.8236658777130332E-2"/>
    <n v="2.7031484547111501E-3"/>
    <n v="206475.7"/>
    <n v="2250214.4699999997"/>
    <n v="18338115.550000001"/>
    <n v="1667101.4136363638"/>
    <n v="68736.990000000005"/>
    <n v="894293.55"/>
    <n v="9686332.75"/>
    <n v="880575.70454545459"/>
    <n v="2151747.3199999998"/>
    <n v="15051204.6"/>
    <n v="150553088.35999998"/>
    <n v="13686644.396363635"/>
    <n v="18398.91"/>
    <n v="404610.68"/>
    <n v="3768734.22"/>
    <n v="342612.20181818184"/>
    <x v="0"/>
    <x v="0"/>
    <x v="0"/>
    <x v="0"/>
    <n v="0"/>
    <n v="0"/>
    <n v="0"/>
    <n v="0"/>
    <n v="0.14862373576874968"/>
    <n v="9.3670978627076379E-2"/>
    <n v="0.18865813337606913"/>
    <n v="6.4442223256592504E-2"/>
    <x v="0"/>
    <n v="0"/>
    <n v="0"/>
    <n v="0"/>
    <n v="0"/>
    <n v="0"/>
    <n v="0"/>
    <n v="1804.61"/>
    <n v="3733.71"/>
    <n v="64643.789999999994"/>
    <n v="5876.7081818181814"/>
    <n v="0.3684940502405567"/>
    <n v="2517116.46"/>
    <n v="18600323.300000001"/>
    <n v="182346270.88"/>
    <n v="16576933.716363637"/>
    <n v="0.18221341797478058"/>
    <n v="6354796.6600000001"/>
    <n v="660220.18999999994"/>
    <n v="0.10389320466471069"/>
    <n v="-1243092.54"/>
    <x v="0"/>
    <n v="-234224.41000000003"/>
    <n v="0"/>
    <n v="0.31092879015437863"/>
    <n v="15514.45"/>
    <n v="3229177.46"/>
    <n v="3244720.95"/>
    <n v="0.14364422673070071"/>
    <n v="1.0687733127818746"/>
    <n v="0.13440102312885593"/>
    <n v="1243092.54"/>
    <n v="3260235.4"/>
    <n v="0.38128919770639874"/>
    <n v="0"/>
    <n v="0"/>
    <n v="0"/>
    <x v="0"/>
    <x v="0"/>
    <x v="0"/>
    <n v="1403471.51"/>
    <n v="19118637.34"/>
    <n v="20522108.850000001"/>
    <n v="3252463.6549999998"/>
    <x v="0"/>
    <n v="3252463.6549999998"/>
    <n v="0.15848583977274827"/>
    <n v="13803821.529999999"/>
    <n v="-5694576.4700000007"/>
    <x v="0"/>
    <n v="1310891.94"/>
    <n v="2.4751787778937753"/>
    <n v="1413051.8599999999"/>
    <n v="1640061.3099999998"/>
    <n v="1470497.0099999998"/>
    <n v="45565.409999999683"/>
    <n v="45565.409999999683"/>
    <n v="15543.489999999678"/>
    <n v="15543.489999999678"/>
    <n v="56129.98"/>
    <n v="14588.86"/>
    <n v="12222.01"/>
    <n v="15097.22"/>
    <n v="306572.61"/>
    <n v="0"/>
    <n v="0"/>
    <n v="0"/>
    <n v="0"/>
    <x v="0"/>
    <x v="0"/>
    <n v="0"/>
    <n v="0"/>
    <n v="0"/>
    <x v="0"/>
    <n v="90278.31"/>
    <n v="121455.49"/>
    <n v="196504.86"/>
    <n v="1841975.8099999998"/>
    <n v="9186.5400000000009"/>
    <n v="3666.3700000000003"/>
    <n v="5846.1100000000006"/>
    <n v="27472.240000000002"/>
    <n v="0"/>
    <n v="3947.57"/>
    <n v="9787.2199999999993"/>
    <n v="199751.72999999998"/>
    <n v="16543.03"/>
    <n v="22987.06"/>
    <n v="104706.31999999999"/>
    <n v="750057.14"/>
    <n v="195.04"/>
    <n v="99.88"/>
    <n v="469.69000000000005"/>
    <n v="5355.39"/>
    <n v="0"/>
    <n v="0"/>
    <n v="47.8"/>
    <n v="0"/>
    <n v="1021309.93"/>
    <n v="1322848.1299999999"/>
    <n v="1954500.2"/>
    <n v="3555844.33"/>
    <n v="7196702.0099999998"/>
    <n v="46029.96"/>
    <n v="18312.66"/>
    <n v="18963.22"/>
    <n v="22177.91"/>
    <n v="19401.68"/>
    <n v="0"/>
    <n v="21531.77"/>
    <n v="57411.3"/>
    <n v="98263.69"/>
    <n v="440950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04610.68"/>
    <n v="0"/>
    <n v="0"/>
    <n v="2250214.4699999997"/>
    <n v="46171.260000000009"/>
    <n v="213486.52"/>
    <n v="894293.55"/>
    <n v="6120"/>
    <n v="47.8"/>
    <n v="15051204.6"/>
    <n v="124885.43"/>
    <n v="618157.12"/>
    <x v="0"/>
    <x v="0"/>
    <x v="0"/>
    <n v="0"/>
    <x v="0"/>
    <x v="0"/>
    <n v="18600323.300000001"/>
    <n v="177176.69"/>
    <n v="831691.44"/>
    <x v="0"/>
    <x v="0"/>
    <x v="0"/>
    <x v="0"/>
    <x v="0"/>
    <x v="0"/>
    <x v="0"/>
    <x v="0"/>
    <x v="0"/>
    <x v="0"/>
    <x v="0"/>
    <x v="0"/>
  </r>
  <r>
    <s v="1190078937001"/>
    <x v="45"/>
    <x v="0"/>
    <x v="0"/>
    <x v="0"/>
    <x v="0"/>
    <x v="0"/>
    <x v="0"/>
    <x v="0"/>
    <x v="0"/>
    <n v="5304808.16"/>
    <n v="-352109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85.57"/>
    <x v="0"/>
    <n v="0"/>
    <n v="0"/>
    <n v="0"/>
    <n v="18609.34"/>
    <x v="0"/>
    <n v="4515.33"/>
    <n v="0"/>
    <n v="75570.5"/>
    <n v="63646.47"/>
    <x v="0"/>
    <n v="0"/>
    <n v="0"/>
    <n v="385.4"/>
    <n v="2"/>
    <n v="11536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86955.59"/>
    <n v="49110.239999999998"/>
    <n v="75570.5"/>
    <n v="26460.260000000002"/>
    <n v="1613415.85"/>
    <n v="307999.01999999996"/>
    <n v="5.2383798169227953"/>
    <n v="6584662.3700000001"/>
    <n v="352826.47999999992"/>
    <n v="5.3583078398596759E-2"/>
    <n v="6231835.8900000006"/>
    <n v="0.94641692160140334"/>
    <n v="4819547.8500000006"/>
    <n v="1.2930333060185304"/>
    <n v="16"/>
    <n v="133403.72"/>
    <n v="0"/>
    <x v="0"/>
    <n v="277372.02999999997"/>
    <x v="0"/>
    <n v="0"/>
    <n v="410791.75"/>
    <n v="18141"/>
    <n v="2373215.3800000004"/>
    <n v="0"/>
    <n v="3265561.6799999997"/>
    <x v="0"/>
    <n v="0"/>
    <n v="0"/>
    <n v="5656918.0600000005"/>
    <n v="7.2617588878421901E-2"/>
    <n v="0"/>
    <n v="8.4938536515408891E-2"/>
    <n v="8.8198004520148002E-4"/>
    <x v="0"/>
    <x v="0"/>
    <n v="5.6212226300336877E-2"/>
    <n v="0"/>
    <n v="7547.79"/>
    <n v="40096.410000000003"/>
    <n v="0"/>
    <n v="290857.62"/>
    <x v="0"/>
    <x v="0"/>
    <n v="0"/>
    <n v="-352109.9"/>
    <n v="0.85714939504018772"/>
    <n v="0"/>
    <n v="1.0486191415911692"/>
    <n v="471.736875"/>
    <x v="0"/>
    <x v="0"/>
    <n v="0.30056440704951859"/>
    <n v="0"/>
    <n v="13240064.449999999"/>
    <n v="6620032.2249999996"/>
    <n v="3.3732778392932983E-2"/>
    <n v="38046.300000000003"/>
    <n v="0.48912351529583686"/>
    <n v="1.8784802818690209E-2"/>
    <n v="3171885.8"/>
    <n v="1585942.9"/>
    <n v="0.20021094075959481"/>
    <n v="4.7963984042388857E-2"/>
    <n v="1.1738431552632296"/>
    <n v="19436.960000000003"/>
    <n v="0.14706930495416959"/>
    <n v="3.5232988612831119E-2"/>
    <n v="27412.35"/>
    <n v="2239811.66"/>
    <n v="4495706.4400000004"/>
    <n v="2247853.2200000002"/>
    <n v="0"/>
    <n v="0"/>
    <n v="0"/>
    <n v="0"/>
    <n v="32815.160000000003"/>
    <n v="2988189.65"/>
    <n v="6009289.7300000004"/>
    <n v="3004644.8650000002"/>
    <n v="230.99"/>
    <n v="18125"/>
    <n v="36562.5"/>
    <n v="18281.25"/>
    <x v="0"/>
    <x v="0"/>
    <x v="0"/>
    <x v="0"/>
    <n v="0"/>
    <n v="0"/>
    <n v="0"/>
    <n v="0"/>
    <n v="0.14633882545053362"/>
    <n v="0"/>
    <n v="0.13105772485361594"/>
    <n v="0.15162420512820513"/>
    <x v="0"/>
    <n v="0"/>
    <n v="0"/>
    <n v="0"/>
    <n v="0"/>
    <n v="0"/>
    <n v="0"/>
    <n v="222.92"/>
    <n v="18534.98"/>
    <n v="50662.380000000005"/>
    <n v="25331.190000000002"/>
    <n v="0.10560261874787562"/>
    <n v="61889.49"/>
    <n v="5246126.3100000005"/>
    <n v="10541558.670000002"/>
    <n v="5270779.3350000009"/>
    <n v="0.14090399783355756"/>
    <n v="3792200.44"/>
    <n v="1008109.19"/>
    <n v="0.26583752782856596"/>
    <n v="-352109.9"/>
    <x v="0"/>
    <n v="58681.849999999977"/>
    <n v="3.6371187254668397E-2"/>
    <n v="0.25885522732239785"/>
    <n v="11536.63"/>
    <n v="1575418.9600000002"/>
    <n v="1601879.2200000002"/>
    <n v="0.2432743138506584"/>
    <n v="1.0535830783985967"/>
    <n v="0.23090188029635542"/>
    <n v="352109.9"/>
    <n v="1613415.8499999999"/>
    <n v="0.21823877582459603"/>
    <n v="0"/>
    <n v="0"/>
    <n v="0"/>
    <x v="0"/>
    <x v="0"/>
    <x v="0"/>
    <n v="3880.63"/>
    <n v="5568791.9200000009"/>
    <n v="5572672.5500000007"/>
    <n v="1600185.7199999997"/>
    <x v="0"/>
    <n v="1600185.7199999997"/>
    <n v="0.28714870749044813"/>
    <n v="4819143.03"/>
    <n v="-2784091.25"/>
    <x v="0"/>
    <n v="851537.88"/>
    <n v="1.8636347569176841"/>
    <n v="37660.9"/>
    <n v="38046.300000000003"/>
    <n v="38046.300000000003"/>
    <n v="19436.960000000003"/>
    <n v="19438.960000000003"/>
    <n v="26460.260000000002"/>
    <n v="26460.260000000002"/>
    <n v="625"/>
    <n v="625"/>
    <n v="937.5"/>
    <n v="1875"/>
    <n v="14062.5"/>
    <n v="0"/>
    <n v="0"/>
    <n v="0"/>
    <n v="0"/>
    <x v="0"/>
    <x v="0"/>
    <n v="0"/>
    <n v="0"/>
    <n v="0"/>
    <x v="14"/>
    <n v="64991.659999999996"/>
    <n v="101052.2"/>
    <n v="137329.23000000001"/>
    <n v="1936438.5699999998"/>
    <n v="4566.7300000000005"/>
    <n v="6765.95"/>
    <n v="6663.99"/>
    <n v="84257.66"/>
    <n v="986.3"/>
    <n v="4485.7"/>
    <n v="7315.68"/>
    <n v="18361.71"/>
    <n v="0"/>
    <n v="0"/>
    <n v="0"/>
    <n v="0"/>
    <n v="0"/>
    <n v="0"/>
    <n v="0"/>
    <n v="0"/>
    <n v="0"/>
    <n v="0"/>
    <n v="0"/>
    <n v="0"/>
    <n v="106739.3"/>
    <n v="168100.06"/>
    <n v="218590.69"/>
    <n v="658876.32000000007"/>
    <n v="1835883.28"/>
    <n v="8496.08"/>
    <n v="11709.08"/>
    <n v="10884.71"/>
    <n v="19436.87"/>
    <n v="71701.58"/>
    <n v="7312.9"/>
    <n v="18534.48"/>
    <n v="27664.760000000002"/>
    <n v="42596.65"/>
    <n v="59034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8125"/>
    <n v="0"/>
    <n v="16"/>
    <n v="2239811.6599999997"/>
    <n v="102254.33"/>
    <n v="31149.39"/>
    <n v="0"/>
    <n v="0"/>
    <n v="0"/>
    <n v="2988189.6500000004"/>
    <n v="122228.32"/>
    <n v="155143.71000000002"/>
    <x v="0"/>
    <x v="0"/>
    <x v="0"/>
    <n v="0"/>
    <x v="0"/>
    <x v="0"/>
    <n v="5246126.3100000005"/>
    <n v="224482.65000000002"/>
    <n v="186309.10000000003"/>
    <x v="0"/>
    <x v="0"/>
    <x v="0"/>
    <x v="0"/>
    <x v="0"/>
    <x v="0"/>
    <x v="0"/>
    <x v="0"/>
    <x v="0"/>
    <x v="0"/>
    <x v="0"/>
    <x v="0"/>
  </r>
  <r>
    <s v="1190078937001"/>
    <x v="45"/>
    <x v="1"/>
    <x v="0"/>
    <x v="1"/>
    <x v="0"/>
    <x v="0"/>
    <x v="0"/>
    <x v="0"/>
    <x v="0"/>
    <n v="5411636.3499999996"/>
    <n v="-334627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986.15"/>
    <x v="0"/>
    <n v="0"/>
    <n v="0"/>
    <n v="9320.35"/>
    <n v="43482.3"/>
    <x v="0"/>
    <n v="9756.5400000000009"/>
    <n v="0"/>
    <n v="142847.98000000001"/>
    <n v="125238.76"/>
    <x v="0"/>
    <n v="0"/>
    <n v="0"/>
    <n v="766.6"/>
    <n v="10"/>
    <n v="16832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92179.69"/>
    <n v="112545.34"/>
    <n v="142847.98000000001"/>
    <n v="30302.640000000014"/>
    <n v="1622482.33"/>
    <n v="386537.16000000003"/>
    <n v="4.1974808579852967"/>
    <n v="6682097.6900000004"/>
    <n v="433348.14999999997"/>
    <n v="6.485211233121016E-2"/>
    <n v="6248749.5399999991"/>
    <n v="0.93514788766878965"/>
    <n v="4902525.1499999994"/>
    <n v="1.2745981609089756"/>
    <n v="16"/>
    <n v="194132.88999999998"/>
    <n v="0"/>
    <x v="0"/>
    <n v="279829.86"/>
    <x v="0"/>
    <n v="0"/>
    <n v="473978.75"/>
    <n v="18141"/>
    <n v="2476907.2799999998"/>
    <n v="0"/>
    <n v="3251215.32"/>
    <x v="0"/>
    <n v="0"/>
    <n v="0"/>
    <n v="5746263.5999999996"/>
    <n v="8.2484686222887516E-2"/>
    <n v="0"/>
    <n v="8.6069310229505189E-2"/>
    <n v="8.8198004520148002E-4"/>
    <x v="0"/>
    <x v="0"/>
    <n v="7.8377132469811303E-2"/>
    <n v="0"/>
    <n v="7547.79"/>
    <n v="36221.839999999997"/>
    <n v="0"/>
    <n v="290857.62"/>
    <x v="0"/>
    <x v="0"/>
    <n v="0"/>
    <n v="-334627.25"/>
    <n v="0.7059963131258522"/>
    <n v="0"/>
    <n v="1.0394088036208859"/>
    <n v="471.736875"/>
    <x v="0"/>
    <x v="0"/>
    <n v="0.1865827063100951"/>
    <n v="0"/>
    <n v="19922162.140000001"/>
    <n v="6640720.7133333338"/>
    <n v="3.9286970686204847E-2"/>
    <n v="66698.859999999986"/>
    <n v="0.6519196879826733"/>
    <n v="1.9086033801349229E-2"/>
    <n v="4764065.49"/>
    <n v="1588021.83"/>
    <n v="0.11449202811021812"/>
    <n v="2.7378931873305212E-2"/>
    <n v="1.1722040318505089"/>
    <n v="23216.559999999983"/>
    <n v="8.7718794142773143E-2"/>
    <n v="2.0976542458759431E-2"/>
    <n v="53682.89"/>
    <n v="2282774.39"/>
    <n v="6778480.8300000001"/>
    <n v="2259493.61"/>
    <n v="0"/>
    <n v="0"/>
    <n v="0"/>
    <n v="0"/>
    <n v="65419.13"/>
    <n v="2971385.46"/>
    <n v="8980675.1900000013"/>
    <n v="2993558.396666667"/>
    <n v="428.78"/>
    <n v="18125"/>
    <n v="54687.5"/>
    <n v="18229.166666666668"/>
    <x v="0"/>
    <x v="0"/>
    <x v="0"/>
    <x v="0"/>
    <n v="0"/>
    <n v="0"/>
    <n v="0"/>
    <n v="0"/>
    <n v="0.14255288821108902"/>
    <n v="0"/>
    <n v="0.13111980058149725"/>
    <n v="0.14112987428571427"/>
    <x v="0"/>
    <n v="0"/>
    <n v="0"/>
    <n v="0"/>
    <n v="0"/>
    <n v="0"/>
    <n v="0"/>
    <n v="420.95"/>
    <n v="18044.920000000002"/>
    <n v="68707.3"/>
    <n v="22902.433333333334"/>
    <n v="0.1102808580747606"/>
    <n v="122637.82"/>
    <n v="5272284.8499999996"/>
    <n v="15813843.520000001"/>
    <n v="5271281.1733333338"/>
    <n v="0.13959166582166863"/>
    <n v="3885028.0199999996"/>
    <n v="1000847.83"/>
    <n v="0.25761663103783744"/>
    <n v="-334627.25"/>
    <x v="0"/>
    <n v="139351.5"/>
    <n v="8.5887838297752053E-2"/>
    <n v="0.29769174483063532"/>
    <n v="16832.62"/>
    <n v="1575347.0699999998"/>
    <n v="1605649.71"/>
    <n v="0.24029126548133417"/>
    <n v="1.0648521123312102"/>
    <n v="0.22565693648790386"/>
    <n v="334627.25"/>
    <n v="1622482.33"/>
    <n v="0.20624400266966234"/>
    <n v="0"/>
    <n v="0"/>
    <n v="0"/>
    <x v="0"/>
    <x v="0"/>
    <x v="0"/>
    <n v="3880.63"/>
    <n v="5673488.5999999996"/>
    <n v="5677369.2299999995"/>
    <n v="1607331.01"/>
    <x v="0"/>
    <n v="1607331.01"/>
    <n v="0.28311193880197927"/>
    <n v="4902101.8899999997"/>
    <n v="-2884180.1899999995"/>
    <x v="0"/>
    <n v="850905.23"/>
    <n v="1.8711598352733123"/>
    <n v="75252.609999999986"/>
    <n v="76019.209999999992"/>
    <n v="66698.859999999986"/>
    <n v="23216.559999999983"/>
    <n v="23226.559999999983"/>
    <n v="30302.639999999978"/>
    <n v="30302.639999999978"/>
    <n v="625"/>
    <n v="937.5"/>
    <n v="937.5"/>
    <n v="1875"/>
    <n v="13750"/>
    <n v="0"/>
    <n v="0"/>
    <n v="0"/>
    <n v="0"/>
    <x v="0"/>
    <x v="0"/>
    <n v="0"/>
    <n v="0"/>
    <n v="0"/>
    <x v="14"/>
    <n v="64242.62"/>
    <n v="99079.48"/>
    <n v="137293.56"/>
    <n v="1982158.7300000002"/>
    <n v="5931.28"/>
    <n v="8196.8700000000008"/>
    <n v="7538.21"/>
    <n v="115308.38"/>
    <n v="2281.73"/>
    <n v="7496.8"/>
    <n v="9568.17"/>
    <n v="37811.449999999997"/>
    <n v="0"/>
    <n v="0"/>
    <n v="0"/>
    <n v="0"/>
    <n v="0"/>
    <n v="0"/>
    <n v="0"/>
    <n v="0"/>
    <n v="0"/>
    <n v="0"/>
    <n v="0"/>
    <n v="0"/>
    <n v="107597.28"/>
    <n v="157848.15"/>
    <n v="212013.23"/>
    <n v="688517.58000000007"/>
    <n v="1805409.22"/>
    <n v="9806.31"/>
    <n v="13823.26"/>
    <n v="13421.689999999999"/>
    <n v="26080.66"/>
    <n v="84232.549999999988"/>
    <n v="5745.32"/>
    <n v="19871.489999999998"/>
    <n v="25172.3"/>
    <n v="37940.559999999998"/>
    <n v="43735.7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8125"/>
    <n v="0"/>
    <n v="16"/>
    <n v="2282774.39"/>
    <n v="136974.74"/>
    <n v="57158.149999999994"/>
    <n v="0"/>
    <n v="0"/>
    <n v="0"/>
    <n v="2971385.46"/>
    <n v="147364.46999999997"/>
    <n v="132465.39000000001"/>
    <x v="0"/>
    <x v="0"/>
    <x v="0"/>
    <n v="0"/>
    <x v="0"/>
    <x v="0"/>
    <n v="5272284.8499999996"/>
    <n v="284339.20999999996"/>
    <n v="189639.54"/>
    <x v="0"/>
    <x v="0"/>
    <x v="0"/>
    <x v="0"/>
    <x v="0"/>
    <x v="0"/>
    <x v="0"/>
    <x v="0"/>
    <x v="0"/>
    <x v="0"/>
    <x v="0"/>
    <x v="0"/>
  </r>
  <r>
    <s v="1190078937001"/>
    <x v="45"/>
    <x v="2"/>
    <x v="0"/>
    <x v="2"/>
    <x v="0"/>
    <x v="0"/>
    <x v="0"/>
    <x v="0"/>
    <x v="0"/>
    <n v="5573005.6100000003"/>
    <n v="-332806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658.259999999995"/>
    <x v="0"/>
    <n v="0"/>
    <n v="0"/>
    <n v="9320.35"/>
    <n v="78126.179999999993"/>
    <x v="0"/>
    <n v="12097.42"/>
    <n v="0"/>
    <n v="221079.55"/>
    <n v="195906.73"/>
    <x v="0"/>
    <n v="0"/>
    <n v="0"/>
    <n v="1200.8499999999999"/>
    <n v="22"/>
    <n v="23949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99658.12"/>
    <n v="176202.21"/>
    <n v="221079.55"/>
    <n v="44877.34"/>
    <n v="1644535.4600000002"/>
    <n v="372084.15"/>
    <n v="4.419794447035704"/>
    <n v="6692348.9699999997"/>
    <n v="449950.88"/>
    <n v="6.7233624847868628E-2"/>
    <n v="6242398.0899999999"/>
    <n v="0.93276637515213134"/>
    <n v="4901027.4799999995"/>
    <n v="1.2736917137220378"/>
    <n v="16"/>
    <n v="150302.73000000001"/>
    <n v="0"/>
    <x v="0"/>
    <n v="306463.40000000002"/>
    <x v="0"/>
    <n v="0"/>
    <n v="456782.13"/>
    <n v="17828.5"/>
    <n v="2660844.1999999997"/>
    <n v="0"/>
    <n v="3227138.9700000007"/>
    <x v="0"/>
    <n v="0"/>
    <n v="0"/>
    <n v="5905811.6699999999"/>
    <n v="7.7344513425704961E-2"/>
    <n v="0"/>
    <n v="9.4964426028421076E-2"/>
    <n v="8.9743949294668996E-4"/>
    <x v="0"/>
    <x v="0"/>
    <n v="5.6486858569171412E-2"/>
    <n v="0"/>
    <n v="7547.79"/>
    <n v="34400.65"/>
    <n v="0"/>
    <n v="289686.14"/>
    <x v="0"/>
    <x v="0"/>
    <n v="0"/>
    <n v="-332806.06"/>
    <n v="0.72858817835102263"/>
    <n v="0"/>
    <n v="0.94525525723463222"/>
    <n v="471.736875"/>
    <x v="0"/>
    <x v="0"/>
    <n v="0.22887574962876589"/>
    <n v="0"/>
    <n v="26614511.109999999"/>
    <n v="6653627.7774999999"/>
    <n v="4.6967568738481333E-2"/>
    <n v="111128.97000000002"/>
    <n v="0.70302262317377706"/>
    <n v="1.963122740976022E-2"/>
    <n v="6363723.6100000003"/>
    <n v="1590930.9025000001"/>
    <n v="0.11283290790185665"/>
    <n v="2.6979170762607332E-2"/>
    <n v="1.2051859048234259"/>
    <n v="33002.790000000023"/>
    <n v="8.2977305797855089E-2"/>
    <n v="1.9840478670359481E-2"/>
    <n v="86179.27"/>
    <n v="2510541.4699999997"/>
    <n v="9289022.3000000007"/>
    <n v="2322255.5750000002"/>
    <n v="0"/>
    <n v="0"/>
    <n v="0"/>
    <n v="0"/>
    <n v="100631.3"/>
    <n v="2920675.5700000003"/>
    <n v="11901350.760000002"/>
    <n v="2975337.6900000004"/>
    <n v="644.54"/>
    <n v="17812.5"/>
    <n v="72500"/>
    <n v="18125"/>
    <x v="0"/>
    <x v="0"/>
    <x v="0"/>
    <x v="0"/>
    <n v="0"/>
    <n v="0"/>
    <n v="0"/>
    <n v="0"/>
    <n v="0.14844062975282124"/>
    <n v="0"/>
    <n v="0.13528723188392103"/>
    <n v="0.14224331034482757"/>
    <x v="0"/>
    <n v="0"/>
    <n v="0"/>
    <n v="0"/>
    <n v="0"/>
    <n v="0"/>
    <n v="0"/>
    <n v="962.69"/>
    <n v="30280.059999999998"/>
    <n v="98987.36"/>
    <n v="24746.84"/>
    <n v="0.15560612991396075"/>
    <n v="192505.61"/>
    <n v="5449029.54"/>
    <n v="21262873.060000002"/>
    <n v="5315718.2650000006"/>
    <n v="0.14485764700323145"/>
    <n v="3983573.36"/>
    <n v="847589.53"/>
    <n v="0.21277116131733545"/>
    <n v="-332806.06"/>
    <x v="0"/>
    <n v="123976.07"/>
    <n v="7.5386680929336716E-2"/>
    <n v="0.28554984611336826"/>
    <n v="23949.97"/>
    <n v="1575708.1500000001"/>
    <n v="1620585.4900000002"/>
    <n v="0.24215495893364933"/>
    <n v="1.0672336248478687"/>
    <n v="0.22689967153927321"/>
    <n v="332806.06"/>
    <n v="1644535.46"/>
    <n v="0.20237086283320399"/>
    <n v="0"/>
    <n v="0"/>
    <n v="0"/>
    <x v="0"/>
    <x v="0"/>
    <x v="0"/>
    <n v="3880.63"/>
    <n v="5836998.1800000006"/>
    <n v="5840878.8100000005"/>
    <n v="1622096.7899999998"/>
    <x v="0"/>
    <n v="1622096.7899999998"/>
    <n v="0.27771450885487547"/>
    <n v="4900332.51"/>
    <n v="-3135983.83"/>
    <x v="0"/>
    <n v="850696.1"/>
    <n v="1.8804107835924018"/>
    <n v="119248.47000000002"/>
    <n v="120449.32000000002"/>
    <n v="111128.97000000002"/>
    <n v="33002.790000000023"/>
    <n v="33024.790000000023"/>
    <n v="44877.340000000026"/>
    <n v="44877.340000000026"/>
    <n v="625"/>
    <n v="937.5"/>
    <n v="937.5"/>
    <n v="1875"/>
    <n v="13437.5"/>
    <n v="0"/>
    <n v="0"/>
    <n v="0"/>
    <n v="0"/>
    <x v="0"/>
    <x v="0"/>
    <n v="0"/>
    <n v="0"/>
    <n v="0"/>
    <x v="14"/>
    <n v="63586.86"/>
    <n v="106029.93000000001"/>
    <n v="145632.47"/>
    <n v="2195292.21"/>
    <n v="4631.26"/>
    <n v="6900.19"/>
    <n v="6421.46"/>
    <n v="76729.17"/>
    <n v="2310.2399999999998"/>
    <n v="6924.22"/>
    <n v="9514.7000000000007"/>
    <n v="36871.49"/>
    <n v="0"/>
    <n v="0"/>
    <n v="0"/>
    <n v="0"/>
    <n v="0"/>
    <n v="0"/>
    <n v="0"/>
    <n v="0"/>
    <n v="0"/>
    <n v="0"/>
    <n v="0"/>
    <n v="0"/>
    <n v="102446.38"/>
    <n v="156665.97999999998"/>
    <n v="370504.72000000003"/>
    <n v="538478.72"/>
    <n v="1752579.77"/>
    <n v="10612.11"/>
    <n v="15955.730000000001"/>
    <n v="14980.84"/>
    <n v="29573.66"/>
    <n v="103626.63"/>
    <n v="4878.51"/>
    <n v="16228.1"/>
    <n v="26432.66"/>
    <n v="37776.019999999997"/>
    <n v="46399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7812.5"/>
    <n v="0"/>
    <n v="16"/>
    <n v="2510541.4699999997"/>
    <n v="94682.08"/>
    <n v="55620.649999999994"/>
    <n v="0"/>
    <n v="0"/>
    <n v="0"/>
    <n v="2920675.5700000003"/>
    <n v="174748.97000000003"/>
    <n v="131714.43"/>
    <x v="0"/>
    <x v="0"/>
    <x v="0"/>
    <n v="0"/>
    <x v="0"/>
    <x v="0"/>
    <n v="5449029.54"/>
    <n v="269431.05000000005"/>
    <n v="187351.08"/>
    <x v="0"/>
    <x v="0"/>
    <x v="0"/>
    <x v="0"/>
    <x v="0"/>
    <x v="0"/>
    <x v="0"/>
    <x v="0"/>
    <x v="0"/>
    <x v="0"/>
    <x v="0"/>
    <x v="0"/>
  </r>
  <r>
    <s v="1190078937001"/>
    <x v="45"/>
    <x v="3"/>
    <x v="0"/>
    <x v="3"/>
    <x v="0"/>
    <x v="0"/>
    <x v="0"/>
    <x v="0"/>
    <x v="0"/>
    <n v="5561643.2999999998"/>
    <n v="-342166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397.65"/>
    <x v="0"/>
    <n v="0"/>
    <n v="0"/>
    <n v="18680.95"/>
    <n v="116907.47"/>
    <x v="0"/>
    <n v="12100.08"/>
    <n v="0"/>
    <n v="291383.64"/>
    <n v="264259.34999999998"/>
    <x v="0"/>
    <n v="0"/>
    <n v="0"/>
    <n v="1510.2"/>
    <n v="28"/>
    <n v="25586.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4387.09"/>
    <n v="250086.15"/>
    <n v="291383.64"/>
    <n v="41297.49000000002"/>
    <n v="1645684.58"/>
    <n v="465272.72000000003"/>
    <n v="3.537032173302574"/>
    <n v="6707841.2800000003"/>
    <n v="512420.44999999995"/>
    <n v="7.6391260408594508E-2"/>
    <n v="6195420.830000001"/>
    <n v="0.92360873959140555"/>
    <n v="4938150.7499999991"/>
    <n v="1.254603422141376"/>
    <n v="16"/>
    <n v="210426.88999999998"/>
    <n v="0"/>
    <x v="0"/>
    <n v="343390.74000000005"/>
    <x v="0"/>
    <n v="0"/>
    <n v="553833.63"/>
    <n v="17516"/>
    <n v="2673223.7699999996"/>
    <n v="0"/>
    <n v="3213070.19"/>
    <x v="0"/>
    <n v="0"/>
    <n v="0"/>
    <n v="5903809.96"/>
    <n v="9.3809528719992874E-2"/>
    <n v="0"/>
    <n v="0.10687309012692314"/>
    <n v="9.1345055948846999E-4"/>
    <x v="0"/>
    <x v="0"/>
    <n v="7.8716526600390066E-2"/>
    <n v="0"/>
    <n v="7547.79"/>
    <n v="43761.25"/>
    <n v="0"/>
    <n v="289686.14"/>
    <x v="0"/>
    <x v="0"/>
    <n v="0"/>
    <n v="-342166.66"/>
    <n v="0.61781488422795849"/>
    <n v="0"/>
    <n v="0.84360498480535606"/>
    <n v="471.736875"/>
    <x v="0"/>
    <x v="0"/>
    <n v="0.20796415325056605"/>
    <n v="0"/>
    <n v="33322352.390000001"/>
    <n v="6664470.4780000001"/>
    <n v="5.26256978941936E-2"/>
    <n v="144690.94999999998"/>
    <n v="0.80798052677102483"/>
    <n v="2.1833866693587299E-2"/>
    <n v="7968110.7000000002"/>
    <n v="1593622.1400000001"/>
    <n v="7.7742688740506577E-2"/>
    <n v="1.858999457030831E-2"/>
    <n v="1.1956356541028852"/>
    <n v="27783.479999999981"/>
    <n v="5.230251130923666E-2"/>
    <n v="1.250668605632616E-2"/>
    <n v="117960.59"/>
    <n v="2462796.88"/>
    <n v="11751819.18"/>
    <n v="2350363.8360000001"/>
    <n v="0"/>
    <n v="0"/>
    <n v="0"/>
    <n v="0"/>
    <n v="135212.75"/>
    <n v="2869679.45"/>
    <n v="14771030.210000001"/>
    <n v="2954206.0420000004"/>
    <n v="849.36"/>
    <n v="17500"/>
    <n v="90000"/>
    <n v="18000"/>
    <x v="0"/>
    <x v="0"/>
    <x v="0"/>
    <x v="0"/>
    <n v="0"/>
    <n v="0"/>
    <n v="0"/>
    <n v="0"/>
    <n v="0.15056467623423728"/>
    <n v="0"/>
    <n v="0.13730871991764748"/>
    <n v="0.14156000000000002"/>
    <x v="0"/>
    <n v="0"/>
    <n v="0"/>
    <n v="0"/>
    <n v="0"/>
    <n v="0"/>
    <n v="0"/>
    <n v="653.53"/>
    <n v="9212.23"/>
    <n v="108199.59"/>
    <n v="21639.917999999998"/>
    <n v="9.0600620575364471E-2"/>
    <n v="259890.65"/>
    <n v="5349976.33"/>
    <n v="26612849.390000001"/>
    <n v="5322569.8780000005"/>
    <n v="0.14648411723491889"/>
    <n v="3984007.46"/>
    <n v="868946.48"/>
    <n v="0.21810864781864639"/>
    <n v="-342166.66"/>
    <x v="0"/>
    <n v="211666.97000000003"/>
    <n v="0.12861940409018113"/>
    <n v="0.34519950543855349"/>
    <n v="25586.09"/>
    <n v="1578801"/>
    <n v="1620098.49"/>
    <n v="0.24152308058189473"/>
    <n v="1.0763912604085946"/>
    <n v="0.22438223856463993"/>
    <n v="342166.66"/>
    <n v="1645684.5799999998"/>
    <n v="0.20791752208068937"/>
    <n v="0"/>
    <n v="0"/>
    <n v="0"/>
    <x v="0"/>
    <x v="0"/>
    <x v="0"/>
    <n v="3880.63"/>
    <n v="5831133.5399999991"/>
    <n v="5835014.169999999"/>
    <n v="1625035.835"/>
    <x v="0"/>
    <n v="1625035.835"/>
    <n v="0.2784973245403447"/>
    <n v="4937800.1900000004"/>
    <n v="-3115060.98"/>
    <x v="0"/>
    <n v="847561.26"/>
    <n v="1.8929452839786471"/>
    <n v="161861.69999999998"/>
    <n v="163371.9"/>
    <n v="144690.94999999998"/>
    <n v="27783.479999999981"/>
    <n v="27811.479999999981"/>
    <n v="41297.489999999976"/>
    <n v="41297.489999999976"/>
    <n v="625"/>
    <n v="937.5"/>
    <n v="937.5"/>
    <n v="1875"/>
    <n v="13125"/>
    <n v="0"/>
    <n v="0"/>
    <n v="0"/>
    <n v="0"/>
    <x v="0"/>
    <x v="0"/>
    <n v="0"/>
    <n v="0"/>
    <n v="0"/>
    <x v="14"/>
    <n v="58535.15"/>
    <n v="99160.97"/>
    <n v="138879.84"/>
    <n v="2166220.92"/>
    <n v="9142.41"/>
    <n v="13073.77"/>
    <n v="12917.960000000001"/>
    <n v="116423.29"/>
    <n v="2339.11"/>
    <n v="9271.43"/>
    <n v="9521.18"/>
    <n v="37737.74"/>
    <n v="0"/>
    <n v="0"/>
    <n v="0"/>
    <n v="0"/>
    <n v="0"/>
    <n v="0"/>
    <n v="0"/>
    <n v="0"/>
    <n v="0"/>
    <n v="0"/>
    <n v="0"/>
    <n v="0"/>
    <n v="101573.77"/>
    <n v="154848.54999999999"/>
    <n v="405263.80000000005"/>
    <n v="501397.7"/>
    <n v="1706595.63"/>
    <n v="14113.07"/>
    <n v="20135.97"/>
    <n v="17079.8"/>
    <n v="32515.72"/>
    <n v="124002.67"/>
    <n v="4528.72"/>
    <n v="17280.939999999999"/>
    <n v="25905.360000000001"/>
    <n v="37619.65"/>
    <n v="50208.8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7500"/>
    <n v="0"/>
    <n v="16"/>
    <n v="2462796.88"/>
    <n v="151557.43"/>
    <n v="58869.46"/>
    <n v="0"/>
    <n v="0"/>
    <n v="0"/>
    <n v="2869679.45"/>
    <n v="207847.22999999998"/>
    <n v="135543.51"/>
    <x v="0"/>
    <x v="0"/>
    <x v="0"/>
    <n v="0"/>
    <x v="0"/>
    <x v="0"/>
    <n v="5349976.33"/>
    <n v="359404.66"/>
    <n v="194428.97"/>
    <x v="0"/>
    <x v="0"/>
    <x v="0"/>
    <x v="0"/>
    <x v="0"/>
    <x v="0"/>
    <x v="0"/>
    <x v="0"/>
    <x v="0"/>
    <x v="0"/>
    <x v="0"/>
    <x v="0"/>
  </r>
  <r>
    <s v="1190078937001"/>
    <x v="45"/>
    <x v="4"/>
    <x v="0"/>
    <x v="4"/>
    <x v="0"/>
    <x v="0"/>
    <x v="0"/>
    <x v="0"/>
    <x v="0"/>
    <n v="5561895.1100000003"/>
    <n v="-342166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571.32"/>
    <x v="0"/>
    <n v="0"/>
    <n v="0"/>
    <n v="18680.95"/>
    <n v="140224.59"/>
    <x v="0"/>
    <n v="12100.08"/>
    <n v="0"/>
    <n v="373055.37"/>
    <n v="342990.15"/>
    <x v="0"/>
    <n v="0"/>
    <n v="0"/>
    <n v="2421.6"/>
    <n v="38"/>
    <n v="27605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6511.17"/>
    <n v="299576.94"/>
    <n v="373055.37"/>
    <n v="73478.429999999993"/>
    <n v="1679989.5999999999"/>
    <n v="342927.38000000012"/>
    <n v="4.8989660726419668"/>
    <n v="6519671.2699999996"/>
    <n v="363657.10000000021"/>
    <n v="5.5778441111494909E-2"/>
    <n v="6156014.1699999999"/>
    <n v="0.94422155888850523"/>
    <n v="4719154.5999999996"/>
    <n v="1.3044739348017971"/>
    <n v="16"/>
    <n v="157686.86000000002"/>
    <n v="0"/>
    <x v="0"/>
    <n v="269839.02"/>
    <x v="0"/>
    <n v="0"/>
    <n v="427541.88"/>
    <n v="17203.5"/>
    <n v="2742012.67"/>
    <n v="0"/>
    <n v="3144845.5999999996"/>
    <x v="0"/>
    <n v="0"/>
    <n v="0"/>
    <n v="5904061.7700000005"/>
    <n v="7.2414872448057055E-2"/>
    <n v="0"/>
    <n v="8.5803582853161392E-2"/>
    <n v="9.3004330514139997E-4"/>
    <x v="0"/>
    <x v="0"/>
    <n v="5.7507706556293933E-2"/>
    <n v="0"/>
    <n v="7547.79"/>
    <n v="33502.53"/>
    <n v="0"/>
    <n v="289686.14"/>
    <x v="0"/>
    <x v="0"/>
    <n v="0"/>
    <n v="-342166.66"/>
    <n v="0.80031144551265943"/>
    <n v="0"/>
    <n v="1.0735517050128629"/>
    <n v="471.736875"/>
    <x v="0"/>
    <x v="0"/>
    <n v="0.21246240809158096"/>
    <n v="0"/>
    <n v="39842023.659999996"/>
    <n v="6640337.2766666664"/>
    <n v="5.0681012421245071E-2"/>
    <n v="198159.48"/>
    <n v="0.70763503214683443"/>
    <n v="2.1350211908387789E-2"/>
    <n v="9574621.870000001"/>
    <n v="1595770.3116666668"/>
    <n v="0.11050978371430971"/>
    <n v="2.655711971433531E-2"/>
    <n v="1.2511956502078838"/>
    <n v="57934.890000000014"/>
    <n v="8.7132675036909857E-2"/>
    <n v="2.0939258083860102E-2"/>
    <n v="154242.5"/>
    <n v="2584325.81"/>
    <n v="14336144.99"/>
    <n v="2389357.4983333335"/>
    <n v="0"/>
    <n v="0"/>
    <n v="0"/>
    <n v="0"/>
    <n v="174320.07"/>
    <n v="2875006.58"/>
    <n v="17646036.789999999"/>
    <n v="2941006.1316666664"/>
    <n v="1064.5899999999999"/>
    <n v="17187.5"/>
    <n v="107187.5"/>
    <n v="17864.583333333332"/>
    <x v="0"/>
    <x v="0"/>
    <x v="0"/>
    <x v="0"/>
    <n v="0"/>
    <n v="0"/>
    <n v="0"/>
    <n v="0"/>
    <n v="0.15492951567867758"/>
    <n v="0"/>
    <n v="0.14225341575976622"/>
    <n v="0.14302130379008748"/>
    <x v="0"/>
    <n v="0"/>
    <n v="0"/>
    <n v="0"/>
    <n v="0"/>
    <n v="0"/>
    <n v="0"/>
    <n v="763.75"/>
    <n v="10603.949999999999"/>
    <n v="118803.54"/>
    <n v="19800.59"/>
    <n v="9.2572999087400937E-2"/>
    <n v="337856.86"/>
    <n v="5476519.8899999997"/>
    <n v="32089369.280000001"/>
    <n v="5348228.2133333338"/>
    <n v="0.15161216605875277"/>
    <n v="3680215.3"/>
    <n v="676341.29"/>
    <n v="0.18377764203088881"/>
    <n v="-342166.66"/>
    <x v="0"/>
    <n v="85375.22000000003"/>
    <n v="5.0818897926511002E-2"/>
    <n v="0.26613066126393631"/>
    <n v="27605.62"/>
    <n v="1578905.5499999998"/>
    <n v="1652383.9799999997"/>
    <n v="0.25344590418283464"/>
    <n v="1.055778441111495"/>
    <n v="0.24005595711540922"/>
    <n v="342166.66"/>
    <n v="1679989.5999999999"/>
    <n v="0.20367189177837769"/>
    <n v="0"/>
    <n v="0"/>
    <n v="0"/>
    <x v="0"/>
    <x v="0"/>
    <x v="0"/>
    <n v="3999.11"/>
    <n v="5835331.7600000007"/>
    <n v="5839330.870000001"/>
    <n v="1643250.385"/>
    <x v="0"/>
    <n v="1643250.385"/>
    <n v="0.28141073379525755"/>
    <n v="4718735.8499999996"/>
    <n v="-3003874.01"/>
    <x v="0"/>
    <n v="845145.21"/>
    <n v="1.9008699936901967"/>
    <n v="214418.83000000002"/>
    <n v="216840.43000000002"/>
    <n v="198159.48"/>
    <n v="57934.890000000014"/>
    <n v="57972.890000000014"/>
    <n v="73478.430000000008"/>
    <n v="73478.430000000008"/>
    <n v="625"/>
    <n v="937.5"/>
    <n v="937.5"/>
    <n v="1875"/>
    <n v="12812.5"/>
    <n v="0"/>
    <n v="0"/>
    <n v="0"/>
    <n v="0"/>
    <x v="0"/>
    <x v="0"/>
    <n v="0"/>
    <n v="0"/>
    <n v="0"/>
    <x v="14"/>
    <n v="63404.15"/>
    <n v="103045.45999999999"/>
    <n v="143872.03"/>
    <n v="2274004.17"/>
    <n v="5306.82"/>
    <n v="7435.18"/>
    <n v="7785.45"/>
    <n v="80161.22"/>
    <n v="2318.9699999999998"/>
    <n v="7451.2199999999993"/>
    <n v="9698.65"/>
    <n v="37529.35"/>
    <n v="0"/>
    <n v="0"/>
    <n v="0"/>
    <n v="0"/>
    <n v="0"/>
    <n v="0"/>
    <n v="0"/>
    <n v="0"/>
    <n v="0"/>
    <n v="0"/>
    <n v="0"/>
    <n v="0"/>
    <n v="102514.63"/>
    <n v="152824.86000000002"/>
    <n v="457866.14"/>
    <n v="448934.95"/>
    <n v="1712866"/>
    <n v="9833.93"/>
    <n v="14410.35"/>
    <n v="13668.62"/>
    <n v="24747.350000000002"/>
    <n v="76809.16"/>
    <n v="4936.75"/>
    <n v="14334.08"/>
    <n v="21226.34"/>
    <n v="36928.53"/>
    <n v="52943.9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7187.5"/>
    <n v="0"/>
    <n v="16"/>
    <n v="2584325.81"/>
    <n v="100688.67"/>
    <n v="56998.189999999995"/>
    <n v="0"/>
    <n v="0"/>
    <n v="0"/>
    <n v="2875006.58"/>
    <n v="139469.41"/>
    <n v="130369.61"/>
    <x v="0"/>
    <x v="0"/>
    <x v="0"/>
    <n v="0"/>
    <x v="0"/>
    <x v="0"/>
    <n v="5476519.8900000006"/>
    <n v="240158.08000000002"/>
    <n v="187383.8"/>
    <x v="0"/>
    <x v="0"/>
    <x v="0"/>
    <x v="0"/>
    <x v="0"/>
    <x v="0"/>
    <x v="0"/>
    <x v="0"/>
    <x v="0"/>
    <x v="0"/>
    <x v="0"/>
    <x v="0"/>
  </r>
  <r>
    <s v="1190078937001"/>
    <x v="45"/>
    <x v="5"/>
    <x v="0"/>
    <x v="5"/>
    <x v="0"/>
    <x v="0"/>
    <x v="0"/>
    <x v="0"/>
    <x v="0"/>
    <n v="5574512.1799999997"/>
    <n v="-333710.2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126.48000000001"/>
    <x v="0"/>
    <n v="0"/>
    <n v="0"/>
    <n v="22244.13"/>
    <n v="172096.53"/>
    <x v="0"/>
    <n v="12100.08"/>
    <n v="0"/>
    <n v="445951.58"/>
    <n v="414368.68"/>
    <x v="0"/>
    <n v="0"/>
    <n v="0"/>
    <n v="2789.5"/>
    <n v="263.31"/>
    <n v="28530.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12088.95"/>
    <n v="359567.22"/>
    <n v="445951.58"/>
    <n v="86384.360000000044"/>
    <n v="1698473.31"/>
    <n v="368062.91"/>
    <n v="4.6146277276349315"/>
    <n v="6536339.9800000004"/>
    <n v="431647.47"/>
    <n v="6.6038099505344269E-2"/>
    <n v="6104692.5099999998"/>
    <n v="0.93396190049465566"/>
    <n v="4699591.25"/>
    <n v="1.2989837169349567"/>
    <n v="16"/>
    <n v="149741.65"/>
    <n v="0"/>
    <x v="0"/>
    <n v="286173.23"/>
    <x v="0"/>
    <n v="0"/>
    <n v="435930.88"/>
    <n v="16891"/>
    <n v="2782501.53"/>
    <n v="0"/>
    <n v="3108829.87"/>
    <x v="0"/>
    <n v="0"/>
    <n v="0"/>
    <n v="5908222.3999999994"/>
    <n v="7.3783762777785755E-2"/>
    <n v="0"/>
    <n v="9.2051750004576466E-2"/>
    <n v="9.4725001480078003E-4"/>
    <x v="0"/>
    <x v="0"/>
    <n v="5.3815478045756912E-2"/>
    <n v="0"/>
    <n v="7547.79"/>
    <n v="21865.14"/>
    <n v="0"/>
    <n v="304297.28999999998"/>
    <x v="0"/>
    <x v="0"/>
    <n v="0"/>
    <n v="-333710.21999999997"/>
    <n v="0.76551177104039969"/>
    <n v="0"/>
    <n v="1.0633324787227652"/>
    <n v="471.736875"/>
    <x v="0"/>
    <x v="0"/>
    <n v="0.14601909355212794"/>
    <n v="0"/>
    <n v="46378363.640000001"/>
    <n v="6625480.5200000005"/>
    <n v="5.194990143899781E-2"/>
    <n v="241787.56999999995"/>
    <n v="0.71176748250540767"/>
    <n v="2.1147290310046821E-2"/>
    <n v="11186710.82"/>
    <n v="1598101.5457142857"/>
    <n v="0.10810872466979526"/>
    <n v="2.6076406002322691E-2"/>
    <n v="1.2573629524375673"/>
    <n v="69691.03999999995"/>
    <n v="8.7217286269316407E-2"/>
    <n v="2.1037278666695091E-2"/>
    <n v="188438.93"/>
    <n v="2632759.88"/>
    <n v="16968904.870000001"/>
    <n v="2424129.2671428574"/>
    <n v="0"/>
    <n v="0"/>
    <n v="0"/>
    <n v="0"/>
    <n v="208364"/>
    <n v="2822656.64"/>
    <n v="20468693.43"/>
    <n v="2924099.0614285716"/>
    <n v="1269.02"/>
    <n v="16875"/>
    <n v="124062.5"/>
    <n v="17723.214285714286"/>
    <x v="0"/>
    <x v="0"/>
    <x v="0"/>
    <x v="0"/>
    <n v="0"/>
    <n v="0"/>
    <n v="0"/>
    <n v="0"/>
    <n v="0.15546937414117282"/>
    <n v="0"/>
    <n v="0.14251500761277461"/>
    <n v="0.14320427204030226"/>
    <x v="0"/>
    <n v="0"/>
    <n v="0"/>
    <n v="0"/>
    <n v="0"/>
    <n v="0"/>
    <n v="0"/>
    <n v="1324.23"/>
    <n v="23437.599999999999"/>
    <n v="142241.13999999998"/>
    <n v="20320.162857142856"/>
    <n v="0.1303365538268324"/>
    <n v="408603.66"/>
    <n v="5472291.5199999996"/>
    <n v="37561660.799999997"/>
    <n v="5365951.5428571422"/>
    <n v="0.15229494964184331"/>
    <n v="3600683.1"/>
    <n v="672102.84"/>
    <n v="0.18665981463350662"/>
    <n v="-333710.21999999997"/>
    <x v="0"/>
    <n v="102220.66000000003"/>
    <n v="6.0183848281960953E-2"/>
    <n v="0.27041366420878948"/>
    <n v="28530.09"/>
    <n v="1583558.8599999999"/>
    <n v="1669943.22"/>
    <n v="0.25548597917331711"/>
    <n v="1.0660380995053442"/>
    <n v="0.23965933233705811"/>
    <n v="333710.21999999997"/>
    <n v="1698473.3099999998"/>
    <n v="0.19647657577851488"/>
    <n v="0"/>
    <n v="0"/>
    <n v="0"/>
    <x v="0"/>
    <x v="0"/>
    <x v="0"/>
    <n v="3999.11"/>
    <n v="5856238.919999999"/>
    <n v="5860238.0299999993"/>
    <n v="1655281.1299999997"/>
    <x v="0"/>
    <n v="1655281.1299999997"/>
    <n v="0.2824597092347117"/>
    <n v="4698899.7"/>
    <n v="-2928580.2600000002"/>
    <x v="0"/>
    <n v="845786.32"/>
    <n v="1.9060239115714239"/>
    <n v="261242.19999999998"/>
    <n v="264031.69999999995"/>
    <n v="241787.56999999995"/>
    <n v="69691.03999999995"/>
    <n v="69954.349999999948"/>
    <n v="86384.359999999942"/>
    <n v="86384.359999999942"/>
    <n v="625"/>
    <n v="937.5"/>
    <n v="937.5"/>
    <n v="1875"/>
    <n v="12500"/>
    <n v="0"/>
    <n v="0"/>
    <n v="0"/>
    <n v="0"/>
    <x v="0"/>
    <x v="0"/>
    <n v="0"/>
    <n v="0"/>
    <n v="0"/>
    <x v="14"/>
    <n v="66968.87"/>
    <n v="101894.5"/>
    <n v="144169.67000000001"/>
    <n v="2319726.8400000003"/>
    <n v="4699.9500000000007"/>
    <n v="6674.34"/>
    <n v="6963.0999999999995"/>
    <n v="73638.42"/>
    <n v="2298.58"/>
    <n v="6973.45"/>
    <n v="10359.26"/>
    <n v="38134.550000000003"/>
    <n v="0"/>
    <n v="0"/>
    <n v="0"/>
    <n v="0"/>
    <n v="0"/>
    <n v="0"/>
    <n v="0"/>
    <n v="0"/>
    <n v="0"/>
    <n v="0"/>
    <n v="0"/>
    <n v="0"/>
    <n v="102348.54"/>
    <n v="314882.15000000002"/>
    <n v="325456.61"/>
    <n v="402126.01999999996"/>
    <n v="1677843.32"/>
    <n v="10553.77"/>
    <n v="15602.38"/>
    <n v="14617.4"/>
    <n v="26771.51"/>
    <n v="95251.58"/>
    <n v="4958.9299999999994"/>
    <n v="15037.69"/>
    <n v="19544.91"/>
    <n v="34379.300000000003"/>
    <n v="49455.7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6875"/>
    <n v="0"/>
    <n v="16"/>
    <n v="2632759.8800000004"/>
    <n v="91975.81"/>
    <n v="57765.840000000004"/>
    <n v="0"/>
    <n v="0"/>
    <n v="0"/>
    <n v="2822656.64"/>
    <n v="162796.64000000001"/>
    <n v="123376.59"/>
    <x v="0"/>
    <x v="0"/>
    <x v="0"/>
    <n v="0"/>
    <x v="0"/>
    <x v="0"/>
    <n v="5472291.5200000005"/>
    <n v="254772.45"/>
    <n v="181158.43"/>
    <x v="0"/>
    <x v="0"/>
    <x v="0"/>
    <x v="0"/>
    <x v="0"/>
    <x v="0"/>
    <x v="0"/>
    <x v="0"/>
    <x v="0"/>
    <x v="0"/>
    <x v="0"/>
    <x v="0"/>
  </r>
  <r>
    <s v="1190078937001"/>
    <x v="45"/>
    <x v="6"/>
    <x v="0"/>
    <x v="6"/>
    <x v="0"/>
    <x v="0"/>
    <x v="0"/>
    <x v="0"/>
    <x v="0"/>
    <n v="5518267.46"/>
    <n v="-330724.7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713"/>
    <x v="0"/>
    <n v="0"/>
    <n v="0"/>
    <n v="31429.65"/>
    <n v="196639.7"/>
    <x v="0"/>
    <n v="12100.08"/>
    <n v="0"/>
    <n v="535506.35"/>
    <n v="489834.01"/>
    <x v="0"/>
    <n v="0"/>
    <n v="0"/>
    <n v="3218.35"/>
    <n v="275.31"/>
    <n v="42178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16137.71"/>
    <n v="418882.43"/>
    <n v="535506.35"/>
    <n v="116623.91999999998"/>
    <n v="1732761.63"/>
    <n v="334792.00999999995"/>
    <n v="5.1756361509344266"/>
    <n v="6571410.2199999997"/>
    <n v="384433.55000000005"/>
    <n v="5.850092097887629E-2"/>
    <n v="6186976.6699999999"/>
    <n v="0.94149907902112373"/>
    <n v="4711181.8100000005"/>
    <n v="1.3132536419773617"/>
    <n v="15"/>
    <n v="151808.96000000002"/>
    <n v="0"/>
    <x v="0"/>
    <n v="240471.58999999997"/>
    <x v="0"/>
    <n v="0"/>
    <n v="392295.55"/>
    <n v="16524.84"/>
    <n v="2785681.23"/>
    <n v="0"/>
    <n v="3046786.17"/>
    <x v="0"/>
    <n v="0"/>
    <n v="0"/>
    <n v="5848992.2400000002"/>
    <n v="6.7070622408621966E-2"/>
    <n v="0"/>
    <n v="7.8926310079712611E-2"/>
    <n v="9.0772437131010002E-4"/>
    <x v="0"/>
    <x v="0"/>
    <n v="5.4496170762510412E-2"/>
    <n v="0"/>
    <n v="7547.79"/>
    <n v="14879.7"/>
    <n v="0"/>
    <n v="308297.28999999998"/>
    <x v="0"/>
    <x v="0"/>
    <n v="0"/>
    <n v="-330724.78000000003"/>
    <n v="0.84305004224493507"/>
    <n v="0"/>
    <n v="1.282052861213252"/>
    <n v="503.18599999999998"/>
    <x v="0"/>
    <x v="0"/>
    <n v="9.8015953735537079E-2"/>
    <n v="0"/>
    <n v="52949773.859999999"/>
    <n v="6618721.7324999999"/>
    <n v="5.0930775185211143E-2"/>
    <n v="282909.70999999996"/>
    <n v="0.69506168593506401"/>
    <n v="2.0973739109697929E-2"/>
    <n v="12802848.530000001"/>
    <n v="1600356.0662500001"/>
    <n v="0.12492639870355469"/>
    <n v="3.0206243453066939E-2"/>
    <n v="1.2415587457258928"/>
    <n v="86270.009999999951"/>
    <n v="9.2411588166644104E-2"/>
    <n v="2.2344412061938219E-2"/>
    <n v="224093.42"/>
    <n v="2633872.27"/>
    <n v="19602777.140000001"/>
    <n v="2450347.1425000001"/>
    <n v="0"/>
    <n v="0"/>
    <n v="0"/>
    <n v="0"/>
    <n v="245717.64"/>
    <n v="2806314.58"/>
    <n v="23275008.009999998"/>
    <n v="2909376.0012499997"/>
    <n v="1483.08"/>
    <n v="16509.84"/>
    <n v="140572.34"/>
    <n v="17571.5425"/>
    <x v="0"/>
    <x v="0"/>
    <x v="0"/>
    <x v="0"/>
    <n v="0"/>
    <n v="0"/>
    <n v="0"/>
    <n v="0"/>
    <n v="0.15677784666032421"/>
    <n v="0"/>
    <n v="0.14478370613458708"/>
    <n v="0.14468979357633838"/>
    <x v="0"/>
    <n v="0"/>
    <n v="0"/>
    <n v="0"/>
    <n v="0"/>
    <n v="0"/>
    <n v="0"/>
    <n v="1748.9"/>
    <n v="22693.17"/>
    <n v="164934.31"/>
    <n v="20616.78875"/>
    <n v="0.14542101207271119"/>
    <n v="483498.18"/>
    <n v="5456696.6899999995"/>
    <n v="43018357.489999995"/>
    <n v="5377294.6862499993"/>
    <n v="0.15413959457653725"/>
    <n v="3559416.2499999995"/>
    <n v="756038.81"/>
    <n v="0.21240528134353495"/>
    <n v="-330724.78000000003"/>
    <x v="0"/>
    <n v="61570.76999999996"/>
    <n v="3.5533317990195781E-2"/>
    <n v="0.24273646210507643"/>
    <n v="42178.68"/>
    <n v="1573959.03"/>
    <n v="1690582.95"/>
    <n v="0.25726334126193084"/>
    <n v="1.0585009209788763"/>
    <n v="0.24304498575591213"/>
    <n v="330724.78000000003"/>
    <n v="1732761.63"/>
    <n v="0.19086571070944136"/>
    <n v="0"/>
    <n v="0"/>
    <n v="0"/>
    <x v="0"/>
    <x v="0"/>
    <x v="0"/>
    <n v="3999.11"/>
    <n v="5807373.1899999995"/>
    <n v="5811372.2999999998"/>
    <n v="1674449.67"/>
    <x v="0"/>
    <n v="1674449.67"/>
    <n v="0.28813326415173918"/>
    <n v="4711007.24"/>
    <n v="-2803377.4399999995"/>
    <x v="0"/>
    <n v="846117.92"/>
    <n v="1.9100620277608584"/>
    <n v="311121.01"/>
    <n v="314339.36"/>
    <n v="282909.70999999996"/>
    <n v="86270.009999999951"/>
    <n v="86545.319999999949"/>
    <n v="116623.91999999994"/>
    <n v="116623.91999999994"/>
    <n v="625"/>
    <n v="884.84"/>
    <n v="937.5"/>
    <n v="1875"/>
    <n v="12187.5"/>
    <n v="0"/>
    <n v="0"/>
    <n v="0"/>
    <n v="0"/>
    <x v="0"/>
    <x v="0"/>
    <n v="0"/>
    <n v="0"/>
    <n v="0"/>
    <x v="15"/>
    <n v="66695.8"/>
    <n v="103355.09"/>
    <n v="143606.6"/>
    <n v="2320214.7799999998"/>
    <n v="5082.58"/>
    <n v="7077.7699999999995"/>
    <n v="7121.03"/>
    <n v="73192.459999999992"/>
    <n v="2327.3000000000002"/>
    <n v="7087.87"/>
    <n v="11167.98"/>
    <n v="38751.97"/>
    <n v="0"/>
    <n v="0"/>
    <n v="0"/>
    <n v="0"/>
    <n v="0"/>
    <n v="0"/>
    <n v="0"/>
    <n v="0"/>
    <n v="0"/>
    <n v="0"/>
    <n v="0"/>
    <n v="0"/>
    <n v="98797.349999999991"/>
    <n v="333888.75"/>
    <n v="297019.19999999995"/>
    <n v="400883.67"/>
    <n v="1675725.6099999999"/>
    <n v="9211.5300000000007"/>
    <n v="13707.31"/>
    <n v="12578.2"/>
    <n v="21793.27"/>
    <n v="72078.52"/>
    <n v="4447.3599999999997"/>
    <n v="13062.5"/>
    <n v="16790.46"/>
    <n v="30063.26"/>
    <n v="46739.1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6509.84"/>
    <n v="0"/>
    <n v="15"/>
    <n v="2633872.2699999996"/>
    <n v="92473.84"/>
    <n v="59335.12"/>
    <n v="0"/>
    <n v="0"/>
    <n v="0"/>
    <n v="2806314.58"/>
    <n v="129368.83"/>
    <n v="111102.76000000001"/>
    <x v="0"/>
    <x v="0"/>
    <x v="0"/>
    <n v="0"/>
    <x v="0"/>
    <x v="0"/>
    <n v="5456696.6899999995"/>
    <n v="221842.66999999998"/>
    <n v="170452.88"/>
    <x v="0"/>
    <x v="0"/>
    <x v="0"/>
    <x v="0"/>
    <x v="0"/>
    <x v="0"/>
    <x v="0"/>
    <x v="0"/>
    <x v="0"/>
    <x v="0"/>
    <x v="0"/>
    <x v="0"/>
  </r>
  <r>
    <s v="1190078937001"/>
    <x v="45"/>
    <x v="7"/>
    <x v="0"/>
    <x v="7"/>
    <x v="0"/>
    <x v="0"/>
    <x v="0"/>
    <x v="0"/>
    <x v="0"/>
    <n v="5513449.7599999998"/>
    <n v="-330724.7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4532.26"/>
    <x v="0"/>
    <n v="0"/>
    <n v="0"/>
    <n v="31429.65"/>
    <n v="221740.16"/>
    <x v="0"/>
    <n v="12100.08"/>
    <n v="0"/>
    <n v="609384.86"/>
    <n v="563059.86"/>
    <x v="0"/>
    <n v="0"/>
    <n v="0"/>
    <n v="3627.45"/>
    <n v="278.54000000000002"/>
    <n v="42419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22599"/>
    <n v="469802.15"/>
    <n v="609384.86"/>
    <n v="139582.70999999996"/>
    <n v="1762181.71"/>
    <n v="345361.26"/>
    <n v="5.1024301625492097"/>
    <n v="6731427.3300000001"/>
    <n v="409036.58999999991"/>
    <n v="6.0765209211580379E-2"/>
    <n v="6322390.7400000012"/>
    <n v="0.93923479078841976"/>
    <n v="4835778.49"/>
    <n v="1.307419426484111"/>
    <n v="15"/>
    <n v="155955.82"/>
    <n v="0"/>
    <x v="0"/>
    <n v="252491.82"/>
    <x v="0"/>
    <n v="0"/>
    <n v="408462.64"/>
    <n v="15952.5"/>
    <n v="2846305.96"/>
    <n v="0"/>
    <n v="2981916.0799999996"/>
    <x v="0"/>
    <n v="0"/>
    <n v="0"/>
    <n v="5844174.54"/>
    <n v="6.989227258773828E-2"/>
    <n v="0"/>
    <n v="8.4674354752465084E-2"/>
    <n v="9.4029149036201E-4"/>
    <x v="0"/>
    <x v="0"/>
    <n v="5.4792359708230383E-2"/>
    <n v="0"/>
    <n v="7547.79"/>
    <n v="13089.74"/>
    <n v="0"/>
    <n v="308297.28999999998"/>
    <x v="0"/>
    <x v="0"/>
    <n v="0"/>
    <n v="-330724.78000000003"/>
    <n v="0.80968183528363824"/>
    <n v="0"/>
    <n v="1.2210189225140045"/>
    <n v="503.18599999999998"/>
    <x v="0"/>
    <x v="0"/>
    <n v="8.3932359818312638E-2"/>
    <n v="0"/>
    <n v="59681201.189999998"/>
    <n v="6631244.5766666662"/>
    <n v="5.0158041398496188E-2"/>
    <n v="330725.39999999997"/>
    <n v="0.67046607245769463"/>
    <n v="2.0778294090498022E-2"/>
    <n v="14425447.530000001"/>
    <n v="1602827.5033333334"/>
    <n v="0.13062794627904339"/>
    <n v="3.1573871628370283E-2"/>
    <n v="1.2086462331186465"/>
    <n v="108985.23999999996"/>
    <n v="0.10199342078921272"/>
    <n v="2.4652666344901351E-2"/>
    <n v="258861.47"/>
    <n v="2690350.14"/>
    <n v="22293127.280000001"/>
    <n v="2477014.1422222224"/>
    <n v="0"/>
    <n v="0"/>
    <n v="0"/>
    <n v="0"/>
    <n v="280719.84000000003"/>
    <n v="2729424.26"/>
    <n v="26004432.269999996"/>
    <n v="2889381.3633333328"/>
    <n v="1692.58"/>
    <n v="15937.5"/>
    <n v="156509.84"/>
    <n v="17389.982222222221"/>
    <x v="0"/>
    <x v="0"/>
    <x v="0"/>
    <x v="0"/>
    <n v="0"/>
    <n v="0"/>
    <n v="0"/>
    <n v="0"/>
    <n v="0.1567581704041659"/>
    <n v="0"/>
    <n v="0.1457335349855727"/>
    <n v="0.14599612394977851"/>
    <x v="0"/>
    <n v="0"/>
    <n v="0"/>
    <n v="0"/>
    <n v="0"/>
    <n v="0"/>
    <n v="0"/>
    <n v="2905.47"/>
    <n v="27272.609999999997"/>
    <n v="192206.91999999998"/>
    <n v="21356.324444444443"/>
    <n v="0.20407093043268162"/>
    <n v="556082.71"/>
    <n v="5435711.9000000004"/>
    <n v="48454069.389999993"/>
    <n v="5383785.487777777"/>
    <n v="0.15493263371908506"/>
    <n v="3776135.79"/>
    <n v="926471.46"/>
    <n v="0.24534908475841646"/>
    <n v="-330724.78000000003"/>
    <x v="0"/>
    <n v="77737.859999999986"/>
    <n v="4.411455388445723E-2"/>
    <n v="0.25173357064807755"/>
    <n v="42419.01"/>
    <n v="1580179.99"/>
    <n v="1719762.7"/>
    <n v="0.25548262139524575"/>
    <n v="1.0607652092115805"/>
    <n v="0.24084747423525946"/>
    <n v="330724.78000000003"/>
    <n v="1762181.71"/>
    <n v="0.18767915824072423"/>
    <n v="0"/>
    <n v="0"/>
    <n v="0"/>
    <x v="0"/>
    <x v="0"/>
    <x v="0"/>
    <n v="3999.11"/>
    <n v="5796957.6499999985"/>
    <n v="5800956.7599999988"/>
    <n v="1692390.355"/>
    <x v="0"/>
    <n v="1692390.355"/>
    <n v="0.29174331494241312"/>
    <n v="4835306.13"/>
    <n v="-2849664.33"/>
    <x v="0"/>
    <n v="847662.21"/>
    <n v="1.9142047160507487"/>
    <n v="358527.6"/>
    <n v="362155.05"/>
    <n v="330725.39999999997"/>
    <n v="108985.23999999996"/>
    <n v="109263.77999999996"/>
    <n v="139582.70999999996"/>
    <n v="139582.70999999996"/>
    <n v="625"/>
    <n v="625"/>
    <n v="937.5"/>
    <n v="1875"/>
    <n v="11875"/>
    <n v="0"/>
    <n v="0"/>
    <n v="0"/>
    <n v="0"/>
    <x v="0"/>
    <x v="0"/>
    <n v="0"/>
    <n v="0"/>
    <n v="0"/>
    <x v="15"/>
    <n v="64542"/>
    <n v="101792.8"/>
    <n v="145736.03"/>
    <n v="2378279.31"/>
    <n v="5112.62"/>
    <n v="7636.7"/>
    <n v="7677.81"/>
    <n v="78230.649999999994"/>
    <n v="2100.69"/>
    <n v="6682.18"/>
    <n v="9899.9500000000007"/>
    <n v="38615.22"/>
    <n v="0"/>
    <n v="0"/>
    <n v="0"/>
    <n v="0"/>
    <n v="0"/>
    <n v="0"/>
    <n v="0"/>
    <n v="0"/>
    <n v="0"/>
    <n v="0"/>
    <n v="0"/>
    <n v="0"/>
    <n v="237689.87"/>
    <n v="214072.62"/>
    <n v="236257.9"/>
    <n v="389928.44"/>
    <n v="1651475.43"/>
    <n v="10067.530000000001"/>
    <n v="14750.210000000001"/>
    <n v="14257.83"/>
    <n v="27083.149999999998"/>
    <n v="73502.03"/>
    <n v="4269.88"/>
    <n v="12896.29"/>
    <n v="16300.349999999999"/>
    <n v="29226.19"/>
    <n v="50138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937.5"/>
    <n v="0"/>
    <n v="15"/>
    <n v="2690350.14"/>
    <n v="98657.78"/>
    <n v="57298.04"/>
    <n v="0"/>
    <n v="0"/>
    <n v="0"/>
    <n v="2729424.26"/>
    <n v="139660.75"/>
    <n v="112831.07"/>
    <x v="0"/>
    <x v="0"/>
    <x v="0"/>
    <n v="0"/>
    <x v="0"/>
    <x v="0"/>
    <n v="5435711.9000000004"/>
    <n v="238318.53"/>
    <n v="170144.11000000002"/>
    <x v="0"/>
    <x v="0"/>
    <x v="0"/>
    <x v="0"/>
    <x v="0"/>
    <x v="0"/>
    <x v="0"/>
    <x v="0"/>
    <x v="0"/>
    <x v="0"/>
    <x v="0"/>
    <x v="0"/>
  </r>
  <r>
    <s v="1190078937001"/>
    <x v="45"/>
    <x v="8"/>
    <x v="0"/>
    <x v="8"/>
    <x v="0"/>
    <x v="0"/>
    <x v="0"/>
    <x v="0"/>
    <x v="0"/>
    <n v="5455763.5099999998"/>
    <n v="-323756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0510.74"/>
    <x v="0"/>
    <n v="0"/>
    <n v="0"/>
    <n v="33813.79"/>
    <n v="251754.31"/>
    <x v="0"/>
    <n v="12100.08"/>
    <n v="0"/>
    <n v="683446.84"/>
    <n v="635407.29"/>
    <x v="0"/>
    <n v="0"/>
    <n v="0"/>
    <n v="4412.55"/>
    <n v="286.54000000000002"/>
    <n v="43340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28514.66"/>
    <n v="528178.92000000004"/>
    <n v="683446.84"/>
    <n v="155267.91999999993"/>
    <n v="1783782.5799999998"/>
    <n v="291055.47000000003"/>
    <n v="6.1286688066711124"/>
    <n v="6904928.7800000003"/>
    <n v="378110.35"/>
    <n v="5.4759485875537153E-2"/>
    <n v="6526818.4300000006"/>
    <n v="0.94524051412446286"/>
    <n v="4981250.3899999997"/>
    <n v="1.3102771230096708"/>
    <n v="15"/>
    <n v="155219.43"/>
    <n v="0"/>
    <x v="0"/>
    <n v="203282.54"/>
    <x v="0"/>
    <n v="0"/>
    <n v="358516.97"/>
    <n v="15952.5"/>
    <n v="2901957.4400000004"/>
    <n v="0"/>
    <n v="2861609.96"/>
    <x v="0"/>
    <n v="0"/>
    <n v="0"/>
    <n v="5779519.8999999994"/>
    <n v="6.203230998477919E-2"/>
    <n v="0"/>
    <n v="7.1037822359270794E-2"/>
    <n v="9.4029149036201E-4"/>
    <x v="0"/>
    <x v="0"/>
    <n v="5.3487838195173519E-2"/>
    <n v="0"/>
    <n v="7547.79"/>
    <n v="6271.49"/>
    <n v="0"/>
    <n v="308297.28999999998"/>
    <x v="0"/>
    <x v="0"/>
    <n v="0"/>
    <n v="-323756.39"/>
    <n v="0.90304341800054833"/>
    <n v="0"/>
    <n v="1.5165950307389899"/>
    <n v="503.18599999999998"/>
    <x v="0"/>
    <x v="0"/>
    <n v="4.0404026738147407E-2"/>
    <n v="0"/>
    <n v="66586129.969999999"/>
    <n v="6658612.9969999995"/>
    <n v="5.0411761951711057E-2"/>
    <n v="375495.31000000006"/>
    <n v="0.67045926618897045"/>
    <n v="2.0591091076841369E-2"/>
    <n v="16053962.190000001"/>
    <n v="1605396.219"/>
    <n v="0.12895501489488276"/>
    <n v="3.109114367010167E-2"/>
    <n v="1.1604622525186481"/>
    <n v="123741.00000000006"/>
    <n v="0.1027708911029895"/>
    <n v="2.4778133235004728E-2"/>
    <n v="293805.83"/>
    <n v="2746738.0100000002"/>
    <n v="25039865.290000003"/>
    <n v="2503986.5290000001"/>
    <n v="0"/>
    <n v="0"/>
    <n v="0"/>
    <n v="0"/>
    <n v="315138.93"/>
    <n v="2658327.4200000004"/>
    <n v="28662759.689999998"/>
    <n v="2866275.9689999996"/>
    <n v="1885.17"/>
    <n v="15937.5"/>
    <n v="172447.34"/>
    <n v="17244.734"/>
    <x v="0"/>
    <x v="0"/>
    <x v="0"/>
    <x v="0"/>
    <n v="0"/>
    <n v="0"/>
    <n v="0"/>
    <n v="0"/>
    <n v="0.15644697051270226"/>
    <n v="0"/>
    <n v="0.14659622609423623"/>
    <n v="0.14575811955116269"/>
    <x v="0"/>
    <n v="0"/>
    <n v="0"/>
    <n v="0"/>
    <n v="0"/>
    <n v="0"/>
    <n v="0"/>
    <n v="3239.99"/>
    <n v="26563.280000000002"/>
    <n v="218770.19999999998"/>
    <n v="21877.019999999997"/>
    <n v="0.19746687010692807"/>
    <n v="627665.63"/>
    <n v="5421002.9300000006"/>
    <n v="53875072.319999993"/>
    <n v="5387507.2319999989"/>
    <n v="0.15533853981593446"/>
    <n v="3827661.3600000003"/>
    <n v="1168987.67"/>
    <n v="0.30540519655584158"/>
    <n v="-323756.39"/>
    <x v="0"/>
    <n v="34760.579999999958"/>
    <n v="1.9487004968957569E-2"/>
    <n v="0.22014967307693747"/>
    <n v="43340.46"/>
    <n v="1585174.2"/>
    <n v="1740442.1199999999"/>
    <n v="0.25205793940136773"/>
    <n v="1.0547594858755371"/>
    <n v="0.23897195785078804"/>
    <n v="323756.39"/>
    <n v="1783782.5799999998"/>
    <n v="0.18149991687888331"/>
    <n v="0"/>
    <n v="0"/>
    <n v="0"/>
    <x v="0"/>
    <x v="0"/>
    <x v="0"/>
    <n v="3999.11"/>
    <n v="5727942.8899999997"/>
    <n v="5731942"/>
    <n v="1706148.6199999999"/>
    <x v="0"/>
    <n v="1706148.6199999999"/>
    <n v="0.29765629519628772"/>
    <n v="4980360.0999999996"/>
    <n v="-2658673.6900000004"/>
    <x v="0"/>
    <n v="847672.92"/>
    <n v="1.9211592367490045"/>
    <n v="404896.55000000005"/>
    <n v="409309.10000000003"/>
    <n v="375495.31000000006"/>
    <n v="123741.00000000006"/>
    <n v="124027.54000000005"/>
    <n v="155267.92000000007"/>
    <n v="155267.92000000007"/>
    <n v="625"/>
    <n v="937.5"/>
    <n v="937.5"/>
    <n v="1875"/>
    <n v="11562.5"/>
    <n v="0"/>
    <n v="0"/>
    <n v="0"/>
    <n v="0"/>
    <x v="0"/>
    <x v="0"/>
    <n v="0"/>
    <n v="0"/>
    <n v="0"/>
    <x v="15"/>
    <n v="65289.440000000002"/>
    <n v="106636.3"/>
    <n v="154234.71000000002"/>
    <n v="2420577.56"/>
    <n v="4944.3100000000004"/>
    <n v="7725.74"/>
    <n v="7107.88"/>
    <n v="76739.839999999997"/>
    <n v="2126.94"/>
    <n v="7049.94"/>
    <n v="9995.67"/>
    <n v="39529.11"/>
    <n v="0"/>
    <n v="0"/>
    <n v="0"/>
    <n v="0"/>
    <n v="0"/>
    <n v="0"/>
    <n v="0"/>
    <n v="0"/>
    <n v="0"/>
    <n v="0"/>
    <n v="0"/>
    <n v="0"/>
    <n v="165272.91"/>
    <n v="214342.94"/>
    <n v="209585.87"/>
    <n v="385989.97"/>
    <n v="1683135.73"/>
    <n v="8029.82"/>
    <n v="11914.779999999999"/>
    <n v="11181.6"/>
    <n v="21829.17"/>
    <n v="48706.049999999996"/>
    <n v="3552.3999999999996"/>
    <n v="10375.480000000001"/>
    <n v="14979.320000000002"/>
    <n v="24857.829999999998"/>
    <n v="47856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937.5"/>
    <n v="0"/>
    <n v="15"/>
    <n v="2746738.0100000002"/>
    <n v="96517.76999999999"/>
    <n v="58701.66"/>
    <n v="0"/>
    <n v="0"/>
    <n v="0"/>
    <n v="2658327.42"/>
    <n v="101661.41999999998"/>
    <n v="101621.12"/>
    <x v="0"/>
    <x v="0"/>
    <x v="0"/>
    <n v="0"/>
    <x v="0"/>
    <x v="0"/>
    <n v="5421002.9299999997"/>
    <n v="198179.18999999997"/>
    <n v="160337.78"/>
    <x v="0"/>
    <x v="0"/>
    <x v="0"/>
    <x v="0"/>
    <x v="0"/>
    <x v="0"/>
    <x v="0"/>
    <x v="0"/>
    <x v="0"/>
    <x v="0"/>
    <x v="0"/>
    <x v="0"/>
  </r>
  <r>
    <s v="1190078937001"/>
    <x v="45"/>
    <x v="9"/>
    <x v="0"/>
    <x v="9"/>
    <x v="0"/>
    <x v="0"/>
    <x v="0"/>
    <x v="0"/>
    <x v="0"/>
    <n v="5475179.9900000002"/>
    <n v="-352159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7564.96"/>
    <x v="0"/>
    <n v="0"/>
    <n v="0"/>
    <n v="65216.160000000003"/>
    <n v="280772.51"/>
    <x v="0"/>
    <n v="12100.08"/>
    <n v="0"/>
    <n v="755854.67"/>
    <n v="706700.34"/>
    <x v="0"/>
    <n v="0"/>
    <n v="0"/>
    <n v="4893.8999999999996"/>
    <n v="309.66000000000003"/>
    <n v="43950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28751.49"/>
    <n v="615653.71"/>
    <n v="755854.67"/>
    <n v="140200.96000000008"/>
    <n v="1768952.4500000002"/>
    <n v="304688.24000000011"/>
    <n v="5.8057785558116706"/>
    <n v="7063701.2000000002"/>
    <n v="381595.15"/>
    <n v="5.4021983545963131E-2"/>
    <n v="6682106.0500000007"/>
    <n v="0.94597801645403701"/>
    <n v="5150131.6900000004"/>
    <n v="1.2974631431220742"/>
    <n v="15"/>
    <n v="180533.19"/>
    <n v="0"/>
    <x v="0"/>
    <n v="223890.02"/>
    <x v="0"/>
    <n v="0"/>
    <n v="404438.20999999996"/>
    <n v="15327.5"/>
    <n v="3069416.73"/>
    <n v="0"/>
    <n v="2742595.52"/>
    <x v="0"/>
    <n v="0"/>
    <n v="0"/>
    <n v="5827339.75"/>
    <n v="6.940357476153676E-2"/>
    <n v="0"/>
    <n v="8.1634356348689721E-2"/>
    <n v="9.7863317566464995E-4"/>
    <x v="0"/>
    <x v="0"/>
    <n v="5.8816773960830009E-2"/>
    <n v="0"/>
    <n v="7547.79"/>
    <n v="31103.17"/>
    <n v="0"/>
    <n v="313508.8"/>
    <x v="0"/>
    <x v="0"/>
    <n v="0"/>
    <n v="-352159.76"/>
    <n v="0.87073810360302017"/>
    <n v="0"/>
    <n v="1.4002803697994222"/>
    <n v="503.18599999999998"/>
    <x v="0"/>
    <x v="0"/>
    <n v="0.17228505185113052"/>
    <n v="0"/>
    <n v="73649831.170000002"/>
    <n v="6695439.1972727273"/>
    <n v="5.0321868674013413E-2"/>
    <n v="388813.12"/>
    <n v="0.72212714941306511"/>
    <n v="2.0542603994675251E-2"/>
    <n v="17682713.68"/>
    <n v="1607519.4254545455"/>
    <n v="0.10465886093564801"/>
    <n v="2.5127724566378001E-2"/>
    <n v="1.131583934201184"/>
    <n v="108040.60999999999"/>
    <n v="8.0651424764798862E-2"/>
    <n v="1.9363738237337769E-2"/>
    <n v="329248.87"/>
    <n v="2888883.54"/>
    <n v="27928748.830000002"/>
    <n v="2538977.1663636365"/>
    <n v="0"/>
    <n v="0"/>
    <n v="0"/>
    <n v="0"/>
    <n v="347791.15"/>
    <n v="2518705.5"/>
    <n v="31181465.189999998"/>
    <n v="2834678.6536363633"/>
    <n v="2095.61"/>
    <n v="15312.5"/>
    <n v="187759.84"/>
    <n v="17069.076363636363"/>
    <x v="0"/>
    <x v="0"/>
    <x v="0"/>
    <x v="0"/>
    <n v="0"/>
    <n v="0"/>
    <n v="0"/>
    <n v="0"/>
    <n v="0.15561331123188737"/>
    <n v="0"/>
    <n v="0.14722987364533147"/>
    <n v="0.14732677658864646"/>
    <x v="0"/>
    <n v="0"/>
    <n v="0"/>
    <n v="0"/>
    <n v="0"/>
    <n v="0"/>
    <n v="0"/>
    <n v="3575.46"/>
    <n v="26181.59"/>
    <n v="244951.78999999998"/>
    <n v="22268.344545454544"/>
    <n v="0.19267494228149956"/>
    <n v="697976.99"/>
    <n v="5422901.54"/>
    <n v="59297973.859999992"/>
    <n v="5390724.8963636355"/>
    <n v="0.15537286804692857"/>
    <n v="4077476.67"/>
    <n v="1312228.71"/>
    <n v="0.32182371996257186"/>
    <n v="-352159.76"/>
    <x v="0"/>
    <n v="52278.449999999953"/>
    <n v="2.9553338191764259E-2"/>
    <n v="0.24831179740010551"/>
    <n v="43950.77"/>
    <n v="1584800.72"/>
    <n v="1725001.6800000002"/>
    <n v="0.24420649050104215"/>
    <n v="1.0540219835459632"/>
    <n v="0.23169013010476069"/>
    <n v="352159.76"/>
    <n v="1768952.4500000002"/>
    <n v="0.19907813802456928"/>
    <n v="0"/>
    <n v="0"/>
    <n v="0"/>
    <x v="0"/>
    <x v="0"/>
    <x v="0"/>
    <n v="3999.11"/>
    <n v="5743474.2700000005"/>
    <n v="5747473.3800000008"/>
    <n v="1698851.97"/>
    <x v="0"/>
    <n v="1698851.97"/>
    <n v="0.29558239902626565"/>
    <n v="5149719.41"/>
    <n v="-2765247.96"/>
    <x v="0"/>
    <n v="841586.91"/>
    <n v="1.9353336781343236"/>
    <n v="449135.38"/>
    <n v="454029.28"/>
    <n v="388813.12"/>
    <n v="108040.60999999999"/>
    <n v="108350.26999999999"/>
    <n v="140200.95999999999"/>
    <n v="140200.95999999999"/>
    <n v="625"/>
    <n v="625"/>
    <n v="937.5"/>
    <n v="1875"/>
    <n v="11250"/>
    <n v="0"/>
    <n v="0"/>
    <n v="0"/>
    <n v="0"/>
    <x v="0"/>
    <x v="0"/>
    <n v="0"/>
    <n v="0"/>
    <n v="0"/>
    <x v="15"/>
    <n v="66025.03"/>
    <n v="110052.54"/>
    <n v="157754.29999999999"/>
    <n v="2555051.6700000004"/>
    <n v="5045.3900000000003"/>
    <n v="7415.2"/>
    <n v="7198.76"/>
    <n v="78981.320000000007"/>
    <n v="2940.64"/>
    <n v="8328.49"/>
    <n v="11423.01"/>
    <n v="59200.38"/>
    <n v="0"/>
    <n v="0"/>
    <n v="0"/>
    <n v="0"/>
    <n v="0"/>
    <n v="0"/>
    <n v="0"/>
    <n v="0"/>
    <n v="0"/>
    <n v="0"/>
    <n v="0"/>
    <n v="0"/>
    <n v="128402.34000000001"/>
    <n v="178552.61"/>
    <n v="201290.46999999997"/>
    <n v="401677.61"/>
    <n v="1608782.47"/>
    <n v="7972.16"/>
    <n v="11449.38"/>
    <n v="10514.220000000001"/>
    <n v="20699.75"/>
    <n v="59862.41"/>
    <n v="3844.53"/>
    <n v="11873.22"/>
    <n v="15011.48"/>
    <n v="26188.14"/>
    <n v="56474.7299999999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5312.5"/>
    <n v="0"/>
    <n v="15"/>
    <n v="2888883.5400000005"/>
    <n v="98640.670000000013"/>
    <n v="81892.51999999999"/>
    <n v="0"/>
    <n v="0"/>
    <n v="0"/>
    <n v="2518705.5"/>
    <n v="110497.92000000001"/>
    <n v="113392.09999999999"/>
    <x v="0"/>
    <x v="0"/>
    <x v="0"/>
    <n v="0"/>
    <x v="0"/>
    <x v="0"/>
    <n v="5422901.540000001"/>
    <n v="209138.59000000003"/>
    <n v="195299.62"/>
    <x v="0"/>
    <x v="0"/>
    <x v="0"/>
    <x v="0"/>
    <x v="0"/>
    <x v="0"/>
    <x v="0"/>
    <x v="0"/>
    <x v="0"/>
    <x v="0"/>
    <x v="0"/>
    <x v="0"/>
  </r>
  <r>
    <s v="1190082462001"/>
    <x v="46"/>
    <x v="0"/>
    <x v="0"/>
    <x v="0"/>
    <x v="0"/>
    <x v="0"/>
    <x v="0"/>
    <x v="0"/>
    <x v="0"/>
    <n v="7564855.0099999998"/>
    <n v="-1302831.1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534.120000000003"/>
    <x v="0"/>
    <n v="0"/>
    <n v="0"/>
    <n v="9257.98"/>
    <n v="65717.03"/>
    <x v="0"/>
    <n v="0"/>
    <n v="0"/>
    <n v="109908.41"/>
    <n v="107443.54"/>
    <x v="0"/>
    <n v="0"/>
    <n v="0"/>
    <n v="769.43"/>
    <n v="0"/>
    <n v="1695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11553.2999999998"/>
    <n v="109509.13"/>
    <n v="109908.41"/>
    <n v="399.27999999999884"/>
    <n v="2511952.5799999996"/>
    <n v="523612.59999999986"/>
    <n v="4.7973493762373183"/>
    <n v="9203387.6199999992"/>
    <n v="578979.99"/>
    <n v="6.2909443120901604E-2"/>
    <n v="8624407.6300000008"/>
    <n v="0.93709055687909859"/>
    <n v="6286754.7800000003"/>
    <n v="1.3718377655570018"/>
    <n v="0"/>
    <n v="305180.28999999998"/>
    <n v="1"/>
    <x v="0"/>
    <n v="848903.49"/>
    <x v="0"/>
    <n v="1"/>
    <n v="1154084.78"/>
    <n v="10221.709999999999"/>
    <n v="3463441.14"/>
    <n v="1"/>
    <n v="5394022.2599999998"/>
    <x v="0"/>
    <n v="0"/>
    <n v="1"/>
    <n v="8867686.1099999994"/>
    <n v="0.13014497420003968"/>
    <n v="1"/>
    <n v="0.15737856632427025"/>
    <n v="0"/>
    <x v="0"/>
    <x v="0"/>
    <n v="8.8114761494113333E-2"/>
    <n v="1"/>
    <n v="61.33"/>
    <n v="287607.17000000004"/>
    <n v="1"/>
    <n v="1015153.26"/>
    <x v="0"/>
    <x v="0"/>
    <n v="1"/>
    <n v="-1302831.1000000001"/>
    <n v="1.1288868223355306"/>
    <n v="1"/>
    <n v="1.195840601385677"/>
    <n v="0"/>
    <x v="0"/>
    <x v="0"/>
    <n v="0.94241725112719454"/>
    <n v="1"/>
    <n v="18579302.479999997"/>
    <n v="9289651.2399999984"/>
    <n v="8.4890631480800366E-2"/>
    <n v="64420.869999999981"/>
    <n v="1.0201201877590294"/>
    <n v="4.6397268192815401E-2"/>
    <n v="5022020.0599999996"/>
    <n v="2511010.0299999998"/>
    <n v="1.90814052622474E-3"/>
    <n v="5.1577393770919997E-4"/>
    <n v="1.4487484426444475"/>
    <n v="-1296.160000000018"/>
    <n v="-6.1942882800831399E-3"/>
    <n v="-1.6743276575365001E-3"/>
    <n v="37787.74"/>
    <n v="3158260.85"/>
    <n v="6356112.0199999996"/>
    <n v="3178056.01"/>
    <n v="0"/>
    <n v="0"/>
    <n v="0"/>
    <n v="0"/>
    <n v="58549.03"/>
    <n v="4545118.7699999996"/>
    <n v="9125236.3999999985"/>
    <n v="4562618.1999999993"/>
    <n v="101.3"/>
    <n v="10221.709999999999"/>
    <n v="20703.11"/>
    <n v="10351.555"/>
    <x v="0"/>
    <x v="0"/>
    <x v="0"/>
    <x v="0"/>
    <n v="0"/>
    <n v="0"/>
    <n v="0"/>
    <n v="0"/>
    <n v="0.14268246958932609"/>
    <n v="0"/>
    <n v="0.15398797997167507"/>
    <n v="0.11743163225235241"/>
    <x v="0"/>
    <n v="0"/>
    <n v="94.2"/>
    <n v="5014.75"/>
    <n v="10198.790000000001"/>
    <n v="5099.3950000000004"/>
    <n v="0.22167335536862706"/>
    <n v="5412.3"/>
    <n v="351635.86"/>
    <n v="721636.26"/>
    <n v="360818.13"/>
    <n v="0.18000093287995256"/>
    <n v="104038.62"/>
    <n v="7713601.3300000001"/>
    <n v="15502051.530000001"/>
    <n v="7751025.7650000006"/>
    <n v="0.16107073797089871"/>
    <n v="3729751.29"/>
    <n v="644812.32999999996"/>
    <n v="0.172883465910672"/>
    <n v="-1302831.1000000001"/>
    <x v="0"/>
    <n v="-148746.32000000007"/>
    <n v="0"/>
    <n v="0.45951036754824198"/>
    <n v="1695.44"/>
    <n v="2509857.86"/>
    <n v="2510257.1399999997"/>
    <n v="0.27275360374313995"/>
    <n v="1.0629094431209016"/>
    <n v="0.25661038718621615"/>
    <n v="1302831.1000000001"/>
    <n v="2511952.58"/>
    <n v="0.51865274463103128"/>
    <n v="0"/>
    <n v="0"/>
    <n v="0"/>
    <x v="0"/>
    <x v="0"/>
    <x v="0"/>
    <n v="132591.82"/>
    <n v="8293391.6500000004"/>
    <n v="8425983.4700000007"/>
    <n v="2511752.9400000004"/>
    <x v="0"/>
    <n v="2511752.9400000004"/>
    <n v="0.29809611530130387"/>
    <n v="6286754.7800000003"/>
    <n v="-3084938.96"/>
    <x v="0"/>
    <n v="1459323.85"/>
    <n v="1.7210390277661807"/>
    <n v="72909.419999999984"/>
    <n v="73678.849999999977"/>
    <n v="64420.869999999981"/>
    <n v="-1296.160000000018"/>
    <n v="-1296.160000000018"/>
    <n v="399.27999999998201"/>
    <n v="399.27999999998201"/>
    <n v="536.66"/>
    <n v="540.79999999999995"/>
    <n v="551.39"/>
    <n v="1717.27"/>
    <n v="6875.59"/>
    <n v="0"/>
    <n v="0"/>
    <n v="0"/>
    <n v="0"/>
    <x v="0"/>
    <x v="0"/>
    <n v="0"/>
    <n v="0"/>
    <n v="0"/>
    <x v="0"/>
    <n v="107753.50000000001"/>
    <n v="182742"/>
    <n v="272474.27999999997"/>
    <n v="2595291.0700000003"/>
    <n v="19653.560000000001"/>
    <n v="12253.73"/>
    <n v="17696.969999999998"/>
    <n v="199762.11000000002"/>
    <n v="0"/>
    <n v="6445.9800000000005"/>
    <n v="12994.529999999999"/>
    <n v="36373.409999999996"/>
    <n v="0"/>
    <n v="0"/>
    <n v="0"/>
    <n v="0"/>
    <n v="0"/>
    <n v="0"/>
    <n v="0"/>
    <n v="0"/>
    <n v="0"/>
    <n v="0"/>
    <n v="0"/>
    <n v="1"/>
    <n v="160005.60999999999"/>
    <n v="242367.69"/>
    <n v="359669.67"/>
    <n v="697232.91"/>
    <n v="3085842.8899999997"/>
    <n v="68671.87000000001"/>
    <n v="43059.360000000001"/>
    <n v="62057.05"/>
    <n v="107684.45999999999"/>
    <n v="325204.59000000003"/>
    <n v="2"/>
    <n v="22444.37"/>
    <n v="42508.89"/>
    <n v="61192.06"/>
    <n v="116078.8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0221.709999999999"/>
    <n v="0"/>
    <n v="0"/>
    <n v="3158260.8500000006"/>
    <n v="249366.37"/>
    <n v="55813.919999999998"/>
    <n v="0"/>
    <n v="0"/>
    <n v="1"/>
    <n v="4545118.7699999996"/>
    <n v="606677.33000000007"/>
    <n v="242226.15999999997"/>
    <x v="0"/>
    <x v="0"/>
    <x v="0"/>
    <n v="0"/>
    <x v="0"/>
    <x v="0"/>
    <n v="7713601.3300000001"/>
    <n v="856043.70000000007"/>
    <n v="298041.07999999996"/>
    <x v="0"/>
    <x v="0"/>
    <x v="0"/>
    <x v="0"/>
    <x v="0"/>
    <x v="0"/>
    <x v="0"/>
    <x v="0"/>
    <x v="0"/>
    <x v="0"/>
    <x v="0"/>
    <x v="0"/>
  </r>
  <r>
    <s v="1190082462001"/>
    <x v="46"/>
    <x v="1"/>
    <x v="0"/>
    <x v="1"/>
    <x v="0"/>
    <x v="0"/>
    <x v="0"/>
    <x v="0"/>
    <x v="0"/>
    <n v="7568903.2000000002"/>
    <n v="-1302831.1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809.27"/>
    <x v="0"/>
    <n v="0"/>
    <n v="0"/>
    <n v="9288.0400000000009"/>
    <n v="133280.6"/>
    <x v="0"/>
    <n v="0"/>
    <n v="0"/>
    <n v="228981.19"/>
    <n v="225819.03"/>
    <x v="0"/>
    <n v="0"/>
    <n v="0"/>
    <n v="1193.8499999999999"/>
    <n v="0"/>
    <n v="1968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11680.13"/>
    <n v="208377.91"/>
    <n v="228981.19"/>
    <n v="20603.28"/>
    <n v="2532283.4099999997"/>
    <n v="448690.19000000006"/>
    <n v="5.643723590212657"/>
    <n v="9167541.1999999993"/>
    <n v="539276.55999999994"/>
    <n v="5.8824558105067482E-2"/>
    <n v="8628264.6399999987"/>
    <n v="0.94117544189493252"/>
    <n v="6219829.9199999999"/>
    <n v="1.3872187424700511"/>
    <n v="0"/>
    <n v="259414.53999999998"/>
    <n v="1"/>
    <x v="0"/>
    <n v="830609.61"/>
    <x v="0"/>
    <n v="1"/>
    <n v="1090025.1499999999"/>
    <n v="9959.4500000000007"/>
    <n v="3512047.7399999998"/>
    <n v="1"/>
    <n v="5349726.1099999994"/>
    <x v="0"/>
    <n v="0"/>
    <n v="1"/>
    <n v="8871734.3000000007"/>
    <n v="0.12286494535797807"/>
    <n v="1"/>
    <n v="0.15526208125821231"/>
    <n v="0"/>
    <x v="0"/>
    <x v="0"/>
    <n v="7.3864183862147617E-2"/>
    <n v="1"/>
    <n v="61.33"/>
    <n v="287607.17000000004"/>
    <n v="1"/>
    <n v="1015153.26"/>
    <x v="0"/>
    <x v="0"/>
    <n v="1"/>
    <n v="-1302831.1000000001"/>
    <n v="1.1952303118877581"/>
    <n v="1"/>
    <n v="1.2221785635251681"/>
    <n v="0"/>
    <x v="0"/>
    <x v="0"/>
    <n v="1.1086779098812274"/>
    <n v="1"/>
    <n v="27746843.679999996"/>
    <n v="9248947.8933333326"/>
    <n v="8.6462115391137004E-2"/>
    <n v="151915.57"/>
    <n v="0.87733337669074996"/>
    <n v="4.9199706306919312E-2"/>
    <n v="7533700.1899999995"/>
    <n v="2511233.3966666665"/>
    <n v="4.922667887584195E-2"/>
    <n v="1.336580997381393E-2"/>
    <n v="1.4655498811280714"/>
    <n v="18634.97"/>
    <n v="4.4523866299489692E-2"/>
    <n v="1.2088923117470779E-2"/>
    <n v="78109.14"/>
    <n v="3252633.1999999997"/>
    <n v="9608745.2199999988"/>
    <n v="3202915.0733333328"/>
    <n v="0"/>
    <n v="0"/>
    <n v="0"/>
    <n v="0"/>
    <n v="123782.42"/>
    <n v="4519116.5"/>
    <n v="13644352.899999999"/>
    <n v="4548117.6333333328"/>
    <n v="190.46"/>
    <n v="9959.4500000000007"/>
    <n v="30662.560000000001"/>
    <n v="10220.853333333334"/>
    <x v="0"/>
    <x v="0"/>
    <x v="0"/>
    <x v="0"/>
    <n v="0"/>
    <n v="0"/>
    <n v="0"/>
    <n v="0"/>
    <n v="0.14632134454700427"/>
    <n v="0"/>
    <n v="0.16329712199103263"/>
    <n v="0.11180671150745403"/>
    <x v="0"/>
    <n v="0"/>
    <n v="180.37"/>
    <n v="4843.34"/>
    <n v="15042.130000000001"/>
    <n v="5014.043333333334"/>
    <n v="0.21583778361176242"/>
    <n v="10118.82"/>
    <n v="327417.40999999997"/>
    <n v="1049053.67"/>
    <n v="349684.55666666664"/>
    <n v="0.17362196540430577"/>
    <n v="219230.74"/>
    <n v="7781709.1500000004"/>
    <n v="23283760.68"/>
    <n v="7761253.5599999996"/>
    <n v="0.16948092596526379"/>
    <n v="3715094.88"/>
    <n v="613928.38"/>
    <n v="0.16525240938126459"/>
    <n v="-1302831.1000000001"/>
    <x v="0"/>
    <n v="-212805.95000000019"/>
    <n v="0"/>
    <n v="0.43398247132687234"/>
    <n v="1968.31"/>
    <n v="2509711.8199999998"/>
    <n v="2530315.0999999996"/>
    <n v="0.2760080423745464"/>
    <n v="1.0588245581050675"/>
    <n v="0.26067400898644255"/>
    <n v="1302831.1000000001"/>
    <n v="2532283.4099999997"/>
    <n v="0.51448866065113941"/>
    <n v="0"/>
    <n v="0"/>
    <n v="0"/>
    <x v="0"/>
    <x v="0"/>
    <x v="0"/>
    <n v="133515.82"/>
    <n v="8286581.1800000006"/>
    <n v="8420097"/>
    <n v="2521981.77"/>
    <x v="0"/>
    <n v="2521981.77"/>
    <n v="0.29951932501490186"/>
    <n v="6219829.9199999999"/>
    <n v="-3101166.5"/>
    <x v="0"/>
    <n v="1459841.74"/>
    <n v="1.7205153553151589"/>
    <n v="160009.76"/>
    <n v="161203.61000000002"/>
    <n v="151915.57"/>
    <n v="18634.97"/>
    <n v="18634.97"/>
    <n v="20603.280000000002"/>
    <n v="20603.280000000002"/>
    <n v="274.39999999999998"/>
    <n v="540.79999999999995"/>
    <n v="829.78"/>
    <n v="1734.27"/>
    <n v="6580.2"/>
    <n v="0"/>
    <n v="0"/>
    <n v="0"/>
    <n v="0"/>
    <x v="0"/>
    <x v="0"/>
    <n v="0"/>
    <n v="0"/>
    <n v="0"/>
    <x v="0"/>
    <n v="120296.87999999999"/>
    <n v="191780.55"/>
    <n v="283477.44"/>
    <n v="2657078.3299999996"/>
    <n v="14752.199999999999"/>
    <n v="9398.14"/>
    <n v="13373.259999999998"/>
    <n v="167364.96"/>
    <n v="0"/>
    <n v="4972.49"/>
    <n v="10980.21"/>
    <n v="38573.279999999999"/>
    <n v="0"/>
    <n v="0"/>
    <n v="0"/>
    <n v="0"/>
    <n v="0"/>
    <n v="0"/>
    <n v="0"/>
    <n v="0"/>
    <n v="0"/>
    <n v="0"/>
    <n v="0"/>
    <n v="1"/>
    <n v="157802.62"/>
    <n v="240047.38999999998"/>
    <n v="361609.57"/>
    <n v="681488.74"/>
    <n v="3078168.18"/>
    <n v="66371.69"/>
    <n v="42357.990000000005"/>
    <n v="62272.28"/>
    <n v="100301.68000000001"/>
    <n v="322935.71999999997"/>
    <n v="1"/>
    <n v="21011.41"/>
    <n v="38764.880000000005"/>
    <n v="57830.62"/>
    <n v="118762.3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959.4500000000007"/>
    <n v="0"/>
    <n v="0"/>
    <n v="3252633.1999999997"/>
    <n v="204888.56"/>
    <n v="54525.979999999996"/>
    <n v="0"/>
    <n v="0"/>
    <n v="1"/>
    <n v="4519116.5"/>
    <n v="594239.36"/>
    <n v="236370.25"/>
    <x v="0"/>
    <x v="0"/>
    <x v="0"/>
    <n v="0"/>
    <x v="0"/>
    <x v="0"/>
    <n v="7781709.1500000004"/>
    <n v="799127.91999999993"/>
    <n v="290897.23"/>
    <x v="0"/>
    <x v="0"/>
    <x v="0"/>
    <x v="0"/>
    <x v="0"/>
    <x v="0"/>
    <x v="0"/>
    <x v="0"/>
    <x v="0"/>
    <x v="0"/>
    <x v="0"/>
    <x v="0"/>
  </r>
  <r>
    <s v="1190082462001"/>
    <x v="46"/>
    <x v="2"/>
    <x v="0"/>
    <x v="2"/>
    <x v="0"/>
    <x v="0"/>
    <x v="0"/>
    <x v="0"/>
    <x v="0"/>
    <n v="7585655.7699999996"/>
    <n v="-1299457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351.66"/>
    <x v="0"/>
    <n v="0"/>
    <n v="0"/>
    <n v="28949.51"/>
    <n v="214521.88"/>
    <x v="0"/>
    <n v="0"/>
    <n v="0"/>
    <n v="356599.5"/>
    <n v="347169.84"/>
    <x v="0"/>
    <n v="0"/>
    <n v="0"/>
    <n v="1878.06"/>
    <n v="0"/>
    <n v="7551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13451.7400000002"/>
    <n v="343823.05"/>
    <n v="356599.5"/>
    <n v="12776.450000000012"/>
    <n v="2526228.1900000004"/>
    <n v="328237.90999999986"/>
    <n v="7.6963327910539086"/>
    <n v="9318097.0800000001"/>
    <n v="395945.85999999981"/>
    <n v="4.2492137246546033E-2"/>
    <n v="8922151.2200000007"/>
    <n v="0.95750786275345401"/>
    <n v="6360672.1999999993"/>
    <n v="1.4027057108838279"/>
    <n v="0"/>
    <n v="264847.18"/>
    <n v="1"/>
    <x v="0"/>
    <n v="695364.21000000008"/>
    <x v="0"/>
    <n v="1"/>
    <n v="960212.39000000013"/>
    <n v="9685.0499999999993"/>
    <n v="3599081.5700000003"/>
    <n v="1"/>
    <n v="5276345.4600000009"/>
    <x v="0"/>
    <n v="0"/>
    <n v="1"/>
    <n v="8885113.0800000001"/>
    <n v="0.10806979960237041"/>
    <n v="1"/>
    <n v="0.13178898449154994"/>
    <n v="0"/>
    <x v="0"/>
    <x v="0"/>
    <n v="7.358743469656899E-2"/>
    <n v="1"/>
    <n v="58.11"/>
    <n v="267949.56000000006"/>
    <n v="1"/>
    <n v="1031440.2999999999"/>
    <x v="0"/>
    <x v="0"/>
    <n v="1"/>
    <n v="-1299457.31"/>
    <n v="1.3533019606214411"/>
    <n v="1"/>
    <n v="1.4833094444133095"/>
    <n v="0"/>
    <x v="0"/>
    <x v="0"/>
    <n v="1.0117138494734965"/>
    <n v="1"/>
    <n v="37064940.759999998"/>
    <n v="9266235.1899999995"/>
    <n v="9.2603684495946845E-2"/>
    <n v="219746.73"/>
    <n v="0.97622330944355806"/>
    <n v="5.013411277336681E-2"/>
    <n v="10047151.93"/>
    <n v="2511787.9824999999"/>
    <n v="2.034638287787888E-2"/>
    <n v="5.5152711918161502E-3"/>
    <n v="1.4351724307120655"/>
    <n v="5224.8500000000058"/>
    <n v="8.3205271088201901E-3"/>
    <n v="2.2554359533798998E-3"/>
    <n v="120968.61"/>
    <n v="3334234.39"/>
    <n v="12942979.609999999"/>
    <n v="3235744.9024999999"/>
    <n v="0"/>
    <n v="0"/>
    <n v="0"/>
    <n v="0"/>
    <n v="189371.51"/>
    <n v="4580981.25"/>
    <n v="18225334.149999999"/>
    <n v="4556333.5374999996"/>
    <n v="286.45999999999998"/>
    <n v="9685.0499999999993"/>
    <n v="40347.61"/>
    <n v="10086.9025"/>
    <x v="0"/>
    <x v="0"/>
    <x v="0"/>
    <x v="0"/>
    <n v="0"/>
    <n v="0"/>
    <n v="0"/>
    <n v="0"/>
    <n v="0.14954035456446185"/>
    <n v="0"/>
    <n v="0.16624903198276891"/>
    <n v="0.11359681527604731"/>
    <x v="0"/>
    <n v="0"/>
    <n v="236.29"/>
    <n v="0"/>
    <n v="0"/>
    <n v="0"/>
    <n v="0"/>
    <n v="17441"/>
    <n v="343540.82"/>
    <n v="1392594.49"/>
    <n v="348148.6225"/>
    <n v="0.20038568442131349"/>
    <n v="338926.86"/>
    <n v="7924900.6899999995"/>
    <n v="31208661.369999997"/>
    <n v="7802165.3424999993"/>
    <n v="0.17376040887203231"/>
    <n v="4113007.36"/>
    <n v="741744.96"/>
    <n v="0.18034126736889672"/>
    <n v="-1299457.31"/>
    <x v="0"/>
    <n v="-339244.91999999993"/>
    <n v="0"/>
    <n v="0.38202937208573579"/>
    <n v="7551.6"/>
    <n v="2505900.14"/>
    <n v="2518676.5900000003"/>
    <n v="0.27029945796615379"/>
    <n v="1.0424921372465461"/>
    <n v="0.25928201116228544"/>
    <n v="1299457.31"/>
    <n v="2526228.1900000004"/>
    <n v="0.51438635478135486"/>
    <n v="0"/>
    <n v="0"/>
    <n v="0"/>
    <x v="0"/>
    <x v="0"/>
    <x v="0"/>
    <n v="133515.82"/>
    <n v="8309320.4799999995"/>
    <n v="8442836.2999999989"/>
    <n v="2519839.9650000003"/>
    <x v="0"/>
    <n v="2519839.9650000003"/>
    <n v="0.29845893908898846"/>
    <n v="6360672.2000000002"/>
    <n v="-3371262.4"/>
    <x v="0"/>
    <n v="1457510.15"/>
    <n v="1.7244831811291335"/>
    <n v="246818.18000000002"/>
    <n v="248696.24000000002"/>
    <n v="219746.73"/>
    <n v="5224.8500000000058"/>
    <n v="5224.8500000000058"/>
    <n v="12776.450000000006"/>
    <n v="12776.450000000006"/>
    <n v="267.57"/>
    <n v="546.16"/>
    <n v="837.99"/>
    <n v="1757.75"/>
    <n v="6275.58"/>
    <n v="0"/>
    <n v="0"/>
    <n v="0"/>
    <n v="0"/>
    <x v="0"/>
    <x v="0"/>
    <n v="0"/>
    <n v="0"/>
    <n v="0"/>
    <x v="0"/>
    <n v="117095.62"/>
    <n v="195891.04"/>
    <n v="291197.55"/>
    <n v="2730050.18"/>
    <n v="16848.88"/>
    <n v="10527.8"/>
    <n v="14898.17"/>
    <n v="167090.91"/>
    <n v="0"/>
    <n v="5237.0200000000004"/>
    <n v="10205.26"/>
    <n v="40039.14"/>
    <n v="0"/>
    <n v="0"/>
    <n v="0"/>
    <n v="0"/>
    <n v="0"/>
    <n v="0"/>
    <n v="0"/>
    <n v="0"/>
    <n v="0"/>
    <n v="0"/>
    <n v="0"/>
    <n v="1"/>
    <n v="159163.92000000001"/>
    <n v="243754.43"/>
    <n v="365262.48000000004"/>
    <n v="699044.77999999991"/>
    <n v="3113755.6399999997"/>
    <n v="55395.21"/>
    <n v="35461.409999999996"/>
    <n v="51275.25"/>
    <n v="83740.799999999988"/>
    <n v="247474.77000000002"/>
    <n v="0"/>
    <n v="18552.420000000002"/>
    <n v="37833.839999999997"/>
    <n v="55853.57"/>
    <n v="109776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685.0499999999993"/>
    <n v="0"/>
    <n v="0"/>
    <n v="3334234.39"/>
    <n v="209365.76000000001"/>
    <n v="55481.42"/>
    <n v="0"/>
    <n v="0"/>
    <n v="1"/>
    <n v="4580981.25"/>
    <n v="473347.44"/>
    <n v="222016.77"/>
    <x v="0"/>
    <x v="0"/>
    <x v="0"/>
    <n v="0"/>
    <x v="0"/>
    <x v="0"/>
    <n v="7924900.6899999995"/>
    <n v="682713.2"/>
    <n v="277499.19"/>
    <x v="0"/>
    <x v="0"/>
    <x v="0"/>
    <x v="0"/>
    <x v="0"/>
    <x v="0"/>
    <x v="0"/>
    <x v="0"/>
    <x v="0"/>
    <x v="0"/>
    <x v="0"/>
    <x v="0"/>
  </r>
  <r>
    <s v="1190082462001"/>
    <x v="46"/>
    <x v="3"/>
    <x v="0"/>
    <x v="3"/>
    <x v="0"/>
    <x v="0"/>
    <x v="0"/>
    <x v="0"/>
    <x v="0"/>
    <n v="7632552.2400000002"/>
    <n v="-1299489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574.85"/>
    <x v="0"/>
    <n v="0"/>
    <n v="0"/>
    <n v="31121.39"/>
    <n v="295887.01"/>
    <x v="0"/>
    <n v="0"/>
    <n v="0"/>
    <n v="483483.95"/>
    <n v="463588.08"/>
    <x v="0"/>
    <n v="0"/>
    <n v="0"/>
    <n v="2940.77"/>
    <n v="0"/>
    <n v="16955.0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8197.86"/>
    <n v="461583.25"/>
    <n v="483483.95"/>
    <n v="21900.700000000012"/>
    <n v="2530098.56"/>
    <n v="300651.30000000005"/>
    <n v="8.4153920505249751"/>
    <n v="9334779.3900000006"/>
    <n v="365363.31000000006"/>
    <n v="3.9140004785908497E-2"/>
    <n v="8969416.0800000001"/>
    <n v="0.96085999521409149"/>
    <n v="6487224.9300000006"/>
    <n v="1.3826275760103788"/>
    <n v="0"/>
    <n v="236824.36"/>
    <n v="1"/>
    <x v="0"/>
    <n v="710961.70000000007"/>
    <x v="0"/>
    <n v="1"/>
    <n v="947787.06"/>
    <n v="9417.48"/>
    <n v="3633655.5199999996"/>
    <n v="1"/>
    <n v="5288967.2999999989"/>
    <x v="0"/>
    <n v="0"/>
    <n v="1"/>
    <n v="8932041.3000000007"/>
    <n v="0.10611091330265121"/>
    <n v="1"/>
    <n v="0.13442353859892464"/>
    <n v="0"/>
    <x v="0"/>
    <x v="0"/>
    <n v="6.5175237084664536E-2"/>
    <n v="1"/>
    <n v="56.5"/>
    <n v="269371.36"/>
    <n v="1"/>
    <n v="1030051.86"/>
    <x v="0"/>
    <x v="0"/>
    <n v="1"/>
    <n v="-1299489.06"/>
    <n v="1.3710770223007687"/>
    <n v="1"/>
    <n v="1.4488148377050407"/>
    <n v="0"/>
    <x v="0"/>
    <x v="0"/>
    <n v="1.1374309636052642"/>
    <n v="1"/>
    <n v="46399720.149999999"/>
    <n v="9279944.0299999993"/>
    <n v="9.565370514416778E-2"/>
    <n v="300832.61"/>
    <n v="0.98356029288181235"/>
    <n v="5.0702688343692522E-2"/>
    <n v="12555349.789999999"/>
    <n v="2511069.9579999996"/>
    <n v="2.6164981899719691E-2"/>
    <n v="7.0800103737263601E-3"/>
    <n v="1.4149761693815848"/>
    <n v="4945.5999999999767"/>
    <n v="5.9085570088286401E-3"/>
    <n v="1.59880274622733E-3"/>
    <n v="163347.88"/>
    <n v="3396831.16"/>
    <n v="16339810.77"/>
    <n v="3267962.1540000001"/>
    <n v="0"/>
    <n v="0"/>
    <n v="0"/>
    <n v="0"/>
    <n v="250347.36"/>
    <n v="4578005.5999999996"/>
    <n v="22803339.75"/>
    <n v="4560667.95"/>
    <n v="376.79"/>
    <n v="9417.48"/>
    <n v="49765.09"/>
    <n v="9953.018"/>
    <x v="0"/>
    <x v="0"/>
    <x v="0"/>
    <x v="0"/>
    <n v="0"/>
    <n v="0"/>
    <n v="0"/>
    <n v="0"/>
    <n v="0.14995389080628868"/>
    <n v="0"/>
    <n v="0.16467808843658524"/>
    <n v="0.11357057728620606"/>
    <x v="0"/>
    <n v="0"/>
    <n v="236.29"/>
    <n v="0"/>
    <n v="0"/>
    <n v="0"/>
    <n v="0"/>
    <n v="21806.74"/>
    <n v="315171.25"/>
    <n v="1707765.74"/>
    <n v="341553.14799999999"/>
    <n v="0.19153745290615798"/>
    <n v="450648.51"/>
    <n v="7984254.2400000002"/>
    <n v="39192915.609999999"/>
    <n v="7838583.1219999995"/>
    <n v="0.17247320197518728"/>
    <n v="4611110.0599999996"/>
    <n v="723451.34"/>
    <n v="0.15689309745081209"/>
    <n v="-1299489.06"/>
    <x v="0"/>
    <n v="-351702"/>
    <n v="0"/>
    <n v="0.37787571511603157"/>
    <n v="16955.099999999999"/>
    <n v="2491242.7599999998"/>
    <n v="2513143.46"/>
    <n v="0.26922365864288517"/>
    <n v="1.0391400047859085"/>
    <n v="0.25908314317891423"/>
    <n v="1299489.06"/>
    <n v="2530098.56"/>
    <n v="0.51361203098744102"/>
    <n v="0"/>
    <n v="0"/>
    <n v="0"/>
    <x v="0"/>
    <x v="0"/>
    <x v="0"/>
    <n v="135120.30499999999"/>
    <n v="8341087.4399999995"/>
    <n v="8476207.7449999992"/>
    <n v="2519148.21"/>
    <x v="0"/>
    <n v="2519148.21"/>
    <n v="0.29720227320832382"/>
    <n v="6487224.9299999997"/>
    <n v="-3887658.7199999997"/>
    <x v="0"/>
    <n v="1456667.14"/>
    <n v="1.721874401587723"/>
    <n v="329013.23"/>
    <n v="331954"/>
    <n v="300832.61"/>
    <n v="4945.5999999999767"/>
    <n v="4945.5999999999767"/>
    <n v="21900.699999999975"/>
    <n v="21900.699999999975"/>
    <n v="273.23"/>
    <n v="551.39"/>
    <n v="846.02"/>
    <n v="1772.59"/>
    <n v="5974.25"/>
    <n v="0"/>
    <n v="0"/>
    <n v="0"/>
    <n v="0"/>
    <x v="0"/>
    <x v="0"/>
    <n v="0"/>
    <n v="0"/>
    <n v="0"/>
    <x v="0"/>
    <n v="124475.06"/>
    <n v="204232.51"/>
    <n v="301851.14"/>
    <n v="2766272.45"/>
    <n v="13658.61"/>
    <n v="7999.3"/>
    <n v="12309.529999999999"/>
    <n v="145391.49"/>
    <n v="0"/>
    <n v="4720.63"/>
    <n v="9718.9900000000016"/>
    <n v="43025.810000000005"/>
    <n v="0"/>
    <n v="0"/>
    <n v="0"/>
    <n v="0"/>
    <n v="0"/>
    <n v="0"/>
    <n v="0"/>
    <n v="0"/>
    <n v="0"/>
    <n v="0"/>
    <n v="0"/>
    <n v="1"/>
    <n v="160224.76"/>
    <n v="244780.63999999998"/>
    <n v="364947.62"/>
    <n v="694930.87"/>
    <n v="3113121.71"/>
    <n v="52434.31"/>
    <n v="33841.919999999998"/>
    <n v="48447.92"/>
    <n v="80550.740000000005"/>
    <n v="267009.15999999997"/>
    <n v="0"/>
    <n v="17958.030000000002"/>
    <n v="37385.39"/>
    <n v="56628.450000000004"/>
    <n v="116705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417.48"/>
    <n v="0"/>
    <n v="0"/>
    <n v="3396831.16"/>
    <n v="179358.93"/>
    <n v="57465.430000000008"/>
    <n v="0"/>
    <n v="0"/>
    <n v="1"/>
    <n v="4578005.5999999996"/>
    <n v="482284.05"/>
    <n v="228677.65"/>
    <x v="0"/>
    <x v="0"/>
    <x v="0"/>
    <n v="0"/>
    <x v="0"/>
    <x v="0"/>
    <n v="7984254.2400000002"/>
    <n v="661642.98"/>
    <n v="286144.08"/>
    <x v="0"/>
    <x v="0"/>
    <x v="0"/>
    <x v="0"/>
    <x v="0"/>
    <x v="0"/>
    <x v="0"/>
    <x v="0"/>
    <x v="0"/>
    <x v="0"/>
    <x v="0"/>
    <x v="0"/>
  </r>
  <r>
    <s v="1190082462001"/>
    <x v="46"/>
    <x v="4"/>
    <x v="0"/>
    <x v="4"/>
    <x v="0"/>
    <x v="0"/>
    <x v="0"/>
    <x v="0"/>
    <x v="0"/>
    <n v="7513348.3499999996"/>
    <n v="-1239503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0560.55"/>
    <x v="0"/>
    <n v="0"/>
    <n v="0"/>
    <n v="31915.46"/>
    <n v="365909.51"/>
    <x v="0"/>
    <n v="0"/>
    <n v="0"/>
    <n v="611322.93000000005"/>
    <n v="584378.29"/>
    <x v="0"/>
    <n v="0"/>
    <n v="0"/>
    <n v="3457.42"/>
    <n v="0"/>
    <n v="23487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6238.98"/>
    <n v="568385.52"/>
    <n v="611322.93000000005"/>
    <n v="42937.410000000033"/>
    <n v="2549176.39"/>
    <n v="300355.70999999996"/>
    <n v="8.4871913705253021"/>
    <n v="9567555.3900000006"/>
    <n v="399107.05999999994"/>
    <n v="4.171463281175735E-2"/>
    <n v="9168448.3300000001"/>
    <n v="0.95828536718824253"/>
    <n v="6694826.3300000001"/>
    <n v="1.3694826240548648"/>
    <n v="0"/>
    <n v="229516.40999999997"/>
    <n v="1"/>
    <x v="0"/>
    <n v="657965.69000000006"/>
    <x v="0"/>
    <n v="1"/>
    <n v="887483.10000000009"/>
    <n v="9144.25"/>
    <n v="3500112.7299999995"/>
    <n v="1"/>
    <n v="5243593.7000000011"/>
    <x v="0"/>
    <n v="0"/>
    <n v="1"/>
    <n v="8752851.6799999997"/>
    <n v="0.10139359518999642"/>
    <n v="1"/>
    <n v="0.12547991466234309"/>
    <n v="0"/>
    <x v="0"/>
    <x v="0"/>
    <n v="6.5574005097830096E-2"/>
    <n v="1"/>
    <n v="109.73"/>
    <n v="290847.40999999997"/>
    <n v="1"/>
    <n v="948536.85000000009"/>
    <x v="0"/>
    <x v="0"/>
    <n v="1"/>
    <n v="-1239503.33"/>
    <n v="1.3966500657871681"/>
    <n v="1"/>
    <n v="1.4416205349552498"/>
    <n v="0"/>
    <x v="0"/>
    <x v="0"/>
    <n v="1.2672183657804685"/>
    <n v="1"/>
    <n v="55967275.539999999"/>
    <n v="9327879.2566666659"/>
    <n v="9.4146032537069976E-2"/>
    <n v="385359.7"/>
    <n v="0.94952718200683672"/>
    <n v="5.0899860400815941E-2"/>
    <n v="15061588.77"/>
    <n v="2510264.7949999999"/>
    <n v="4.1051360081716032E-2"/>
    <n v="1.104750406437241E-2"/>
    <n v="1.3425475756467706"/>
    <n v="19450.190000000002"/>
    <n v="1.8595829449139852E-2"/>
    <n v="5.0044018276327196E-3"/>
    <n v="204225.95"/>
    <n v="3270596.32"/>
    <n v="19610407.09"/>
    <n v="3268401.1816666666"/>
    <n v="0"/>
    <n v="0"/>
    <n v="0"/>
    <n v="0"/>
    <n v="314540.05"/>
    <n v="4585628.0100000007"/>
    <n v="27388967.760000002"/>
    <n v="4564827.96"/>
    <n v="467.43"/>
    <n v="9144.25"/>
    <n v="58909.34"/>
    <n v="9818.2233333333334"/>
    <x v="0"/>
    <x v="0"/>
    <x v="0"/>
    <x v="0"/>
    <n v="0"/>
    <n v="0"/>
    <n v="0"/>
    <n v="0"/>
    <n v="0.14996392815831139"/>
    <n v="0"/>
    <n v="0.16537230463336017"/>
    <n v="0.11426018352947089"/>
    <x v="0"/>
    <n v="0"/>
    <n v="236.29"/>
    <n v="0"/>
    <n v="0"/>
    <n v="0"/>
    <n v="0"/>
    <n v="29183.11"/>
    <n v="311350.65999999997"/>
    <n v="2019116.4"/>
    <n v="336519.39999999997"/>
    <n v="0.20812905288669839"/>
    <n v="566989.69999999995"/>
    <n v="7865368.5800000001"/>
    <n v="47058284.189999998"/>
    <n v="7843047.3649999993"/>
    <n v="0.173500836686583"/>
    <n v="4559660.76"/>
    <n v="1075070.73"/>
    <n v="0.23577866569178713"/>
    <n v="-1239503.33"/>
    <x v="0"/>
    <n v="-352020.23"/>
    <n v="0"/>
    <n v="0.35410952709705285"/>
    <n v="23487.22"/>
    <n v="2482751.7599999998"/>
    <n v="2525689.17"/>
    <n v="0.26398479727014151"/>
    <n v="1.0417146328117572"/>
    <n v="0.2534137363104938"/>
    <n v="1239503.33"/>
    <n v="2549176.39"/>
    <n v="0.48623678410892546"/>
    <n v="0"/>
    <n v="0"/>
    <n v="0"/>
    <x v="0"/>
    <x v="0"/>
    <x v="0"/>
    <n v="135289.22500000001"/>
    <n v="8221906.209999999"/>
    <n v="8357195.4349999987"/>
    <n v="2527707.6850000001"/>
    <x v="0"/>
    <n v="2527707.6850000001"/>
    <n v="0.30245884575271997"/>
    <n v="6694826.3300000001"/>
    <n v="-3484590.03"/>
    <x v="0"/>
    <n v="1455615.17"/>
    <n v="1.7217730562673375"/>
    <n v="413817.74000000005"/>
    <n v="417275.16000000003"/>
    <n v="385359.7"/>
    <n v="19450.190000000002"/>
    <n v="19450.190000000002"/>
    <n v="42937.41"/>
    <n v="42937.41"/>
    <n v="272.93"/>
    <n v="556.85"/>
    <n v="854.39"/>
    <n v="1792.06"/>
    <n v="5668.02"/>
    <n v="0"/>
    <n v="0"/>
    <n v="0"/>
    <n v="0"/>
    <x v="0"/>
    <x v="0"/>
    <n v="0"/>
    <n v="0"/>
    <n v="0"/>
    <x v="0"/>
    <n v="124272.54000000001"/>
    <n v="199706.39"/>
    <n v="293532.82"/>
    <n v="2653084.5700000003"/>
    <n v="16495.96"/>
    <n v="9992.58"/>
    <n v="15399.03"/>
    <n v="129564.98000000001"/>
    <n v="0"/>
    <n v="5450.87"/>
    <n v="8848.35"/>
    <n v="43764.639999999999"/>
    <n v="0"/>
    <n v="0"/>
    <n v="0"/>
    <n v="0"/>
    <n v="0"/>
    <n v="0"/>
    <n v="0"/>
    <n v="0"/>
    <n v="0"/>
    <n v="0"/>
    <n v="0"/>
    <n v="1"/>
    <n v="157449.98000000001"/>
    <n v="240848.34"/>
    <n v="359962.30000000005"/>
    <n v="695512.99"/>
    <n v="3131854.4"/>
    <n v="47835.700000000004"/>
    <n v="30608.039999999997"/>
    <n v="40699.879999999997"/>
    <n v="70885.27"/>
    <n v="235500.53"/>
    <n v="0"/>
    <n v="15547.47"/>
    <n v="37035.61"/>
    <n v="55238.720000000001"/>
    <n v="124614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144.25"/>
    <n v="0"/>
    <n v="0"/>
    <n v="3270596.3200000003"/>
    <n v="171452.55000000002"/>
    <n v="58063.86"/>
    <n v="0"/>
    <n v="0"/>
    <n v="1"/>
    <n v="4585628.01"/>
    <n v="425529.42000000004"/>
    <n v="232436.27000000002"/>
    <x v="0"/>
    <x v="0"/>
    <x v="0"/>
    <n v="0"/>
    <x v="0"/>
    <x v="0"/>
    <n v="7865368.5800000001"/>
    <n v="596981.97000000009"/>
    <n v="290501.13"/>
    <x v="0"/>
    <x v="0"/>
    <x v="0"/>
    <x v="0"/>
    <x v="0"/>
    <x v="0"/>
    <x v="0"/>
    <x v="0"/>
    <x v="0"/>
    <x v="0"/>
    <x v="0"/>
    <x v="0"/>
  </r>
  <r>
    <s v="1190082462001"/>
    <x v="46"/>
    <x v="5"/>
    <x v="0"/>
    <x v="5"/>
    <x v="0"/>
    <x v="0"/>
    <x v="0"/>
    <x v="0"/>
    <x v="0"/>
    <n v="7486624.2699999996"/>
    <n v="-1239504.3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6518.55"/>
    <x v="0"/>
    <n v="0"/>
    <n v="0"/>
    <n v="32374.240000000002"/>
    <n v="444309.83"/>
    <x v="0"/>
    <n v="0"/>
    <n v="0"/>
    <n v="748601.21"/>
    <n v="707307.07"/>
    <x v="0"/>
    <n v="0"/>
    <n v="0"/>
    <n v="4343.28"/>
    <n v="0"/>
    <n v="36950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2538.36"/>
    <n v="683202.62"/>
    <n v="748601.21"/>
    <n v="65398.589999999967"/>
    <n v="2567936.9499999997"/>
    <n v="356650.89000000013"/>
    <n v="7.2001417128105265"/>
    <n v="9733881.9600000009"/>
    <n v="449256.13000000012"/>
    <n v="4.6153850215787912E-2"/>
    <n v="9284625.8300000001"/>
    <n v="0.95384614978421201"/>
    <n v="6839486.4400000004"/>
    <n v="1.357503361027206"/>
    <n v="0"/>
    <n v="255011.28"/>
    <n v="1"/>
    <x v="0"/>
    <n v="703785.52"/>
    <x v="0"/>
    <n v="1"/>
    <n v="958797.8"/>
    <n v="8871.32"/>
    <n v="3521372.6100000003"/>
    <n v="1"/>
    <n v="5195883.7399999993"/>
    <x v="0"/>
    <n v="0"/>
    <n v="1"/>
    <n v="8726128.6699999999"/>
    <n v="0.10987665163548409"/>
    <n v="1"/>
    <n v="0.13545059035520302"/>
    <n v="0"/>
    <x v="0"/>
    <x v="0"/>
    <n v="7.2418147195164317E-2"/>
    <n v="1"/>
    <n v="69.2"/>
    <n v="280846.03999999998"/>
    <n v="1"/>
    <n v="958579.82"/>
    <x v="0"/>
    <x v="0"/>
    <n v="1"/>
    <n v="-1239504.3999999999"/>
    <n v="1.2927693409392469"/>
    <n v="1"/>
    <n v="1.3620340185458772"/>
    <n v="0"/>
    <x v="0"/>
    <x v="0"/>
    <n v="1.1013083029111497"/>
    <n v="1"/>
    <n v="65701157.5"/>
    <n v="9385879.6428571437"/>
    <n v="9.4676225757514235E-2"/>
    <n v="472757.56"/>
    <n v="0.93982596491952453"/>
    <n v="5.0809174861188702E-2"/>
    <n v="17564127.129999999"/>
    <n v="2509161.0185714285"/>
    <n v="5.212785430345486E-2"/>
    <n v="1.393552708717498E-2"/>
    <n v="1.3093018464216291"/>
    <n v="28447.729999999981"/>
    <n v="2.2675093219961209E-2"/>
    <n v="6.0618143599677002E-3"/>
    <n v="249919.4"/>
    <n v="3266361.33"/>
    <n v="22876768.420000002"/>
    <n v="3268109.7742857146"/>
    <n v="0"/>
    <n v="0"/>
    <n v="0"/>
    <n v="0"/>
    <n v="375593.92"/>
    <n v="4492098.22"/>
    <n v="31881065.98"/>
    <n v="4554437.9971428569"/>
    <n v="552.53"/>
    <n v="8871.32"/>
    <n v="67780.66"/>
    <n v="9682.9514285714286"/>
    <x v="0"/>
    <x v="0"/>
    <x v="0"/>
    <x v="0"/>
    <n v="0"/>
    <n v="0"/>
    <n v="0"/>
    <n v="0"/>
    <n v="0.15294431170361952"/>
    <n v="0"/>
    <n v="0.16493535326888714"/>
    <n v="0.11412429445213426"/>
    <x v="0"/>
    <n v="0"/>
    <n v="236.29"/>
    <n v="0"/>
    <n v="0"/>
    <n v="0"/>
    <n v="0"/>
    <n v="35145.99"/>
    <n v="317901.61"/>
    <n v="2337018.0099999998"/>
    <n v="333859.71571428567"/>
    <n v="0.21054346089527998"/>
    <n v="685537.72"/>
    <n v="7767330.8700000001"/>
    <n v="54825615.059999995"/>
    <n v="7832230.7228571419"/>
    <n v="0.17505554784012306"/>
    <n v="4606008.9000000004"/>
    <n v="981786.85"/>
    <n v="0.21315348522231467"/>
    <n v="-1239504.3999999999"/>
    <x v="0"/>
    <n v="-280706.59999999986"/>
    <n v="0"/>
    <n v="0.38313011114043427"/>
    <n v="36950.86"/>
    <n v="2465587.5"/>
    <n v="2530986.09"/>
    <n v="0.26001816134618499"/>
    <n v="1.0461538502157879"/>
    <n v="0.24854677090998767"/>
    <n v="1239504.3999999999"/>
    <n v="2567936.9499999997"/>
    <n v="0.48268490392647689"/>
    <n v="0"/>
    <n v="0"/>
    <n v="0"/>
    <x v="0"/>
    <x v="0"/>
    <x v="0"/>
    <n v="285965.70500000002"/>
    <n v="8180163.6999999993"/>
    <n v="8466129.4049999993"/>
    <n v="2535237.6549999998"/>
    <x v="0"/>
    <n v="2535237.6549999998"/>
    <n v="0.29945652065071404"/>
    <n v="6839486.4400000004"/>
    <n v="-3624222.0500000003"/>
    <x v="0"/>
    <n v="1452186.91"/>
    <n v="1.7232894352421892"/>
    <n v="500788.51999999996"/>
    <n v="505131.8"/>
    <n v="472757.56"/>
    <n v="28447.729999999981"/>
    <n v="28447.729999999981"/>
    <n v="65398.589999999982"/>
    <n v="65398.589999999982"/>
    <n v="278.45999999999998"/>
    <n v="559.53"/>
    <n v="865.24"/>
    <n v="1807.42"/>
    <n v="5360.67"/>
    <n v="0"/>
    <n v="0"/>
    <n v="0"/>
    <n v="0"/>
    <x v="0"/>
    <x v="0"/>
    <n v="0"/>
    <n v="0"/>
    <n v="0"/>
    <x v="0"/>
    <n v="125170.98999999999"/>
    <n v="200563.83"/>
    <n v="295876.2"/>
    <n v="2644750.31"/>
    <n v="20184.2"/>
    <n v="13008.7"/>
    <n v="19351.64"/>
    <n v="146845.58000000002"/>
    <n v="0"/>
    <n v="6600.96"/>
    <n v="8102.42"/>
    <n v="40917.78"/>
    <n v="0"/>
    <n v="0"/>
    <n v="0"/>
    <n v="0"/>
    <n v="0"/>
    <n v="0"/>
    <n v="0"/>
    <n v="0"/>
    <n v="0"/>
    <n v="0"/>
    <n v="0"/>
    <n v="1"/>
    <n v="157877.94999999998"/>
    <n v="235506.44999999998"/>
    <n v="352355.82999999996"/>
    <n v="685778.90999999992"/>
    <n v="3060579.08"/>
    <n v="50977.88"/>
    <n v="32936.35"/>
    <n v="44726.19"/>
    <n v="79220.84"/>
    <n v="265016.99"/>
    <n v="0"/>
    <n v="16194.81"/>
    <n v="34949.9"/>
    <n v="53207.32"/>
    <n v="126555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871.32"/>
    <n v="0"/>
    <n v="0"/>
    <n v="3266361.33"/>
    <n v="199390.12000000002"/>
    <n v="55621.16"/>
    <n v="0"/>
    <n v="0"/>
    <n v="1"/>
    <n v="4492098.22"/>
    <n v="472878.25"/>
    <n v="230907.27000000002"/>
    <x v="0"/>
    <x v="0"/>
    <x v="0"/>
    <n v="0"/>
    <x v="0"/>
    <x v="0"/>
    <n v="7767330.8699999992"/>
    <n v="672268.37"/>
    <n v="286529.43000000005"/>
    <x v="0"/>
    <x v="0"/>
    <x v="0"/>
    <x v="0"/>
    <x v="0"/>
    <x v="0"/>
    <x v="0"/>
    <x v="0"/>
    <x v="0"/>
    <x v="0"/>
    <x v="0"/>
    <x v="0"/>
  </r>
  <r>
    <s v="1190082462001"/>
    <x v="46"/>
    <x v="6"/>
    <x v="0"/>
    <x v="6"/>
    <x v="0"/>
    <x v="0"/>
    <x v="0"/>
    <x v="0"/>
    <x v="0"/>
    <n v="7448894.3499999996"/>
    <n v="-1229832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495.32"/>
    <x v="0"/>
    <n v="0"/>
    <n v="0"/>
    <n v="33641.370000000003"/>
    <n v="529667.85"/>
    <x v="0"/>
    <n v="0"/>
    <n v="0"/>
    <n v="896616.1"/>
    <n v="829515.9"/>
    <x v="0"/>
    <n v="0"/>
    <n v="0"/>
    <n v="5292.05"/>
    <n v="0"/>
    <n v="61808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89035.7000000002"/>
    <n v="806804.54"/>
    <n v="896616.1"/>
    <n v="89811.559999999939"/>
    <n v="2578847.2600000002"/>
    <n v="348017.94"/>
    <n v="7.4100986288235609"/>
    <n v="9709268.7899999991"/>
    <n v="443196.73000000004"/>
    <n v="4.5646766979658422E-2"/>
    <n v="9266072.0599999987"/>
    <n v="0.95435323302034158"/>
    <n v="6806718.5899999999"/>
    <n v="1.3613126409564111"/>
    <n v="0"/>
    <n v="238484.72"/>
    <n v="1"/>
    <x v="0"/>
    <n v="711901.78"/>
    <x v="0"/>
    <n v="1"/>
    <n v="950387.5"/>
    <n v="8592.86"/>
    <n v="3592011.9899999998"/>
    <n v="1"/>
    <n v="5078120.75"/>
    <x v="0"/>
    <n v="0"/>
    <n v="1"/>
    <n v="8678726.5999999996"/>
    <n v="0.10950771280201407"/>
    <n v="1"/>
    <n v="0.14019000631286682"/>
    <n v="0"/>
    <x v="0"/>
    <x v="0"/>
    <n v="6.6393074595499896E-2"/>
    <n v="1"/>
    <n v="85.07"/>
    <n v="287014.28000000003"/>
    <n v="1"/>
    <n v="942723.56000000017"/>
    <x v="0"/>
    <x v="0"/>
    <n v="1"/>
    <n v="-1229832.25"/>
    <n v="1.2940324341387066"/>
    <n v="1"/>
    <n v="1.3242326209663362"/>
    <n v="0"/>
    <x v="0"/>
    <x v="0"/>
    <n v="1.2034912760867866"/>
    <n v="1"/>
    <n v="75410426.289999992"/>
    <n v="9426303.286249999"/>
    <n v="9.6326417790515706E-2"/>
    <n v="557671.26000000013"/>
    <n v="0.94978509382032683"/>
    <n v="5.1198289015798641E-2"/>
    <n v="20053162.829999998"/>
    <n v="2506645.3537499998"/>
    <n v="6.1421801873720441E-2"/>
    <n v="1.63333036939621E-2"/>
    <n v="1.3094104291810782"/>
    <n v="28003.410000000149"/>
    <n v="1.9151431071997519E-2"/>
    <n v="5.0927542066582301E-3"/>
    <n v="293230.53999999998"/>
    <n v="3353527.27"/>
    <n v="26230295.690000001"/>
    <n v="3278786.9612500002"/>
    <n v="0"/>
    <n v="0"/>
    <n v="0"/>
    <n v="0"/>
    <n v="439490.86"/>
    <n v="4366218.97"/>
    <n v="36247284.950000003"/>
    <n v="4530910.6187500004"/>
    <n v="637.72"/>
    <n v="8592.86"/>
    <n v="76373.52"/>
    <n v="9546.69"/>
    <x v="0"/>
    <x v="0"/>
    <x v="0"/>
    <x v="0"/>
    <n v="0"/>
    <n v="0"/>
    <n v="0"/>
    <n v="0"/>
    <n v="0.15331307939648642"/>
    <n v="0"/>
    <n v="0.16628288797826613"/>
    <n v="0.11451448467628944"/>
    <x v="0"/>
    <n v="0"/>
    <n v="236.29"/>
    <n v="0"/>
    <n v="0"/>
    <n v="0"/>
    <n v="0"/>
    <n v="40711.15"/>
    <n v="283563.23"/>
    <n v="2620581.2399999998"/>
    <n v="327572.65499999997"/>
    <n v="0.21305362884195223"/>
    <n v="802289.43"/>
    <n v="7728339.0999999996"/>
    <n v="62553954.159999996"/>
    <n v="7819244.2699999996"/>
    <n v="0.17589338062352522"/>
    <n v="4039914.63"/>
    <n v="1002854.77"/>
    <n v="0.24823662424767626"/>
    <n v="-1229832.25"/>
    <x v="0"/>
    <n v="-279444.75"/>
    <n v="0"/>
    <n v="0.38182959770323904"/>
    <n v="61808.15"/>
    <n v="2427227.5500000003"/>
    <n v="2517039.1100000003"/>
    <n v="0.25924085164810856"/>
    <n v="1.0456467669796585"/>
    <n v="0.24792392597064444"/>
    <n v="1229832.25"/>
    <n v="2578847.2599999998"/>
    <n v="0.47689224138074782"/>
    <n v="0"/>
    <n v="0"/>
    <n v="0"/>
    <x v="0"/>
    <x v="0"/>
    <x v="0"/>
    <n v="286937.51"/>
    <n v="8132539.0000000009"/>
    <n v="8419476.5100000016"/>
    <n v="2533941.4799999995"/>
    <x v="0"/>
    <n v="2533941.4799999995"/>
    <n v="0.30096188011099978"/>
    <n v="6806718.5899999999"/>
    <n v="-3037059.86"/>
    <x v="0"/>
    <n v="1439129.7"/>
    <n v="1.7295423060200901"/>
    <n v="586020.58000000007"/>
    <n v="591312.63000000012"/>
    <n v="557671.26000000013"/>
    <n v="28003.410000000149"/>
    <n v="28003.410000000149"/>
    <n v="89811.560000000143"/>
    <n v="89811.560000000143"/>
    <n v="278.39"/>
    <n v="567.63"/>
    <n v="871.25"/>
    <n v="1827.03"/>
    <n v="5048.5600000000004"/>
    <n v="0"/>
    <n v="0"/>
    <n v="0"/>
    <n v="0"/>
    <x v="0"/>
    <x v="0"/>
    <n v="0"/>
    <n v="0"/>
    <n v="0"/>
    <x v="0"/>
    <n v="128664.79"/>
    <n v="206747.35"/>
    <n v="300941.21000000002"/>
    <n v="2717173.92"/>
    <n v="19124.75"/>
    <n v="12585.09"/>
    <n v="17713.060000000001"/>
    <n v="133488.75"/>
    <n v="0"/>
    <n v="6317.06"/>
    <n v="9019.2000000000007"/>
    <n v="40236.81"/>
    <n v="0"/>
    <n v="0"/>
    <n v="0"/>
    <n v="0"/>
    <n v="0"/>
    <n v="0"/>
    <n v="0"/>
    <n v="0"/>
    <n v="0"/>
    <n v="0"/>
    <n v="0"/>
    <n v="1"/>
    <n v="150467.97999999998"/>
    <n v="233195.49"/>
    <n v="342306.22"/>
    <n v="678322.04"/>
    <n v="2961927.2399999998"/>
    <n v="54473.31"/>
    <n v="34175.82"/>
    <n v="45947.53"/>
    <n v="83069.099999999991"/>
    <n v="265279.40000000002"/>
    <n v="0"/>
    <n v="16332.560000000001"/>
    <n v="35008.629999999997"/>
    <n v="50679.51"/>
    <n v="126935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592.86"/>
    <n v="0"/>
    <n v="0"/>
    <n v="3353527.27"/>
    <n v="182911.65"/>
    <n v="55573.07"/>
    <n v="0"/>
    <n v="0"/>
    <n v="1"/>
    <n v="4366218.97"/>
    <n v="482945.16000000003"/>
    <n v="228956.62"/>
    <x v="0"/>
    <x v="0"/>
    <x v="0"/>
    <n v="0"/>
    <x v="0"/>
    <x v="0"/>
    <n v="7728339.0999999996"/>
    <n v="665856.81000000006"/>
    <n v="284530.69"/>
    <x v="0"/>
    <x v="0"/>
    <x v="0"/>
    <x v="0"/>
    <x v="0"/>
    <x v="0"/>
    <x v="0"/>
    <x v="0"/>
    <x v="0"/>
    <x v="0"/>
    <x v="0"/>
    <x v="0"/>
  </r>
  <r>
    <s v="1190082462001"/>
    <x v="46"/>
    <x v="7"/>
    <x v="0"/>
    <x v="7"/>
    <x v="0"/>
    <x v="0"/>
    <x v="0"/>
    <x v="0"/>
    <x v="0"/>
    <n v="7524689.7699999996"/>
    <n v="-1350619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1508.21000000002"/>
    <x v="0"/>
    <n v="0"/>
    <n v="0"/>
    <n v="155261.01999999999"/>
    <n v="603737.84"/>
    <x v="0"/>
    <n v="0"/>
    <n v="0"/>
    <n v="1020211.05"/>
    <n v="945671.29"/>
    <x v="0"/>
    <n v="0"/>
    <n v="0"/>
    <n v="6042.45"/>
    <n v="0"/>
    <n v="68497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93115.0299999998"/>
    <n v="1040507.07"/>
    <n v="1020211.05"/>
    <n v="-20296.019999999902"/>
    <n v="2472819.0099999998"/>
    <n v="319914.93000000011"/>
    <n v="7.7296142758951545"/>
    <n v="9901179.8599999994"/>
    <n v="355194.05"/>
    <n v="3.5873911495634632E-2"/>
    <n v="9545985.8099999987"/>
    <n v="0.96412608850436532"/>
    <n v="7104509.7799999993"/>
    <n v="1.3436515826711972"/>
    <n v="0"/>
    <n v="291112.48"/>
    <n v="1"/>
    <x v="0"/>
    <n v="763481.89"/>
    <x v="0"/>
    <n v="1"/>
    <n v="1054595.3700000001"/>
    <n v="8314.4699999999993"/>
    <n v="3806036.42"/>
    <n v="1"/>
    <n v="5060957.6199999992"/>
    <x v="0"/>
    <n v="0"/>
    <n v="1"/>
    <n v="8875309.5099999998"/>
    <n v="0.11882350342957224"/>
    <n v="1"/>
    <n v="0.15085719883977217"/>
    <n v="0"/>
    <x v="0"/>
    <x v="0"/>
    <n v="7.6487045281610835E-2"/>
    <n v="1"/>
    <n v="53.21"/>
    <n v="328850.86"/>
    <n v="1"/>
    <n v="1021706.33"/>
    <x v="0"/>
    <x v="0"/>
    <n v="1"/>
    <n v="-1350619.74"/>
    <n v="1.2806994781325465"/>
    <n v="1"/>
    <n v="1.3382194697506185"/>
    <n v="0"/>
    <x v="0"/>
    <x v="0"/>
    <n v="1.1296350469069549"/>
    <n v="1"/>
    <n v="85311606.149999991"/>
    <n v="9479067.3499999996"/>
    <n v="9.5537538300115576E-2"/>
    <n v="514944.51"/>
    <n v="1.1724328122266998"/>
    <n v="5.1067949738747252E-2"/>
    <n v="22546277.859999999"/>
    <n v="2505141.9844444445"/>
    <n v="-1.2152616573847129E-2"/>
    <n v="-3.2117115403763699E-3"/>
    <n v="1.2829236745301711"/>
    <n v="-88793.329999999958"/>
    <n v="-5.3166645175018679E-2"/>
    <n v="-1.4050959876342681E-2"/>
    <n v="334508.94"/>
    <n v="3514923.94"/>
    <n v="29745219.630000003"/>
    <n v="3305024.4033333338"/>
    <n v="0"/>
    <n v="0"/>
    <n v="0"/>
    <n v="0"/>
    <n v="497685.12"/>
    <n v="4297475.7299999995"/>
    <n v="40544760.68"/>
    <n v="4504973.4088888885"/>
    <n v="720.14"/>
    <n v="8314.4699999999993"/>
    <n v="84687.99"/>
    <n v="9409.7766666666666"/>
    <x v="0"/>
    <x v="0"/>
    <x v="0"/>
    <x v="0"/>
    <n v="0"/>
    <n v="0"/>
    <n v="0"/>
    <n v="0"/>
    <n v="0.15181836766286466"/>
    <n v="0"/>
    <n v="0.16571189488643936"/>
    <n v="0.11479656088189127"/>
    <x v="0"/>
    <n v="0"/>
    <n v="236.29"/>
    <n v="0"/>
    <n v="0"/>
    <n v="0"/>
    <n v="0"/>
    <n v="46810.59"/>
    <n v="289916.82"/>
    <n v="2910498.0599999996"/>
    <n v="323388.67333333328"/>
    <n v="0.21712536891366285"/>
    <n v="912176.55"/>
    <n v="7820714.1400000006"/>
    <n v="70374668.299999997"/>
    <n v="7819407.5888888882"/>
    <n v="0.17498318247846012"/>
    <n v="4596850.74"/>
    <n v="929124.43"/>
    <n v="0.2021219488192475"/>
    <n v="-1350619.74"/>
    <x v="0"/>
    <n v="-296024.36999999988"/>
    <n v="0"/>
    <n v="0.42300309344330583"/>
    <n v="68497.31"/>
    <n v="2424617.7199999997"/>
    <n v="2404321.6999999997"/>
    <n v="0.24283183761899663"/>
    <n v="1.0358739114956346"/>
    <n v="0.23442219648951934"/>
    <n v="1350619.74"/>
    <n v="2472819.0100000002"/>
    <n v="0.54618624919095871"/>
    <n v="0"/>
    <n v="0"/>
    <n v="0"/>
    <x v="0"/>
    <x v="0"/>
    <x v="0"/>
    <n v="387622.2"/>
    <n v="8196811.0299999993"/>
    <n v="8584433.2299999986"/>
    <n v="2472819.0100000002"/>
    <x v="0"/>
    <n v="2472819.0100000002"/>
    <n v="0.2880585058729615"/>
    <n v="7104509.7800000003"/>
    <n v="-3667726.31"/>
    <x v="0"/>
    <n v="1440657.89"/>
    <n v="1.7305392538404798"/>
    <n v="664163.08000000007"/>
    <n v="670205.53"/>
    <n v="514944.51"/>
    <n v="-88793.329999999958"/>
    <n v="-88793.329999999958"/>
    <n v="-20296.01999999996"/>
    <n v="-20296.01999999996"/>
    <n v="281.14"/>
    <n v="573.25"/>
    <n v="879.88"/>
    <n v="1845.13"/>
    <n v="4735.07"/>
    <n v="0"/>
    <n v="0"/>
    <n v="0"/>
    <n v="0"/>
    <x v="0"/>
    <x v="0"/>
    <n v="0"/>
    <n v="0"/>
    <n v="0"/>
    <x v="0"/>
    <n v="129561.23"/>
    <n v="208386.27000000002"/>
    <n v="305785.95"/>
    <n v="2871190.4899999998"/>
    <n v="22358.81"/>
    <n v="14853.54"/>
    <n v="21723.42"/>
    <n v="173054.12"/>
    <n v="0"/>
    <n v="6805.5"/>
    <n v="10034.77"/>
    <n v="42282.32"/>
    <n v="0"/>
    <n v="0"/>
    <n v="0"/>
    <n v="0"/>
    <n v="0"/>
    <n v="0"/>
    <n v="0"/>
    <n v="0"/>
    <n v="0"/>
    <n v="0"/>
    <n v="0"/>
    <n v="1"/>
    <n v="139762.76"/>
    <n v="224351.67"/>
    <n v="328983.21000000002"/>
    <n v="660632.05999999994"/>
    <n v="2943746.03"/>
    <n v="54970.1"/>
    <n v="34669.910000000003"/>
    <n v="48671.96"/>
    <n v="89254.67"/>
    <n v="307249.74"/>
    <n v="0"/>
    <n v="17512.439999999999"/>
    <n v="33439.03"/>
    <n v="49926.55"/>
    <n v="127787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314.4699999999993"/>
    <n v="0"/>
    <n v="0"/>
    <n v="3514923.9399999995"/>
    <n v="231989.89"/>
    <n v="59122.59"/>
    <n v="0"/>
    <n v="0"/>
    <n v="1"/>
    <n v="4297475.7300000004"/>
    <n v="534816.38"/>
    <n v="228665.51"/>
    <x v="0"/>
    <x v="0"/>
    <x v="0"/>
    <n v="0"/>
    <x v="0"/>
    <x v="0"/>
    <n v="7820714.1400000006"/>
    <n v="766806.27"/>
    <n v="287789.09999999998"/>
    <x v="0"/>
    <x v="0"/>
    <x v="0"/>
    <x v="0"/>
    <x v="0"/>
    <x v="0"/>
    <x v="0"/>
    <x v="0"/>
    <x v="0"/>
    <x v="0"/>
    <x v="0"/>
    <x v="0"/>
  </r>
  <r>
    <s v="1190082462001"/>
    <x v="46"/>
    <x v="8"/>
    <x v="0"/>
    <x v="8"/>
    <x v="0"/>
    <x v="0"/>
    <x v="0"/>
    <x v="0"/>
    <x v="0"/>
    <n v="7770100.5300000003"/>
    <n v="-1350621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321.65000000002"/>
    <x v="0"/>
    <n v="0"/>
    <n v="0"/>
    <n v="159846.38"/>
    <n v="672730.63"/>
    <x v="0"/>
    <n v="0"/>
    <n v="0"/>
    <n v="1132082.76"/>
    <n v="1055836.3899999999"/>
    <x v="0"/>
    <n v="0"/>
    <n v="0"/>
    <n v="6720.21"/>
    <n v="0"/>
    <n v="69526.1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93452.2400000002"/>
    <n v="1151898.6599999999"/>
    <n v="1132082.76"/>
    <n v="-19815.899999999907"/>
    <n v="2473636.3400000003"/>
    <n v="353037.18999999994"/>
    <n v="7.0067301974616347"/>
    <n v="10235317.720000001"/>
    <n v="422966.85000000009"/>
    <n v="4.1324252121017702E-2"/>
    <n v="9812350.870000001"/>
    <n v="0.95867574787898235"/>
    <n v="7428800.6500000004"/>
    <n v="1.3208526291521903"/>
    <n v="0"/>
    <n v="347848.88999999996"/>
    <n v="1"/>
    <x v="0"/>
    <n v="744338.24"/>
    <x v="0"/>
    <n v="1"/>
    <n v="1092188.1299999999"/>
    <n v="8033.33"/>
    <n v="4049116.9899999998"/>
    <n v="1"/>
    <n v="5063570.66"/>
    <x v="0"/>
    <n v="0"/>
    <n v="1"/>
    <n v="9120721.9800000004"/>
    <n v="0.11974799060808559"/>
    <n v="1"/>
    <n v="0.14699868728601884"/>
    <n v="0"/>
    <x v="0"/>
    <x v="0"/>
    <n v="8.5907344949299663E-2"/>
    <n v="1"/>
    <n v="51.41"/>
    <n v="357149.02"/>
    <n v="1"/>
    <n v="993411.68"/>
    <x v="0"/>
    <x v="0"/>
    <n v="1"/>
    <n v="-1350621.45"/>
    <n v="1.2366197845420643"/>
    <n v="1"/>
    <n v="1.3346240010455463"/>
    <n v="0"/>
    <x v="0"/>
    <x v="0"/>
    <n v="1.0267361209633299"/>
    <n v="1"/>
    <n v="95546923.86999999"/>
    <n v="9554692.3869999982"/>
    <n v="9.3877870370138325E-2"/>
    <n v="583388.56999999983"/>
    <n v="1.1531433157835098"/>
    <n v="5.0989956236533192E-2"/>
    <n v="25039730.100000001"/>
    <n v="2503973.0100000002"/>
    <n v="-1.0551711178388601E-2"/>
    <n v="-2.7652590925845199E-3"/>
    <n v="1.2606794271282031"/>
    <n v="-89342.060000000172"/>
    <n v="-4.7573494678629487E-2"/>
    <n v="-1.246746015902552E-2"/>
    <n v="376066.02"/>
    <n v="3701268.0999999996"/>
    <n v="33446487.730000004"/>
    <n v="3344648.7730000005"/>
    <n v="0"/>
    <n v="0"/>
    <n v="0"/>
    <n v="0"/>
    <n v="553762.16"/>
    <n v="4319232.42"/>
    <n v="44863993.100000001"/>
    <n v="4486399.3100000005"/>
    <n v="797.22"/>
    <n v="8033.33"/>
    <n v="92721.32"/>
    <n v="9272.1320000000014"/>
    <x v="0"/>
    <x v="0"/>
    <x v="0"/>
    <x v="0"/>
    <n v="0"/>
    <n v="0"/>
    <n v="0"/>
    <n v="0"/>
    <n v="0.14991749329489309"/>
    <n v="0"/>
    <n v="0.16457508475023963"/>
    <n v="0.11464030063420147"/>
    <x v="0"/>
    <n v="0"/>
    <n v="236.29"/>
    <n v="0"/>
    <n v="0"/>
    <n v="0"/>
    <n v="0"/>
    <n v="50633.93"/>
    <n v="271960.65000000002"/>
    <n v="3182458.7099999995"/>
    <n v="318245.87099999993"/>
    <n v="0.21213757292287599"/>
    <n v="1015567.08"/>
    <n v="8028533.8499999996"/>
    <n v="78403202.149999991"/>
    <n v="7840320.2149999989"/>
    <n v="0.17270843573574632"/>
    <n v="5192807.24"/>
    <n v="1018830.3"/>
    <n v="0.19620029261860295"/>
    <n v="-1350621.45"/>
    <x v="0"/>
    <n v="-258433.32000000007"/>
    <n v="0"/>
    <n v="0.43802247842533359"/>
    <n v="69526.16"/>
    <n v="2423926.08"/>
    <n v="2404110.1800000002"/>
    <n v="0.23488378629442291"/>
    <n v="1.0413242521210178"/>
    <n v="0.22556258131509055"/>
    <n v="1350621.45"/>
    <n v="2473636.3400000003"/>
    <n v="0.54600647158991844"/>
    <n v="0"/>
    <n v="0"/>
    <n v="0"/>
    <x v="0"/>
    <x v="0"/>
    <x v="0"/>
    <n v="389367.2"/>
    <n v="8437753.0199999996"/>
    <n v="8827120.2199999988"/>
    <n v="2473636.3400000003"/>
    <x v="0"/>
    <n v="2473636.3400000003"/>
    <n v="0.2802314093780407"/>
    <n v="7428800.6500000004"/>
    <n v="-4173976.9400000004"/>
    <x v="0"/>
    <n v="1439422.95"/>
    <n v="1.732258221949289"/>
    <n v="736514.73999999987"/>
    <n v="743234.94999999984"/>
    <n v="583388.56999999983"/>
    <n v="-89342.060000000172"/>
    <n v="-89342.060000000172"/>
    <n v="-19815.900000000169"/>
    <n v="-19815.900000000169"/>
    <n v="286.49"/>
    <n v="578.75"/>
    <n v="892.51"/>
    <n v="1857.1"/>
    <n v="4418.4799999999996"/>
    <n v="0"/>
    <n v="0"/>
    <n v="0"/>
    <n v="0"/>
    <x v="0"/>
    <x v="0"/>
    <n v="0"/>
    <n v="0"/>
    <n v="0"/>
    <x v="0"/>
    <n v="129082.28"/>
    <n v="212915.99000000002"/>
    <n v="315402.03000000003"/>
    <n v="3043867.8"/>
    <n v="28129.78"/>
    <n v="18282"/>
    <n v="27842.42"/>
    <n v="209750.34000000003"/>
    <n v="0"/>
    <n v="8241.66"/>
    <n v="11717.64"/>
    <n v="43885.049999999996"/>
    <n v="0"/>
    <n v="0"/>
    <n v="0"/>
    <n v="0"/>
    <n v="0"/>
    <n v="0"/>
    <n v="0"/>
    <n v="0"/>
    <n v="0"/>
    <n v="0"/>
    <n v="0"/>
    <n v="1"/>
    <n v="143805.14000000001"/>
    <n v="221838.24000000002"/>
    <n v="329939.38"/>
    <n v="654475.45000000007"/>
    <n v="2969174.21"/>
    <n v="52808.45"/>
    <n v="32480.83"/>
    <n v="46238.13"/>
    <n v="84329.88"/>
    <n v="290148.8"/>
    <n v="1"/>
    <n v="16661.439999999999"/>
    <n v="35484.03"/>
    <n v="51352.52"/>
    <n v="134833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33.33"/>
    <n v="0"/>
    <n v="0"/>
    <n v="3701268.0999999996"/>
    <n v="284004.54000000004"/>
    <n v="63844.349999999991"/>
    <n v="0"/>
    <n v="0"/>
    <n v="1"/>
    <n v="4319232.42"/>
    <n v="506006.08999999997"/>
    <n v="238332.15"/>
    <x v="0"/>
    <x v="0"/>
    <x v="0"/>
    <n v="0"/>
    <x v="0"/>
    <x v="0"/>
    <n v="8028533.8499999996"/>
    <n v="790010.63"/>
    <n v="302177.5"/>
    <x v="0"/>
    <x v="0"/>
    <x v="0"/>
    <x v="0"/>
    <x v="0"/>
    <x v="0"/>
    <x v="0"/>
    <x v="0"/>
    <x v="0"/>
    <x v="0"/>
    <x v="0"/>
    <x v="0"/>
  </r>
  <r>
    <s v="1190082462001"/>
    <x v="46"/>
    <x v="9"/>
    <x v="0"/>
    <x v="9"/>
    <x v="0"/>
    <x v="0"/>
    <x v="0"/>
    <x v="0"/>
    <x v="0"/>
    <n v="7826428.3300000001"/>
    <n v="-1350622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310.02"/>
    <x v="0"/>
    <n v="0"/>
    <n v="0"/>
    <n v="158898.01999999999"/>
    <n v="741129"/>
    <x v="0"/>
    <n v="0"/>
    <n v="0"/>
    <n v="1269379.1499999999"/>
    <n v="1189348.47"/>
    <x v="0"/>
    <n v="0"/>
    <n v="0"/>
    <n v="7452"/>
    <n v="0"/>
    <n v="72578.67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93870.9"/>
    <n v="1259337.04"/>
    <n v="1269379.1499999999"/>
    <n v="10042.10999999987"/>
    <n v="2503913.0099999998"/>
    <n v="292144.67000000004"/>
    <n v="8.570798193922208"/>
    <n v="10207713.02"/>
    <n v="395352.23"/>
    <n v="3.8730735202428333E-2"/>
    <n v="9812360.7899999991"/>
    <n v="0.96126926479757158"/>
    <n v="7355592.2700000005"/>
    <n v="1.3340000954131188"/>
    <n v="0"/>
    <n v="300609.87"/>
    <n v="1"/>
    <x v="0"/>
    <n v="725513.13"/>
    <x v="0"/>
    <n v="1"/>
    <n v="1026124"/>
    <n v="7746.84"/>
    <n v="4243872.5"/>
    <n v="1"/>
    <n v="4925430.6100000003"/>
    <x v="0"/>
    <n v="0"/>
    <n v="1"/>
    <n v="9177050.9499999993"/>
    <n v="0.11181413349350534"/>
    <n v="1"/>
    <n v="0.14729943175465829"/>
    <n v="0"/>
    <x v="0"/>
    <x v="0"/>
    <n v="7.0833859876798841E-2"/>
    <n v="1"/>
    <n v="49.58"/>
    <n v="385317.27999999997"/>
    <n v="1"/>
    <n v="965246.42"/>
    <x v="0"/>
    <x v="0"/>
    <n v="1"/>
    <n v="-1350622.62"/>
    <n v="1.316237238384445"/>
    <n v="1"/>
    <n v="1.3304327379988286"/>
    <n v="0"/>
    <x v="0"/>
    <x v="0"/>
    <n v="1.2817851922160772"/>
    <n v="1"/>
    <n v="105754636.88999999"/>
    <n v="9614057.8990909085"/>
    <n v="9.2505662992116586E-2"/>
    <n v="678592.42999999993"/>
    <n v="1.0921563036003807"/>
    <n v="5.1055944238323603E-2"/>
    <n v="27533601"/>
    <n v="2503054.6363636362"/>
    <n v="4.8143303885313897E-3"/>
    <n v="1.2534282741462699E-3"/>
    <n v="1.2821233455857977"/>
    <n v="-62536.570000000065"/>
    <n v="-2.9980921275063192E-2"/>
    <n v="-7.8056409465867803E-3"/>
    <n v="425289.16"/>
    <n v="3943262.63"/>
    <n v="37389750.360000007"/>
    <n v="3399068.2145454553"/>
    <n v="0"/>
    <n v="0"/>
    <n v="0"/>
    <n v="0"/>
    <n v="619223.11"/>
    <n v="4199917.4799999995"/>
    <n v="49063910.579999998"/>
    <n v="4460355.5072727269"/>
    <n v="874.03"/>
    <n v="7746.84"/>
    <n v="100468.16"/>
    <n v="9133.4690909090914"/>
    <x v="0"/>
    <x v="0"/>
    <x v="0"/>
    <x v="0"/>
    <n v="0"/>
    <n v="0"/>
    <n v="0"/>
    <n v="0"/>
    <n v="0.15014320389808561"/>
    <n v="0"/>
    <n v="0.16659383557844404"/>
    <n v="0.1148343515000175"/>
    <x v="0"/>
    <n v="0"/>
    <n v="236.29"/>
    <n v="0"/>
    <n v="0"/>
    <n v="0"/>
    <n v="0"/>
    <n v="53486.91"/>
    <n v="236861"/>
    <n v="3419319.7099999995"/>
    <n v="310847.24636363634"/>
    <n v="0.20648177762821718"/>
    <n v="1142252.03"/>
    <n v="8150926.9499999993"/>
    <n v="86554129.099999994"/>
    <n v="7868557.1909090905"/>
    <n v="0.1741999711946729"/>
    <n v="5177717.9800000004"/>
    <n v="927779.55"/>
    <n v="0.17918696104804069"/>
    <n v="-1350622.62"/>
    <x v="0"/>
    <n v="-324498.62000000011"/>
    <n v="0"/>
    <n v="0.4114583477436623"/>
    <n v="72578.679999999993"/>
    <n v="2421292.2199999997"/>
    <n v="2431334.3299999996"/>
    <n v="0.23818599966870932"/>
    <n v="1.0387307352024284"/>
    <n v="0.22930485408452991"/>
    <n v="1350622.62"/>
    <n v="2503913.0099999998"/>
    <n v="0.53940476949716409"/>
    <n v="0"/>
    <n v="0"/>
    <n v="0"/>
    <x v="0"/>
    <x v="0"/>
    <x v="0"/>
    <n v="390334.92499999999"/>
    <n v="8499263.6199999992"/>
    <n v="8889598.5449999999"/>
    <n v="2498891.9550000001"/>
    <x v="0"/>
    <n v="2498891.9550000001"/>
    <n v="0.28110290271831395"/>
    <n v="7355592.2699999996"/>
    <n v="-4249938.4300000006"/>
    <x v="0"/>
    <n v="1439103.85"/>
    <n v="1.7329332417531922"/>
    <n v="830038.45"/>
    <n v="837490.45"/>
    <n v="678592.42999999993"/>
    <n v="-62536.570000000065"/>
    <n v="-62536.570000000065"/>
    <n v="10042.109999999928"/>
    <n v="10042.109999999928"/>
    <n v="286.76"/>
    <n v="584.49"/>
    <n v="901.34"/>
    <n v="1876.91"/>
    <n v="4097.34"/>
    <n v="0"/>
    <n v="0"/>
    <n v="0"/>
    <n v="0"/>
    <x v="0"/>
    <x v="0"/>
    <n v="0"/>
    <n v="0"/>
    <n v="0"/>
    <x v="0"/>
    <n v="138592.79"/>
    <n v="220209.9"/>
    <n v="326694.46999999997"/>
    <n v="3257765.47"/>
    <n v="26024.969999999998"/>
    <n v="17254.77"/>
    <n v="26362.010000000002"/>
    <n v="166643.65"/>
    <n v="0"/>
    <n v="7992.6100000000006"/>
    <n v="12861.79"/>
    <n v="43470.07"/>
    <n v="0"/>
    <n v="0"/>
    <n v="0"/>
    <n v="0"/>
    <n v="0"/>
    <n v="0"/>
    <n v="0"/>
    <n v="0"/>
    <n v="0"/>
    <n v="0"/>
    <n v="0"/>
    <n v="1"/>
    <n v="140806.47999999998"/>
    <n v="215399.96000000002"/>
    <n v="325037.27"/>
    <n v="643168.53"/>
    <n v="2875505.24"/>
    <n v="50720.49"/>
    <n v="31863.929999999997"/>
    <n v="45067.89"/>
    <n v="81395.37999999999"/>
    <n v="290407.57"/>
    <n v="1"/>
    <n v="15153.23"/>
    <n v="33414.22"/>
    <n v="52434.96"/>
    <n v="125054.4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746.84"/>
    <n v="0"/>
    <n v="0"/>
    <n v="3943262.63"/>
    <n v="236285.4"/>
    <n v="64324.47"/>
    <n v="0"/>
    <n v="0"/>
    <n v="1"/>
    <n v="4199917.4800000004"/>
    <n v="499455.26"/>
    <n v="226057.87"/>
    <x v="0"/>
    <x v="0"/>
    <x v="0"/>
    <n v="0"/>
    <x v="0"/>
    <x v="0"/>
    <n v="8150926.9500000002"/>
    <n v="735740.66"/>
    <n v="290383.33999999997"/>
    <x v="0"/>
    <x v="0"/>
    <x v="0"/>
    <x v="0"/>
    <x v="0"/>
    <x v="0"/>
    <x v="0"/>
    <x v="0"/>
    <x v="0"/>
    <x v="0"/>
    <x v="0"/>
    <x v="0"/>
  </r>
  <r>
    <s v="1191712249001"/>
    <x v="47"/>
    <x v="0"/>
    <x v="0"/>
    <x v="0"/>
    <x v="0"/>
    <x v="0"/>
    <x v="0"/>
    <x v="0"/>
    <x v="0"/>
    <n v="12077311.109999999"/>
    <n v="-653217.4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455.679999999993"/>
    <x v="0"/>
    <n v="0"/>
    <n v="0"/>
    <n v="215001.87"/>
    <n v="52301"/>
    <x v="0"/>
    <n v="856.55"/>
    <n v="0"/>
    <n v="100107.31"/>
    <n v="91168.49"/>
    <x v="0"/>
    <n v="21.15"/>
    <n v="0"/>
    <n v="2821.24"/>
    <n v="0.36"/>
    <n v="6096.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96069.46"/>
    <n v="354615.1"/>
    <n v="100107.31"/>
    <n v="-254507.78999999998"/>
    <n v="1741561.67"/>
    <n v="1987034.2099999995"/>
    <n v="0.87646285163857363"/>
    <n v="16872614.800000001"/>
    <n v="2242756.13"/>
    <n v="0.13292285496851383"/>
    <n v="14629858.67"/>
    <n v="0.86707714503148614"/>
    <n v="14805250.949999999"/>
    <n v="0.98815337338135434"/>
    <n v="217313.03999999998"/>
    <n v="1061288.76"/>
    <n v="12330.91"/>
    <x v="0"/>
    <n v="156068.25"/>
    <x v="0"/>
    <n v="12330.91"/>
    <n v="1447000.96"/>
    <n v="2132518.19"/>
    <n v="9097654.0899999999"/>
    <n v="652808.74"/>
    <n v="847547.51"/>
    <x v="0"/>
    <n v="0"/>
    <n v="652808.74"/>
    <n v="12730528.529999999"/>
    <n v="0.11366385587134771"/>
    <n v="1.8889008747033632E-2"/>
    <n v="0.18414100467359051"/>
    <n v="0.10190442502157507"/>
    <x v="0"/>
    <x v="0"/>
    <n v="0.11665521127765807"/>
    <n v="1.8889008747033632E-2"/>
    <n v="50995.409999999996"/>
    <n v="467624.23000000004"/>
    <n v="8231.75"/>
    <n v="126366.03000000001"/>
    <x v="0"/>
    <x v="0"/>
    <n v="8231.75"/>
    <n v="-653217.42000000004"/>
    <n v="0.45142846346142029"/>
    <n v="0.66757035774326468"/>
    <n v="0.80968441691375415"/>
    <n v="0.23466336856729814"/>
    <x v="0"/>
    <x v="0"/>
    <n v="0.44061922412143517"/>
    <n v="0.66757035774326468"/>
    <n v="33976545.019999996"/>
    <n v="16988272.509999998"/>
    <n v="3.6943838735254669E-2"/>
    <n v="-207446.66999999998"/>
    <n v="-0.25211780936276301"/>
    <n v="1.296314029989621E-2"/>
    <n v="3990821.9"/>
    <n v="1995410.95"/>
    <n v="-1.5305586450750908"/>
    <n v="-0.17977657694166574"/>
    <n v="0.85986228678297361"/>
    <n v="-259747.66999999998"/>
    <n v="-1.562070229192638"/>
    <n v="-0.18347786911030664"/>
    <n v="45305.48"/>
    <n v="8036365.3300000001"/>
    <n v="16538564.609999999"/>
    <n v="8269282.3049999997"/>
    <n v="5901.55"/>
    <n v="640477.82999999996"/>
    <n v="1288227.94"/>
    <n v="644113.97"/>
    <n v="9353.81"/>
    <n v="691479.26"/>
    <n v="1429845.8900000001"/>
    <n v="714922.94500000007"/>
    <n v="17425.810000000001"/>
    <n v="1915205.15"/>
    <n v="4089869.3"/>
    <n v="2044934.65"/>
    <x v="0"/>
    <x v="0"/>
    <x v="0"/>
    <x v="0"/>
    <n v="0"/>
    <n v="0"/>
    <n v="0"/>
    <n v="0"/>
    <n v="6.5745217051215429E-2"/>
    <n v="0.1099473125850694"/>
    <n v="0.15700394117298891"/>
    <n v="0.10225740954607035"/>
    <x v="0"/>
    <n v="0"/>
    <n v="0"/>
    <n v="0"/>
    <n v="0"/>
    <n v="0"/>
    <n v="0"/>
    <n v="0"/>
    <n v="0"/>
    <n v="0"/>
    <n v="0"/>
    <n v="0"/>
    <n v="84653.41"/>
    <n v="11283527.57"/>
    <n v="23346507.740000002"/>
    <n v="11673253.870000001"/>
    <n v="8.7022944186169751E-2"/>
    <n v="7395917.9700000007"/>
    <n v="1884181.3"/>
    <n v="0.25475962654572276"/>
    <n v="-653217.42000000004"/>
    <x v="0"/>
    <n v="793783.53999999992"/>
    <n v="0.45578836148822682"/>
    <n v="0.72492515365672694"/>
    <n v="6096.07"/>
    <n v="1989973.39"/>
    <n v="1735465.5999999999"/>
    <n v="0.10285694425975989"/>
    <n v="1.1329228549685137"/>
    <n v="9.0789009868300782E-2"/>
    <n v="653217.42000000004"/>
    <n v="1784916.94"/>
    <n v="0.36596516362268378"/>
    <n v="0"/>
    <n v="0"/>
    <n v="0"/>
    <x v="0"/>
    <x v="0"/>
    <x v="0"/>
    <n v="1179172.7749999999"/>
    <n v="12862441.979999999"/>
    <n v="14041614.754999999"/>
    <n v="1741561.67"/>
    <x v="0"/>
    <n v="1741561.67"/>
    <n v="0.12402858933156936"/>
    <n v="14805310.949999999"/>
    <n v="-5511736.6700000009"/>
    <x v="0"/>
    <n v="911581.54"/>
    <n v="2.1896773600746675"/>
    <n v="4712.8100000000122"/>
    <n v="7555.2000000000116"/>
    <n v="-207446.66999999998"/>
    <n v="-259747.66999999998"/>
    <n v="-259747.31"/>
    <n v="-254507.78999999998"/>
    <n v="-254507.78999999998"/>
    <n v="170340.75"/>
    <n v="271721.73"/>
    <n v="124623.53"/>
    <n v="167506.39000000001"/>
    <n v="1181012.75"/>
    <n v="11678.03"/>
    <n v="5701.53"/>
    <n v="14145.53"/>
    <n v="28075.61"/>
    <x v="11"/>
    <x v="0"/>
    <n v="9567.1"/>
    <n v="1196.18"/>
    <n v="5933.68"/>
    <x v="7"/>
    <n v="342879.09"/>
    <n v="628329.39"/>
    <n v="538839.53"/>
    <n v="6526317.3200000003"/>
    <n v="42514"/>
    <n v="64122.83"/>
    <n v="56804.75"/>
    <n v="688996.51"/>
    <n v="1150.49"/>
    <n v="31683.9"/>
    <n v="27142.85"/>
    <n v="148873.43"/>
    <n v="10647.4"/>
    <n v="20121.580000000002"/>
    <n v="76684.239999999991"/>
    <n v="533024.61"/>
    <n v="255.44"/>
    <n v="525.58000000000004"/>
    <n v="1253.17"/>
    <n v="9802.9699999999993"/>
    <n v="0"/>
    <n v="0"/>
    <n v="493.75"/>
    <n v="0"/>
    <n v="120901.43"/>
    <n v="98250.1"/>
    <n v="99016.04"/>
    <n v="82143.899999999994"/>
    <n v="291167.78999999998"/>
    <n v="6776.44"/>
    <n v="9894.66"/>
    <n v="7653.25"/>
    <n v="11297.55"/>
    <n v="27698.69"/>
    <n v="1942.87"/>
    <n v="6943.24"/>
    <n v="12962.72"/>
    <n v="32051.31"/>
    <n v="38847.51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915205.15"/>
    <n v="200613.08000000002"/>
    <n v="16699.96"/>
    <n v="8036365.3300000001"/>
    <n v="852438.09000000008"/>
    <n v="208850.66999999998"/>
    <n v="640477.82999999996"/>
    <n v="11837.16"/>
    <n v="493.75"/>
    <n v="691479.26"/>
    <n v="63320.59"/>
    <n v="92747.66"/>
    <x v="0"/>
    <x v="0"/>
    <x v="0"/>
    <n v="0"/>
    <x v="0"/>
    <x v="0"/>
    <n v="11283527.57"/>
    <n v="1128208.9200000002"/>
    <n v="318792.03999999998"/>
    <x v="0"/>
    <x v="0"/>
    <x v="0"/>
    <x v="0"/>
    <x v="0"/>
    <x v="0"/>
    <x v="0"/>
    <x v="0"/>
    <x v="0"/>
    <x v="0"/>
    <x v="0"/>
    <x v="0"/>
  </r>
  <r>
    <s v="1191712249001"/>
    <x v="47"/>
    <x v="1"/>
    <x v="0"/>
    <x v="1"/>
    <x v="0"/>
    <x v="0"/>
    <x v="0"/>
    <x v="0"/>
    <x v="0"/>
    <n v="12141831.43"/>
    <n v="-68191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5552.45000000001"/>
    <x v="0"/>
    <n v="0"/>
    <n v="0"/>
    <n v="249755.5"/>
    <n v="107001.24"/>
    <x v="0"/>
    <n v="0"/>
    <n v="0"/>
    <n v="241982.15"/>
    <n v="223108.78"/>
    <x v="0"/>
    <n v="63.46"/>
    <n v="0"/>
    <n v="4820.63"/>
    <n v="0.56999999999999995"/>
    <n v="13988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01057.81"/>
    <n v="522309.19"/>
    <n v="241982.15"/>
    <n v="-280327.04000000004"/>
    <n v="1720730.77"/>
    <n v="1946086.59"/>
    <n v="0.88420051751140216"/>
    <n v="16831642.059999999"/>
    <n v="2181767.7800000003"/>
    <n v="0.12962299056875265"/>
    <n v="14649874.279999997"/>
    <n v="0.87037700943124729"/>
    <n v="14636227.15"/>
    <n v="1.000932421303669"/>
    <n v="247509.11"/>
    <n v="1054320.02"/>
    <n v="13639.88"/>
    <x v="0"/>
    <n v="130929.98999999999"/>
    <x v="0"/>
    <n v="13639.88"/>
    <n v="1446398.9999999998"/>
    <n v="2169993.87"/>
    <n v="9253943.6600000001"/>
    <n v="644891.5"/>
    <n v="754914.11"/>
    <x v="0"/>
    <n v="0"/>
    <n v="644891.5"/>
    <n v="12823743.140000001"/>
    <n v="0.11279070269961752"/>
    <n v="2.1150658676692129E-2"/>
    <n v="0.1734369357594866"/>
    <n v="0.11405981990170322"/>
    <x v="0"/>
    <x v="0"/>
    <n v="0.11393196876238601"/>
    <n v="2.1150658676692129E-2"/>
    <n v="62186.31"/>
    <n v="488206.73000000004"/>
    <n v="6246.7699999999995"/>
    <n v="125271.90000000001"/>
    <x v="0"/>
    <x v="0"/>
    <n v="6246.7699999999995"/>
    <n v="-681911.71"/>
    <n v="0.47145477147038961"/>
    <n v="0.45797836931116698"/>
    <n v="0.95678537820097609"/>
    <n v="0.25124857020414321"/>
    <x v="0"/>
    <x v="0"/>
    <n v="0.46305364665274973"/>
    <n v="0.45797836931116698"/>
    <n v="50808187.079999998"/>
    <n v="16936062.359999999"/>
    <n v="3.7907715875935173E-2"/>
    <n v="-187315.08000000002"/>
    <n v="-0.5712366564400474"/>
    <n v="1.211289470004054E-2"/>
    <n v="5991879.71"/>
    <n v="1997293.2366666666"/>
    <n v="-0.84212083089364975"/>
    <n v="-9.9312473244813931E-2"/>
    <n v="0.87612996460945458"/>
    <n v="-294316.32"/>
    <n v="-0.88414554637312648"/>
    <n v="-0.10426850601180711"/>
    <n v="133219.10999999999"/>
    <n v="8199623.6399999997"/>
    <n v="24738188.25"/>
    <n v="8246062.75"/>
    <n v="10989.48"/>
    <n v="631251.62"/>
    <n v="1919479.56"/>
    <n v="639826.52"/>
    <n v="18010.849999999999"/>
    <n v="623984.12"/>
    <n v="2053830.0100000002"/>
    <n v="684610.00333333341"/>
    <n v="32319.62"/>
    <n v="1922484.76"/>
    <n v="6012354.0599999996"/>
    <n v="2004118.0199999998"/>
    <x v="0"/>
    <x v="0"/>
    <x v="0"/>
    <x v="0"/>
    <n v="0"/>
    <n v="0"/>
    <n v="0"/>
    <n v="0"/>
    <n v="9.6932885940020266E-2"/>
    <n v="0.10305430915867632"/>
    <n v="0.15784913961793748"/>
    <n v="9.6759630952272968E-2"/>
    <x v="0"/>
    <n v="0"/>
    <n v="0"/>
    <n v="0"/>
    <n v="0"/>
    <n v="0"/>
    <n v="0"/>
    <n v="0"/>
    <n v="0"/>
    <n v="0"/>
    <n v="0"/>
    <n v="0"/>
    <n v="209728.3"/>
    <n v="11377344.139999999"/>
    <n v="34723851.880000003"/>
    <n v="11574617.293333335"/>
    <n v="0.10871804813147357"/>
    <n v="7120299.6200000001"/>
    <n v="1686018.84"/>
    <n v="0.23679043438905173"/>
    <n v="-681911.71"/>
    <x v="0"/>
    <n v="764487.2899999998"/>
    <n v="0.44428059480798371"/>
    <n v="0.72281719836969616"/>
    <n v="13988.71"/>
    <n v="1987069.1"/>
    <n v="1706742.06"/>
    <n v="0.10140080533532925"/>
    <n v="1.1296229905687527"/>
    <n v="8.9765174914043719E-2"/>
    <n v="681911.71"/>
    <n v="1764086.04"/>
    <n v="0.386552409881323"/>
    <n v="0"/>
    <n v="0"/>
    <n v="0"/>
    <x v="0"/>
    <x v="0"/>
    <x v="0"/>
    <n v="1226720.0549999999"/>
    <n v="12918537.139999999"/>
    <n v="14145257.194999998"/>
    <n v="1720730.77"/>
    <x v="0"/>
    <n v="1720730.77"/>
    <n v="0.121647188614445"/>
    <n v="14636804.65"/>
    <n v="-5434280.7800000003"/>
    <x v="0"/>
    <n v="910037.91"/>
    <n v="2.198873022773304"/>
    <n v="57556.329999999987"/>
    <n v="62440.419999999984"/>
    <n v="-187315.08000000002"/>
    <n v="-294316.32"/>
    <n v="-294315.75"/>
    <n v="-280327.03999999998"/>
    <n v="-280327.03999999998"/>
    <n v="140868.64000000001"/>
    <n v="292279.36"/>
    <n v="95212.81"/>
    <n v="169984.48"/>
    <n v="1224139.47"/>
    <n v="14042.05"/>
    <n v="13964.27"/>
    <n v="16621.46"/>
    <n v="33473.14"/>
    <x v="12"/>
    <x v="0"/>
    <n v="29011.82"/>
    <n v="8980.81"/>
    <n v="1440.01"/>
    <x v="7"/>
    <n v="356130.6"/>
    <n v="597275.38"/>
    <n v="555108.99"/>
    <n v="6691108.6699999999"/>
    <n v="35577.82"/>
    <n v="48093.66"/>
    <n v="42706.47"/>
    <n v="696952.01"/>
    <n v="4494.17"/>
    <n v="27041.61"/>
    <n v="39951.699999999997"/>
    <n v="159502.58000000002"/>
    <n v="11624.89"/>
    <n v="19972.54"/>
    <n v="75927.37"/>
    <n v="523726.82"/>
    <n v="316.19"/>
    <n v="615.84"/>
    <n v="1485.29"/>
    <n v="11189.49"/>
    <n v="0"/>
    <n v="0"/>
    <n v="33.07"/>
    <n v="0"/>
    <n v="148883.56"/>
    <n v="51177.47"/>
    <n v="42162.05"/>
    <n v="79132.27"/>
    <n v="302628.77"/>
    <n v="4222.71"/>
    <n v="5845.65"/>
    <n v="4086.87"/>
    <n v="7604.59"/>
    <n v="20194.919999999998"/>
    <n v="1757.94"/>
    <n v="7184.33"/>
    <n v="11533.88"/>
    <n v="31645.51"/>
    <n v="36853.58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922484.76"/>
    <n v="208073.47"/>
    <n v="39435.64"/>
    <n v="8199623.6399999997"/>
    <n v="823329.96"/>
    <n v="230990.06"/>
    <n v="631251.62"/>
    <n v="13606.81"/>
    <n v="33.07"/>
    <n v="623984.12000000011"/>
    <n v="41954.74"/>
    <n v="88975.25"/>
    <x v="0"/>
    <x v="0"/>
    <x v="0"/>
    <n v="0"/>
    <x v="0"/>
    <x v="0"/>
    <n v="11377344.140000001"/>
    <n v="1086964.98"/>
    <n v="359434.02"/>
    <x v="0"/>
    <x v="0"/>
    <x v="0"/>
    <x v="0"/>
    <x v="0"/>
    <x v="0"/>
    <x v="0"/>
    <x v="0"/>
    <x v="0"/>
    <x v="0"/>
    <x v="0"/>
    <x v="0"/>
  </r>
  <r>
    <s v="1191712249001"/>
    <x v="47"/>
    <x v="2"/>
    <x v="0"/>
    <x v="2"/>
    <x v="0"/>
    <x v="0"/>
    <x v="0"/>
    <x v="0"/>
    <x v="0"/>
    <n v="12132504.43"/>
    <n v="-68191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3249.88"/>
    <x v="0"/>
    <n v="0"/>
    <n v="0"/>
    <n v="249755.5"/>
    <n v="168642.38"/>
    <x v="0"/>
    <n v="1036.68"/>
    <n v="0"/>
    <n v="397169.35"/>
    <n v="362395.71"/>
    <x v="0"/>
    <n v="134.43"/>
    <n v="0"/>
    <n v="6548.64"/>
    <n v="1.82"/>
    <n v="28088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08424.77"/>
    <n v="672684.44"/>
    <n v="397169.35"/>
    <n v="-275515.08999999997"/>
    <n v="1732909.6800000002"/>
    <n v="1859431.8499999999"/>
    <n v="0.93195654360766178"/>
    <n v="16441094.85"/>
    <n v="2226093.4500000002"/>
    <n v="0.13539812709005813"/>
    <n v="14215001.399999999"/>
    <n v="0.86460187290994184"/>
    <n v="14306873.91"/>
    <n v="0.99357843575207672"/>
    <n v="95573.93"/>
    <n v="870985.60000000009"/>
    <n v="13535.99"/>
    <x v="0"/>
    <n v="160113.26"/>
    <x v="0"/>
    <n v="13535.99"/>
    <n v="1140208.78"/>
    <n v="2148526.59"/>
    <n v="9309129.0099999998"/>
    <n v="628900.91"/>
    <n v="727859.63"/>
    <x v="0"/>
    <n v="0"/>
    <n v="628900.91"/>
    <n v="12814416.140000001"/>
    <n v="8.8978597818503494E-2"/>
    <n v="2.1523247597145311E-2"/>
    <n v="0.21997821200771914"/>
    <n v="4.4483475533807569E-2"/>
    <x v="0"/>
    <x v="0"/>
    <n v="9.3562523310652901E-2"/>
    <n v="2.1523247597145311E-2"/>
    <n v="62186.31"/>
    <n v="488206.73000000004"/>
    <n v="6246.7699999999995"/>
    <n v="125271.90000000001"/>
    <x v="0"/>
    <x v="0"/>
    <n v="6246.7699999999995"/>
    <n v="-681911.71"/>
    <n v="0.59805863799785852"/>
    <n v="0.46149339649334847"/>
    <n v="0.78239553675941642"/>
    <n v="0.6506618488954049"/>
    <x v="0"/>
    <x v="0"/>
    <n v="0.5605221601826712"/>
    <n v="0.46149339649334847"/>
    <n v="67249281.929999992"/>
    <n v="16812320.482499998"/>
    <n v="4.0123522550153723E-2"/>
    <n v="-133926.59999999998"/>
    <n v="-1.2592149729777358"/>
    <n v="1.421522509333358E-2"/>
    <n v="8000304.4800000004"/>
    <n v="2000076.12"/>
    <n v="-0.55100920858952096"/>
    <n v="-6.5550758513504323E-2"/>
    <n v="0.89518903708948061"/>
    <n v="-302568.98"/>
    <n v="-0.60511492932578981"/>
    <n v="-7.1987440476154393E-2"/>
    <n v="227813.01"/>
    <n v="8438143.4100000001"/>
    <n v="33176331.66"/>
    <n v="8294082.915"/>
    <n v="16494.59"/>
    <n v="615364.92000000004"/>
    <n v="2534844.48"/>
    <n v="633711.12"/>
    <n v="22671.79"/>
    <n v="567746.37"/>
    <n v="2621576.3800000004"/>
    <n v="655394.09500000009"/>
    <n v="50552.59"/>
    <n v="2052952.66"/>
    <n v="8065306.7199999997"/>
    <n v="2016326.68"/>
    <x v="0"/>
    <x v="0"/>
    <x v="0"/>
    <x v="0"/>
    <n v="0"/>
    <n v="0"/>
    <n v="0"/>
    <n v="0"/>
    <n v="0.1098677273109947"/>
    <n v="0.10411425319473644"/>
    <n v="0.13837042581227404"/>
    <n v="0.10028650714476486"/>
    <x v="0"/>
    <n v="0"/>
    <n v="0"/>
    <n v="0"/>
    <n v="0"/>
    <n v="0"/>
    <n v="0"/>
    <n v="0"/>
    <n v="0"/>
    <n v="0"/>
    <n v="0"/>
    <n v="0"/>
    <n v="340124.34"/>
    <n v="11674207.359999999"/>
    <n v="46398059.240000002"/>
    <n v="11599514.810000001"/>
    <n v="0.11728916099379505"/>
    <n v="6800763.5499999998"/>
    <n v="1429617.3"/>
    <n v="0.21021423395906774"/>
    <n v="-681911.71"/>
    <x v="0"/>
    <n v="458297.07000000007"/>
    <n v="0.26446679552277647"/>
    <n v="0.56771296442435337"/>
    <n v="28088.75"/>
    <n v="1980336.02"/>
    <n v="1704820.9300000002"/>
    <n v="0.10369266436048814"/>
    <n v="1.1353981270900582"/>
    <n v="9.1327140574244917E-2"/>
    <n v="681911.71"/>
    <n v="1776264.9500000002"/>
    <n v="0.38390202430104803"/>
    <n v="0"/>
    <n v="0"/>
    <n v="0"/>
    <x v="0"/>
    <x v="0"/>
    <x v="0"/>
    <n v="1046599.6300000001"/>
    <n v="13144632.319999998"/>
    <n v="14191231.949999999"/>
    <n v="1732909.6800000002"/>
    <x v="0"/>
    <n v="1732909.6800000002"/>
    <n v="0.12211129281133343"/>
    <n v="14314759.91"/>
    <n v="-5371146.25"/>
    <x v="0"/>
    <n v="909115.76"/>
    <n v="2.2092068561213809"/>
    <n v="109145.83000000002"/>
    <n v="115828.90000000001"/>
    <n v="-133926.59999999998"/>
    <n v="-302568.98"/>
    <n v="-302567.15999999997"/>
    <n v="-275515.08999999997"/>
    <n v="-275515.08999999997"/>
    <n v="171777.66"/>
    <n v="277463.42"/>
    <n v="108332.93"/>
    <n v="210718.85"/>
    <n v="1284659.8"/>
    <n v="8787.59"/>
    <n v="1993.77"/>
    <n v="9730.2900000000009"/>
    <n v="12288.34"/>
    <x v="13"/>
    <x v="0"/>
    <n v="10315.23"/>
    <n v="25000"/>
    <n v="0"/>
    <x v="7"/>
    <n v="302909.11"/>
    <n v="613751.02"/>
    <n v="563842.89"/>
    <n v="6957640.3899999997"/>
    <n v="27573.66"/>
    <n v="35789.769999999997"/>
    <n v="30673.14"/>
    <n v="469624.57999999996"/>
    <n v="2404.11"/>
    <n v="22666.11"/>
    <n v="36894.870000000003"/>
    <n v="245359.35999999999"/>
    <n v="9476.89"/>
    <n v="17048.45"/>
    <n v="72201.36"/>
    <n v="516638.22"/>
    <n v="1344.99"/>
    <n v="2670.59"/>
    <n v="6474.25"/>
    <n v="3038.34"/>
    <n v="0"/>
    <n v="0"/>
    <n v="7.82"/>
    <n v="0"/>
    <n v="31684.06"/>
    <n v="47096.63"/>
    <n v="97323.51"/>
    <n v="102776.98"/>
    <n v="288865.19"/>
    <n v="6180.44"/>
    <n v="5633.37"/>
    <n v="5724.58"/>
    <n v="10677.29"/>
    <n v="44337.69"/>
    <n v="1805.25"/>
    <n v="7397.64"/>
    <n v="9844.9"/>
    <n v="31752.98"/>
    <n v="36759.12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052952.6600000001"/>
    <n v="60255.700000000004"/>
    <n v="35318.229999999996"/>
    <n v="8438143.4100000001"/>
    <n v="563661.14999999991"/>
    <n v="307324.45"/>
    <n v="615364.91999999993"/>
    <n v="13528.17"/>
    <n v="7.82"/>
    <n v="567746.37"/>
    <n v="72553.37"/>
    <n v="87559.890000000014"/>
    <x v="0"/>
    <x v="0"/>
    <x v="0"/>
    <n v="0"/>
    <x v="0"/>
    <x v="0"/>
    <n v="11674207.359999999"/>
    <n v="709998.3899999999"/>
    <n v="430210.39"/>
    <x v="0"/>
    <x v="0"/>
    <x v="0"/>
    <x v="0"/>
    <x v="0"/>
    <x v="0"/>
    <x v="0"/>
    <x v="0"/>
    <x v="0"/>
    <x v="0"/>
    <x v="0"/>
    <x v="0"/>
  </r>
  <r>
    <s v="1191712249001"/>
    <x v="47"/>
    <x v="3"/>
    <x v="0"/>
    <x v="3"/>
    <x v="0"/>
    <x v="0"/>
    <x v="0"/>
    <x v="0"/>
    <x v="0"/>
    <n v="12259864.73"/>
    <n v="-68191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7734.25"/>
    <x v="0"/>
    <n v="0"/>
    <n v="0"/>
    <n v="249755.5"/>
    <n v="226386.58"/>
    <x v="0"/>
    <n v="1350.63"/>
    <n v="0"/>
    <n v="596732.55000000005"/>
    <n v="532635.31000000006"/>
    <x v="0"/>
    <n v="134.43"/>
    <n v="0"/>
    <n v="8534.2800000000007"/>
    <n v="2.31"/>
    <n v="55426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16549.23"/>
    <n v="815226.96"/>
    <n v="596732.55000000005"/>
    <n v="-218494.40999999992"/>
    <n v="1798054.82"/>
    <n v="1745352.57"/>
    <n v="1.0301957615360202"/>
    <n v="16700048.859999999"/>
    <n v="2068019.24"/>
    <n v="0.12383312512056927"/>
    <n v="14632029.619999999"/>
    <n v="0.87616687487943068"/>
    <n v="14502378.07"/>
    <n v="1.0089400200004577"/>
    <n v="37245.49"/>
    <n v="821215.16"/>
    <n v="13464.85"/>
    <x v="0"/>
    <n v="96788.44"/>
    <x v="0"/>
    <n v="13464.85"/>
    <n v="968713.94"/>
    <n v="2108123.4500000002"/>
    <n v="9433985.5299999993"/>
    <n v="622532.21"/>
    <n v="777135.25000000012"/>
    <x v="0"/>
    <n v="0"/>
    <n v="622532.21"/>
    <n v="12941776.440000001"/>
    <n v="7.485169787092999E-2"/>
    <n v="2.1629161967378369E-2"/>
    <n v="0.12454516765260615"/>
    <n v="1.766760385877781E-2"/>
    <x v="0"/>
    <x v="0"/>
    <n v="8.7048592282502696E-2"/>
    <n v="2.1629161967378369E-2"/>
    <n v="62186.31"/>
    <n v="488206.73000000004"/>
    <n v="6246.7699999999995"/>
    <n v="125271.90000000001"/>
    <x v="0"/>
    <x v="0"/>
    <n v="6246.7699999999995"/>
    <n v="-681911.71"/>
    <n v="0.70393506466934919"/>
    <n v="0.46393164424408734"/>
    <n v="1.2942857638784135"/>
    <n v="1.6696332898291848"/>
    <x v="0"/>
    <x v="0"/>
    <n v="0.59449308023003378"/>
    <n v="0.46393164424408734"/>
    <n v="83949330.789999992"/>
    <n v="16789866.158"/>
    <n v="4.0450574984267837E-2"/>
    <n v="-46185.729999999952"/>
    <n v="-4.9016564207169662"/>
    <n v="1.3771673211928889E-2"/>
    <n v="10016853.710000001"/>
    <n v="2003370.7420000001"/>
    <n v="-0.32719017816224027"/>
    <n v="-3.9040408293408373E-2"/>
    <n v="0.89238994994701593"/>
    <n v="-272572.30999999994"/>
    <n v="-0.408170546198383"/>
    <n v="-4.8703004675851799E-2"/>
    <n v="344320.61"/>
    <n v="8612770.3699999992"/>
    <n v="41789102.030000001"/>
    <n v="8357820.4060000004"/>
    <n v="21640.45"/>
    <n v="609067.36"/>
    <n v="3143911.84"/>
    <n v="628782.36800000002"/>
    <n v="36718.26"/>
    <n v="680346.81"/>
    <n v="3301923.1900000004"/>
    <n v="660384.63800000004"/>
    <n v="71507.399999999994"/>
    <n v="2070877.96"/>
    <n v="10136184.68"/>
    <n v="2027236.936"/>
    <x v="0"/>
    <x v="0"/>
    <x v="0"/>
    <x v="0"/>
    <n v="0"/>
    <n v="0"/>
    <n v="0"/>
    <n v="0"/>
    <n v="0.12359225011085982"/>
    <n v="0.10324931694013406"/>
    <n v="0.16680397099122102"/>
    <n v="0.10581999380066542"/>
    <x v="0"/>
    <n v="0"/>
    <n v="0"/>
    <n v="0"/>
    <n v="0"/>
    <n v="0"/>
    <n v="0"/>
    <n v="0"/>
    <n v="0"/>
    <n v="0"/>
    <n v="0"/>
    <n v="0"/>
    <n v="504253.01"/>
    <n v="11973062.499999998"/>
    <n v="58371121.740000002"/>
    <n v="11674224.348000001"/>
    <n v="0.1295811169038534"/>
    <n v="7007911.5499999998"/>
    <n v="1548789.04"/>
    <n v="0.22100579166128317"/>
    <n v="-681911.71"/>
    <x v="0"/>
    <n v="286802.23"/>
    <n v="0.15950694428771642"/>
    <n v="0.48038199394715492"/>
    <n v="55426.22"/>
    <n v="1961123.01"/>
    <n v="1742628.6"/>
    <n v="0.10434871266598199"/>
    <n v="1.1238331251205693"/>
    <n v="9.2850718076838173E-2"/>
    <n v="681911.71"/>
    <n v="1841410.09"/>
    <n v="0.37032039397590133"/>
    <n v="0"/>
    <n v="0"/>
    <n v="0"/>
    <x v="0"/>
    <x v="0"/>
    <x v="0"/>
    <n v="1020954.0549999999"/>
    <n v="13335705.74"/>
    <n v="14356659.795"/>
    <n v="1798054.82"/>
    <x v="0"/>
    <n v="1798054.82"/>
    <n v="0.12524186305690752"/>
    <n v="14502378.07"/>
    <n v="-5459122.5099999998"/>
    <x v="0"/>
    <n v="908377.95"/>
    <n v="2.219945156088388"/>
    <n v="194901.06000000006"/>
    <n v="203569.77000000005"/>
    <n v="-46185.729999999952"/>
    <n v="-272572.30999999994"/>
    <n v="-272569.99999999994"/>
    <n v="-218494.40999999995"/>
    <n v="-218494.40999999995"/>
    <n v="248555.24"/>
    <n v="109293.04"/>
    <n v="227285.97"/>
    <n v="215807.97"/>
    <n v="1269935.74"/>
    <n v="1335.32"/>
    <n v="2050.27"/>
    <n v="2090.37"/>
    <n v="4395.84"/>
    <x v="14"/>
    <x v="0"/>
    <n v="384.53"/>
    <n v="275.72000000000003"/>
    <n v="0"/>
    <x v="7"/>
    <n v="280808.76"/>
    <n v="557210.64"/>
    <n v="570160.37"/>
    <n v="7204590.6000000006"/>
    <n v="29973.360000000001"/>
    <n v="35336.65"/>
    <n v="33592.379999999997"/>
    <n v="375990.38"/>
    <n v="2497.98"/>
    <n v="62940.81"/>
    <n v="37939.1"/>
    <n v="242944.5"/>
    <n v="9964.1"/>
    <n v="18046.25"/>
    <n v="72728.820000000007"/>
    <n v="508328.19"/>
    <n v="1350.07"/>
    <n v="2708.32"/>
    <n v="6535.33"/>
    <n v="2284.1"/>
    <n v="0"/>
    <n v="0"/>
    <n v="587.03"/>
    <n v="0"/>
    <n v="39307.480000000003"/>
    <n v="94448.11"/>
    <n v="71879.600000000006"/>
    <n v="89346.17"/>
    <n v="385365.45"/>
    <n v="3118.4"/>
    <n v="3280.33"/>
    <n v="1589.47"/>
    <n v="1042.69"/>
    <n v="2601.79"/>
    <n v="1778.25"/>
    <n v="4336.8999999999996"/>
    <n v="9287.4699999999993"/>
    <n v="32043.63"/>
    <n v="37709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070877.96"/>
    <n v="36582.239999999998"/>
    <n v="663.25"/>
    <n v="8612770.370000001"/>
    <n v="474892.77"/>
    <n v="346322.39"/>
    <n v="609067.36"/>
    <n v="12877.820000000002"/>
    <n v="587.03"/>
    <n v="680346.81"/>
    <n v="11632.68"/>
    <n v="85155.760000000009"/>
    <x v="0"/>
    <x v="0"/>
    <x v="0"/>
    <n v="0"/>
    <x v="0"/>
    <x v="0"/>
    <n v="11973062.500000002"/>
    <n v="535985.51"/>
    <n v="432728.43000000005"/>
    <x v="0"/>
    <x v="0"/>
    <x v="0"/>
    <x v="0"/>
    <x v="0"/>
    <x v="0"/>
    <x v="0"/>
    <x v="0"/>
    <x v="0"/>
    <x v="0"/>
    <x v="0"/>
    <x v="0"/>
  </r>
  <r>
    <s v="1191712249001"/>
    <x v="47"/>
    <x v="4"/>
    <x v="0"/>
    <x v="4"/>
    <x v="0"/>
    <x v="0"/>
    <x v="0"/>
    <x v="0"/>
    <x v="0"/>
    <n v="12667290.300000001"/>
    <n v="-639297.8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4005.57"/>
    <x v="0"/>
    <n v="0"/>
    <n v="0"/>
    <n v="233222.29"/>
    <n v="288273.88"/>
    <x v="0"/>
    <n v="0"/>
    <n v="0"/>
    <n v="756396.47"/>
    <n v="683040.54"/>
    <x v="0"/>
    <n v="410.2"/>
    <n v="0"/>
    <n v="10240.4"/>
    <n v="3.08"/>
    <n v="62702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22052.64"/>
    <n v="945501.74"/>
    <n v="756396.47"/>
    <n v="-189105.27000000002"/>
    <n v="1832947.3699999999"/>
    <n v="1851757.5899999999"/>
    <n v="0.98984196414175363"/>
    <n v="16736395.01"/>
    <n v="2187808.2200000002"/>
    <n v="0.13072159319212914"/>
    <n v="14548586.789999999"/>
    <n v="0.86927840680787083"/>
    <n v="14468521.140000001"/>
    <n v="1.0055337825632122"/>
    <n v="109632.81"/>
    <n v="842302.46"/>
    <n v="39216.519999999997"/>
    <x v="0"/>
    <n v="95886.209999999992"/>
    <x v="0"/>
    <n v="39216.519999999997"/>
    <n v="1087038"/>
    <n v="2129662.19"/>
    <n v="9815052.6399999987"/>
    <n v="614715.45999999985"/>
    <n v="747157.81"/>
    <x v="0"/>
    <n v="0"/>
    <n v="614715.45999999985"/>
    <n v="13306588.100000001"/>
    <n v="8.1691714798025492E-2"/>
    <n v="6.3796215569395326E-2"/>
    <n v="0.12833461514643069"/>
    <n v="5.147896718774915E-2"/>
    <x v="0"/>
    <x v="0"/>
    <n v="8.5817416461660467E-2"/>
    <n v="6.3796215569395326E-2"/>
    <n v="45310.06"/>
    <n v="494355.33"/>
    <n v="7753.75"/>
    <n v="91878.66"/>
    <x v="0"/>
    <x v="0"/>
    <n v="7753.75"/>
    <n v="-639297.80000000005"/>
    <n v="0.58810989128254954"/>
    <n v="0.19771642154887789"/>
    <n v="0.95820514753894237"/>
    <n v="0.41328923339646223"/>
    <x v="0"/>
    <x v="0"/>
    <n v="0.58690951703975791"/>
    <n v="0.19771642154887789"/>
    <n v="100685725.8"/>
    <n v="16780954.300000001"/>
    <n v="4.1228722731221551E-2"/>
    <n v="36463.280000000057"/>
    <n v="7.9058680403956956"/>
    <n v="1.3505814028705151E-2"/>
    <n v="12038906.350000001"/>
    <n v="2006484.3916666668"/>
    <n v="-0.22619296212068304"/>
    <n v="-2.7045699540460579E-2"/>
    <n v="0.91798688228644643"/>
    <n v="-251810.59999999995"/>
    <n v="-0.30119618299049222"/>
    <n v="-3.6013770682874681E-2"/>
    <n v="453496.8"/>
    <n v="8972750.1799999997"/>
    <n v="50761852.210000001"/>
    <n v="8460308.7016666662"/>
    <n v="25977.07"/>
    <n v="575498.93999999994"/>
    <n v="3719410.78"/>
    <n v="619901.79666666663"/>
    <n v="46199.27"/>
    <n v="651271.6"/>
    <n v="3953194.7900000005"/>
    <n v="658865.79833333346"/>
    <n v="87343.25"/>
    <n v="2020029.38"/>
    <n v="12156214.059999999"/>
    <n v="2026035.6766666665"/>
    <x v="0"/>
    <x v="0"/>
    <x v="0"/>
    <x v="0"/>
    <n v="0"/>
    <n v="0"/>
    <n v="0"/>
    <n v="0"/>
    <n v="0.12864688020019749"/>
    <n v="0.10057232990006014"/>
    <n v="0.16828654375515856"/>
    <n v="0.1034650092366011"/>
    <x v="0"/>
    <n v="0"/>
    <n v="0"/>
    <n v="0"/>
    <n v="0"/>
    <n v="0"/>
    <n v="0"/>
    <n v="0"/>
    <n v="0"/>
    <n v="0"/>
    <n v="0"/>
    <n v="0"/>
    <n v="649414.25"/>
    <n v="12219550.099999998"/>
    <n v="70590671.840000004"/>
    <n v="11765111.973333335"/>
    <n v="0.13247593423102913"/>
    <n v="7757963.9299999997"/>
    <n v="1903711.51"/>
    <n v="0.24538803314595975"/>
    <n v="-639297.80000000005"/>
    <x v="0"/>
    <n v="447740.19999999995"/>
    <n v="0.24427335303140754"/>
    <n v="0.53759134579206602"/>
    <n v="62702.25"/>
    <n v="1959350.39"/>
    <n v="1770245.1199999999"/>
    <n v="0.10577218803346108"/>
    <n v="1.1307215931921291"/>
    <n v="9.3543971098010659E-2"/>
    <n v="639297.80000000005"/>
    <n v="1876302.64"/>
    <n v="0.34072211293163246"/>
    <n v="0"/>
    <n v="0"/>
    <n v="0"/>
    <x v="0"/>
    <x v="0"/>
    <x v="0"/>
    <n v="668435.375"/>
    <n v="13728966.779999999"/>
    <n v="14397402.154999999"/>
    <n v="1832947.3699999999"/>
    <x v="0"/>
    <n v="1832947.3699999999"/>
    <n v="0.12731097945773814"/>
    <n v="14495401.140000001"/>
    <n v="-5854252.4199999999"/>
    <x v="0"/>
    <n v="905136.17"/>
    <n v="2.2339761762034103"/>
    <n v="259034.97000000003"/>
    <n v="269685.57000000007"/>
    <n v="36463.280000000057"/>
    <n v="-251810.59999999995"/>
    <n v="-251807.51999999996"/>
    <n v="-189105.26999999996"/>
    <n v="-189105.26999999996"/>
    <n v="170725.27"/>
    <n v="295449.92"/>
    <n v="132704.07999999999"/>
    <n v="212836.58"/>
    <n v="1208313.53"/>
    <n v="5316.97"/>
    <n v="3714.65"/>
    <n v="7061.45"/>
    <n v="12340.77"/>
    <x v="15"/>
    <x v="0"/>
    <n v="3746.97"/>
    <n v="660.25"/>
    <n v="0"/>
    <x v="7"/>
    <n v="409709.82"/>
    <n v="411948.08"/>
    <n v="610052.13"/>
    <n v="7541040.1499999994"/>
    <n v="35080.94"/>
    <n v="41604.050000000003"/>
    <n v="38350.519999999997"/>
    <n v="382728.52"/>
    <n v="5681.63"/>
    <n v="35634.79"/>
    <n v="65784.92"/>
    <n v="237437.09000000003"/>
    <n v="8564.32"/>
    <n v="16232.13"/>
    <n v="67796.55"/>
    <n v="482905.94"/>
    <n v="2549.7199999999998"/>
    <n v="5124.97"/>
    <n v="12363.47"/>
    <n v="17998.04"/>
    <n v="0"/>
    <n v="0"/>
    <n v="1180.32"/>
    <n v="0"/>
    <n v="35757.589999999997"/>
    <n v="91776.6"/>
    <n v="68911.02"/>
    <n v="85802.48"/>
    <n v="369023.91"/>
    <n v="2730.19"/>
    <n v="5562.67"/>
    <n v="3124.35"/>
    <n v="3446.05"/>
    <n v="3518.3"/>
    <n v="1324"/>
    <n v="4188.5600000000004"/>
    <n v="8481.25"/>
    <n v="31039.07"/>
    <n v="32471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020029.38"/>
    <n v="105222.59"/>
    <n v="4410.2199999999993"/>
    <n v="8972750.1799999997"/>
    <n v="497764.03"/>
    <n v="344538.43000000005"/>
    <n v="575498.93999999994"/>
    <n v="38036.199999999997"/>
    <n v="1180.32"/>
    <n v="651271.6"/>
    <n v="18381.560000000001"/>
    <n v="77504.650000000009"/>
    <x v="0"/>
    <x v="0"/>
    <x v="0"/>
    <n v="0"/>
    <x v="0"/>
    <x v="0"/>
    <n v="12219550.099999998"/>
    <n v="659404.38"/>
    <n v="427633.62000000005"/>
    <x v="0"/>
    <x v="0"/>
    <x v="0"/>
    <x v="0"/>
    <x v="0"/>
    <x v="0"/>
    <x v="0"/>
    <x v="0"/>
    <x v="0"/>
    <x v="0"/>
    <x v="0"/>
    <x v="0"/>
  </r>
  <r>
    <s v="1191712249001"/>
    <x v="47"/>
    <x v="5"/>
    <x v="0"/>
    <x v="5"/>
    <x v="0"/>
    <x v="0"/>
    <x v="0"/>
    <x v="0"/>
    <x v="0"/>
    <n v="12885257.779999999"/>
    <n v="-627209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8612.87"/>
    <x v="0"/>
    <n v="0"/>
    <n v="0"/>
    <n v="226877.81"/>
    <n v="332547.32"/>
    <x v="0"/>
    <n v="0"/>
    <n v="0"/>
    <n v="911810.21"/>
    <n v="831031.19"/>
    <x v="0"/>
    <n v="881.06"/>
    <n v="0"/>
    <n v="11952.59"/>
    <n v="4.4400000000000004"/>
    <n v="67940.92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26522.42"/>
    <n v="1068038"/>
    <n v="911810.21"/>
    <n v="-156227.79000000004"/>
    <n v="1870294.63"/>
    <n v="1951110.1200000003"/>
    <n v="0.958579739210209"/>
    <n v="17006996.359999999"/>
    <n v="2310640.9500000002"/>
    <n v="0.13586414091523921"/>
    <n v="14696355.41"/>
    <n v="0.86413585908476087"/>
    <n v="14757716.5"/>
    <n v="0.99584210131696194"/>
    <n v="288689.36"/>
    <n v="796373.41"/>
    <n v="375.67"/>
    <x v="0"/>
    <n v="140945.04999999999"/>
    <x v="0"/>
    <n v="375.67"/>
    <n v="1226383.49"/>
    <n v="2047086.66"/>
    <n v="10123832.120000001"/>
    <n v="595707.05000000005"/>
    <n v="745841.92"/>
    <x v="0"/>
    <n v="0"/>
    <n v="595707.05000000005"/>
    <n v="13512467.75"/>
    <n v="9.0759401812448362E-2"/>
    <n v="6.3062876291290998E-4"/>
    <n v="0.18897442771787348"/>
    <n v="0.14102449380428281"/>
    <x v="0"/>
    <x v="0"/>
    <n v="7.8663237454000765E-2"/>
    <n v="6.3062876291290998E-4"/>
    <n v="44801.3"/>
    <n v="479197.87"/>
    <n v="6523.36"/>
    <n v="96687.44"/>
    <x v="0"/>
    <x v="0"/>
    <n v="6523.36"/>
    <n v="-627209.97"/>
    <n v="0.51143053956148743"/>
    <n v="17.364601911251896"/>
    <n v="0.68599386782295657"/>
    <n v="0.15518860826737779"/>
    <x v="0"/>
    <x v="0"/>
    <n v="0.6017251002893228"/>
    <n v="17.364601911251896"/>
    <n v="117692722.16"/>
    <n v="16813246.022857141"/>
    <n v="3.9557777189236532E-2"/>
    <n v="108374.15999999997"/>
    <n v="3.0685111653921937"/>
    <n v="1.2123768350435439E-2"/>
    <n v="14065428.770000001"/>
    <n v="2009346.9671428574"/>
    <n v="-0.15550105835842218"/>
    <n v="-1.8583893887903939E-2"/>
    <n v="0.91562049928252787"/>
    <n v="-224173.16000000003"/>
    <n v="-0.22313036390997984"/>
    <n v="-2.6666255843189691E-2"/>
    <n v="569061.26"/>
    <n v="9327458.7100000009"/>
    <n v="60089310.920000002"/>
    <n v="8584187.2742857151"/>
    <n v="32219.919999999998"/>
    <n v="595331.38"/>
    <n v="4314742.16"/>
    <n v="616391.73714285716"/>
    <n v="53113.8"/>
    <n v="604896.87"/>
    <n v="4558091.66"/>
    <n v="651155.95142857148"/>
    <n v="98159.09"/>
    <n v="1758397.3"/>
    <n v="13914611.359999999"/>
    <n v="1987801.6228571427"/>
    <x v="0"/>
    <x v="0"/>
    <x v="0"/>
    <x v="0"/>
    <n v="0"/>
    <n v="0"/>
    <n v="0"/>
    <n v="0"/>
    <n v="0.13258360793330928"/>
    <n v="0.10454364670541517"/>
    <n v="0.1631369563112296"/>
    <n v="9.8761454736023616E-2"/>
    <x v="0"/>
    <n v="0"/>
    <n v="0"/>
    <n v="0"/>
    <n v="0"/>
    <n v="0"/>
    <n v="0"/>
    <n v="0"/>
    <n v="0"/>
    <n v="0"/>
    <n v="0"/>
    <n v="0"/>
    <n v="793988.43"/>
    <n v="12286084.260000002"/>
    <n v="82876756.100000009"/>
    <n v="11839536.585714286"/>
    <n v="0.1341249168414303"/>
    <n v="7439994.8300000001"/>
    <n v="2158028.96"/>
    <n v="0.29005785747300039"/>
    <n v="-627209.97"/>
    <x v="0"/>
    <n v="599173.52"/>
    <n v="0.32036317187094743"/>
    <n v="0.60516650489363943"/>
    <n v="67940.929999999993"/>
    <n v="1958581.49"/>
    <n v="1802353.7"/>
    <n v="0.10597719090709561"/>
    <n v="1.1358641409152392"/>
    <n v="9.3300938985275944E-2"/>
    <n v="627209.97"/>
    <n v="1913649.9"/>
    <n v="0.32775586067232049"/>
    <n v="0"/>
    <n v="0"/>
    <n v="0"/>
    <x v="0"/>
    <x v="0"/>
    <x v="0"/>
    <n v="603550.19999999995"/>
    <n v="13875021.029999997"/>
    <n v="14478571.229999997"/>
    <n v="1870294.63"/>
    <x v="0"/>
    <n v="1870294.63"/>
    <n v="0.12917673990681472"/>
    <n v="14757716.5"/>
    <n v="-5281965.87"/>
    <x v="0"/>
    <n v="903240.48"/>
    <n v="2.2436133730410313"/>
    <n v="322418.31999999995"/>
    <n v="335251.96999999997"/>
    <n v="108374.15999999997"/>
    <n v="-224173.16000000003"/>
    <n v="-224168.72000000003"/>
    <n v="-156227.79000000004"/>
    <n v="-156227.79000000004"/>
    <n v="66049.259999999995"/>
    <n v="341374.35"/>
    <n v="122480.21"/>
    <n v="186556.13"/>
    <n v="1041937.35"/>
    <n v="7701.27"/>
    <n v="3994.35"/>
    <n v="9768.73"/>
    <n v="20581.07"/>
    <x v="16"/>
    <x v="0"/>
    <n v="35517.5"/>
    <n v="446.91"/>
    <n v="0"/>
    <x v="7"/>
    <n v="386355.65"/>
    <n v="468092.84"/>
    <n v="628723.91"/>
    <n v="7844286.3099999996"/>
    <n v="31419.26"/>
    <n v="36853.43"/>
    <n v="32732.959999999999"/>
    <n v="366826"/>
    <n v="2524.79"/>
    <n v="22359.040000000001"/>
    <n v="73821.240000000005"/>
    <n v="229836.69"/>
    <n v="11299.47"/>
    <n v="20198.82"/>
    <n v="78544.25"/>
    <n v="485288.84"/>
    <n v="0"/>
    <n v="372.55"/>
    <n v="0"/>
    <n v="0"/>
    <n v="0"/>
    <n v="0"/>
    <n v="3.12"/>
    <n v="0"/>
    <n v="80767.570000000007"/>
    <n v="27840.98"/>
    <n v="66341.509999999995"/>
    <n v="81885.759999999995"/>
    <n v="348061.05"/>
    <n v="6879.13"/>
    <n v="4466.96"/>
    <n v="5717.03"/>
    <n v="9657.15"/>
    <n v="32740.9"/>
    <n v="1192.29"/>
    <n v="7995.7"/>
    <n v="8720.73"/>
    <n v="30977.39"/>
    <n v="32597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758397.2999999998"/>
    <n v="252721.95"/>
    <n v="35967.410000000003"/>
    <n v="9327458.709999999"/>
    <n v="467831.65"/>
    <n v="328541.76"/>
    <n v="595331.38"/>
    <n v="372.55"/>
    <n v="3.12"/>
    <n v="604896.87"/>
    <n v="59461.17"/>
    <n v="81483.88"/>
    <x v="0"/>
    <x v="0"/>
    <x v="0"/>
    <n v="0"/>
    <x v="0"/>
    <x v="0"/>
    <n v="12286084.259999998"/>
    <n v="780387.32000000018"/>
    <n v="445996.17000000004"/>
    <x v="0"/>
    <x v="0"/>
    <x v="0"/>
    <x v="0"/>
    <x v="0"/>
    <x v="0"/>
    <x v="0"/>
    <x v="0"/>
    <x v="0"/>
    <x v="0"/>
    <x v="0"/>
    <x v="0"/>
  </r>
  <r>
    <s v="1191712249001"/>
    <x v="47"/>
    <x v="6"/>
    <x v="0"/>
    <x v="6"/>
    <x v="0"/>
    <x v="0"/>
    <x v="0"/>
    <x v="0"/>
    <x v="0"/>
    <n v="12873355.880000001"/>
    <n v="-670179.06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6443.02"/>
    <x v="0"/>
    <n v="0"/>
    <n v="0"/>
    <n v="273226.84999999998"/>
    <n v="398846.31"/>
    <x v="0"/>
    <n v="2832.22"/>
    <n v="0"/>
    <n v="1080617.6299999999"/>
    <n v="994334.27"/>
    <x v="0"/>
    <n v="944.52"/>
    <n v="0"/>
    <n v="13861.17"/>
    <n v="4.63"/>
    <n v="71473.03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19192.67"/>
    <n v="1271348.3999999999"/>
    <n v="1080617.6299999999"/>
    <n v="-190730.77000000002"/>
    <n v="1828461.9"/>
    <n v="1820454.36"/>
    <n v="1.0043986491372405"/>
    <n v="16940162.739999998"/>
    <n v="2102219.37"/>
    <n v="0.12409676354738493"/>
    <n v="14837943.369999999"/>
    <n v="0.87590323645261514"/>
    <n v="14725212.310000001"/>
    <n v="1.0076556492108057"/>
    <n v="138370.85999999999"/>
    <n v="819975.94"/>
    <n v="59320.43"/>
    <x v="0"/>
    <n v="126817.64"/>
    <x v="0"/>
    <n v="59320.43"/>
    <n v="1144484.8699999999"/>
    <n v="1972268.6500000001"/>
    <n v="10246008.719999999"/>
    <n v="587539.54"/>
    <n v="737718.04"/>
    <x v="0"/>
    <n v="0"/>
    <n v="587539.54"/>
    <n v="13543534.950000001"/>
    <n v="8.4504147124455115E-2"/>
    <n v="0.10096414957876707"/>
    <n v="0.17190529866939405"/>
    <n v="7.0158221092243178E-2"/>
    <x v="0"/>
    <x v="0"/>
    <n v="8.0028815357088626E-2"/>
    <n v="0.10096414957876707"/>
    <n v="46175.96"/>
    <n v="518722.63"/>
    <n v="7829.8099999999995"/>
    <n v="97450.670000000013"/>
    <x v="0"/>
    <x v="0"/>
    <n v="7829.8099999999995"/>
    <n v="-670179.06999999995"/>
    <n v="0.58557267777598498"/>
    <n v="0.13199179439528674"/>
    <n v="0.76843150527008719"/>
    <n v="0.33371159216615409"/>
    <x v="0"/>
    <x v="0"/>
    <n v="0.63260713478983299"/>
    <n v="0.13199179439528674"/>
    <n v="134632884.90000001"/>
    <n v="16829110.612500001"/>
    <n v="4.0628203543966193E-2"/>
    <n v="139470.09000000003"/>
    <n v="2.8597264832911482"/>
    <n v="1.236740680688524E-2"/>
    <n v="16084621.440000001"/>
    <n v="2010577.6800000002"/>
    <n v="-0.16262342785269257"/>
    <n v="-1.9428657985220921E-2"/>
    <n v="0.91975142122755582"/>
    <n v="-259376.21999999997"/>
    <n v="-0.22115283233992156"/>
    <n v="-2.6421179277362629E-2"/>
    <n v="683746.67"/>
    <n v="9426032.7799999993"/>
    <n v="69515343.700000003"/>
    <n v="8689417.9625000004"/>
    <n v="34931.47"/>
    <n v="528219.11"/>
    <n v="4842961.2700000005"/>
    <n v="605370.15875000006"/>
    <n v="63410.46"/>
    <n v="610900.4"/>
    <n v="5168992.0600000005"/>
    <n v="646124.00750000007"/>
    <n v="122517.2"/>
    <n v="1833897.79"/>
    <n v="15748509.149999999"/>
    <n v="1968563.6437499998"/>
    <x v="0"/>
    <x v="0"/>
    <x v="0"/>
    <x v="0"/>
    <n v="0"/>
    <n v="0"/>
    <n v="0"/>
    <n v="0"/>
    <n v="0.13489248113393748"/>
    <n v="9.8918850119154467E-2"/>
    <n v="0.16823960176759986"/>
    <n v="0.10669174267294283"/>
    <x v="0"/>
    <n v="0"/>
    <n v="0"/>
    <n v="0"/>
    <n v="0"/>
    <n v="0"/>
    <n v="0"/>
    <n v="0"/>
    <n v="0"/>
    <n v="0"/>
    <n v="0"/>
    <n v="0"/>
    <n v="953255.02"/>
    <n v="12399050.08"/>
    <n v="95275806.180000007"/>
    <n v="11909475.772500001"/>
    <n v="0.1372143907988409"/>
    <n v="8060064.2600000007"/>
    <n v="1607109.64"/>
    <n v="0.1993916658922518"/>
    <n v="-670179.06999999995"/>
    <x v="0"/>
    <n v="474305.79999999993"/>
    <n v="0.25940152212086015"/>
    <n v="0.56680320159838926"/>
    <n v="71473.039999999994"/>
    <n v="1947719.63"/>
    <n v="1756988.8599999999"/>
    <n v="0.10371735425252473"/>
    <n v="1.1240967635473849"/>
    <n v="9.226728304529333E-2"/>
    <n v="670179.06999999995"/>
    <n v="1871817.1700000002"/>
    <n v="0.35803660781677726"/>
    <n v="0"/>
    <n v="0"/>
    <n v="0"/>
    <x v="0"/>
    <x v="0"/>
    <x v="0"/>
    <n v="820881.88500000001"/>
    <n v="13924443.360000001"/>
    <n v="14745325.245000001"/>
    <n v="1828461.9000000001"/>
    <x v="0"/>
    <n v="1828461.9000000001"/>
    <n v="0.12400281917280964"/>
    <n v="14725212.310000001"/>
    <n v="-6452954.620000001"/>
    <x v="0"/>
    <n v="889694.91"/>
    <n v="2.2695338000753535"/>
    <n v="397891.25"/>
    <n v="412696.94"/>
    <n v="139470.09000000003"/>
    <n v="-259376.21999999997"/>
    <n v="-259371.58999999997"/>
    <n v="-190730.77"/>
    <n v="-190730.77"/>
    <n v="283326.77"/>
    <n v="145580.19"/>
    <n v="96719.44"/>
    <n v="192263.73"/>
    <n v="1116007.6599999999"/>
    <n v="4821.41"/>
    <n v="3770.09"/>
    <n v="6601.39"/>
    <n v="13833.76"/>
    <x v="17"/>
    <x v="0"/>
    <n v="1522.44"/>
    <n v="32486.36"/>
    <n v="0"/>
    <x v="7"/>
    <n v="288101.64"/>
    <n v="537091"/>
    <n v="654091.18000000005"/>
    <n v="7946748.96"/>
    <n v="28232.67"/>
    <n v="38305.35"/>
    <n v="36499.4"/>
    <n v="396124.25"/>
    <n v="2502.5"/>
    <n v="23792.84"/>
    <n v="74262.8"/>
    <n v="220256.13"/>
    <n v="9605.2800000000007"/>
    <n v="16699.53"/>
    <n v="70673.009999999995"/>
    <n v="431241.29"/>
    <n v="1695.6"/>
    <n v="3391.41"/>
    <n v="8248.68"/>
    <n v="45175.82"/>
    <n v="0"/>
    <n v="0"/>
    <n v="808.92"/>
    <n v="0"/>
    <n v="79488.22"/>
    <n v="77198.789999999994"/>
    <n v="39534.199999999997"/>
    <n v="81301.350000000006"/>
    <n v="333377.84000000003"/>
    <n v="5673.13"/>
    <n v="6656.64"/>
    <n v="3946.39"/>
    <n v="8503.41"/>
    <n v="21700.48"/>
    <n v="1194.3800000000001"/>
    <n v="5041.59"/>
    <n v="9341.91"/>
    <n v="17366.060000000001"/>
    <n v="47393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833897.79"/>
    <n v="104359.06"/>
    <n v="34011.800000000003"/>
    <n v="9426032.7799999993"/>
    <n v="499161.67"/>
    <n v="320814.27"/>
    <n v="528219.11"/>
    <n v="58511.51"/>
    <n v="808.92"/>
    <n v="610900.40000000014"/>
    <n v="46480.05"/>
    <n v="80337.59"/>
    <x v="0"/>
    <x v="0"/>
    <x v="0"/>
    <n v="0"/>
    <x v="0"/>
    <x v="0"/>
    <n v="12399050.08"/>
    <n v="708512.29"/>
    <n v="435972.57999999996"/>
    <x v="0"/>
    <x v="0"/>
    <x v="0"/>
    <x v="0"/>
    <x v="0"/>
    <x v="0"/>
    <x v="0"/>
    <x v="0"/>
    <x v="0"/>
    <x v="0"/>
    <x v="0"/>
    <x v="0"/>
  </r>
  <r>
    <s v="1191712249001"/>
    <x v="47"/>
    <x v="7"/>
    <x v="0"/>
    <x v="7"/>
    <x v="0"/>
    <x v="0"/>
    <x v="0"/>
    <x v="0"/>
    <x v="0"/>
    <n v="12742122.9"/>
    <n v="-704898.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5109.68"/>
    <x v="0"/>
    <n v="0"/>
    <n v="0"/>
    <n v="312628.59000000003"/>
    <n v="440120.5"/>
    <x v="0"/>
    <n v="0"/>
    <n v="0"/>
    <n v="1250020.1000000001"/>
    <n v="1158935.2"/>
    <x v="0"/>
    <n v="944.52"/>
    <n v="0"/>
    <n v="15495.52"/>
    <n v="4.95"/>
    <n v="74639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27639.43"/>
    <n v="1437858.77"/>
    <n v="1250020.1000000001"/>
    <n v="-187838.66999999993"/>
    <n v="1839800.76"/>
    <n v="2119329.85"/>
    <n v="0.86810496251916613"/>
    <n v="17586757.109999999"/>
    <n v="2491541.14"/>
    <n v="0.14167143632087156"/>
    <n v="15095215.969999999"/>
    <n v="0.85832856367912846"/>
    <n v="15297589.629999999"/>
    <n v="0.98677087927609675"/>
    <n v="102281.1"/>
    <n v="801280.79"/>
    <n v="42357.15"/>
    <x v="0"/>
    <n v="86889.13"/>
    <x v="0"/>
    <n v="42357.15"/>
    <n v="1032808.17"/>
    <n v="1971855.4700000002"/>
    <n v="10276907.810000001"/>
    <n v="478256.23000000004"/>
    <n v="720001.82999999984"/>
    <x v="0"/>
    <n v="0"/>
    <n v="478256.23000000004"/>
    <n v="13447021.34"/>
    <n v="7.6805721050488052E-2"/>
    <n v="8.8565809168863308E-2"/>
    <n v="0.12067904049632766"/>
    <n v="5.187048521360442E-2"/>
    <x v="0"/>
    <x v="0"/>
    <n v="7.7969054973939675E-2"/>
    <n v="8.8565809168863308E-2"/>
    <n v="56209.14"/>
    <n v="565279.25"/>
    <n v="5845.67"/>
    <n v="77564.38"/>
    <x v="0"/>
    <x v="0"/>
    <n v="5845.67"/>
    <n v="-704898.44"/>
    <n v="0.68250664593406529"/>
    <n v="0.13800904923962071"/>
    <n v="0.89268220317086844"/>
    <n v="0.54955548972390789"/>
    <x v="0"/>
    <x v="0"/>
    <n v="0.70546961446561074"/>
    <n v="0.13800904923962071"/>
    <n v="152219642.00999999"/>
    <n v="16913293.556666665"/>
    <n v="3.9033246114254218E-2"/>
    <n v="177636.96999999991"/>
    <n v="2.4776402119446206"/>
    <n v="1.308312093434807E-2"/>
    <n v="18112260.870000001"/>
    <n v="2012473.4300000002"/>
    <n v="-0.14000582606449632"/>
    <n v="-1.6658967341635252E-2"/>
    <n v="0.8773514991594844"/>
    <n v="-262483.53000000009"/>
    <n v="-0.19564248110346483"/>
    <n v="-2.3279043415219771E-2"/>
    <n v="804912.69"/>
    <n v="9475627.0199999996"/>
    <n v="78990970.719999999"/>
    <n v="8776774.5244444441"/>
    <n v="40243.97"/>
    <n v="435899.08"/>
    <n v="5278860.3500000006"/>
    <n v="586540.0388888889"/>
    <n v="75244.62"/>
    <n v="633112.69999999995"/>
    <n v="5802104.7600000007"/>
    <n v="644678.30666666676"/>
    <n v="139494.51999999999"/>
    <n v="1869574.37"/>
    <n v="17618083.52"/>
    <n v="1957564.8355555555"/>
    <x v="0"/>
    <x v="0"/>
    <x v="0"/>
    <x v="0"/>
    <n v="0"/>
    <n v="0"/>
    <n v="0"/>
    <n v="0"/>
    <n v="0.13756409392053107"/>
    <n v="0.10291872847138303"/>
    <n v="0.17507480681889648"/>
    <n v="0.10688881216065435"/>
    <x v="0"/>
    <n v="0"/>
    <n v="0"/>
    <n v="0"/>
    <n v="0"/>
    <n v="0"/>
    <n v="0"/>
    <n v="0"/>
    <n v="0"/>
    <n v="0"/>
    <n v="0"/>
    <n v="0"/>
    <n v="1112845.95"/>
    <n v="12414213.17"/>
    <n v="107690019.35000001"/>
    <n v="11965557.705555556"/>
    <n v="0.13950615308344261"/>
    <n v="7810548.5099999998"/>
    <n v="1987711.37"/>
    <n v="0.25449062475639117"/>
    <n v="-704898.44"/>
    <x v="0"/>
    <n v="327909.7300000001"/>
    <n v="0.17823110911205411"/>
    <n v="0.5093648085152892"/>
    <n v="74639.91"/>
    <n v="1952999.52"/>
    <n v="1765160.85"/>
    <n v="0.10036875126889155"/>
    <n v="1.1416714363208715"/>
    <n v="8.7913867401586188E-2"/>
    <n v="704898.44"/>
    <n v="1883156.03"/>
    <n v="0.37431759703947631"/>
    <n v="0"/>
    <n v="0"/>
    <n v="0"/>
    <x v="0"/>
    <x v="0"/>
    <x v="0"/>
    <n v="750698.9"/>
    <n v="14330801.970000001"/>
    <n v="15081500.870000001"/>
    <n v="1839800.76"/>
    <x v="0"/>
    <n v="1839800.76"/>
    <n v="0.12199056154017912"/>
    <n v="15326834.630000001"/>
    <n v="-5822837.1399999997"/>
    <x v="0"/>
    <n v="889649.48"/>
    <n v="2.2791441748496273"/>
    <n v="473825.5199999999"/>
    <n v="490265.55999999994"/>
    <n v="177636.96999999991"/>
    <n v="-262483.53000000009"/>
    <n v="-262478.58000000007"/>
    <n v="-187838.67000000007"/>
    <n v="-187838.67000000007"/>
    <n v="281043.39"/>
    <n v="122613.79"/>
    <n v="105162.95"/>
    <n v="210621.2"/>
    <n v="1150133.04"/>
    <n v="1710.13"/>
    <n v="5262.28"/>
    <n v="4509.0600000000004"/>
    <n v="9488.6200000000008"/>
    <x v="18"/>
    <x v="0"/>
    <n v="834.56"/>
    <n v="32478.18"/>
    <n v="0"/>
    <x v="7"/>
    <n v="298451.11"/>
    <n v="579972.09"/>
    <n v="634159.94999999995"/>
    <n v="7963043.8700000001"/>
    <n v="28579.78"/>
    <n v="36925"/>
    <n v="38154.74"/>
    <n v="375964.95999999996"/>
    <n v="5855.22"/>
    <n v="23938"/>
    <n v="34575.4"/>
    <n v="257287.69"/>
    <n v="8353.2000000000007"/>
    <n v="14128.52"/>
    <n v="60752.45"/>
    <n v="352664.91"/>
    <n v="1498.43"/>
    <n v="3022.77"/>
    <n v="7345.1399999999994"/>
    <n v="29174.13"/>
    <n v="0"/>
    <n v="0"/>
    <n v="1316.68"/>
    <n v="0"/>
    <n v="45812.62"/>
    <n v="108938.86"/>
    <n v="39936.089999999997"/>
    <n v="82981.23"/>
    <n v="355443.9"/>
    <n v="3239.6"/>
    <n v="6410.53"/>
    <n v="2884.2"/>
    <n v="5820.52"/>
    <n v="5954.72"/>
    <n v="903.8"/>
    <n v="4170.32"/>
    <n v="7397.77"/>
    <n v="14305.37"/>
    <n v="35802.30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869574.37"/>
    <n v="68965.36"/>
    <n v="33315.74"/>
    <n v="9475627.0199999996"/>
    <n v="479624.48"/>
    <n v="321656.31"/>
    <n v="435899.07999999996"/>
    <n v="41040.47"/>
    <n v="1316.68"/>
    <n v="633112.69999999995"/>
    <n v="24309.57"/>
    <n v="62579.560000000005"/>
    <x v="0"/>
    <x v="0"/>
    <x v="0"/>
    <n v="0"/>
    <x v="0"/>
    <x v="0"/>
    <n v="12414213.17"/>
    <n v="613939.87999999989"/>
    <n v="418868.29"/>
    <x v="0"/>
    <x v="0"/>
    <x v="0"/>
    <x v="0"/>
    <x v="0"/>
    <x v="0"/>
    <x v="0"/>
    <x v="0"/>
    <x v="0"/>
    <x v="0"/>
    <x v="0"/>
    <x v="0"/>
  </r>
  <r>
    <s v="1191712249001"/>
    <x v="47"/>
    <x v="8"/>
    <x v="0"/>
    <x v="8"/>
    <x v="0"/>
    <x v="0"/>
    <x v="0"/>
    <x v="0"/>
    <x v="0"/>
    <n v="13185650.9"/>
    <n v="-634381.31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3118.53"/>
    <x v="0"/>
    <n v="0"/>
    <n v="0"/>
    <n v="263772.23"/>
    <n v="524678.14"/>
    <x v="0"/>
    <n v="0"/>
    <n v="0"/>
    <n v="1424212.42"/>
    <n v="1326766.98"/>
    <x v="0"/>
    <n v="944.52"/>
    <n v="0"/>
    <n v="17471.43"/>
    <n v="7.22"/>
    <n v="79022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35504.98"/>
    <n v="1561568.9"/>
    <n v="1424212.42"/>
    <n v="-137356.47999999998"/>
    <n v="1898148.5"/>
    <n v="1919101.52"/>
    <n v="0.98908185951517558"/>
    <n v="18218986.140000001"/>
    <n v="2316935.75"/>
    <n v="0.12717149748048492"/>
    <n v="15902050.389999999"/>
    <n v="0.87282850251951494"/>
    <n v="15800810.210000001"/>
    <n v="1.0064072777695872"/>
    <n v="57052.229999999996"/>
    <n v="703498.23"/>
    <n v="40590.720000000001"/>
    <x v="0"/>
    <n v="54995.729999999996"/>
    <x v="0"/>
    <n v="40590.720000000001"/>
    <n v="856136.90999999992"/>
    <n v="1989967.31"/>
    <n v="10651974.589999998"/>
    <n v="467388.39999999997"/>
    <n v="710701.91"/>
    <x v="0"/>
    <n v="0"/>
    <n v="467388.39999999997"/>
    <n v="13820032.210000001"/>
    <n v="6.1948980797635923E-2"/>
    <n v="8.6845801051117236E-2"/>
    <n v="7.7382274095759776E-2"/>
    <n v="2.8669933276441611E-2"/>
    <x v="0"/>
    <x v="0"/>
    <n v="6.6043926790854288E-2"/>
    <n v="8.6845801051117236E-2"/>
    <n v="36917.33"/>
    <n v="535556.80000000005"/>
    <n v="4699.1000000000004"/>
    <n v="57208.08"/>
    <x v="0"/>
    <x v="0"/>
    <n v="4699.1000000000004"/>
    <n v="-634381.31000000006"/>
    <n v="0.7409811475129604"/>
    <n v="0.11576784053103764"/>
    <n v="1.040227668584452"/>
    <n v="0.64707952695275894"/>
    <x v="0"/>
    <x v="0"/>
    <n v="0.76127668437772766"/>
    <n v="0.11576784053103764"/>
    <n v="170438628.14999998"/>
    <n v="17043862.814999998"/>
    <n v="4.1045322936866961E-2"/>
    <n v="308292.17000000004"/>
    <n v="1.7018860388183066"/>
    <n v="1.3108590997930219E-2"/>
    <n v="20147765.850000001"/>
    <n v="2014776.5850000002"/>
    <n v="-9.0899395345778969E-2"/>
    <n v="-1.074533251770563E-2"/>
    <n v="0.8745945409409257"/>
    <n v="-216385.96999999997"/>
    <n v="-0.14319931490898608"/>
    <n v="-1.692777217220677E-2"/>
    <n v="928486.53"/>
    <n v="9948476.3599999994"/>
    <n v="88939447.079999998"/>
    <n v="8893944.7080000006"/>
    <n v="44414.43"/>
    <n v="426797.68"/>
    <n v="5705658.0300000003"/>
    <n v="570565.80300000007"/>
    <n v="85236.52"/>
    <n v="655706.18000000005"/>
    <n v="6457810.9400000004"/>
    <n v="645781.09400000004"/>
    <n v="156159"/>
    <n v="1932915.08"/>
    <n v="19550998.600000001"/>
    <n v="1955099.86"/>
    <x v="0"/>
    <x v="0"/>
    <x v="0"/>
    <x v="0"/>
    <n v="0"/>
    <n v="0"/>
    <n v="0"/>
    <n v="0"/>
    <n v="0.13919380889409505"/>
    <n v="0.10379037735635199"/>
    <n v="0.17598640528385201"/>
    <n v="0.10649686200683374"/>
    <x v="0"/>
    <n v="0"/>
    <n v="0"/>
    <n v="0"/>
    <n v="0"/>
    <n v="0"/>
    <n v="0"/>
    <n v="0"/>
    <n v="0"/>
    <n v="0"/>
    <n v="0"/>
    <n v="0"/>
    <n v="1274904.97"/>
    <n v="12963895.299999999"/>
    <n v="120653914.65000001"/>
    <n v="12065391.465"/>
    <n v="0.1408883663878148"/>
    <n v="8758105.5299999993"/>
    <n v="1965538.56"/>
    <n v="0.22442508294370828"/>
    <n v="-634381.31000000006"/>
    <x v="0"/>
    <n v="221755.59999999986"/>
    <n v="0.11682731883200911"/>
    <n v="0.42060172704662208"/>
    <n v="79022.27"/>
    <n v="1956482.71"/>
    <n v="1819126.23"/>
    <n v="9.9847829951749442E-2"/>
    <n v="1.127171497480485"/>
    <n v="8.8582642636843414E-2"/>
    <n v="634381.31000000006"/>
    <n v="1941503.77"/>
    <n v="0.32674740054715423"/>
    <n v="0"/>
    <n v="0"/>
    <n v="0"/>
    <x v="0"/>
    <x v="0"/>
    <x v="0"/>
    <n v="898622.22"/>
    <n v="14689357.17"/>
    <n v="15587979.390000001"/>
    <n v="1898148.5"/>
    <x v="0"/>
    <n v="1898148.5"/>
    <n v="0.12177001601745124"/>
    <n v="15801644.720000001"/>
    <n v="-6792566.9699999988"/>
    <x v="0"/>
    <n v="886642.62"/>
    <n v="2.2957445695538525"/>
    <n v="553648.44999999995"/>
    <n v="572064.4"/>
    <n v="308292.17000000004"/>
    <n v="-216385.96999999997"/>
    <n v="-216378.74999999997"/>
    <n v="-137356.47999999998"/>
    <n v="-137356.47999999998"/>
    <n v="95756.43"/>
    <n v="241712.1"/>
    <n v="108178.11"/>
    <n v="217792.37"/>
    <n v="1269476.07"/>
    <n v="9709.83"/>
    <n v="0"/>
    <n v="1837.95"/>
    <n v="3861.17"/>
    <x v="0"/>
    <x v="0"/>
    <n v="11893.22"/>
    <n v="29747.06"/>
    <n v="0"/>
    <x v="7"/>
    <n v="425587.61"/>
    <n v="503149.96"/>
    <n v="712336"/>
    <n v="8307402.79"/>
    <n v="20586.62"/>
    <n v="24933.86"/>
    <n v="19148.04"/>
    <n v="198336.02"/>
    <n v="5513.37"/>
    <n v="29013.01"/>
    <n v="44435.97"/>
    <n v="361531.34"/>
    <n v="8171.37"/>
    <n v="13630.39"/>
    <n v="58402.67"/>
    <n v="346593.25"/>
    <n v="902.15"/>
    <n v="1793.73"/>
    <n v="1415.15"/>
    <n v="14570.45"/>
    <n v="623.82000000000005"/>
    <n v="1259.18"/>
    <n v="6273.27"/>
    <n v="13752.97"/>
    <n v="43500.87"/>
    <n v="25687.27"/>
    <n v="126947.42"/>
    <n v="89121.68"/>
    <n v="370448.94"/>
    <n v="2981.76"/>
    <n v="2502"/>
    <n v="890.24"/>
    <n v="1911.27"/>
    <n v="314.43"/>
    <n v="924.15"/>
    <n v="4850.92"/>
    <n v="7785.72"/>
    <n v="13533.93"/>
    <n v="19301.31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932915.08"/>
    <n v="15408.95"/>
    <n v="41643.279999999999"/>
    <n v="9948476.3599999994"/>
    <n v="263004.53999999998"/>
    <n v="440493.69000000006"/>
    <n v="426797.68"/>
    <n v="18681.480000000003"/>
    <n v="21909.239999999998"/>
    <n v="655706.17999999993"/>
    <n v="8599.7000000000007"/>
    <n v="46396.03"/>
    <x v="0"/>
    <x v="0"/>
    <x v="0"/>
    <n v="0"/>
    <x v="0"/>
    <x v="0"/>
    <n v="12963895.299999999"/>
    <n v="305694.67"/>
    <n v="550442.24000000011"/>
    <x v="0"/>
    <x v="0"/>
    <x v="0"/>
    <x v="0"/>
    <x v="0"/>
    <x v="0"/>
    <x v="0"/>
    <x v="0"/>
    <x v="0"/>
    <x v="0"/>
    <x v="0"/>
    <x v="0"/>
  </r>
  <r>
    <s v="1191712249001"/>
    <x v="47"/>
    <x v="9"/>
    <x v="0"/>
    <x v="9"/>
    <x v="0"/>
    <x v="0"/>
    <x v="0"/>
    <x v="0"/>
    <x v="0"/>
    <n v="13230734.050000001"/>
    <n v="-616031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5009.12"/>
    <x v="0"/>
    <n v="0"/>
    <n v="0"/>
    <n v="247952.97"/>
    <n v="600590.44999999995"/>
    <x v="0"/>
    <n v="0"/>
    <n v="0"/>
    <n v="1602985.33"/>
    <n v="1500722.11"/>
    <x v="0"/>
    <n v="1544.52"/>
    <n v="0"/>
    <n v="19818.18"/>
    <n v="10.02"/>
    <n v="80890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40113.08"/>
    <n v="1713552.54"/>
    <n v="1602985.33"/>
    <n v="-110567.20999999996"/>
    <n v="1929545.87"/>
    <n v="1849655.94"/>
    <n v="1.0431917786829048"/>
    <n v="17793283.170000002"/>
    <n v="2230719.7200000002"/>
    <n v="0.12536864044073998"/>
    <n v="15562563.449999999"/>
    <n v="0.87463135955925986"/>
    <n v="15455530.889999999"/>
    <n v="1.0069251946608482"/>
    <n v="69672.97"/>
    <n v="635792.27"/>
    <n v="40590.720000000001"/>
    <x v="0"/>
    <n v="52829.08"/>
    <x v="0"/>
    <n v="40590.720000000001"/>
    <n v="798885.03999999992"/>
    <n v="1951703.96"/>
    <n v="10649754.790000001"/>
    <n v="455298.47000000003"/>
    <n v="790008.72000000009"/>
    <x v="0"/>
    <n v="0"/>
    <n v="455298.47000000003"/>
    <n v="13846765.940000001"/>
    <n v="5.7694702392001279E-2"/>
    <n v="8.9151891944640183E-2"/>
    <n v="6.6871515038466917E-2"/>
    <n v="3.5698533910849879E-2"/>
    <x v="0"/>
    <x v="0"/>
    <n v="5.9700179256427739E-2"/>
    <n v="8.9151891944640183E-2"/>
    <n v="23449.17"/>
    <n v="527039.29"/>
    <n v="5822.34"/>
    <n v="59721.09"/>
    <x v="0"/>
    <x v="0"/>
    <n v="5822.34"/>
    <n v="-616031.89"/>
    <n v="0.77111456486905805"/>
    <n v="0.1434401754883875"/>
    <n v="1.1304586413392017"/>
    <n v="0.33656050545857308"/>
    <x v="0"/>
    <x v="0"/>
    <n v="0.82894887979685572"/>
    <n v="0.1434401754883875"/>
    <n v="188231911.31999999"/>
    <n v="17111991.938181818"/>
    <n v="4.2117162198510048E-2"/>
    <n v="409122.7200000002"/>
    <n v="1.4679958375325615"/>
    <n v="1.3135608572749421E-2"/>
    <n v="22187878.93"/>
    <n v="2017079.9027272726"/>
    <n v="-6.5778580124963668E-2"/>
    <n v="-7.7536649432349801E-3"/>
    <n v="0.89584030983651575"/>
    <n v="-191467.72999999975"/>
    <n v="-0.11390787032746789"/>
    <n v="-1.342691586286548E-2"/>
    <n v="1055866.76"/>
    <n v="10013962.52"/>
    <n v="98953409.599999994"/>
    <n v="8995764.5090909079"/>
    <n v="47971.12"/>
    <n v="414707.75"/>
    <n v="6120365.7800000003"/>
    <n v="556396.88909090916"/>
    <n v="95913.68"/>
    <n v="737179.64"/>
    <n v="7194990.5800000001"/>
    <n v="654090.05272727273"/>
    <n v="173248.19"/>
    <n v="1882030.99"/>
    <n v="21433029.59"/>
    <n v="1948457.2354545454"/>
    <x v="0"/>
    <x v="0"/>
    <x v="0"/>
    <x v="0"/>
    <n v="0"/>
    <n v="0"/>
    <n v="0"/>
    <n v="0"/>
    <n v="0.14084851940260987"/>
    <n v="0.10346093791799481"/>
    <n v="0.17596417422967631"/>
    <n v="0.10669868664143436"/>
    <x v="0"/>
    <n v="0"/>
    <n v="0"/>
    <n v="0"/>
    <n v="0"/>
    <n v="0"/>
    <n v="0"/>
    <n v="0"/>
    <n v="0"/>
    <n v="0"/>
    <n v="0"/>
    <n v="0"/>
    <n v="1442171.73"/>
    <n v="13047880.9"/>
    <n v="133701795.55000001"/>
    <n v="12154708.686363637"/>
    <n v="0.14238153465097575"/>
    <n v="8192872.0099999998"/>
    <n v="1739293.38"/>
    <n v="0.2122934885199067"/>
    <n v="-616031.89"/>
    <x v="0"/>
    <n v="182853.14999999991"/>
    <n v="9.4764862988201415E-2"/>
    <n v="0.39158860743150564"/>
    <n v="80890.5"/>
    <n v="1959222.58"/>
    <n v="1848655.37"/>
    <n v="0.10389624850780138"/>
    <n v="1.1253686404407399"/>
    <n v="9.2321968796919202E-2"/>
    <n v="616031.89"/>
    <n v="1972901.14"/>
    <n v="0.31224670993904946"/>
    <n v="0"/>
    <n v="0"/>
    <n v="0"/>
    <x v="0"/>
    <x v="0"/>
    <x v="0"/>
    <n v="785578.35"/>
    <n v="14715987.119999999"/>
    <n v="15501565.469999999"/>
    <n v="1929545.8699999999"/>
    <x v="0"/>
    <n v="1929545.8699999999"/>
    <n v="0.12447425866337357"/>
    <n v="15456734.630000001"/>
    <n v="-6453578.6299999999"/>
    <x v="0"/>
    <n v="885615.78"/>
    <n v="2.3036096759703177"/>
    <n v="635712.99000000011"/>
    <n v="657075.69000000018"/>
    <n v="409122.7200000002"/>
    <n v="-191467.72999999975"/>
    <n v="-191457.70999999976"/>
    <n v="-110567.20999999976"/>
    <n v="-110567.20999999976"/>
    <n v="99859.06"/>
    <n v="126566.5"/>
    <n v="215449.84"/>
    <n v="219472.19"/>
    <n v="1220683.3999999999"/>
    <n v="1682.06"/>
    <n v="2063.15"/>
    <n v="1253.32"/>
    <n v="2617.42"/>
    <x v="19"/>
    <x v="11"/>
    <n v="1879.42"/>
    <n v="5255.95"/>
    <n v="5686.6"/>
    <x v="16"/>
    <n v="412321.91"/>
    <n v="560302.80000000005"/>
    <n v="677491.57"/>
    <n v="8363846.2400000002"/>
    <n v="16399.73"/>
    <n v="21281.45"/>
    <n v="14421.18"/>
    <n v="166707.60999999999"/>
    <n v="5130.97"/>
    <n v="22689.62"/>
    <n v="42740.27"/>
    <n v="346421.43999999994"/>
    <n v="7379.27"/>
    <n v="13315.06"/>
    <n v="57427.619999999995"/>
    <n v="336585.8"/>
    <n v="918.37"/>
    <n v="1798.76"/>
    <n v="1433.82"/>
    <n v="14403.44"/>
    <n v="623.07000000000005"/>
    <n v="1272.01"/>
    <n v="7089.7800000000007"/>
    <n v="13051.47"/>
    <n v="41196.97"/>
    <n v="88776.3"/>
    <n v="142580.57999999999"/>
    <n v="88036.42"/>
    <n v="376589.37"/>
    <n v="2590.58"/>
    <n v="1753.94"/>
    <n v="905"/>
    <n v="1920.39"/>
    <n v="0"/>
    <n v="928.13"/>
    <n v="3173.7"/>
    <n v="7749.92"/>
    <n v="13778.44"/>
    <n v="20028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882030.99"/>
    <n v="9898.5299999999988"/>
    <n v="59774.44"/>
    <n v="10013962.52"/>
    <n v="218809.96999999997"/>
    <n v="416982.29999999993"/>
    <n v="414707.75"/>
    <n v="18554.39"/>
    <n v="22036.33"/>
    <n v="737179.6399999999"/>
    <n v="7169.9100000000008"/>
    <n v="45659.17"/>
    <x v="0"/>
    <x v="0"/>
    <x v="0"/>
    <n v="0"/>
    <x v="0"/>
    <x v="0"/>
    <n v="13047880.9"/>
    <n v="254432.79999999996"/>
    <n v="544452.24"/>
    <x v="0"/>
    <x v="0"/>
    <x v="0"/>
    <x v="0"/>
    <x v="0"/>
    <x v="0"/>
    <x v="0"/>
    <x v="0"/>
    <x v="0"/>
    <x v="0"/>
    <x v="0"/>
    <x v="0"/>
  </r>
  <r>
    <s v="1191723062001"/>
    <x v="48"/>
    <x v="0"/>
    <x v="0"/>
    <x v="0"/>
    <x v="0"/>
    <x v="0"/>
    <x v="0"/>
    <x v="0"/>
    <x v="0"/>
    <n v="4565864.67"/>
    <n v="-489778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648.75"/>
    <x v="0"/>
    <n v="0"/>
    <n v="0"/>
    <n v="3113.76"/>
    <n v="22779.46"/>
    <x v="0"/>
    <n v="3016.3"/>
    <n v="0"/>
    <n v="72490.97"/>
    <n v="67265.69"/>
    <x v="0"/>
    <n v="246.4"/>
    <n v="0"/>
    <n v="346"/>
    <n v="0"/>
    <n v="4632.8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06078.29"/>
    <n v="66558.27"/>
    <n v="72490.97"/>
    <n v="5932.6999999999971"/>
    <n v="1012010.99"/>
    <n v="219267.5"/>
    <n v="4.6154171958908643"/>
    <n v="7130411.5099999998"/>
    <n v="341976.26999999996"/>
    <n v="4.7960243180971751E-2"/>
    <n v="6788435.2400000002"/>
    <n v="0.9520397568190283"/>
    <n v="5991143.0499999998"/>
    <n v="1.1330784765688411"/>
    <n v="0"/>
    <n v="175908.65"/>
    <n v="21011.420000000002"/>
    <x v="0"/>
    <n v="165557.56"/>
    <x v="0"/>
    <n v="21011.420000000002"/>
    <n v="362477.63"/>
    <n v="0"/>
    <n v="3099285.7099999995"/>
    <n v="518780.77999999997"/>
    <n v="1437576.38"/>
    <x v="0"/>
    <n v="0"/>
    <n v="518780.77999999997"/>
    <n v="5055642.87"/>
    <n v="7.1697633579090203E-2"/>
    <n v="4.0501539012297257E-2"/>
    <n v="0.11516435738878793"/>
    <n v="0"/>
    <x v="0"/>
    <x v="0"/>
    <n v="5.6757803719877133E-2"/>
    <n v="4.0501539012297257E-2"/>
    <n v="0"/>
    <n v="254246.49"/>
    <n v="42670.67"/>
    <n v="192551.11"/>
    <x v="0"/>
    <x v="0"/>
    <n v="42670.67"/>
    <n v="-489778.2"/>
    <n v="1.3511956586120915"/>
    <n v="2.0308322807311452"/>
    <n v="1.1630463145265006"/>
    <n v="0"/>
    <x v="0"/>
    <x v="0"/>
    <n v="1.4453325063889695"/>
    <n v="2.0308322807311452"/>
    <n v="14279291.719999999"/>
    <n v="7139645.8599999994"/>
    <n v="3.8286705721843749E-2"/>
    <n v="27095.58"/>
    <n v="0.84070759880393764"/>
    <n v="1.1472955606792521E-2"/>
    <n v="2008548.9100000001"/>
    <n v="1004274.4550000001"/>
    <n v="7.0889386507396512E-2"/>
    <n v="9.9714189465414105E-3"/>
    <n v="1.171951495426149"/>
    <n v="4316.1200000000026"/>
    <n v="5.1572993559813318E-2"/>
    <n v="7.2543430046262897E-3"/>
    <n v="35887.94"/>
    <n v="2923377.06"/>
    <n v="5843006.9199999999"/>
    <n v="2921503.46"/>
    <n v="4175.59"/>
    <n v="497769.36"/>
    <n v="1000658.3999999999"/>
    <n v="500329.19999999995"/>
    <n v="16712"/>
    <n v="1272018.8199999998"/>
    <n v="2579767.3199999998"/>
    <n v="1289883.6599999999"/>
    <n v="0"/>
    <n v="0"/>
    <n v="0"/>
    <n v="0"/>
    <x v="0"/>
    <x v="0"/>
    <x v="0"/>
    <x v="0"/>
    <n v="0"/>
    <n v="0"/>
    <n v="0"/>
    <n v="0"/>
    <n v="0.14740878657045986"/>
    <n v="0.10014822241036503"/>
    <n v="0.1554744867455721"/>
    <n v="0"/>
    <x v="0"/>
    <n v="0"/>
    <n v="276.08"/>
    <n v="18817.400000000001"/>
    <n v="37800.01"/>
    <n v="18900.005000000001"/>
    <n v="0.17528884251617921"/>
    <n v="200.36"/>
    <n v="14999.630000000001"/>
    <n v="33977.17"/>
    <n v="16988.584999999999"/>
    <n v="0.1415256185256159"/>
    <n v="58108.23"/>
    <n v="4693165.24"/>
    <n v="9423432.6400000006"/>
    <n v="4711716.32"/>
    <n v="0.14799251751217485"/>
    <n v="2404304.42"/>
    <n v="811791.65"/>
    <n v="0.33764095895976437"/>
    <n v="-489778.2"/>
    <x v="0"/>
    <n v="-127300.57"/>
    <n v="0"/>
    <n v="0.36028769689484103"/>
    <n v="4632.88"/>
    <n v="1001445.41"/>
    <n v="1007378.11"/>
    <n v="0.14127909849062836"/>
    <n v="1.0479602431809718"/>
    <n v="0.1348134143541464"/>
    <n v="489778.2"/>
    <n v="1012010.9900000001"/>
    <n v="0.48396529764958379"/>
    <n v="0"/>
    <n v="0"/>
    <n v="0"/>
    <x v="0"/>
    <x v="0"/>
    <x v="0"/>
    <n v="949634.67999999993"/>
    <n v="4419350.5"/>
    <n v="5368985.1799999997"/>
    <n v="1009044.6400000001"/>
    <x v="0"/>
    <n v="1009044.6400000001"/>
    <n v="0.18793954651966466"/>
    <n v="4345017.37"/>
    <n v="-1592512.77"/>
    <x v="0"/>
    <n v="239683.56"/>
    <n v="4.1975273147645176"/>
    <n v="29616.940000000002"/>
    <n v="30209.340000000004"/>
    <n v="27095.58"/>
    <n v="4316.1200000000026"/>
    <n v="4316.1200000000026"/>
    <n v="5932.7000000000035"/>
    <n v="5932.7000000000035"/>
    <n v="0"/>
    <n v="0"/>
    <n v="0"/>
    <n v="0"/>
    <n v="0"/>
    <n v="0"/>
    <n v="0"/>
    <n v="0"/>
    <n v="0"/>
    <x v="0"/>
    <x v="0"/>
    <n v="0"/>
    <n v="0"/>
    <n v="0"/>
    <x v="0"/>
    <n v="94762.93"/>
    <n v="140173.61000000002"/>
    <n v="210392.45"/>
    <n v="2478048.0699999998"/>
    <n v="13248.41"/>
    <n v="7361.57"/>
    <n v="11936.76"/>
    <n v="84106.86"/>
    <n v="5698.34"/>
    <n v="6152.1"/>
    <n v="8835.93"/>
    <n v="38568.68"/>
    <n v="9844.9"/>
    <n v="13458.9"/>
    <n v="61889.42"/>
    <n v="412576.14"/>
    <n v="1126.1300000000001"/>
    <n v="587.89"/>
    <n v="2741.01"/>
    <n v="9669.83"/>
    <n v="278.41000000000003"/>
    <n v="541.07000000000005"/>
    <n v="2344.6999999999998"/>
    <n v="3722.38"/>
    <n v="58429.880000000005"/>
    <n v="80830.799999999988"/>
    <n v="121849.15"/>
    <n v="217684.27"/>
    <n v="793224.72"/>
    <n v="11169.92"/>
    <n v="6832.08"/>
    <n v="10078.25"/>
    <n v="17659.38"/>
    <n v="44162.68"/>
    <n v="5327.54"/>
    <n v="6682.8"/>
    <n v="9436.6299999999992"/>
    <n v="17849.48"/>
    <n v="36358.80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23377.0599999996"/>
    <n v="116653.6"/>
    <n v="59255.05"/>
    <n v="497769.36"/>
    <n v="14124.86"/>
    <n v="6886.5599999999995"/>
    <n v="1272018.8199999998"/>
    <n v="89902.31"/>
    <n v="75655.25"/>
    <x v="0"/>
    <x v="0"/>
    <x v="0"/>
    <n v="0"/>
    <x v="0"/>
    <x v="0"/>
    <n v="4693165.2399999993"/>
    <n v="220680.77000000002"/>
    <n v="141796.85999999999"/>
    <x v="0"/>
    <x v="0"/>
    <x v="0"/>
    <x v="0"/>
    <x v="0"/>
    <x v="0"/>
    <x v="0"/>
    <x v="0"/>
    <x v="0"/>
    <x v="0"/>
    <x v="0"/>
    <x v="0"/>
  </r>
  <r>
    <s v="1191723062001"/>
    <x v="48"/>
    <x v="1"/>
    <x v="0"/>
    <x v="1"/>
    <x v="0"/>
    <x v="0"/>
    <x v="0"/>
    <x v="0"/>
    <x v="0"/>
    <n v="4633754.9800000004"/>
    <n v="-493778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401.100000000006"/>
    <x v="0"/>
    <n v="0"/>
    <n v="0"/>
    <n v="9116.19"/>
    <n v="45460.65"/>
    <x v="0"/>
    <n v="5108.03"/>
    <n v="0"/>
    <n v="142360.21"/>
    <n v="129587.59"/>
    <x v="0"/>
    <n v="688.19"/>
    <n v="0"/>
    <n v="752.96"/>
    <n v="0"/>
    <n v="11331.4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09765.79"/>
    <n v="131085.97"/>
    <n v="142360.21"/>
    <n v="11274.239999999991"/>
    <n v="1021040.03"/>
    <n v="346998.39000000007"/>
    <n v="2.9424921251075542"/>
    <n v="7251696.5300000003"/>
    <n v="498765.17"/>
    <n v="6.8779101267769122E-2"/>
    <n v="6752931.3600000003"/>
    <n v="0.93122089873223091"/>
    <n v="6096474.2000000011"/>
    <n v="1.1076781658487129"/>
    <n v="0"/>
    <n v="189135.98"/>
    <n v="21011.42"/>
    <x v="0"/>
    <n v="168708.5"/>
    <x v="0"/>
    <n v="21011.42"/>
    <n v="378855.9"/>
    <n v="0"/>
    <n v="3102704.53"/>
    <n v="506802.2"/>
    <n v="1518026.45"/>
    <x v="0"/>
    <n v="0"/>
    <n v="506802.2"/>
    <n v="5127533.1800000006"/>
    <n v="7.3886581851431335E-2"/>
    <n v="4.1458817661012518E-2"/>
    <n v="0.11113673282833775"/>
    <n v="0"/>
    <x v="0"/>
    <x v="0"/>
    <n v="6.0958424552272787E-2"/>
    <n v="4.1458817661012518E-2"/>
    <n v="0"/>
    <n v="255746.49"/>
    <n v="43670.67"/>
    <n v="194051.11"/>
    <x v="0"/>
    <x v="0"/>
    <n v="43670.67"/>
    <n v="-493778.2"/>
    <n v="1.3033403993444472"/>
    <n v="2.0784254467332528"/>
    <n v="1.15021537148395"/>
    <n v="0"/>
    <x v="0"/>
    <x v="0"/>
    <n v="1.3521831753006486"/>
    <n v="2.0784254467332528"/>
    <n v="21530988.25"/>
    <n v="7176996.083333333"/>
    <n v="3.8005301498411262E-2"/>
    <n v="50511.44999999999"/>
    <n v="0.90000683013455385"/>
    <n v="1.2368901831526471E-2"/>
    <n v="3018314.7"/>
    <n v="1006104.9"/>
    <n v="6.7234977187766304E-2"/>
    <n v="9.4253137684007504E-3"/>
    <n v="1.1424059780899203"/>
    <n v="5050.7999999999884"/>
    <n v="3.0120914827072139E-2"/>
    <n v="4.2224908092641702E-3"/>
    <n v="67996.259999999995"/>
    <n v="2913568.55"/>
    <n v="8756575.4699999988"/>
    <n v="2918858.4899999998"/>
    <n v="7810.88"/>
    <n v="485790.78"/>
    <n v="1486449.18"/>
    <n v="495483.06"/>
    <n v="33339.15"/>
    <n v="1349317.95"/>
    <n v="3929085.2699999996"/>
    <n v="1309695.0899999999"/>
    <n v="0"/>
    <n v="0"/>
    <n v="0"/>
    <n v="0"/>
    <x v="0"/>
    <x v="0"/>
    <x v="0"/>
    <x v="0"/>
    <n v="0"/>
    <n v="0"/>
    <n v="0"/>
    <n v="0"/>
    <n v="0.13977298365019403"/>
    <n v="9.4585029809091753E-2"/>
    <n v="0.15273394664707801"/>
    <n v="0"/>
    <x v="0"/>
    <n v="0"/>
    <n v="523.27"/>
    <n v="18649.78"/>
    <n v="56449.79"/>
    <n v="18816.596666666668"/>
    <n v="0.16685376508929439"/>
    <n v="487.23"/>
    <n v="14362.92"/>
    <n v="48340.09"/>
    <n v="16113.363333333333"/>
    <n v="0.18142581033672051"/>
    <n v="112284.91"/>
    <n v="4748677.28"/>
    <n v="14172109.920000002"/>
    <n v="4724036.6400000006"/>
    <n v="0.14261308947002577"/>
    <n v="2351180.56"/>
    <n v="840533.74"/>
    <n v="0.3574943389290357"/>
    <n v="-493778.2"/>
    <x v="0"/>
    <n v="-114922.29999999999"/>
    <n v="0"/>
    <n v="0.37519185513306014"/>
    <n v="11331.47"/>
    <n v="998434.32000000007"/>
    <n v="1009708.56"/>
    <n v="0.13923756404075557"/>
    <n v="1.0687791012677692"/>
    <n v="0.13027721432388989"/>
    <n v="493778.2"/>
    <n v="1021040.0300000001"/>
    <n v="0.48360317469629466"/>
    <n v="0"/>
    <n v="0"/>
    <n v="0"/>
    <x v="0"/>
    <x v="0"/>
    <x v="0"/>
    <n v="898645.39"/>
    <n v="4613872.0100000007"/>
    <n v="5512517.4000000004"/>
    <n v="1015402.9100000001"/>
    <x v="0"/>
    <n v="1015402.9100000001"/>
    <n v="0.18419949295760954"/>
    <n v="4499589.43"/>
    <n v="-1510646.82"/>
    <x v="0"/>
    <n v="240322.56"/>
    <n v="4.2017103596100176"/>
    <n v="58186.489999999991"/>
    <n v="59627.639999999992"/>
    <n v="50511.44999999999"/>
    <n v="5050.7999999999884"/>
    <n v="5050.7999999999884"/>
    <n v="11274.239999999987"/>
    <n v="11274.239999999987"/>
    <n v="0"/>
    <n v="0"/>
    <n v="0"/>
    <n v="0"/>
    <n v="0"/>
    <n v="0"/>
    <n v="0"/>
    <n v="0"/>
    <n v="0"/>
    <x v="0"/>
    <x v="0"/>
    <n v="0"/>
    <n v="0"/>
    <n v="0"/>
    <x v="0"/>
    <n v="98584.09"/>
    <n v="132617.46"/>
    <n v="214019.88999999998"/>
    <n v="2468347.11"/>
    <n v="14323.11"/>
    <n v="10184.790000000001"/>
    <n v="11856.79"/>
    <n v="91561.16"/>
    <n v="3818.17"/>
    <n v="8836.7099999999991"/>
    <n v="9284.5400000000009"/>
    <n v="39270.71"/>
    <n v="10278.08"/>
    <n v="12494.81"/>
    <n v="57072.09"/>
    <n v="405945.8"/>
    <n v="1147.68"/>
    <n v="585.45000000000005"/>
    <n v="2762.1800000000003"/>
    <n v="9352.82"/>
    <n v="276.73"/>
    <n v="550.16"/>
    <n v="2365.9"/>
    <n v="3970.5"/>
    <n v="61335.76"/>
    <n v="86887.360000000001"/>
    <n v="128165.09"/>
    <n v="222736.16"/>
    <n v="850193.58"/>
    <n v="11433.15"/>
    <n v="9010.84"/>
    <n v="8937.7999999999993"/>
    <n v="17286.57"/>
    <n v="44220.63"/>
    <n v="3948.31"/>
    <n v="8558.33"/>
    <n v="9346.57"/>
    <n v="17058.46"/>
    <n v="38907.83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13568.55"/>
    <n v="127925.85"/>
    <n v="61210.13"/>
    <n v="485790.77999999997"/>
    <n v="13848.130000000001"/>
    <n v="7163.29"/>
    <n v="1349317.95"/>
    <n v="90888.989999999991"/>
    <n v="77819.509999999995"/>
    <x v="0"/>
    <x v="0"/>
    <x v="0"/>
    <n v="0"/>
    <x v="0"/>
    <x v="0"/>
    <n v="4748677.2799999993"/>
    <n v="232662.97"/>
    <n v="146192.93"/>
    <x v="0"/>
    <x v="0"/>
    <x v="0"/>
    <x v="0"/>
    <x v="0"/>
    <x v="0"/>
    <x v="0"/>
    <x v="0"/>
    <x v="0"/>
    <x v="0"/>
    <x v="0"/>
    <x v="0"/>
  </r>
  <r>
    <s v="1191723062001"/>
    <x v="48"/>
    <x v="2"/>
    <x v="0"/>
    <x v="2"/>
    <x v="0"/>
    <x v="0"/>
    <x v="0"/>
    <x v="0"/>
    <x v="0"/>
    <n v="4614139.88"/>
    <n v="-493976.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290.91"/>
    <x v="0"/>
    <n v="0"/>
    <n v="0"/>
    <n v="14315.07"/>
    <n v="81088.23"/>
    <x v="0"/>
    <n v="7247.98"/>
    <n v="0"/>
    <n v="221512.57"/>
    <n v="203075.73"/>
    <x v="0"/>
    <n v="1087.04"/>
    <n v="0"/>
    <n v="1355.57"/>
    <n v="0"/>
    <n v="15994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11957.49"/>
    <n v="210942.19"/>
    <n v="221512.57"/>
    <n v="10570.380000000005"/>
    <n v="1022527.87"/>
    <n v="203132.80000000005"/>
    <n v="5.0337900624616001"/>
    <n v="7102624.46"/>
    <n v="275150.45"/>
    <n v="3.8739264837887817E-2"/>
    <n v="6827474.0099999998"/>
    <n v="0.96126073516211219"/>
    <n v="5942396.7000000002"/>
    <n v="1.1489428179710721"/>
    <n v="0"/>
    <n v="163833.94"/>
    <n v="21011.420000000002"/>
    <x v="0"/>
    <n v="169911.36"/>
    <x v="0"/>
    <n v="21011.420000000002"/>
    <n v="354756.72"/>
    <n v="0"/>
    <n v="3088035.7600000002"/>
    <n v="498905.05"/>
    <n v="1521175.7100000002"/>
    <x v="0"/>
    <n v="0"/>
    <n v="498905.05"/>
    <n v="5108116.5199999996"/>
    <n v="6.9449613886254896E-2"/>
    <n v="4.2115067786946639E-2"/>
    <n v="0.11169739227561026"/>
    <n v="0"/>
    <x v="0"/>
    <x v="0"/>
    <n v="5.3054417996765683E-2"/>
    <n v="4.2115067786946639E-2"/>
    <n v="0"/>
    <n v="255863.73000000004"/>
    <n v="44170.67"/>
    <n v="193632.31"/>
    <x v="0"/>
    <x v="0"/>
    <n v="44170.67"/>
    <n v="-493976.64"/>
    <n v="1.3924377246469075"/>
    <n v="2.1022220297343059"/>
    <n v="1.1396077931457909"/>
    <n v="0"/>
    <x v="0"/>
    <x v="0"/>
    <n v="1.5617260379625859"/>
    <n v="2.1022220297343059"/>
    <n v="28633612.710000001"/>
    <n v="7158403.1775000002"/>
    <n v="4.5310792359320132E-2"/>
    <n v="82912.360000000015"/>
    <n v="0.97799929950130449"/>
    <n v="1.298467237667685E-2"/>
    <n v="4030272.1900000004"/>
    <n v="1007568.0475000001"/>
    <n v="4.196393494703405E-2"/>
    <n v="5.9065575033406302E-3"/>
    <n v="1.1609832205340826"/>
    <n v="1824.1300000000192"/>
    <n v="7.2417143617290796E-3"/>
    <n v="1.01929436203513E-3"/>
    <n v="107344.46"/>
    <n v="2924201.8200000003"/>
    <n v="11680777.289999999"/>
    <n v="2920194.3224999998"/>
    <n v="11834.97"/>
    <n v="477893.63"/>
    <n v="1964342.81"/>
    <n v="491085.70250000001"/>
    <n v="52416.99"/>
    <n v="1351264.35"/>
    <n v="5280349.6199999992"/>
    <n v="1320087.4049999998"/>
    <n v="0"/>
    <n v="0"/>
    <n v="0"/>
    <n v="0"/>
    <x v="0"/>
    <x v="0"/>
    <x v="0"/>
    <x v="0"/>
    <n v="0"/>
    <n v="0"/>
    <n v="0"/>
    <n v="0"/>
    <n v="0.14703742031537356"/>
    <n v="9.6398408178051148E-2"/>
    <n v="0.15882884663989352"/>
    <n v="0"/>
    <x v="0"/>
    <n v="0"/>
    <n v="793.98"/>
    <n v="18453.28"/>
    <n v="74903.070000000007"/>
    <n v="18725.767500000002"/>
    <n v="0.16960159309892103"/>
    <n v="684.34"/>
    <n v="13557.83"/>
    <n v="61897.919999999998"/>
    <n v="15474.48"/>
    <n v="0.17689512022374906"/>
    <n v="176812.84"/>
    <n v="4753359.8"/>
    <n v="18925469.720000003"/>
    <n v="4731367.4300000006"/>
    <n v="0.14948138576504508"/>
    <n v="2305044.0699999998"/>
    <n v="698399.61"/>
    <n v="0.30298753029914954"/>
    <n v="-493976.64"/>
    <x v="0"/>
    <n v="-139219.92000000004"/>
    <n v="0"/>
    <n v="0.35056484437898666"/>
    <n v="15994.23"/>
    <n v="995963.26"/>
    <n v="1006533.64"/>
    <n v="0.14171291832596764"/>
    <n v="1.0387392648378879"/>
    <n v="0.136427805439784"/>
    <n v="493976.64"/>
    <n v="1022527.87"/>
    <n v="0.48309357083831861"/>
    <n v="0"/>
    <n v="0"/>
    <n v="0"/>
    <x v="0"/>
    <x v="0"/>
    <x v="0"/>
    <n v="962168.82000000007"/>
    <n v="4479887.2100000009"/>
    <n v="5442056.0300000012"/>
    <n v="1017242.6799999999"/>
    <x v="0"/>
    <n v="1017242.6799999999"/>
    <n v="0.18692249296815852"/>
    <n v="4414685.33"/>
    <n v="-1606644.46"/>
    <x v="0"/>
    <n v="240863.26"/>
    <n v="4.2013775367816573"/>
    <n v="94784.82"/>
    <n v="97227.430000000008"/>
    <n v="82912.360000000015"/>
    <n v="1824.1300000000192"/>
    <n v="1824.1300000000192"/>
    <n v="10570.380000000019"/>
    <n v="10570.380000000019"/>
    <n v="0"/>
    <n v="0"/>
    <n v="0"/>
    <n v="0"/>
    <n v="0"/>
    <n v="0"/>
    <n v="0"/>
    <n v="0"/>
    <n v="0"/>
    <x v="0"/>
    <x v="0"/>
    <n v="0"/>
    <n v="0"/>
    <n v="0"/>
    <x v="0"/>
    <n v="94322.37"/>
    <n v="133223.72999999998"/>
    <n v="234675.62"/>
    <n v="2461980.1"/>
    <n v="15150.09"/>
    <n v="9800.08"/>
    <n v="12144.31"/>
    <n v="63768.939999999995"/>
    <n v="4580.32"/>
    <n v="7985"/>
    <n v="10062.85"/>
    <n v="40342.35"/>
    <n v="9321.3700000000008"/>
    <n v="13205.25"/>
    <n v="56747.789999999994"/>
    <n v="398619.22"/>
    <n v="1154.02"/>
    <n v="590.74"/>
    <n v="2795.34"/>
    <n v="9024.76"/>
    <n v="283.27"/>
    <n v="555.14"/>
    <n v="2382.3200000000002"/>
    <n v="4225.83"/>
    <n v="55734.119999999995"/>
    <n v="90311.920000000013"/>
    <n v="125844.85"/>
    <n v="231027.03"/>
    <n v="848346.42999999993"/>
    <n v="12774.57"/>
    <n v="7816.35"/>
    <n v="9728.69"/>
    <n v="16648.68"/>
    <n v="46663.25"/>
    <n v="4127.41"/>
    <n v="6929.83"/>
    <n v="9542.0499999999993"/>
    <n v="17529.11"/>
    <n v="38151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24201.8200000003"/>
    <n v="100863.41999999998"/>
    <n v="62970.52"/>
    <n v="477893.63"/>
    <n v="13564.86"/>
    <n v="7446.5599999999995"/>
    <n v="1351264.35"/>
    <n v="93631.540000000008"/>
    <n v="76279.820000000007"/>
    <x v="0"/>
    <x v="0"/>
    <x v="0"/>
    <n v="0"/>
    <x v="0"/>
    <x v="0"/>
    <n v="4753359.8000000007"/>
    <n v="208059.82"/>
    <n v="146696.90000000002"/>
    <x v="0"/>
    <x v="0"/>
    <x v="0"/>
    <x v="0"/>
    <x v="0"/>
    <x v="0"/>
    <x v="0"/>
    <x v="0"/>
    <x v="0"/>
    <x v="0"/>
    <x v="0"/>
    <x v="0"/>
  </r>
  <r>
    <s v="1191723062001"/>
    <x v="48"/>
    <x v="3"/>
    <x v="0"/>
    <x v="3"/>
    <x v="0"/>
    <x v="0"/>
    <x v="0"/>
    <x v="0"/>
    <x v="0"/>
    <n v="4626206.92"/>
    <n v="-468850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3945.67000000001"/>
    <x v="0"/>
    <n v="0"/>
    <n v="0"/>
    <n v="16957.14"/>
    <n v="118411.06"/>
    <x v="0"/>
    <n v="7562.6"/>
    <n v="0"/>
    <n v="297015.25"/>
    <n v="270465.11"/>
    <x v="0"/>
    <n v="1506.57"/>
    <n v="0"/>
    <n v="2469.73"/>
    <n v="0"/>
    <n v="22573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14835.09"/>
    <n v="286876.46999999997"/>
    <n v="297015.25"/>
    <n v="10138.780000000028"/>
    <n v="1024973.87"/>
    <n v="175077.75000000009"/>
    <n v="5.8543925198947298"/>
    <n v="7123696.5599999996"/>
    <n v="286916.76"/>
    <n v="4.0276387067222308E-2"/>
    <n v="6836779.7999999998"/>
    <n v="0.95972361293277775"/>
    <n v="5976952.6599999992"/>
    <n v="1.1438571106233257"/>
    <n v="0"/>
    <n v="143688.38"/>
    <n v="21011.42"/>
    <x v="0"/>
    <n v="145459.87"/>
    <x v="0"/>
    <n v="21011.42"/>
    <n v="310159.67"/>
    <n v="0"/>
    <n v="3116310.48"/>
    <n v="491652.01"/>
    <n v="1487094.9000000004"/>
    <x v="0"/>
    <n v="0"/>
    <n v="491652.01"/>
    <n v="5095057.3899999997"/>
    <n v="6.0874617547732872E-2"/>
    <n v="4.273636550372284E-2"/>
    <n v="9.781478639998023E-2"/>
    <n v="0"/>
    <x v="0"/>
    <x v="0"/>
    <n v="4.6108493015111898E-2"/>
    <n v="4.273636550372284E-2"/>
    <n v="0"/>
    <n v="242316.36"/>
    <n v="41690.71"/>
    <n v="184533.46999999997"/>
    <x v="0"/>
    <x v="0"/>
    <n v="41690.71"/>
    <n v="-468850.47"/>
    <n v="1.5116422776694338"/>
    <n v="1.9841928817757202"/>
    <n v="1.2686211667864131"/>
    <n v="0"/>
    <x v="0"/>
    <x v="0"/>
    <n v="1.6864019206006775"/>
    <n v="1.9841928817757202"/>
    <n v="35757309.270000003"/>
    <n v="7151461.8540000003"/>
    <n v="4.9672806378923601E-2"/>
    <n v="113538.59999999998"/>
    <n v="1.0429145682613667"/>
    <n v="1.329026595406349E-2"/>
    <n v="5045107.28"/>
    <n v="1009021.456"/>
    <n v="3.0144393678780221E-2"/>
    <n v="4.2531639853448204E-3"/>
    <n v="1.1347382863861832"/>
    <n v="-4872.460000000021"/>
    <n v="-1.448668897284585E-2"/>
    <n v="-2.0439709109018301E-3"/>
    <n v="145402.82"/>
    <n v="2972622.1"/>
    <n v="14653399.389999999"/>
    <n v="2930679.8779999996"/>
    <n v="15957.11"/>
    <n v="470640.59"/>
    <n v="2434983.4"/>
    <n v="486996.68"/>
    <n v="70708.94"/>
    <n v="1341635.0300000003"/>
    <n v="6621984.6499999994"/>
    <n v="1324396.93"/>
    <n v="0"/>
    <n v="0"/>
    <n v="0"/>
    <n v="0"/>
    <x v="0"/>
    <x v="0"/>
    <x v="0"/>
    <x v="0"/>
    <n v="0"/>
    <n v="0"/>
    <n v="0"/>
    <n v="0"/>
    <n v="0.14884207015393447"/>
    <n v="9.8299089020483676E-2"/>
    <n v="0.1601686134986737"/>
    <n v="0"/>
    <x v="0"/>
    <n v="0"/>
    <n v="1053.44"/>
    <n v="18280.330000000002"/>
    <n v="93183.400000000009"/>
    <n v="18636.68"/>
    <n v="0.16957526769789472"/>
    <n v="866.3"/>
    <n v="12971.05"/>
    <n v="74868.97"/>
    <n v="14973.794"/>
    <n v="0.17356322652762551"/>
    <n v="239068.58"/>
    <n v="4784897.72"/>
    <n v="23710367.440000001"/>
    <n v="4742073.4879999999"/>
    <n v="0.15124306736597753"/>
    <n v="2321121.41"/>
    <n v="917543.97"/>
    <n v="0.39530201481360683"/>
    <n v="-468850.47"/>
    <x v="0"/>
    <n v="-158690.79999999999"/>
    <n v="0"/>
    <n v="0.30562568545003699"/>
    <n v="22573.84"/>
    <n v="992261.25"/>
    <n v="1002400.03"/>
    <n v="0.14071346548202779"/>
    <n v="1.0402763870672223"/>
    <n v="0.13526546140178317"/>
    <n v="468850.47"/>
    <n v="1024973.87"/>
    <n v="0.45742675371812158"/>
    <n v="0"/>
    <n v="0"/>
    <n v="0"/>
    <x v="0"/>
    <x v="0"/>
    <x v="0"/>
    <n v="855070.29500000004"/>
    <n v="4496012"/>
    <n v="5351082.2949999999"/>
    <n v="1019904.48"/>
    <x v="0"/>
    <n v="1019904.48"/>
    <n v="0.19059779382443603"/>
    <n v="4508534.54"/>
    <n v="-1403577.4400000002"/>
    <x v="0"/>
    <n v="241608.26"/>
    <n v="4.2003327618021"/>
    <n v="126519.43999999997"/>
    <n v="130495.73999999998"/>
    <n v="113538.59999999998"/>
    <n v="-4872.460000000021"/>
    <n v="-4872.460000000021"/>
    <n v="10138.779999999979"/>
    <n v="10138.779999999979"/>
    <n v="0"/>
    <n v="0"/>
    <n v="0"/>
    <n v="0"/>
    <n v="0"/>
    <n v="0"/>
    <n v="0"/>
    <n v="0"/>
    <n v="0"/>
    <x v="0"/>
    <x v="0"/>
    <n v="0"/>
    <n v="0"/>
    <n v="0"/>
    <x v="0"/>
    <n v="94001.64"/>
    <n v="143824.51999999999"/>
    <n v="221086.06"/>
    <n v="2513709.88"/>
    <n v="13888.44"/>
    <n v="6602.31"/>
    <n v="10316.68"/>
    <n v="52924.130000000005"/>
    <n v="6173.86"/>
    <n v="5945.54"/>
    <n v="9748.69"/>
    <n v="38088.729999999996"/>
    <n v="8946.77"/>
    <n v="12283.27"/>
    <n v="56838.729999999996"/>
    <n v="392571.82"/>
    <n v="1168.07"/>
    <n v="595.91"/>
    <n v="2817.17"/>
    <n v="8701.92"/>
    <n v="281.79000000000002"/>
    <n v="560"/>
    <n v="2408.06"/>
    <n v="4478.5"/>
    <n v="58828.270000000004"/>
    <n v="85129.15"/>
    <n v="119536.94"/>
    <n v="229545.48"/>
    <n v="848595.19000000006"/>
    <n v="11993.95"/>
    <n v="5722.46"/>
    <n v="10782.62"/>
    <n v="15342.72"/>
    <n v="38435.370000000003"/>
    <n v="4909.3599999999997"/>
    <n v="4953.13"/>
    <n v="8123.81"/>
    <n v="14074.46"/>
    <n v="31121.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72622.0999999996"/>
    <n v="83731.56"/>
    <n v="59956.819999999992"/>
    <n v="470640.58999999997"/>
    <n v="13283.07"/>
    <n v="7728.35"/>
    <n v="1341635.03"/>
    <n v="82277.119999999995"/>
    <n v="63182.75"/>
    <x v="0"/>
    <x v="0"/>
    <x v="0"/>
    <n v="0"/>
    <x v="0"/>
    <x v="0"/>
    <n v="4784897.72"/>
    <n v="179291.75"/>
    <n v="130867.92"/>
    <x v="0"/>
    <x v="0"/>
    <x v="0"/>
    <x v="0"/>
    <x v="0"/>
    <x v="0"/>
    <x v="0"/>
    <x v="0"/>
    <x v="0"/>
    <x v="0"/>
    <x v="0"/>
    <x v="0"/>
  </r>
  <r>
    <s v="1191723062001"/>
    <x v="48"/>
    <x v="4"/>
    <x v="0"/>
    <x v="4"/>
    <x v="0"/>
    <x v="0"/>
    <x v="0"/>
    <x v="0"/>
    <x v="0"/>
    <n v="4631719.84"/>
    <n v="-468101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0733.78"/>
    <x v="0"/>
    <n v="0"/>
    <n v="0"/>
    <n v="17158.740000000002"/>
    <n v="143425.63"/>
    <x v="0"/>
    <n v="7715.8"/>
    <n v="0"/>
    <n v="373788.06"/>
    <n v="343694.88"/>
    <x v="0"/>
    <n v="1885.65"/>
    <n v="0"/>
    <n v="3389"/>
    <n v="0"/>
    <n v="24818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18894.09"/>
    <n v="349033.95"/>
    <n v="373788.06"/>
    <n v="24754.109999999986"/>
    <n v="1043648.2"/>
    <n v="153955.02000000002"/>
    <n v="6.7789163354335562"/>
    <n v="7156528.2000000002"/>
    <n v="242873.34999999998"/>
    <n v="3.3937314744319727E-2"/>
    <n v="6913654.8500000006"/>
    <n v="0.96606268525568029"/>
    <n v="5994988.0499999998"/>
    <n v="1.1532391378161297"/>
    <n v="0"/>
    <n v="133742.22999999998"/>
    <n v="21011.42"/>
    <x v="0"/>
    <n v="145909.36000000002"/>
    <x v="0"/>
    <n v="21011.42"/>
    <n v="300663.01"/>
    <n v="0"/>
    <n v="3143345.85"/>
    <n v="484976.82999999996"/>
    <n v="1471498.67"/>
    <x v="0"/>
    <n v="0"/>
    <n v="484976.82999999996"/>
    <n v="5099821.3499999996"/>
    <n v="5.8955596552416487E-2"/>
    <n v="4.3324585217813398E-2"/>
    <n v="9.9156977151736075E-2"/>
    <n v="0"/>
    <x v="0"/>
    <x v="0"/>
    <n v="4.2547729833801132E-2"/>
    <n v="4.3324585217813398E-2"/>
    <n v="0"/>
    <n v="237028.58000000002"/>
    <n v="41278.43"/>
    <n v="188765.11000000002"/>
    <x v="0"/>
    <x v="0"/>
    <n v="41278.43"/>
    <n v="-468101.51"/>
    <n v="1.5568975711378663"/>
    <n v="1.9645711712963714"/>
    <n v="1.2937148788809709"/>
    <n v="0"/>
    <x v="0"/>
    <x v="0"/>
    <n v="1.7722792568958963"/>
    <n v="1.9645711712963714"/>
    <n v="42913837.470000006"/>
    <n v="7152306.245000001"/>
    <n v="4.8127345251839107E-2"/>
    <n v="151077.01"/>
    <n v="0.94935443850788415"/>
    <n v="1.3007996695477071E-2"/>
    <n v="6064001.3700000001"/>
    <n v="1010666.895"/>
    <n v="5.8782833685276842E-2"/>
    <n v="8.3063926466420395E-3"/>
    <n v="1.1164245819472856"/>
    <n v="7651.3800000000047"/>
    <n v="1.816949985286696E-2"/>
    <n v="2.5674672435673901E-3"/>
    <n v="184603.09"/>
    <n v="3009603.62"/>
    <n v="17663003.009999998"/>
    <n v="2943833.8349999995"/>
    <n v="20152.86"/>
    <n v="463965.41"/>
    <n v="2898948.81"/>
    <n v="483158.13500000001"/>
    <n v="89656.09"/>
    <n v="1325589.31"/>
    <n v="7947573.959999999"/>
    <n v="1324595.6599999999"/>
    <n v="0"/>
    <n v="0"/>
    <n v="0"/>
    <n v="0"/>
    <x v="0"/>
    <x v="0"/>
    <x v="0"/>
    <x v="0"/>
    <n v="0"/>
    <n v="0"/>
    <n v="0"/>
    <n v="0"/>
    <n v="0.1505001439729699"/>
    <n v="0.10010566002371046"/>
    <n v="0.16244550884305331"/>
    <n v="0"/>
    <x v="0"/>
    <n v="0"/>
    <n v="1319.05"/>
    <n v="18096.21"/>
    <n v="111279.61000000002"/>
    <n v="18546.601666666669"/>
    <n v="0.17069003027598673"/>
    <n v="1044.69"/>
    <n v="12429.45"/>
    <n v="87298.42"/>
    <n v="14549.736666666666"/>
    <n v="0.1723231187918407"/>
    <n v="304375.46000000002"/>
    <n v="4799158.34"/>
    <n v="28509525.780000001"/>
    <n v="4751587.63"/>
    <n v="0.15373832093253431"/>
    <n v="2208726.9699999997"/>
    <n v="857237.72"/>
    <n v="0.3881139369616155"/>
    <n v="-468101.51"/>
    <x v="0"/>
    <n v="-167438.5"/>
    <n v="0"/>
    <n v="0.29508759835872639"/>
    <n v="24818.53"/>
    <n v="994075.55999999994"/>
    <n v="1018829.6699999999"/>
    <n v="0.14236367712489414"/>
    <n v="1.0339373147443198"/>
    <n v="0.13769082041506447"/>
    <n v="468101.51"/>
    <n v="1043648.2"/>
    <n v="0.44852423450737522"/>
    <n v="0"/>
    <n v="0"/>
    <n v="0"/>
    <x v="0"/>
    <x v="0"/>
    <x v="0"/>
    <n v="901732.70499999996"/>
    <n v="4495825.0699999994"/>
    <n v="5397557.7749999994"/>
    <n v="1031271.145"/>
    <x v="0"/>
    <n v="1031271.145"/>
    <n v="0.19106254865423838"/>
    <n v="4587263.67"/>
    <n v="-1351489.2499999998"/>
    <x v="0"/>
    <n v="242748.26"/>
    <n v="4.1973280879541628"/>
    <n v="162961.1"/>
    <n v="168235.75"/>
    <n v="151077.01"/>
    <n v="7651.3800000000047"/>
    <n v="7651.3800000000047"/>
    <n v="24754.110000000004"/>
    <n v="24754.110000000004"/>
    <n v="0"/>
    <n v="0"/>
    <n v="0"/>
    <n v="0"/>
    <n v="0"/>
    <n v="0"/>
    <n v="0"/>
    <n v="0"/>
    <n v="0"/>
    <x v="0"/>
    <x v="0"/>
    <n v="0"/>
    <n v="0"/>
    <n v="0"/>
    <x v="0"/>
    <n v="95508.73"/>
    <n v="138034.11000000002"/>
    <n v="219669.77000000002"/>
    <n v="2556391.0099999998"/>
    <n v="11648.87"/>
    <n v="7514.53"/>
    <n v="9996.34"/>
    <n v="46910.65"/>
    <n v="3048.39"/>
    <n v="7948.21"/>
    <n v="8703.86"/>
    <n v="37971.379999999997"/>
    <n v="9197.5300000000007"/>
    <n v="12169.27"/>
    <n v="56965.61"/>
    <n v="385633"/>
    <n v="1178.6300000000001"/>
    <n v="601.29999999999995"/>
    <n v="2845.1800000000003"/>
    <n v="8373.6200000000008"/>
    <n v="284.33999999999997"/>
    <n v="565.05999999999995"/>
    <n v="2429.84"/>
    <n v="4733.4500000000007"/>
    <n v="59013.14"/>
    <n v="85683.93"/>
    <n v="125398.04"/>
    <n v="229223.65"/>
    <n v="826270.55"/>
    <n v="11644.11"/>
    <n v="6004.58"/>
    <n v="10009.17"/>
    <n v="14927.33"/>
    <n v="38504.19"/>
    <n v="3368.05"/>
    <n v="6404.51"/>
    <n v="8609.39"/>
    <n v="13961.56"/>
    <n v="32476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09603.6199999996"/>
    <n v="76070.39"/>
    <n v="57671.839999999997"/>
    <n v="463965.41000000003"/>
    <n v="12998.730000000001"/>
    <n v="8012.6900000000005"/>
    <n v="1325589.31"/>
    <n v="81089.38"/>
    <n v="64819.98"/>
    <x v="0"/>
    <x v="0"/>
    <x v="0"/>
    <n v="0"/>
    <x v="0"/>
    <x v="0"/>
    <n v="4799158.34"/>
    <n v="170158.5"/>
    <n v="130504.51000000001"/>
    <x v="0"/>
    <x v="0"/>
    <x v="0"/>
    <x v="0"/>
    <x v="0"/>
    <x v="0"/>
    <x v="0"/>
    <x v="0"/>
    <x v="0"/>
    <x v="0"/>
    <x v="0"/>
    <x v="0"/>
  </r>
  <r>
    <s v="1191723062001"/>
    <x v="48"/>
    <x v="5"/>
    <x v="0"/>
    <x v="5"/>
    <x v="0"/>
    <x v="0"/>
    <x v="0"/>
    <x v="0"/>
    <x v="0"/>
    <n v="4652796.28"/>
    <n v="-438345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102.09"/>
    <x v="0"/>
    <n v="0"/>
    <n v="0"/>
    <n v="17158.740000000002"/>
    <n v="169825.57"/>
    <x v="0"/>
    <n v="7715.82"/>
    <n v="0"/>
    <n v="446989.76"/>
    <n v="414431.8"/>
    <x v="0"/>
    <n v="2287.65"/>
    <n v="0"/>
    <n v="4313.63"/>
    <n v="0"/>
    <n v="25956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21653.09"/>
    <n v="410802.22"/>
    <n v="446989.76"/>
    <n v="36187.540000000037"/>
    <n v="1057840.6299999999"/>
    <n v="141053.03000000003"/>
    <n v="7.4995952231582663"/>
    <n v="7199264.1600000001"/>
    <n v="223953.27000000002"/>
    <n v="3.1107800050498499E-2"/>
    <n v="6975310.8900000015"/>
    <n v="0.96889219994950171"/>
    <n v="6017421.5100000007"/>
    <n v="1.1591860198605235"/>
    <n v="0"/>
    <n v="122741.54"/>
    <n v="4246.21"/>
    <x v="0"/>
    <n v="139529.70000000001"/>
    <x v="0"/>
    <n v="4246.21"/>
    <n v="266517.45"/>
    <n v="0"/>
    <n v="3171907.2099999995"/>
    <n v="456083.69"/>
    <n v="1463151.1800000002"/>
    <x v="0"/>
    <n v="0"/>
    <n v="456083.69"/>
    <n v="5091142.08"/>
    <n v="5.2349246163642719E-2"/>
    <n v="9.31015533574551E-3"/>
    <n v="9.5362462818093754E-2"/>
    <n v="0"/>
    <x v="0"/>
    <x v="0"/>
    <n v="3.8696447239388199E-2"/>
    <n v="9.31015533574551E-3"/>
    <n v="0"/>
    <n v="226788.27000000002"/>
    <n v="22691.919999999998"/>
    <n v="175829.06999999998"/>
    <x v="0"/>
    <x v="0"/>
    <n v="22691.919999999998"/>
    <n v="-438345.8"/>
    <n v="1.6447170719965989"/>
    <n v="5.344040921197962"/>
    <n v="1.2601551497638135"/>
    <n v="0"/>
    <x v="0"/>
    <x v="0"/>
    <n v="1.8476896248816825"/>
    <n v="5.344040921197962"/>
    <n v="50113101.63000001"/>
    <n v="7159014.5185714299"/>
    <n v="4.7443840087053893E-2"/>
    <n v="187772.25"/>
    <n v="0.90442315091820014"/>
    <n v="1.2613951231100441E-2"/>
    <n v="7085654.46"/>
    <n v="1012236.3514285714"/>
    <n v="7.1500178686387736E-2"/>
    <n v="1.010964285828022E-2"/>
    <n v="1.0993963351018796"/>
    <n v="17946.679999999993"/>
    <n v="3.5459465518446961E-2"/>
    <n v="5.0137291811446797E-3"/>
    <n v="223965.24"/>
    <n v="3049165.67"/>
    <n v="20712168.68"/>
    <n v="2958881.2399999998"/>
    <n v="24042.13"/>
    <n v="451837.48"/>
    <n v="3350786.29"/>
    <n v="478683.75571428571"/>
    <n v="107613.54"/>
    <n v="1323621.48"/>
    <n v="9271195.4399999995"/>
    <n v="1324456.4914285713"/>
    <n v="0"/>
    <n v="0"/>
    <n v="0"/>
    <n v="0"/>
    <x v="0"/>
    <x v="0"/>
    <x v="0"/>
    <x v="0"/>
    <n v="0"/>
    <n v="0"/>
    <n v="0"/>
    <n v="0"/>
    <n v="0.15138508228873696"/>
    <n v="0.10045099593624038"/>
    <n v="0.16250218968526028"/>
    <n v="0"/>
    <x v="0"/>
    <n v="0"/>
    <n v="1573.48"/>
    <n v="17918.03"/>
    <n v="129197.64000000001"/>
    <n v="18456.805714285718"/>
    <n v="0.17050404326270971"/>
    <n v="1189.32"/>
    <n v="11142.97"/>
    <n v="98441.39"/>
    <n v="14063.055714285714"/>
    <n v="0.16914104930862922"/>
    <n v="367342.81"/>
    <n v="4824624.63"/>
    <n v="33334150.41"/>
    <n v="4762021.4871428572"/>
    <n v="0.15428019843749183"/>
    <n v="2279327.75"/>
    <n v="737409.38"/>
    <n v="0.32352055556731585"/>
    <n v="-438345.8"/>
    <x v="0"/>
    <n v="-171828.34999999998"/>
    <n v="0"/>
    <n v="0.26086883366642588"/>
    <n v="25956.68"/>
    <n v="995696.40999999992"/>
    <n v="1031883.9499999998"/>
    <n v="0.14333186379425752"/>
    <n v="1.0311078000504985"/>
    <n v="0.13900764186561079"/>
    <n v="438345.8"/>
    <n v="1057840.6299999999"/>
    <n v="0.41437792004642515"/>
    <n v="0"/>
    <n v="0"/>
    <n v="0"/>
    <x v="0"/>
    <x v="0"/>
    <x v="0"/>
    <n v="970668.74"/>
    <n v="4520517.3000000007"/>
    <n v="5491186.040000001"/>
    <n v="1039746.86"/>
    <x v="0"/>
    <n v="1039746.86"/>
    <n v="0.18934832155131276"/>
    <n v="4654269.6500000004"/>
    <n v="-1541918.37"/>
    <x v="0"/>
    <n v="243433.26"/>
    <n v="4.1968508740342214"/>
    <n v="198329.71"/>
    <n v="204930.99"/>
    <n v="187772.25"/>
    <n v="17946.679999999993"/>
    <n v="17946.679999999993"/>
    <n v="36187.539999999994"/>
    <n v="36187.539999999994"/>
    <n v="0"/>
    <n v="0"/>
    <n v="0"/>
    <n v="0"/>
    <n v="0"/>
    <n v="0"/>
    <n v="0"/>
    <n v="0"/>
    <n v="0"/>
    <x v="0"/>
    <x v="0"/>
    <n v="0"/>
    <n v="0"/>
    <n v="0"/>
    <x v="0"/>
    <n v="93348.24"/>
    <n v="138574.66999999998"/>
    <n v="225658.05000000002"/>
    <n v="2591584.71"/>
    <n v="11303.869999999999"/>
    <n v="6462.3"/>
    <n v="8788.1"/>
    <n v="39638.770000000004"/>
    <n v="3311.04"/>
    <n v="6858.54"/>
    <n v="8240.68"/>
    <n v="38138.240000000005"/>
    <n v="7494.8"/>
    <n v="10907.65"/>
    <n v="56284.97"/>
    <n v="377150.06"/>
    <n v="1422.67"/>
    <n v="730.1"/>
    <n v="1809.75"/>
    <n v="0"/>
    <n v="282.69"/>
    <n v="0"/>
    <n v="0"/>
    <n v="1"/>
    <n v="55515.72"/>
    <n v="82672.5"/>
    <n v="125882.33"/>
    <n v="226515.29"/>
    <n v="833035.6399999999"/>
    <n v="10674.08"/>
    <n v="7114.38"/>
    <n v="10936.7"/>
    <n v="14236.66"/>
    <n v="38247.019999999997"/>
    <n v="4523.04"/>
    <n v="6394.57"/>
    <n v="7104.12"/>
    <n v="13537.72"/>
    <n v="26761.4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49165.67"/>
    <n v="66193.040000000008"/>
    <n v="56548.500000000007"/>
    <n v="451837.48"/>
    <n v="3962.52"/>
    <n v="283.69"/>
    <n v="1323621.48"/>
    <n v="81208.84"/>
    <n v="58320.86"/>
    <x v="0"/>
    <x v="0"/>
    <x v="0"/>
    <n v="0"/>
    <x v="0"/>
    <x v="0"/>
    <n v="4824624.63"/>
    <n v="151364.40000000002"/>
    <n v="115153.05000000002"/>
    <x v="0"/>
    <x v="0"/>
    <x v="0"/>
    <x v="0"/>
    <x v="0"/>
    <x v="0"/>
    <x v="0"/>
    <x v="0"/>
    <x v="0"/>
    <x v="0"/>
    <x v="0"/>
    <x v="0"/>
  </r>
  <r>
    <s v="1191723062001"/>
    <x v="48"/>
    <x v="6"/>
    <x v="0"/>
    <x v="6"/>
    <x v="0"/>
    <x v="0"/>
    <x v="0"/>
    <x v="0"/>
    <x v="0"/>
    <n v="4589160.3099999996"/>
    <n v="-413440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642.06"/>
    <x v="0"/>
    <n v="0"/>
    <n v="0"/>
    <n v="18306.990000000002"/>
    <n v="200186.61"/>
    <x v="0"/>
    <n v="7759.85"/>
    <n v="0"/>
    <n v="521050.61"/>
    <n v="486689.52"/>
    <x v="0"/>
    <n v="2686.93"/>
    <n v="0"/>
    <n v="5062.21"/>
    <n v="0"/>
    <n v="26611.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24209.49"/>
    <n v="478895.51"/>
    <n v="521050.61"/>
    <n v="42155.099999999977"/>
    <n v="1066364.5899999999"/>
    <n v="155257.31000000006"/>
    <n v="6.8683696117110333"/>
    <n v="7270298.5"/>
    <n v="249179.49999999994"/>
    <n v="3.427362714199423E-2"/>
    <n v="7021119.0000000009"/>
    <n v="0.96572637285800589"/>
    <n v="6069646.9900000002"/>
    <n v="1.1567590358331532"/>
    <n v="0"/>
    <n v="120169.29999999999"/>
    <n v="3704.5499999999997"/>
    <x v="0"/>
    <n v="133600.70000000001"/>
    <x v="0"/>
    <n v="3704.5499999999997"/>
    <n v="257474.55"/>
    <n v="0"/>
    <n v="3106293.4499999997"/>
    <n v="449628.26"/>
    <n v="1446679.16"/>
    <x v="0"/>
    <n v="0"/>
    <n v="449628.26"/>
    <n v="5002600.8699999992"/>
    <n v="5.1468137612985312E-2"/>
    <n v="8.2391395950067708E-3"/>
    <n v="9.2349916756940098E-2"/>
    <n v="0"/>
    <x v="0"/>
    <x v="0"/>
    <n v="3.8685752629069863E-2"/>
    <n v="8.2391395950067708E-3"/>
    <n v="0"/>
    <n v="202430.36"/>
    <n v="23192.080000000002"/>
    <n v="174781.58000000002"/>
    <x v="0"/>
    <x v="0"/>
    <n v="23192.080000000002"/>
    <n v="-413440.56"/>
    <n v="1.6057531122978952"/>
    <n v="6.2604310914955938"/>
    <n v="1.3082385047383733"/>
    <n v="0"/>
    <x v="0"/>
    <x v="0"/>
    <n v="1.6845430571701758"/>
    <n v="6.2604310914955938"/>
    <n v="57383400.13000001"/>
    <n v="7172925.0162500013"/>
    <n v="4.7843389542875543E-2"/>
    <n v="223489.61000000002"/>
    <n v="0.89573117067947805"/>
    <n v="1.3018655539887399E-2"/>
    <n v="8109863.9500000002"/>
    <n v="1013732.99375"/>
    <n v="7.1286903119291756E-2"/>
    <n v="1.007481404734748E-2"/>
    <n v="1.058472627902814"/>
    <n v="23303.000000000029"/>
    <n v="3.9406826300705133E-2"/>
    <n v="5.5692761195048502E-3"/>
    <n v="263722.46000000002"/>
    <n v="2986124.15"/>
    <n v="23698292.829999998"/>
    <n v="2962286.6037499998"/>
    <n v="28115.11"/>
    <n v="445923.71"/>
    <n v="3796710"/>
    <n v="474588.75"/>
    <n v="126036.97"/>
    <n v="1313078.46"/>
    <n v="10584273.899999999"/>
    <n v="1323034.2374999998"/>
    <n v="0"/>
    <n v="0"/>
    <n v="0"/>
    <n v="0"/>
    <x v="0"/>
    <x v="0"/>
    <x v="0"/>
    <x v="0"/>
    <n v="0"/>
    <n v="0"/>
    <n v="0"/>
    <n v="0"/>
    <n v="0.15261711852660428"/>
    <n v="0.10155599227451437"/>
    <n v="0.16330898401475208"/>
    <n v="0"/>
    <x v="0"/>
    <n v="0"/>
    <n v="1833.58"/>
    <n v="17728.78"/>
    <n v="146926.42000000001"/>
    <n v="18365.802500000002"/>
    <n v="0.17114852454718488"/>
    <n v="1393.65"/>
    <n v="13784.099999999999"/>
    <n v="112225.48999999999"/>
    <n v="14028.186249999999"/>
    <n v="0.17030813842482923"/>
    <n v="431168.55"/>
    <n v="4745126.3199999994"/>
    <n v="38079276.729999997"/>
    <n v="4759909.5912499996"/>
    <n v="0.15528574052604613"/>
    <n v="2314737.73"/>
    <n v="813737.75"/>
    <n v="0.35154641472059989"/>
    <n v="-413440.56"/>
    <x v="0"/>
    <n v="-155966.01"/>
    <n v="0"/>
    <n v="0.25138856114289665"/>
    <n v="26611.95"/>
    <n v="997597.54"/>
    <n v="1039752.6399999999"/>
    <n v="0.14301374833509242"/>
    <n v="1.0342736271419943"/>
    <n v="0.1382745770384593"/>
    <n v="413440.56"/>
    <n v="1066364.5899999999"/>
    <n v="0.38771032335197858"/>
    <n v="0"/>
    <n v="0"/>
    <n v="0"/>
    <x v="0"/>
    <x v="0"/>
    <x v="0"/>
    <n v="997711.85499999998"/>
    <n v="4461137.04"/>
    <n v="5458848.8949999996"/>
    <n v="1045287.04"/>
    <x v="0"/>
    <n v="1045287.04"/>
    <n v="0.19148488263843033"/>
    <n v="4751514.71"/>
    <n v="-1500999.98"/>
    <x v="0"/>
    <n v="243893.26"/>
    <n v="4.1994169498574907"/>
    <n v="234047.46000000002"/>
    <n v="241796.6"/>
    <n v="223489.61000000002"/>
    <n v="23303.000000000029"/>
    <n v="23303.000000000029"/>
    <n v="42155.100000000028"/>
    <n v="42155.100000000028"/>
    <n v="0"/>
    <n v="0"/>
    <n v="0"/>
    <n v="0"/>
    <n v="0"/>
    <n v="0"/>
    <n v="0"/>
    <n v="0"/>
    <n v="0"/>
    <x v="0"/>
    <x v="0"/>
    <n v="0"/>
    <n v="0"/>
    <n v="0"/>
    <x v="0"/>
    <n v="85144.680000000008"/>
    <n v="141201.17000000001"/>
    <n v="210842.02"/>
    <n v="2548936.2799999998"/>
    <n v="10232.44"/>
    <n v="6312.87"/>
    <n v="8150.7"/>
    <n v="53276.03"/>
    <n v="4288.18"/>
    <n v="3815.16"/>
    <n v="5581.42"/>
    <n v="28512.5"/>
    <n v="7974.73"/>
    <n v="11193.1"/>
    <n v="55854.95"/>
    <n v="370900.93"/>
    <n v="1436.28"/>
    <n v="736.48"/>
    <n v="1439.59"/>
    <n v="0"/>
    <n v="91.2"/>
    <n v="0"/>
    <n v="0"/>
    <n v="1"/>
    <n v="55044.789999999994"/>
    <n v="78135.520000000004"/>
    <n v="122587.92"/>
    <n v="226478.37"/>
    <n v="830831.86"/>
    <n v="11276.36"/>
    <n v="7020.68"/>
    <n v="8820.11"/>
    <n v="14250.46"/>
    <n v="34844.46"/>
    <n v="5103.68"/>
    <n v="7132.51"/>
    <n v="7586.11"/>
    <n v="13477.73"/>
    <n v="24088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86124.15"/>
    <n v="77972.040000000008"/>
    <n v="42197.26"/>
    <n v="445923.70999999996"/>
    <n v="3612.3500000000004"/>
    <n v="92.2"/>
    <n v="1313078.46"/>
    <n v="76212.070000000007"/>
    <n v="57388.63"/>
    <x v="0"/>
    <x v="0"/>
    <x v="0"/>
    <n v="0"/>
    <x v="0"/>
    <x v="0"/>
    <n v="4745126.32"/>
    <n v="157796.46000000002"/>
    <n v="99678.09"/>
    <x v="0"/>
    <x v="0"/>
    <x v="0"/>
    <x v="0"/>
    <x v="0"/>
    <x v="0"/>
    <x v="0"/>
    <x v="0"/>
    <x v="0"/>
    <x v="0"/>
    <x v="0"/>
    <x v="0"/>
  </r>
  <r>
    <s v="1191723062001"/>
    <x v="48"/>
    <x v="7"/>
    <x v="0"/>
    <x v="7"/>
    <x v="0"/>
    <x v="0"/>
    <x v="0"/>
    <x v="0"/>
    <x v="0"/>
    <n v="4679459.55"/>
    <n v="-411101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9931.3"/>
    <x v="0"/>
    <n v="0"/>
    <n v="0"/>
    <n v="18306.990000000002"/>
    <n v="239538.19"/>
    <x v="0"/>
    <n v="8130.07"/>
    <n v="0"/>
    <n v="598606.61"/>
    <n v="562066.36"/>
    <x v="0"/>
    <n v="3074.76"/>
    <n v="0"/>
    <n v="5986.43"/>
    <n v="0"/>
    <n v="27479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27597.14"/>
    <n v="555906.55000000005"/>
    <n v="598606.61"/>
    <n v="42700.059999999939"/>
    <n v="1070297.2"/>
    <n v="134120.79"/>
    <n v="7.980099133027772"/>
    <n v="7371663.8399999999"/>
    <n v="233871.89999999997"/>
    <n v="3.1725795570189751E-2"/>
    <n v="7137791.9399999995"/>
    <n v="0.96827420442981016"/>
    <n v="6160608.0399999991"/>
    <n v="1.1586180931582202"/>
    <n v="0"/>
    <n v="108312.02"/>
    <n v="1"/>
    <x v="0"/>
    <n v="123623.18"/>
    <x v="0"/>
    <n v="1"/>
    <n v="231936.2"/>
    <n v="0"/>
    <n v="3145344.6399999997"/>
    <n v="506561.65"/>
    <n v="1438655.1300000001"/>
    <x v="0"/>
    <n v="0"/>
    <n v="506561.65"/>
    <n v="5090561.42"/>
    <n v="4.5562007972000863E-2"/>
    <n v="1.9740933803399999E-6"/>
    <n v="8.5929683509348057E-2"/>
    <n v="0"/>
    <x v="0"/>
    <x v="0"/>
    <n v="3.4435660443238432E-2"/>
    <n v="1.9740933803399999E-6"/>
    <n v="0"/>
    <n v="198584.46000000002"/>
    <n v="25234.11"/>
    <n v="169552.46999999997"/>
    <x v="0"/>
    <x v="0"/>
    <n v="25234.11"/>
    <n v="-411101.87"/>
    <n v="1.7724782504844003"/>
    <n v="25234.11"/>
    <n v="1.3715265211588958"/>
    <n v="0"/>
    <x v="0"/>
    <x v="0"/>
    <n v="1.8334480328222114"/>
    <n v="25234.11"/>
    <n v="64755063.970000014"/>
    <n v="7195007.107777779"/>
    <n v="4.9938419742711578E-2"/>
    <n v="262889.26"/>
    <n v="0.91117526064016463"/>
    <n v="1.3878048833622361E-2"/>
    <n v="9137461.0899999999"/>
    <n v="1015273.4544444444"/>
    <n v="6.3086540596147336E-2"/>
    <n v="8.9020190029780507E-3"/>
    <n v="1.0474450913603282"/>
    <n v="23351.070000000007"/>
    <n v="3.4499675773721969E-2"/>
    <n v="4.8681821262047597E-3"/>
    <n v="303993.51"/>
    <n v="3037032.6199999996"/>
    <n v="26735325.449999999"/>
    <n v="2970591.7166666668"/>
    <n v="32669.91"/>
    <n v="506560.65"/>
    <n v="4303270.6500000004"/>
    <n v="478141.18333333335"/>
    <n v="145642"/>
    <n v="1315031.95"/>
    <n v="11899305.849999998"/>
    <n v="1322145.0944444442"/>
    <n v="0"/>
    <n v="0"/>
    <n v="0"/>
    <n v="0"/>
    <x v="0"/>
    <x v="0"/>
    <x v="0"/>
    <x v="0"/>
    <n v="0"/>
    <n v="0"/>
    <n v="0"/>
    <n v="0"/>
    <n v="0.15350149347069197"/>
    <n v="0.10249036625200415"/>
    <n v="0.16523375605140869"/>
    <n v="0"/>
    <x v="0"/>
    <n v="0"/>
    <n v="2091.13"/>
    <n v="17545.22"/>
    <n v="164471.64000000001"/>
    <n v="18274.626666666667"/>
    <n v="0.17164208370512996"/>
    <n v="1577.76"/>
    <n v="12876.81"/>
    <n v="125102.29999999999"/>
    <n v="13900.255555555554"/>
    <n v="0.1702587402469819"/>
    <n v="497675.04"/>
    <n v="4858625.2199999988"/>
    <n v="42937901.949999996"/>
    <n v="4770877.9944444438"/>
    <n v="0.15647278359859407"/>
    <n v="2686777.09"/>
    <n v="792740.71"/>
    <n v="0.29505265358653182"/>
    <n v="-411101.87"/>
    <x v="0"/>
    <n v="-179165.66999999998"/>
    <n v="0"/>
    <n v="0.22570732339718269"/>
    <n v="27479.06"/>
    <n v="1000118.08"/>
    <n v="1042818.1399999999"/>
    <n v="0.14146306215721305"/>
    <n v="1.0317257955701897"/>
    <n v="0.13711304182235029"/>
    <n v="411101.87"/>
    <n v="1070297.2"/>
    <n v="0.38410066848722019"/>
    <n v="0"/>
    <n v="0"/>
    <n v="0"/>
    <x v="0"/>
    <x v="0"/>
    <x v="0"/>
    <n v="1043030.325"/>
    <n v="4492862.4800000004"/>
    <n v="5535892.8050000006"/>
    <n v="1048947.17"/>
    <x v="0"/>
    <n v="1048947.17"/>
    <n v="0.18948112020026728"/>
    <n v="4887719.53"/>
    <n v="-1894036.38"/>
    <x v="0"/>
    <n v="244423.26"/>
    <n v="4.2041708305502512"/>
    <n v="272135.06"/>
    <n v="281196.25"/>
    <n v="262889.26"/>
    <n v="23351.070000000007"/>
    <n v="23351.070000000007"/>
    <n v="42700.060000000005"/>
    <n v="42700.060000000005"/>
    <n v="0"/>
    <n v="0"/>
    <n v="0"/>
    <n v="0"/>
    <n v="0"/>
    <n v="0"/>
    <n v="0"/>
    <n v="0"/>
    <n v="0"/>
    <x v="0"/>
    <x v="0"/>
    <n v="0"/>
    <n v="0"/>
    <n v="0"/>
    <x v="0"/>
    <n v="98513.08"/>
    <n v="138620.87000000002"/>
    <n v="215322.53"/>
    <n v="2584576.1399999997"/>
    <n v="7107.47"/>
    <n v="5107.59"/>
    <n v="7041.95"/>
    <n v="46378.350000000006"/>
    <n v="2573.38"/>
    <n v="4648.84"/>
    <n v="5728.51"/>
    <n v="29725.93"/>
    <n v="10940.04"/>
    <n v="13439.56"/>
    <n v="61924.89"/>
    <n v="420256.16"/>
    <n v="0"/>
    <n v="0"/>
    <n v="0"/>
    <n v="0"/>
    <n v="0"/>
    <n v="0"/>
    <n v="0"/>
    <n v="1"/>
    <n v="52764.26"/>
    <n v="86569.2"/>
    <n v="120787.23"/>
    <n v="230315.41"/>
    <n v="824595.85000000009"/>
    <n v="8605.25"/>
    <n v="7373.06"/>
    <n v="9159.3700000000008"/>
    <n v="10416.5"/>
    <n v="32623.66"/>
    <n v="4600.88"/>
    <n v="7396.86"/>
    <n v="6611.75"/>
    <n v="13587.28"/>
    <n v="23248.5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37032.6199999996"/>
    <n v="65635.360000000015"/>
    <n v="42676.66"/>
    <n v="506560.64999999997"/>
    <n v="0"/>
    <n v="1"/>
    <n v="1315031.9500000002"/>
    <n v="68177.84"/>
    <n v="55445.34"/>
    <x v="0"/>
    <x v="0"/>
    <x v="0"/>
    <n v="0"/>
    <x v="0"/>
    <x v="0"/>
    <n v="4858625.22"/>
    <n v="133813.20000000001"/>
    <n v="98123"/>
    <x v="0"/>
    <x v="0"/>
    <x v="0"/>
    <x v="0"/>
    <x v="0"/>
    <x v="0"/>
    <x v="0"/>
    <x v="0"/>
    <x v="0"/>
    <x v="0"/>
    <x v="0"/>
    <x v="0"/>
  </r>
  <r>
    <s v="1191723062001"/>
    <x v="48"/>
    <x v="8"/>
    <x v="0"/>
    <x v="8"/>
    <x v="0"/>
    <x v="0"/>
    <x v="0"/>
    <x v="0"/>
    <x v="0"/>
    <n v="4666512.66"/>
    <n v="-398401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5882.07"/>
    <x v="0"/>
    <n v="0"/>
    <n v="0"/>
    <n v="20460.45"/>
    <n v="267757.34999999998"/>
    <x v="0"/>
    <n v="8130.07"/>
    <n v="0"/>
    <n v="672105.27"/>
    <n v="634259.78"/>
    <x v="0"/>
    <n v="3438.33"/>
    <n v="0"/>
    <n v="6916.29"/>
    <n v="0"/>
    <n v="27490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30238.33"/>
    <n v="622229.93999999994"/>
    <n v="672105.27"/>
    <n v="49875.330000000075"/>
    <n v="1080113.6600000001"/>
    <n v="126923.06999999998"/>
    <n v="8.5099868763023174"/>
    <n v="7417740.8899999997"/>
    <n v="231408.96000000002"/>
    <n v="3.1196689589409479E-2"/>
    <n v="7186331.9300000006"/>
    <n v="0.96880331041059065"/>
    <n v="6191289.5399999991"/>
    <n v="1.1607165007501816"/>
    <n v="0"/>
    <n v="115071.47"/>
    <n v="1"/>
    <x v="0"/>
    <n v="101981.48999999999"/>
    <x v="0"/>
    <n v="1"/>
    <n v="217053.96"/>
    <n v="0"/>
    <n v="3081356.26"/>
    <n v="498605.04"/>
    <n v="1484952.6199999999"/>
    <x v="0"/>
    <n v="0"/>
    <n v="498605.04"/>
    <n v="5064913.92"/>
    <n v="4.2854422291938969E-2"/>
    <n v="2.0055954508599999E-6"/>
    <n v="6.8676595216889819E-2"/>
    <n v="0"/>
    <x v="0"/>
    <x v="0"/>
    <n v="3.7344422484922278E-2"/>
    <n v="2.0055954508599999E-6"/>
    <n v="0"/>
    <n v="210109.65000000002"/>
    <n v="23985.699999999997"/>
    <n v="146575.08000000002"/>
    <x v="0"/>
    <x v="0"/>
    <n v="23985.699999999997"/>
    <n v="-398401.26"/>
    <n v="1.8354940863553009"/>
    <n v="23985.699999999997"/>
    <n v="1.4372714107236522"/>
    <n v="0"/>
    <x v="0"/>
    <x v="0"/>
    <n v="1.8259056740997575"/>
    <n v="23985.699999999997"/>
    <n v="72172804.860000014"/>
    <n v="7217280.4860000014"/>
    <n v="4.9465972770841249E-2"/>
    <n v="298271.88"/>
    <n v="0.89769558565158736"/>
    <n v="1.4225722121487001E-2"/>
    <n v="10167699.42"/>
    <n v="1016769.942"/>
    <n v="6.5403625002124655E-2"/>
    <n v="9.2140578614059495E-3"/>
    <n v="1.0268420173118735"/>
    <n v="30514.530000000028"/>
    <n v="4.00149909230893E-2"/>
    <n v="5.6373089668500997E-3"/>
    <n v="341578.5"/>
    <n v="2966284.79"/>
    <n v="29701610.239999998"/>
    <n v="2970161.0239999997"/>
    <n v="36989.589999999997"/>
    <n v="498604.04"/>
    <n v="4801874.6900000004"/>
    <n v="480187.46900000004"/>
    <n v="165364.54"/>
    <n v="1382971.13"/>
    <n v="13282276.979999997"/>
    <n v="1328227.6979999996"/>
    <n v="0"/>
    <n v="0"/>
    <n v="0"/>
    <n v="0"/>
    <x v="0"/>
    <x v="0"/>
    <x v="0"/>
    <x v="0"/>
    <n v="0"/>
    <n v="0"/>
    <n v="0"/>
    <n v="0"/>
    <n v="0.1533378144551398"/>
    <n v="0.10270874714003277"/>
    <n v="0.16600019233549623"/>
    <n v="0"/>
    <x v="0"/>
    <n v="0"/>
    <n v="2337.7600000000002"/>
    <n v="17358.97"/>
    <n v="181830.61000000002"/>
    <n v="18183.061000000002"/>
    <n v="0.17142401564474391"/>
    <n v="1747.31"/>
    <n v="12349.28"/>
    <n v="137451.57999999999"/>
    <n v="13745.157999999999"/>
    <n v="0.16949580839061049"/>
    <n v="561100"/>
    <n v="4847859.96"/>
    <n v="47785761.909999996"/>
    <n v="4778576.1909999996"/>
    <n v="0.15655988382949138"/>
    <n v="2725574.14"/>
    <n v="806780.74"/>
    <n v="0.29600396047197597"/>
    <n v="-398401.26"/>
    <x v="0"/>
    <n v="-181347.30000000002"/>
    <n v="0"/>
    <n v="0.21068325035043106"/>
    <n v="27490.87"/>
    <n v="1002747.46"/>
    <n v="1052622.79"/>
    <n v="0.14190611476050091"/>
    <n v="1.0311966895894096"/>
    <n v="0.13761304336324384"/>
    <n v="398401.26"/>
    <n v="1080113.6600000001"/>
    <n v="0.36885123737811071"/>
    <n v="0"/>
    <n v="0"/>
    <n v="0"/>
    <x v="0"/>
    <x v="0"/>
    <x v="0"/>
    <n v="1064052.02"/>
    <n v="4482856.1100000003"/>
    <n v="5546908.1300000008"/>
    <n v="1055175.9950000001"/>
    <x v="0"/>
    <n v="1055175.9950000001"/>
    <n v="0.19022777559505027"/>
    <n v="4963874.3600000003"/>
    <n v="-1918793.4000000001"/>
    <x v="0"/>
    <n v="244928.26"/>
    <n v="4.2062860774007866"/>
    <n v="308377.71000000002"/>
    <n v="318732.33"/>
    <n v="298271.88"/>
    <n v="30514.530000000028"/>
    <n v="30514.530000000028"/>
    <n v="49875.330000000024"/>
    <n v="49875.330000000024"/>
    <n v="0"/>
    <n v="0"/>
    <n v="0"/>
    <n v="0"/>
    <n v="0"/>
    <n v="0"/>
    <n v="0"/>
    <n v="0"/>
    <n v="0"/>
    <x v="0"/>
    <x v="0"/>
    <n v="0"/>
    <n v="0"/>
    <n v="0"/>
    <x v="0"/>
    <n v="93601.82"/>
    <n v="139627.54"/>
    <n v="214901.07"/>
    <n v="2518154.3599999994"/>
    <n v="8516.67"/>
    <n v="5586.68"/>
    <n v="7629.93"/>
    <n v="51363.35"/>
    <n v="2550.25"/>
    <n v="4698.6499999999996"/>
    <n v="5445.98"/>
    <n v="29279.96"/>
    <n v="9856.07"/>
    <n v="13779.29"/>
    <n v="61882.42"/>
    <n v="413086.26"/>
    <n v="0"/>
    <n v="0"/>
    <n v="0"/>
    <n v="0"/>
    <n v="0"/>
    <n v="0"/>
    <n v="0"/>
    <n v="1"/>
    <n v="52498.84"/>
    <n v="91991"/>
    <n v="124940.11"/>
    <n v="231550.57"/>
    <n v="881990.60999999987"/>
    <n v="8927.9500000000007"/>
    <n v="5135.42"/>
    <n v="6325.38"/>
    <n v="8175.03"/>
    <n v="30441.5"/>
    <n v="2157.5"/>
    <n v="5634.32"/>
    <n v="6993.14"/>
    <n v="11959.88"/>
    <n v="16231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66284.7899999996"/>
    <n v="73096.63"/>
    <n v="41974.84"/>
    <n v="498604.04000000004"/>
    <n v="0"/>
    <n v="1"/>
    <n v="1382971.13"/>
    <n v="59005.279999999999"/>
    <n v="42976.21"/>
    <x v="0"/>
    <x v="0"/>
    <x v="0"/>
    <n v="0"/>
    <x v="0"/>
    <x v="0"/>
    <n v="4847859.959999999"/>
    <n v="132101.91"/>
    <n v="84952.049999999988"/>
    <x v="0"/>
    <x v="0"/>
    <x v="0"/>
    <x v="0"/>
    <x v="0"/>
    <x v="0"/>
    <x v="0"/>
    <x v="0"/>
    <x v="0"/>
    <x v="0"/>
    <x v="0"/>
    <x v="0"/>
  </r>
  <r>
    <s v="1191723062001"/>
    <x v="48"/>
    <x v="9"/>
    <x v="0"/>
    <x v="9"/>
    <x v="0"/>
    <x v="0"/>
    <x v="0"/>
    <x v="0"/>
    <x v="0"/>
    <n v="4777212.38"/>
    <n v="-398403.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2735.14"/>
    <x v="0"/>
    <n v="0"/>
    <n v="0"/>
    <n v="25593.439999999999"/>
    <n v="303891.33"/>
    <x v="0"/>
    <n v="8130.08"/>
    <n v="0"/>
    <n v="747382.63"/>
    <n v="708464.73"/>
    <x v="0"/>
    <n v="3783.73"/>
    <n v="0"/>
    <n v="7642.42"/>
    <n v="0"/>
    <n v="27491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7"/>
    <x v="0"/>
    <x v="0"/>
    <x v="0"/>
    <x v="0"/>
    <x v="0"/>
    <n v="1034518.83"/>
    <n v="700349.99"/>
    <n v="747382.63"/>
    <n v="47032.640000000014"/>
    <n v="1081551.47"/>
    <n v="122824.67999999998"/>
    <n v="8.8056526587327575"/>
    <n v="7326073.1399999997"/>
    <n v="169764.86000000004"/>
    <n v="2.3172695215543541E-2"/>
    <n v="7156308.2800000003"/>
    <n v="0.97682730478445656"/>
    <n v="6089816.4100000001"/>
    <n v="1.175127097140191"/>
    <n v="0"/>
    <n v="111270.91"/>
    <n v="2900.63"/>
    <x v="0"/>
    <n v="102257.13"/>
    <x v="0"/>
    <n v="2900.63"/>
    <n v="216428.67"/>
    <n v="0"/>
    <n v="3117927.0700000003"/>
    <n v="502808.21"/>
    <n v="1554880.3399999999"/>
    <x v="0"/>
    <n v="0"/>
    <n v="502808.21"/>
    <n v="5175615.62"/>
    <n v="4.1816990652022192E-2"/>
    <n v="5.7688596612215197E-3"/>
    <n v="6.5765272972709926E-2"/>
    <n v="0"/>
    <x v="0"/>
    <x v="0"/>
    <n v="3.5687463979072478E-2"/>
    <n v="5.7688596612215197E-3"/>
    <n v="0"/>
    <n v="207910.40000000002"/>
    <n v="23119.17"/>
    <n v="148436.56999999998"/>
    <x v="0"/>
    <x v="0"/>
    <n v="23119.17"/>
    <n v="-398403.24"/>
    <n v="1.8408062111179631"/>
    <n v="7.970396086367443"/>
    <n v="1.4516011744119943"/>
    <n v="0"/>
    <x v="0"/>
    <x v="0"/>
    <n v="1.8685063328771196"/>
    <n v="7.970396086367443"/>
    <n v="79498878.000000015"/>
    <n v="7227170.7272727285"/>
    <n v="5.045814050356786E-2"/>
    <n v="331562.29999999993"/>
    <n v="0.91654367821673355"/>
    <n v="1.50958376544635E-2"/>
    <n v="11202218.25"/>
    <n v="1018383.4772727273"/>
    <n v="5.5420349268770909E-2"/>
    <n v="7.8093032709216402E-3"/>
    <n v="1.0617294046072263"/>
    <n v="27670.969999999914"/>
    <n v="3.2605756810710138E-2"/>
    <n v="4.5944900505388098E-3"/>
    <n v="380883.52"/>
    <n v="3006656.16"/>
    <n v="32708266.399999999"/>
    <n v="2973478.7636363637"/>
    <n v="41311.03"/>
    <n v="499907.58"/>
    <n v="5301782.2700000005"/>
    <n v="481980.20636363642"/>
    <n v="185395.73"/>
    <n v="1452623.21"/>
    <n v="14734900.189999998"/>
    <n v="1339536.3809090906"/>
    <n v="0"/>
    <n v="0"/>
    <n v="0"/>
    <n v="0"/>
    <x v="0"/>
    <x v="0"/>
    <x v="0"/>
    <x v="0"/>
    <n v="0"/>
    <n v="0"/>
    <n v="0"/>
    <n v="0"/>
    <n v="0.15371228797378267"/>
    <n v="0.10285326107893901"/>
    <n v="0.1660834891613881"/>
    <n v="0"/>
    <x v="0"/>
    <n v="0"/>
    <n v="2589.56"/>
    <n v="17161.8"/>
    <n v="198992.41"/>
    <n v="18090.21909090909"/>
    <n v="0.17177636071647157"/>
    <n v="1919.07"/>
    <n v="12610.349999999999"/>
    <n v="150061.93"/>
    <n v="13641.993636363635"/>
    <n v="0.16880846461191057"/>
    <n v="625947.42000000004"/>
    <n v="4959186.9499999993"/>
    <n v="52744948.859999999"/>
    <n v="4794995.3509090906"/>
    <n v="0.15665018400019737"/>
    <n v="3239010.48"/>
    <n v="559763.78"/>
    <n v="0.1728193790839479"/>
    <n v="-398403.24"/>
    <x v="0"/>
    <n v="-181974.56999999998"/>
    <n v="0"/>
    <n v="0.20920708615811279"/>
    <n v="27491.75"/>
    <n v="1007027.08"/>
    <n v="1054059.72"/>
    <n v="0.14387785923742497"/>
    <n v="1.0231726952155435"/>
    <n v="0.14061933035372429"/>
    <n v="398403.24"/>
    <n v="1081551.47"/>
    <n v="0.36836271878951815"/>
    <n v="0"/>
    <n v="0"/>
    <n v="0"/>
    <x v="0"/>
    <x v="0"/>
    <x v="0"/>
    <n v="1091264.095"/>
    <n v="4583781.1700000009"/>
    <n v="5675045.2650000006"/>
    <n v="1058035.1499999999"/>
    <x v="0"/>
    <n v="1058035.1499999999"/>
    <n v="0.18643642483792591"/>
    <n v="4908341.58"/>
    <n v="-2679246.7000000002"/>
    <x v="0"/>
    <n v="245216.26"/>
    <n v="4.2188019261039216"/>
    <n v="345729.58999999997"/>
    <n v="357155.73999999993"/>
    <n v="331562.29999999993"/>
    <n v="27670.969999999914"/>
    <n v="27670.969999999914"/>
    <n v="47032.639999999912"/>
    <n v="47032.639999999912"/>
    <n v="0"/>
    <n v="0"/>
    <n v="0"/>
    <n v="0"/>
    <n v="0"/>
    <n v="0"/>
    <n v="0"/>
    <n v="0"/>
    <n v="0"/>
    <x v="0"/>
    <x v="0"/>
    <n v="0"/>
    <n v="0"/>
    <n v="0"/>
    <x v="0"/>
    <n v="87252.15"/>
    <n v="140677.49"/>
    <n v="219699.76"/>
    <n v="2559026.7599999998"/>
    <n v="8681.64"/>
    <n v="4550.17"/>
    <n v="7608.3"/>
    <n v="45915.68"/>
    <n v="3244.36"/>
    <n v="3960.09"/>
    <n v="5274.69"/>
    <n v="32035.98"/>
    <n v="8258.43"/>
    <n v="11928.98"/>
    <n v="60359.839999999997"/>
    <n v="419360.33"/>
    <n v="1473.24"/>
    <n v="1066.6099999999999"/>
    <n v="0"/>
    <n v="0"/>
    <n v="359.78"/>
    <n v="0"/>
    <n v="0"/>
    <n v="1"/>
    <n v="59487.07"/>
    <n v="83029.560000000012"/>
    <n v="125383.34"/>
    <n v="236490.38999999998"/>
    <n v="948232.85"/>
    <n v="9336.85"/>
    <n v="3751.67"/>
    <n v="7090.63"/>
    <n v="9087.19"/>
    <n v="28165.62"/>
    <n v="3638.09"/>
    <n v="3065.66"/>
    <n v="7079.17"/>
    <n v="12675.04"/>
    <n v="18367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06656.1599999997"/>
    <n v="66755.790000000008"/>
    <n v="44515.119999999995"/>
    <n v="499907.58"/>
    <n v="2539.85"/>
    <n v="360.78"/>
    <n v="1452623.21"/>
    <n v="57431.960000000006"/>
    <n v="44825.17"/>
    <x v="0"/>
    <x v="0"/>
    <x v="0"/>
    <n v="0"/>
    <x v="0"/>
    <x v="0"/>
    <n v="4959186.9499999993"/>
    <n v="126727.60000000002"/>
    <n v="89701.069999999992"/>
    <x v="0"/>
    <x v="0"/>
    <x v="0"/>
    <x v="0"/>
    <x v="0"/>
    <x v="0"/>
    <x v="0"/>
    <x v="0"/>
    <x v="0"/>
    <x v="0"/>
    <x v="0"/>
    <x v="0"/>
  </r>
  <r>
    <s v="1191725669001"/>
    <x v="49"/>
    <x v="0"/>
    <x v="0"/>
    <x v="0"/>
    <x v="0"/>
    <x v="0"/>
    <x v="0"/>
    <x v="0"/>
    <x v="0"/>
    <n v="16022110.68"/>
    <n v="-425567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301.65"/>
    <x v="0"/>
    <n v="764.56"/>
    <n v="1908.64"/>
    <n v="2566.2800000000002"/>
    <n v="90782.53"/>
    <x v="0"/>
    <n v="1672.85"/>
    <n v="0"/>
    <n v="251029.07"/>
    <n v="235020.36"/>
    <x v="0"/>
    <n v="824.17"/>
    <n v="0"/>
    <n v="978.39"/>
    <n v="27.9"/>
    <n v="14178.25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946.78"/>
    <n v="0"/>
    <x v="0"/>
    <x v="0"/>
    <n v="1010744.82"/>
    <x v="0"/>
    <x v="0"/>
    <x v="0"/>
    <n v="1036897.87"/>
    <x v="0"/>
    <x v="0"/>
    <x v="0"/>
    <x v="0"/>
    <x v="0"/>
    <x v="0"/>
    <x v="0"/>
    <x v="0"/>
    <x v="0"/>
    <x v="0"/>
    <x v="0"/>
    <n v="2075761.7"/>
    <n v="204996.51"/>
    <n v="251029.07"/>
    <n v="46032.56"/>
    <n v="2121794.2599999998"/>
    <n v="724465.10999999987"/>
    <n v="2.9287735609517487"/>
    <n v="20103918.829999998"/>
    <n v="1372835.99"/>
    <n v="6.8286984324239838E-2"/>
    <n v="18731082.84"/>
    <n v="0.93171301567576026"/>
    <n v="17600568.34"/>
    <n v="1.0642317042359781"/>
    <n v="6"/>
    <n v="153495.77000000002"/>
    <n v="0"/>
    <x v="0"/>
    <n v="170534.95"/>
    <x v="0"/>
    <n v="0"/>
    <n v="324036.72000000003"/>
    <n v="6"/>
    <n v="8450600.7300000004"/>
    <n v="0"/>
    <n v="7997071.4100000001"/>
    <x v="0"/>
    <n v="0"/>
    <n v="0"/>
    <n v="16447678.140000001"/>
    <n v="1.9701061587042951E-2"/>
    <n v="0"/>
    <n v="2.1324675153801081E-2"/>
    <n v="1"/>
    <x v="0"/>
    <x v="0"/>
    <n v="1.8163888568901779E-2"/>
    <n v="0"/>
    <n v="6"/>
    <n v="191808.24"/>
    <n v="0"/>
    <n v="233753.22"/>
    <x v="0"/>
    <x v="0"/>
    <n v="0"/>
    <n v="-425567.46"/>
    <n v="1.3133309706381424"/>
    <n v="0"/>
    <n v="1.3707056530054396"/>
    <n v="1"/>
    <x v="0"/>
    <x v="0"/>
    <n v="1.2495995166511753"/>
    <n v="0"/>
    <n v="38907773.950000003"/>
    <n v="19453886.975000001"/>
    <n v="5.5998596136595462E-2"/>
    <n v="124281.79"/>
    <n v="0.73045721340189906"/>
    <n v="2.3694425725427549E-2"/>
    <n v="4107418.9699999997"/>
    <n v="2053709.4849999999"/>
    <n v="0.26897218133070078"/>
    <n v="2.8394876597662561E-2"/>
    <n v="1.0632937244511298"/>
    <n v="33499.259999999995"/>
    <n v="0.19573903852326024"/>
    <n v="2.0663794362360322E-2"/>
    <n v="107800.88"/>
    <n v="8297104.96"/>
    <n v="16317282.690000001"/>
    <n v="8158641.3450000007"/>
    <n v="0"/>
    <n v="0"/>
    <n v="0"/>
    <n v="0"/>
    <n v="113602.87"/>
    <n v="7826536.46"/>
    <n v="15094920.559999999"/>
    <n v="7547460.2799999993"/>
    <n v="0"/>
    <n v="0"/>
    <n v="0"/>
    <n v="0"/>
    <x v="0"/>
    <x v="0"/>
    <x v="0"/>
    <x v="0"/>
    <n v="0"/>
    <n v="0"/>
    <n v="0"/>
    <n v="0"/>
    <n v="0.15855710593195588"/>
    <n v="0"/>
    <n v="0.18062161169796842"/>
    <n v="0"/>
    <x v="0"/>
    <n v="0"/>
    <n v="0"/>
    <n v="0"/>
    <n v="0"/>
    <n v="0"/>
    <n v="0"/>
    <n v="0"/>
    <n v="0"/>
    <n v="0"/>
    <n v="0"/>
    <n v="0"/>
    <n v="222992.82"/>
    <n v="16123641.42"/>
    <n v="31412203.25"/>
    <n v="15706101.625"/>
    <n v="0.17037415801134548"/>
    <n v="8522392.9299999997"/>
    <n v="1705084.53"/>
    <n v="0.2000711002185627"/>
    <n v="-425567.46"/>
    <x v="0"/>
    <n v="-101530.73999999999"/>
    <n v="0"/>
    <n v="0.15610497100895543"/>
    <n v="14178.25"/>
    <n v="2061583.45"/>
    <n v="2107616.0099999998"/>
    <n v="0.10483607836970162"/>
    <n v="1.0682869843242397"/>
    <n v="9.8134752091936395E-2"/>
    <n v="425567.46"/>
    <n v="2121794.2599999998"/>
    <n v="0.20056961601922707"/>
    <n v="0"/>
    <n v="1908.64"/>
    <n v="-1908.64"/>
    <x v="0"/>
    <x v="0"/>
    <x v="8"/>
    <n v="759271.20499999996"/>
    <n v="16878550.379999999"/>
    <n v="17638121.584999997"/>
    <n v="2098777.98"/>
    <x v="0"/>
    <n v="2098777.98"/>
    <n v="0.11899101442779857"/>
    <n v="15873907.380000001"/>
    <n v="-6817308.3999999994"/>
    <x v="0"/>
    <n v="766863.71"/>
    <n v="2.7068195729329791"/>
    <n v="127718.70999999999"/>
    <n v="126848.06999999999"/>
    <n v="124281.79"/>
    <n v="33499.259999999995"/>
    <n v="33527.159999999996"/>
    <n v="46032.56"/>
    <n v="46032.56"/>
    <n v="0"/>
    <n v="0"/>
    <n v="0"/>
    <n v="0"/>
    <n v="0"/>
    <n v="0"/>
    <n v="0"/>
    <n v="0"/>
    <n v="0"/>
    <x v="0"/>
    <x v="0"/>
    <n v="0"/>
    <n v="0"/>
    <n v="0"/>
    <x v="17"/>
    <n v="248363.39"/>
    <n v="448880.78"/>
    <n v="578976.41"/>
    <n v="7020884.3800000008"/>
    <n v="5901.56"/>
    <n v="8902.0499999999993"/>
    <n v="8693.19"/>
    <n v="92520.72"/>
    <n v="0"/>
    <n v="4493.53"/>
    <n v="7310.26"/>
    <n v="25674.46"/>
    <n v="0"/>
    <n v="0"/>
    <n v="0"/>
    <n v="0"/>
    <n v="0"/>
    <n v="0"/>
    <n v="0"/>
    <n v="0"/>
    <n v="0"/>
    <n v="0"/>
    <n v="0"/>
    <n v="0"/>
    <n v="252231.99"/>
    <n v="418760.47"/>
    <n v="576194.06000000006"/>
    <n v="1094515.23"/>
    <n v="5484834.71"/>
    <n v="10861.87"/>
    <n v="17032.22"/>
    <n v="11708.13"/>
    <n v="17516.14"/>
    <n v="63312.72"/>
    <n v="0"/>
    <n v="6854.12"/>
    <n v="15321.15"/>
    <n v="13917.57"/>
    <n v="14011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297104.9600000009"/>
    <n v="116017.52"/>
    <n v="37478.25"/>
    <n v="0"/>
    <n v="0"/>
    <n v="0"/>
    <n v="7826536.46"/>
    <n v="120431.08"/>
    <n v="50103.869999999995"/>
    <x v="0"/>
    <x v="0"/>
    <x v="0"/>
    <n v="0"/>
    <x v="0"/>
    <x v="0"/>
    <n v="16123641.420000002"/>
    <n v="236448.6"/>
    <n v="87588.12"/>
    <x v="0"/>
    <x v="0"/>
    <x v="0"/>
    <x v="0"/>
    <x v="0"/>
    <x v="0"/>
    <x v="0"/>
    <x v="0"/>
    <x v="0"/>
    <x v="0"/>
    <x v="0"/>
    <x v="0"/>
  </r>
  <r>
    <s v="1191725669001"/>
    <x v="49"/>
    <x v="1"/>
    <x v="0"/>
    <x v="1"/>
    <x v="0"/>
    <x v="0"/>
    <x v="0"/>
    <x v="0"/>
    <x v="0"/>
    <n v="16847757.25"/>
    <n v="-450148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736.51"/>
    <x v="0"/>
    <n v="1481.03"/>
    <n v="3570.34"/>
    <n v="27147.599999999999"/>
    <n v="185410.14"/>
    <x v="0"/>
    <n v="4014.68"/>
    <n v="19348.66"/>
    <n v="484715.24"/>
    <n v="459852.2"/>
    <x v="0"/>
    <n v="0"/>
    <n v="0"/>
    <n v="2023.88"/>
    <n v="38.36"/>
    <n v="22800.799999999999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058.06"/>
    <n v="0"/>
    <x v="0"/>
    <x v="0"/>
    <n v="987772.95"/>
    <x v="0"/>
    <x v="0"/>
    <x v="0"/>
    <n v="1010049.9"/>
    <x v="0"/>
    <x v="0"/>
    <x v="0"/>
    <x v="0"/>
    <x v="0"/>
    <x v="0"/>
    <x v="0"/>
    <x v="0"/>
    <x v="0"/>
    <x v="0"/>
    <x v="0"/>
    <n v="2134354.54"/>
    <n v="450708.96"/>
    <n v="484715.24"/>
    <n v="34006.27999999997"/>
    <n v="2168360.8199999998"/>
    <n v="740485.04999999993"/>
    <n v="2.9282979041913135"/>
    <n v="20435686.93"/>
    <n v="1016976.1799999997"/>
    <n v="4.9764717157956558E-2"/>
    <n v="19418710.75"/>
    <n v="0.95023528284204339"/>
    <n v="17862869.050000001"/>
    <n v="1.0870992053765294"/>
    <n v="6"/>
    <n v="193663.44"/>
    <n v="0"/>
    <x v="0"/>
    <n v="176771.15"/>
    <x v="0"/>
    <n v="0"/>
    <n v="370440.58999999997"/>
    <n v="6"/>
    <n v="8499536.1300000008"/>
    <n v="0"/>
    <n v="8798363.8999999985"/>
    <x v="0"/>
    <n v="0"/>
    <n v="0"/>
    <n v="17297906.030000001"/>
    <n v="2.1415342952929659E-2"/>
    <n v="0"/>
    <n v="2.00913660777318E-2"/>
    <n v="1"/>
    <x v="0"/>
    <x v="0"/>
    <n v="2.278517757180238E-2"/>
    <n v="0"/>
    <n v="6"/>
    <n v="195592.22"/>
    <n v="0"/>
    <n v="254550.56"/>
    <x v="0"/>
    <x v="0"/>
    <n v="0"/>
    <n v="-450148.78"/>
    <n v="1.215171318024302"/>
    <n v="0"/>
    <n v="1.4400005883312974"/>
    <n v="1"/>
    <x v="0"/>
    <x v="0"/>
    <n v="1.0099594430420114"/>
    <n v="0"/>
    <n v="59343460.880000003"/>
    <n v="19781153.626666669"/>
    <n v="5.623842072083747E-2"/>
    <n v="219940.6"/>
    <n v="0.8430009738993165"/>
    <n v="2.3186069359559729E-2"/>
    <n v="6241773.5099999998"/>
    <n v="2080591.17"/>
    <n v="9.8067166169891737E-2"/>
    <n v="1.0314751295644339E-2"/>
    <n v="1.1076333281161546"/>
    <n v="34530.459999999992"/>
    <n v="9.9578794232794893E-2"/>
    <n v="1.0473745056036571E-2"/>
    <n v="207838.84"/>
    <n v="8305872.6900000004"/>
    <n v="24623155.380000003"/>
    <n v="8207718.4600000009"/>
    <n v="0"/>
    <n v="0"/>
    <n v="0"/>
    <n v="0"/>
    <n v="228428.84"/>
    <n v="8621592.75"/>
    <n v="23716513.309999999"/>
    <n v="7905504.4366666665"/>
    <n v="0"/>
    <n v="0"/>
    <n v="0"/>
    <n v="0"/>
    <x v="0"/>
    <x v="0"/>
    <x v="0"/>
    <x v="0"/>
    <n v="0"/>
    <n v="0"/>
    <n v="0"/>
    <n v="0"/>
    <n v="0.15193418805449621"/>
    <n v="0"/>
    <n v="0.17336946060559016"/>
    <n v="0"/>
    <x v="0"/>
    <n v="0"/>
    <n v="0"/>
    <n v="0"/>
    <n v="0"/>
    <n v="0"/>
    <n v="0"/>
    <n v="0"/>
    <n v="0"/>
    <n v="0"/>
    <n v="0"/>
    <n v="0"/>
    <n v="441403.9"/>
    <n v="16927465.440000001"/>
    <n v="48339668.689999998"/>
    <n v="16113222.896666666"/>
    <n v="0.16436335654165612"/>
    <n v="8025798.0099999998"/>
    <n v="1135643.67"/>
    <n v="0.14149915915962605"/>
    <n v="-450148.78"/>
    <x v="0"/>
    <n v="-79708.190000000061"/>
    <n v="0"/>
    <n v="0.17356094456547036"/>
    <n v="22800.799999999999"/>
    <n v="2111553.7400000002"/>
    <n v="2145560.02"/>
    <n v="0.10499084407337807"/>
    <n v="1.0497647171579565"/>
    <n v="0.10001369102747264"/>
    <n v="450148.78"/>
    <n v="2168360.8199999998"/>
    <n v="0.20759865048659201"/>
    <n v="0"/>
    <n v="3570.34"/>
    <n v="-3570.34"/>
    <x v="0"/>
    <x v="0"/>
    <x v="8"/>
    <n v="799951.20499999996"/>
    <n v="17698468.57"/>
    <n v="18498719.774999999"/>
    <n v="2151357.6800000002"/>
    <x v="0"/>
    <n v="2151357.6800000002"/>
    <n v="0.11629765227902104"/>
    <n v="16176131.84"/>
    <n v="-6890154.3399999999"/>
    <x v="0"/>
    <n v="778175.84"/>
    <n v="2.742766390691338"/>
    <n v="250115.69"/>
    <n v="247088.2"/>
    <n v="219940.6"/>
    <n v="34530.459999999992"/>
    <n v="34568.819999999992"/>
    <n v="53354.939999999995"/>
    <n v="34006.28"/>
    <n v="0"/>
    <n v="0"/>
    <n v="0"/>
    <n v="0"/>
    <n v="0"/>
    <n v="0"/>
    <n v="0"/>
    <n v="0"/>
    <n v="0"/>
    <x v="0"/>
    <x v="0"/>
    <n v="0"/>
    <n v="0"/>
    <n v="0"/>
    <x v="17"/>
    <n v="239735.77"/>
    <n v="447485.71"/>
    <n v="601743.86"/>
    <n v="7016907.3499999996"/>
    <n v="6570.16"/>
    <n v="11405.39"/>
    <n v="9622.9500000000007"/>
    <n v="134802.79999999999"/>
    <n v="0"/>
    <n v="3493.09"/>
    <n v="8348.86"/>
    <n v="19420.190000000002"/>
    <n v="0"/>
    <n v="0"/>
    <n v="0"/>
    <n v="0"/>
    <n v="0"/>
    <n v="0"/>
    <n v="0"/>
    <n v="0"/>
    <n v="0"/>
    <n v="0"/>
    <n v="0"/>
    <n v="0"/>
    <n v="264408.05"/>
    <n v="421885.13"/>
    <n v="627751.27"/>
    <n v="1171313.03"/>
    <n v="6136235.2699999996"/>
    <n v="10869.93"/>
    <n v="15148.37"/>
    <n v="12101.79"/>
    <n v="19278.14"/>
    <n v="62429.39"/>
    <n v="0"/>
    <n v="8293.02"/>
    <n v="17532.349999999999"/>
    <n v="16133.64"/>
    <n v="14984.5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305872.6899999995"/>
    <n v="162401.29999999999"/>
    <n v="31262.140000000003"/>
    <n v="0"/>
    <n v="0"/>
    <n v="0"/>
    <n v="8621592.75"/>
    <n v="119827.62"/>
    <n v="56943.53"/>
    <x v="0"/>
    <x v="0"/>
    <x v="0"/>
    <n v="0"/>
    <x v="0"/>
    <x v="0"/>
    <n v="16927465.439999998"/>
    <n v="282228.92"/>
    <n v="88211.67"/>
    <x v="0"/>
    <x v="0"/>
    <x v="0"/>
    <x v="0"/>
    <x v="0"/>
    <x v="0"/>
    <x v="0"/>
    <x v="0"/>
    <x v="0"/>
    <x v="0"/>
    <x v="0"/>
    <x v="0"/>
  </r>
  <r>
    <s v="1191725669001"/>
    <x v="49"/>
    <x v="2"/>
    <x v="0"/>
    <x v="2"/>
    <x v="0"/>
    <x v="0"/>
    <x v="0"/>
    <x v="0"/>
    <x v="0"/>
    <n v="17542492.66"/>
    <n v="-471604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1698.21000000002"/>
    <x v="0"/>
    <n v="4241.78"/>
    <n v="5014.7"/>
    <n v="52140.62"/>
    <n v="297597.93"/>
    <x v="0"/>
    <n v="6679.96"/>
    <n v="20671.87"/>
    <n v="754272.28"/>
    <n v="719243.41"/>
    <x v="0"/>
    <n v="1932.79"/>
    <n v="0"/>
    <n v="3342.84"/>
    <n v="38.36"/>
    <n v="29714.880000000001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613.7"/>
    <n v="0"/>
    <x v="0"/>
    <x v="0"/>
    <n v="955178.95"/>
    <x v="0"/>
    <x v="0"/>
    <x v="0"/>
    <n v="939792.03"/>
    <x v="0"/>
    <x v="0"/>
    <x v="0"/>
    <x v="0"/>
    <x v="0"/>
    <x v="0"/>
    <x v="0"/>
    <x v="0"/>
    <x v="0"/>
    <x v="0"/>
    <x v="0"/>
    <n v="2190677.83"/>
    <n v="718045.07"/>
    <n v="754272.28"/>
    <n v="36227.210000000079"/>
    <n v="2226905.04"/>
    <n v="710689.77"/>
    <n v="3.1334418110450639"/>
    <n v="22533676.32"/>
    <n v="959138.36000000022"/>
    <n v="4.2564663944724683E-2"/>
    <n v="21574537.960000005"/>
    <n v="0.95743533605527553"/>
    <n v="19876224.75"/>
    <n v="1.0854444559447842"/>
    <n v="6"/>
    <n v="164585.19"/>
    <n v="0"/>
    <x v="0"/>
    <n v="206853.09000000003"/>
    <x v="0"/>
    <n v="0"/>
    <n v="371444.28"/>
    <n v="6"/>
    <n v="8741513.9900000021"/>
    <n v="0"/>
    <n v="9272577.0099999998"/>
    <x v="0"/>
    <n v="0"/>
    <n v="0"/>
    <n v="18014097"/>
    <n v="2.06196447149141E-2"/>
    <n v="0"/>
    <n v="2.230804767400902E-2"/>
    <n v="1"/>
    <x v="0"/>
    <x v="0"/>
    <n v="1.8827995949932692E-2"/>
    <n v="0"/>
    <n v="6"/>
    <n v="212633.44"/>
    <n v="0"/>
    <n v="258964.9"/>
    <x v="0"/>
    <x v="0"/>
    <n v="0"/>
    <n v="-471604.34"/>
    <n v="1.269650295866718"/>
    <n v="0"/>
    <n v="1.2519266693091216"/>
    <n v="1"/>
    <x v="0"/>
    <x v="0"/>
    <n v="1.2919354408498116"/>
    <n v="0"/>
    <n v="81877137.200000003"/>
    <n v="20469284.300000001"/>
    <n v="5.8155024013223547E-2"/>
    <n v="331423.73"/>
    <n v="0.89793790565328557"/>
    <n v="2.2202490001079329E-2"/>
    <n v="8432451.3399999999"/>
    <n v="2108112.835"/>
    <n v="6.8738654589141052E-2"/>
    <n v="7.0793310540906602E-3"/>
    <n v="1.0796991417220212"/>
    <n v="33825.799999999988"/>
    <n v="6.4182143267487834E-2"/>
    <n v="6.6100601279938196E-3"/>
    <n v="322769.05"/>
    <n v="8576928.8000000007"/>
    <n v="33200084.180000003"/>
    <n v="8300021.0450000009"/>
    <n v="0"/>
    <n v="0"/>
    <n v="0"/>
    <n v="0"/>
    <n v="362839.03"/>
    <n v="9065723.9199999999"/>
    <n v="32782237.229999997"/>
    <n v="8195559.3074999992"/>
    <n v="0"/>
    <n v="0"/>
    <n v="0"/>
    <n v="0"/>
    <x v="0"/>
    <x v="0"/>
    <x v="0"/>
    <x v="0"/>
    <n v="0"/>
    <n v="0"/>
    <n v="0"/>
    <n v="0"/>
    <n v="0.15555095499158458"/>
    <n v="0"/>
    <n v="0.17709055179087302"/>
    <n v="0"/>
    <x v="0"/>
    <n v="0"/>
    <n v="0"/>
    <n v="0"/>
    <n v="0"/>
    <n v="0"/>
    <n v="0"/>
    <n v="0"/>
    <n v="0"/>
    <n v="0"/>
    <n v="0"/>
    <n v="0"/>
    <n v="692677.17"/>
    <n v="17642652.719999999"/>
    <n v="65982321.409999996"/>
    <n v="16495580.352499999"/>
    <n v="0.16796672931729156"/>
    <n v="8764893.3200000003"/>
    <n v="2335848.4500000002"/>
    <n v="0.26650049974595696"/>
    <n v="-471604.34"/>
    <x v="0"/>
    <n v="-100160.06"/>
    <n v="0"/>
    <n v="0.16955678051482359"/>
    <n v="29714.880000000001"/>
    <n v="2160962.9500000002"/>
    <n v="2197190.16"/>
    <n v="9.750695487046919E-2"/>
    <n v="1.0425646639447246"/>
    <n v="9.3526049982870785E-2"/>
    <n v="471604.34"/>
    <n v="2226905.04"/>
    <n v="0.21177568487608256"/>
    <n v="0"/>
    <n v="5014.7"/>
    <n v="-5014.7"/>
    <x v="0"/>
    <x v="0"/>
    <x v="8"/>
    <n v="903457.31"/>
    <n v="18389078.620000001"/>
    <n v="19292835.93"/>
    <n v="2208791.4350000001"/>
    <x v="0"/>
    <n v="2208791.4350000001"/>
    <n v="0.11448764935409887"/>
    <n v="17237235.27"/>
    <n v="-6429044.8700000001"/>
    <x v="0"/>
    <n v="786759.84"/>
    <n v="2.7844301635935054"/>
    <n v="387545.2"/>
    <n v="383564.35"/>
    <n v="331423.73"/>
    <n v="33825.799999999988"/>
    <n v="33864.159999999989"/>
    <n v="56899.079999999994"/>
    <n v="36227.209999999992"/>
    <n v="0"/>
    <n v="0"/>
    <n v="0"/>
    <n v="0"/>
    <n v="0"/>
    <n v="0"/>
    <n v="0"/>
    <n v="0"/>
    <n v="0"/>
    <x v="0"/>
    <x v="0"/>
    <n v="0"/>
    <n v="0"/>
    <n v="0"/>
    <x v="17"/>
    <n v="270728.69"/>
    <n v="432941.92"/>
    <n v="606515.21"/>
    <n v="7266742.9799999995"/>
    <n v="6532.51"/>
    <n v="11028.16"/>
    <n v="9038"/>
    <n v="104870.47"/>
    <n v="0"/>
    <n v="3425.38"/>
    <n v="9086.6"/>
    <n v="20604.07"/>
    <n v="0"/>
    <n v="0"/>
    <n v="0"/>
    <n v="0"/>
    <n v="0"/>
    <n v="0"/>
    <n v="0"/>
    <n v="0"/>
    <n v="0"/>
    <n v="0"/>
    <n v="0"/>
    <n v="0"/>
    <n v="255735.5"/>
    <n v="428403.5"/>
    <n v="666363.26"/>
    <n v="1236817.6100000001"/>
    <n v="6478404.0499999998"/>
    <n v="12716.61"/>
    <n v="18990.7"/>
    <n v="14272.6"/>
    <n v="25214.080000000002"/>
    <n v="72257.429999999993"/>
    <n v="0"/>
    <n v="9036.74"/>
    <n v="17762.830000000002"/>
    <n v="19545.02"/>
    <n v="17057.08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576928.7999999989"/>
    <n v="131469.14000000001"/>
    <n v="33116.050000000003"/>
    <n v="0"/>
    <n v="0"/>
    <n v="0"/>
    <n v="9065723.9199999999"/>
    <n v="143451.41999999998"/>
    <n v="63401.67"/>
    <x v="0"/>
    <x v="0"/>
    <x v="0"/>
    <n v="0"/>
    <x v="0"/>
    <x v="0"/>
    <n v="17642652.719999999"/>
    <n v="274920.56"/>
    <n v="96523.72"/>
    <x v="0"/>
    <x v="0"/>
    <x v="0"/>
    <x v="0"/>
    <x v="0"/>
    <x v="0"/>
    <x v="0"/>
    <x v="0"/>
    <x v="0"/>
    <x v="0"/>
    <x v="0"/>
    <x v="0"/>
  </r>
  <r>
    <s v="1191725669001"/>
    <x v="49"/>
    <x v="3"/>
    <x v="0"/>
    <x v="3"/>
    <x v="0"/>
    <x v="0"/>
    <x v="0"/>
    <x v="0"/>
    <x v="0"/>
    <n v="18190556.18"/>
    <n v="-511547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5498.53"/>
    <x v="0"/>
    <n v="5053.8500000000004"/>
    <n v="8032.32"/>
    <n v="92083.79"/>
    <n v="423478.88"/>
    <x v="0"/>
    <n v="8121.62"/>
    <n v="10968.54"/>
    <n v="1022832.66"/>
    <n v="981338.68"/>
    <x v="0"/>
    <n v="3642.69"/>
    <n v="0"/>
    <n v="4719.28"/>
    <n v="155.52000000000001"/>
    <n v="32976.49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596.08"/>
    <n v="0"/>
    <x v="0"/>
    <x v="0"/>
    <n v="924771.96"/>
    <x v="0"/>
    <x v="0"/>
    <x v="0"/>
    <n v="898401.09"/>
    <x v="0"/>
    <x v="0"/>
    <x v="0"/>
    <x v="0"/>
    <x v="0"/>
    <x v="0"/>
    <x v="0"/>
    <x v="0"/>
    <x v="0"/>
    <x v="0"/>
    <x v="0"/>
    <n v="2254031.4"/>
    <n v="1003237.53"/>
    <n v="1022832.66"/>
    <n v="19595.130000000005"/>
    <n v="2273626.5299999998"/>
    <n v="763093.84"/>
    <n v="2.9794848429126355"/>
    <n v="22825879.16"/>
    <n v="1038031.7000000001"/>
    <n v="4.5476088466245963E-2"/>
    <n v="21787847.460000001"/>
    <n v="0.95452391153375404"/>
    <n v="20165600.329999998"/>
    <n v="1.0804462601386886"/>
    <n v="6"/>
    <n v="161246.41"/>
    <n v="0"/>
    <x v="0"/>
    <n v="314907.89"/>
    <x v="0"/>
    <n v="0"/>
    <n v="476160.30000000005"/>
    <n v="6"/>
    <n v="8856648.5299999993"/>
    <n v="0"/>
    <n v="9845449.1599999983"/>
    <x v="0"/>
    <n v="0"/>
    <n v="0"/>
    <n v="18702103.690000001"/>
    <n v="2.546025345023633E-2"/>
    <n v="0"/>
    <n v="3.1985121743292821E-2"/>
    <n v="1"/>
    <x v="0"/>
    <x v="0"/>
    <n v="1.8206255950409721E-2"/>
    <n v="0"/>
    <n v="6"/>
    <n v="231070.35"/>
    <n v="0"/>
    <n v="280471.16000000003"/>
    <x v="0"/>
    <x v="0"/>
    <n v="0"/>
    <n v="-511547.51"/>
    <n v="1.0743178505221875"/>
    <n v="0"/>
    <n v="0.89064507084912992"/>
    <n v="1"/>
    <x v="0"/>
    <x v="0"/>
    <n v="1.4330263228806148"/>
    <n v="0"/>
    <n v="104703016.36"/>
    <n v="20940603.272"/>
    <n v="6.0668578813043099E-2"/>
    <n v="429032.16000000003"/>
    <n v="0.98705626170308536"/>
    <n v="2.2860653715745541E-2"/>
    <n v="10686482.74"/>
    <n v="2137296.548"/>
    <n v="2.7504554786751231E-2"/>
    <n v="2.8072443394504699E-3"/>
    <n v="1.1170777491485038"/>
    <n v="5553.2800000000279"/>
    <n v="7.7948191211882701E-3"/>
    <n v="7.9557593368267997E-4"/>
    <n v="435831.1"/>
    <n v="8695402.1199999992"/>
    <n v="41895486.300000004"/>
    <n v="8379097.2600000007"/>
    <n v="0"/>
    <n v="0"/>
    <n v="0"/>
    <n v="0"/>
    <n v="496259.19"/>
    <n v="9530541.2699999996"/>
    <n v="42312778.5"/>
    <n v="8462555.6999999993"/>
    <n v="0"/>
    <n v="0"/>
    <n v="0"/>
    <n v="0"/>
    <x v="0"/>
    <x v="0"/>
    <x v="0"/>
    <x v="0"/>
    <n v="0"/>
    <n v="0"/>
    <n v="0"/>
    <n v="0"/>
    <n v="0.15604226319721698"/>
    <n v="0"/>
    <n v="0.17592529051241579"/>
    <n v="0"/>
    <x v="0"/>
    <n v="0"/>
    <n v="0"/>
    <n v="0"/>
    <n v="0"/>
    <n v="0"/>
    <n v="0"/>
    <n v="0"/>
    <n v="0"/>
    <n v="0"/>
    <n v="0"/>
    <n v="0"/>
    <n v="941248.39"/>
    <n v="18225943.390000001"/>
    <n v="84208264.799999997"/>
    <n v="16841652.960000001"/>
    <n v="0.16766437217929706"/>
    <n v="7835936.6399999997"/>
    <n v="1815488.47"/>
    <n v="0.23168748720255095"/>
    <n v="-511547.51"/>
    <x v="0"/>
    <n v="-35387.209999999963"/>
    <n v="0"/>
    <n v="0.21124829938039019"/>
    <n v="32976.49"/>
    <n v="2221054.9099999997"/>
    <n v="2240650.0399999996"/>
    <n v="9.8162704897102396E-2"/>
    <n v="1.045476088466246"/>
    <n v="9.3892826416633685E-2"/>
    <n v="511547.51"/>
    <n v="2273626.5299999998"/>
    <n v="0.22499188114241439"/>
    <n v="0"/>
    <n v="8032.32"/>
    <n v="-8032.32"/>
    <x v="0"/>
    <x v="0"/>
    <x v="8"/>
    <n v="991890.93"/>
    <n v="19024792.919999998"/>
    <n v="20016983.849999998"/>
    <n v="2263828.9649999999"/>
    <x v="0"/>
    <n v="2263828.9649999999"/>
    <n v="0.11309540847733661"/>
    <n v="17297619.379999999"/>
    <n v="-6020448.1699999999"/>
    <x v="0"/>
    <n v="797484.59"/>
    <n v="2.8264262761491104"/>
    <n v="525840.15"/>
    <n v="521115.95"/>
    <n v="429032.16000000003"/>
    <n v="5553.2800000000279"/>
    <n v="5708.8000000000284"/>
    <n v="30563.670000000024"/>
    <n v="19595.130000000023"/>
    <n v="0"/>
    <n v="0"/>
    <n v="0"/>
    <n v="0"/>
    <n v="0"/>
    <n v="0"/>
    <n v="0"/>
    <n v="0"/>
    <n v="0"/>
    <x v="0"/>
    <x v="0"/>
    <n v="0"/>
    <n v="0"/>
    <n v="0"/>
    <x v="17"/>
    <n v="251036.05"/>
    <n v="432367.33"/>
    <n v="612377.68999999994"/>
    <n v="7399621.0499999998"/>
    <n v="8209.14"/>
    <n v="10143.93"/>
    <n v="9669.18"/>
    <n v="98189.19"/>
    <n v="0"/>
    <n v="3403.22"/>
    <n v="9559.9500000000007"/>
    <n v="22071.800000000003"/>
    <n v="0"/>
    <n v="0"/>
    <n v="0"/>
    <n v="0"/>
    <n v="0"/>
    <n v="0"/>
    <n v="0"/>
    <n v="0"/>
    <n v="0"/>
    <n v="0"/>
    <n v="0"/>
    <n v="0"/>
    <n v="247697.14"/>
    <n v="460663.78"/>
    <n v="683073.05"/>
    <n v="1286444.28"/>
    <n v="6852663.0199999996"/>
    <n v="15736.2"/>
    <n v="23709.55"/>
    <n v="19031.93"/>
    <n v="37061.550000000003"/>
    <n v="148258.39000000001"/>
    <n v="0"/>
    <n v="10758.9"/>
    <n v="20328.75"/>
    <n v="20881.099999999999"/>
    <n v="19141.5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695402.1199999992"/>
    <n v="126211.44"/>
    <n v="35034.97"/>
    <n v="0"/>
    <n v="0"/>
    <n v="0"/>
    <n v="9530541.2699999996"/>
    <n v="243797.62000000002"/>
    <n v="71110.27"/>
    <x v="0"/>
    <x v="0"/>
    <x v="0"/>
    <n v="0"/>
    <x v="0"/>
    <x v="0"/>
    <n v="18225943.390000001"/>
    <n v="370009.06000000006"/>
    <n v="106151.24"/>
    <x v="0"/>
    <x v="0"/>
    <x v="0"/>
    <x v="0"/>
    <x v="0"/>
    <x v="0"/>
    <x v="0"/>
    <x v="0"/>
    <x v="0"/>
    <x v="0"/>
    <x v="0"/>
    <x v="0"/>
  </r>
  <r>
    <s v="1191725669001"/>
    <x v="49"/>
    <x v="4"/>
    <x v="0"/>
    <x v="4"/>
    <x v="0"/>
    <x v="0"/>
    <x v="0"/>
    <x v="0"/>
    <x v="0"/>
    <n v="18927054.399999999"/>
    <n v="-548317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8068.41"/>
    <x v="0"/>
    <n v="5522.92"/>
    <n v="9547.91"/>
    <n v="128853.29"/>
    <n v="518027.6"/>
    <x v="0"/>
    <n v="20618.45"/>
    <n v="12542"/>
    <n v="1305110.3799999999"/>
    <n v="1257569.1599999999"/>
    <x v="0"/>
    <n v="4501.08"/>
    <n v="0"/>
    <n v="7364.5"/>
    <n v="155.52000000000001"/>
    <n v="35520.120000000003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2499.210000000006"/>
    <n v="0"/>
    <x v="0"/>
    <x v="0"/>
    <n v="892286.36"/>
    <x v="0"/>
    <x v="0"/>
    <x v="0"/>
    <n v="821695.73"/>
    <x v="0"/>
    <x v="0"/>
    <x v="0"/>
    <x v="0"/>
    <x v="0"/>
    <x v="0"/>
    <x v="0"/>
    <x v="0"/>
    <x v="0"/>
    <x v="0"/>
    <x v="0"/>
    <n v="2316133.4300000002"/>
    <n v="1283180.58"/>
    <n v="1305110.3799999999"/>
    <n v="21929.799999999814"/>
    <n v="2338063.23"/>
    <n v="809667.08999999985"/>
    <n v="2.8876846532072835"/>
    <n v="22581037.940000001"/>
    <n v="1078255.42"/>
    <n v="4.7750480862085637E-2"/>
    <n v="21502782.520000003"/>
    <n v="0.95224951913791445"/>
    <n v="19834347.170000002"/>
    <n v="1.084118490802841"/>
    <n v="6"/>
    <n v="151226.10999999999"/>
    <n v="0"/>
    <x v="0"/>
    <n v="390302.04"/>
    <x v="0"/>
    <n v="0"/>
    <n v="541534.14999999991"/>
    <n v="6"/>
    <n v="9077168"/>
    <n v="0"/>
    <n v="10398197.409999998"/>
    <x v="0"/>
    <n v="0"/>
    <n v="0"/>
    <n v="19475371.41"/>
    <n v="2.7806101285541542E-2"/>
    <n v="0"/>
    <n v="3.7535548192674677E-2"/>
    <n v="1"/>
    <x v="0"/>
    <x v="0"/>
    <n v="1.6660054104980761E-2"/>
    <n v="0"/>
    <n v="6"/>
    <n v="230277.39"/>
    <n v="0"/>
    <n v="318033.62"/>
    <x v="0"/>
    <x v="0"/>
    <n v="0"/>
    <n v="-548317.01"/>
    <n v="1.0125252673354028"/>
    <n v="0"/>
    <n v="0.8148397584598841"/>
    <n v="1"/>
    <x v="0"/>
    <x v="0"/>
    <n v="1.5227356572221558"/>
    <n v="0"/>
    <n v="127284054.3"/>
    <n v="21214009.050000001"/>
    <n v="5.860590693016602E-2"/>
    <n v="537442.20999999973"/>
    <n v="0.96387591142124884"/>
    <n v="2.269277206705066E-2"/>
    <n v="13002616.17"/>
    <n v="2167102.6949999998"/>
    <n v="2.4286583243808849E-2"/>
    <n v="2.48097942618722E-3"/>
    <n v="1.1796430478630338"/>
    <n v="19414.609999999753"/>
    <n v="2.1501087192362801E-2"/>
    <n v="2.1964289677721001E-3"/>
    <n v="554561.54"/>
    <n v="8925941.8900000006"/>
    <n v="50821428.190000005"/>
    <n v="8470238.0316666681"/>
    <n v="0"/>
    <n v="0"/>
    <n v="0"/>
    <n v="0"/>
    <n v="642560.93999999994"/>
    <n v="10007895.369999999"/>
    <n v="52320673.869999997"/>
    <n v="8720112.3116666656"/>
    <n v="0"/>
    <n v="0"/>
    <n v="0"/>
    <n v="0"/>
    <x v="0"/>
    <x v="0"/>
    <x v="0"/>
    <x v="0"/>
    <n v="0"/>
    <n v="0"/>
    <n v="0"/>
    <n v="0"/>
    <n v="0.15713226606196246"/>
    <n v="0"/>
    <n v="0.17684935708187582"/>
    <n v="0"/>
    <x v="0"/>
    <n v="0"/>
    <n v="0"/>
    <n v="0"/>
    <n v="0"/>
    <n v="0"/>
    <n v="0"/>
    <n v="0"/>
    <n v="0"/>
    <n v="0"/>
    <n v="0"/>
    <n v="0"/>
    <n v="1208295.92"/>
    <n v="18933837.259999998"/>
    <n v="103142102.06"/>
    <n v="17190350.343333334"/>
    <n v="0.16869407255126867"/>
    <n v="7481828.1899999995"/>
    <n v="1028228.76"/>
    <n v="0.13743014860649988"/>
    <n v="-548317.01"/>
    <x v="0"/>
    <n v="-6782.8600000001024"/>
    <n v="0"/>
    <n v="0.23380956510782708"/>
    <n v="35520.120000000003"/>
    <n v="2280613.31"/>
    <n v="2302543.11"/>
    <n v="0.10196799261920905"/>
    <n v="1.0477504808620857"/>
    <n v="9.7320874083789602E-2"/>
    <n v="548317.01"/>
    <n v="2338063.2299999995"/>
    <n v="0.23451761396547011"/>
    <n v="0"/>
    <n v="9547.91"/>
    <n v="-9547.91"/>
    <x v="0"/>
    <x v="0"/>
    <x v="8"/>
    <n v="885866.61499999999"/>
    <n v="19779187.929999996"/>
    <n v="20665354.544999994"/>
    <n v="2327098.3299999996"/>
    <x v="0"/>
    <n v="2327098.3299999996"/>
    <n v="0.11260868159472462"/>
    <n v="17066109.170000002"/>
    <n v="-6453599.4299999997"/>
    <x v="0"/>
    <n v="807598.65"/>
    <n v="2.8679263270189965"/>
    <n v="669500.74999999988"/>
    <n v="666295.49999999977"/>
    <n v="537442.20999999973"/>
    <n v="19414.609999999753"/>
    <n v="19570.129999999754"/>
    <n v="34471.799999999756"/>
    <n v="21929.799999999756"/>
    <n v="0"/>
    <n v="0"/>
    <n v="0"/>
    <n v="0"/>
    <n v="0"/>
    <n v="0"/>
    <n v="0"/>
    <n v="0"/>
    <n v="0"/>
    <x v="0"/>
    <x v="0"/>
    <n v="0"/>
    <n v="0"/>
    <n v="0"/>
    <x v="17"/>
    <n v="254776.56"/>
    <n v="458380.35"/>
    <n v="617691.02"/>
    <n v="7595093.96"/>
    <n v="7473.82"/>
    <n v="8945.26"/>
    <n v="9916.58"/>
    <n v="89086.92"/>
    <n v="0"/>
    <n v="3038.24"/>
    <n v="8072.48"/>
    <n v="24692.809999999998"/>
    <n v="0"/>
    <n v="0"/>
    <n v="0"/>
    <n v="0"/>
    <n v="0"/>
    <n v="0"/>
    <n v="0"/>
    <n v="0"/>
    <n v="0"/>
    <n v="0"/>
    <n v="0"/>
    <n v="0"/>
    <n v="248667.37"/>
    <n v="510005.12"/>
    <n v="700710.66"/>
    <n v="1329051.8500000001"/>
    <n v="7219460.3700000001"/>
    <n v="18819.900000000001"/>
    <n v="27458.49"/>
    <n v="22597.51"/>
    <n v="41850.22"/>
    <n v="203299.24"/>
    <n v="0"/>
    <n v="8324.75"/>
    <n v="22747.27"/>
    <n v="24692.71"/>
    <n v="20511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925941.8900000006"/>
    <n v="115422.58"/>
    <n v="35803.53"/>
    <n v="0"/>
    <n v="0"/>
    <n v="0"/>
    <n v="10007895.370000001"/>
    <n v="314025.36"/>
    <n v="76276.679999999993"/>
    <x v="0"/>
    <x v="0"/>
    <x v="0"/>
    <n v="0"/>
    <x v="0"/>
    <x v="0"/>
    <n v="18933837.260000002"/>
    <n v="429447.94"/>
    <n v="112086.20999999999"/>
    <x v="0"/>
    <x v="0"/>
    <x v="0"/>
    <x v="0"/>
    <x v="0"/>
    <x v="0"/>
    <x v="0"/>
    <x v="0"/>
    <x v="0"/>
    <x v="0"/>
    <x v="0"/>
    <x v="0"/>
  </r>
  <r>
    <s v="1191725669001"/>
    <x v="49"/>
    <x v="5"/>
    <x v="0"/>
    <x v="5"/>
    <x v="1"/>
    <x v="1"/>
    <x v="0"/>
    <x v="0"/>
    <x v="0"/>
    <n v="19215449.309999999"/>
    <n v="-597108.93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6195.85"/>
    <x v="0"/>
    <n v="6072.77"/>
    <n v="11063.51"/>
    <n v="177645.21"/>
    <n v="640239.93999999994"/>
    <x v="0"/>
    <n v="24176.11"/>
    <n v="8264.48"/>
    <n v="1598065.15"/>
    <n v="1536469.87"/>
    <x v="0"/>
    <n v="5739.85"/>
    <n v="6484.55"/>
    <n v="9970.33"/>
    <n v="155.52000000000001"/>
    <n v="39245.03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983.61"/>
    <n v="0"/>
    <x v="0"/>
    <x v="0"/>
    <n v="862602.08"/>
    <x v="0"/>
    <x v="0"/>
    <x v="0"/>
    <n v="786604.28"/>
    <x v="0"/>
    <x v="0"/>
    <x v="0"/>
    <x v="0"/>
    <x v="0"/>
    <x v="0"/>
    <x v="0"/>
    <x v="0"/>
    <x v="0"/>
    <x v="0"/>
    <x v="0"/>
    <n v="2359628.7599999998"/>
    <n v="1583657.87"/>
    <n v="1598065.15"/>
    <n v="14407.279999999795"/>
    <n v="2374036.0399999996"/>
    <n v="788054.6100000001"/>
    <n v="3.012527317110675"/>
    <n v="23665709.940000001"/>
    <n v="1104055.9099999999"/>
    <n v="4.6652135634178228E-2"/>
    <n v="22561654.030000001"/>
    <n v="0.95334786436582175"/>
    <n v="20863953.059999999"/>
    <n v="1.081370053178216"/>
    <n v="6"/>
    <n v="155308.03"/>
    <n v="0"/>
    <x v="0"/>
    <n v="396377.2"/>
    <x v="0"/>
    <n v="0"/>
    <n v="551691.23"/>
    <n v="6"/>
    <n v="9125423.7600000016"/>
    <n v="0"/>
    <n v="10687128.48"/>
    <x v="0"/>
    <n v="0"/>
    <n v="0"/>
    <n v="19812558.239999998"/>
    <n v="2.7845532278924931E-2"/>
    <n v="0"/>
    <n v="3.708921444537551E-2"/>
    <n v="1"/>
    <x v="0"/>
    <x v="0"/>
    <n v="1.7019267716724639E-2"/>
    <n v="0"/>
    <n v="6"/>
    <n v="197371.02"/>
    <n v="0"/>
    <n v="399731.91000000003"/>
    <x v="0"/>
    <x v="0"/>
    <n v="0"/>
    <n v="-597108.93000000005"/>
    <n v="1.0823244915457513"/>
    <n v="0"/>
    <n v="1.0084634282698399"/>
    <n v="1"/>
    <x v="0"/>
    <x v="0"/>
    <n v="1.2708358994702333"/>
    <n v="0"/>
    <n v="150949764.24000001"/>
    <n v="21564252.034285717"/>
    <n v="5.9379749316791637E-2"/>
    <n v="647687.26000000013"/>
    <n v="0.98850167285983026"/>
    <n v="2.2479078765601922E-2"/>
    <n v="15362244.93"/>
    <n v="2194606.4185714284"/>
    <n v="1.312971645219085E-2"/>
    <n v="1.3362188474789799E-3"/>
    <n v="1.1557229963471747"/>
    <n v="7447.3200000001816"/>
    <n v="6.7869299360274297E-3"/>
    <n v="6.9070979027321998E-4"/>
    <n v="670702.47"/>
    <n v="8970115.7300000004"/>
    <n v="59791543.920000002"/>
    <n v="8541649.1314285714"/>
    <n v="0"/>
    <n v="0"/>
    <n v="0"/>
    <n v="0"/>
    <n v="794295.28"/>
    <n v="10290751.279999999"/>
    <n v="62611425.149999999"/>
    <n v="8944489.3071428575"/>
    <n v="0"/>
    <n v="0"/>
    <n v="0"/>
    <n v="0"/>
    <x v="0"/>
    <x v="0"/>
    <x v="0"/>
    <x v="0"/>
    <n v="0"/>
    <n v="0"/>
    <n v="0"/>
    <n v="0"/>
    <n v="0.15704285195517659"/>
    <n v="0"/>
    <n v="0.17760550719551862"/>
    <n v="0"/>
    <x v="0"/>
    <n v="0"/>
    <n v="0"/>
    <n v="0"/>
    <n v="0"/>
    <n v="0"/>
    <n v="0"/>
    <n v="0"/>
    <n v="0"/>
    <n v="0"/>
    <n v="0"/>
    <n v="0"/>
    <n v="1478259.66"/>
    <n v="19260867.009999998"/>
    <n v="122402969.06999999"/>
    <n v="17486138.438571427"/>
    <n v="0.16907788591438946"/>
    <n v="7918918.9900000002"/>
    <n v="1600176.6"/>
    <n v="0.20207008078005353"/>
    <n v="-597108.93000000005"/>
    <x v="0"/>
    <n v="-45417.70000000007"/>
    <n v="0"/>
    <n v="0.23380424893617588"/>
    <n v="39245.03"/>
    <n v="2320383.73"/>
    <n v="2334791.0099999998"/>
    <n v="9.8657129489012896E-2"/>
    <n v="1.0466521356341782"/>
    <n v="9.4259712592317441E-2"/>
    <n v="597108.93000000005"/>
    <n v="2374036.0399999996"/>
    <n v="0.25151637125104476"/>
    <n v="6484.55"/>
    <n v="11063.51"/>
    <n v="-4578.96"/>
    <x v="0"/>
    <x v="0"/>
    <x v="8"/>
    <n v="989520.06"/>
    <n v="20084573.259999998"/>
    <n v="21074393.319999997"/>
    <n v="2366832.3999999994"/>
    <x v="0"/>
    <n v="2366832.3999999994"/>
    <n v="0.11230844770054808"/>
    <n v="17684557.210000001"/>
    <n v="-6318742.3900000006"/>
    <x v="0"/>
    <n v="817152.49"/>
    <n v="2.8876235327876194"/>
    <n v="820274.02000000014"/>
    <n v="825332.47000000009"/>
    <n v="647687.26000000013"/>
    <n v="7447.3200000001816"/>
    <n v="7602.840000000182"/>
    <n v="22671.760000000184"/>
    <n v="14407.280000000184"/>
    <n v="0"/>
    <n v="0"/>
    <n v="0"/>
    <n v="0"/>
    <n v="0"/>
    <n v="0"/>
    <n v="0"/>
    <n v="0"/>
    <n v="0"/>
    <x v="0"/>
    <x v="0"/>
    <n v="0"/>
    <n v="0"/>
    <n v="0"/>
    <x v="17"/>
    <n v="260984.99"/>
    <n v="471749.79"/>
    <n v="649456.80000000005"/>
    <n v="7587924.1500000004"/>
    <n v="6743.55"/>
    <n v="11176.15"/>
    <n v="10430.950000000001"/>
    <n v="89218.25"/>
    <n v="0"/>
    <n v="3284.48"/>
    <n v="7942.68"/>
    <n v="26511.97"/>
    <n v="0"/>
    <n v="0"/>
    <n v="0"/>
    <n v="0"/>
    <n v="0"/>
    <n v="0"/>
    <n v="0"/>
    <n v="0"/>
    <n v="0"/>
    <n v="0"/>
    <n v="0"/>
    <n v="0"/>
    <n v="307639.82"/>
    <n v="481241.75"/>
    <n v="695525.92"/>
    <n v="1355261.65"/>
    <n v="7451082.1399999997"/>
    <n v="20197.87"/>
    <n v="24593.09"/>
    <n v="22705.02"/>
    <n v="43541.05"/>
    <n v="204130.37"/>
    <n v="0"/>
    <n v="9882.33"/>
    <n v="21512.01"/>
    <n v="26853.87"/>
    <n v="22961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970115.7300000004"/>
    <n v="117568.9"/>
    <n v="37739.130000000005"/>
    <n v="0"/>
    <n v="0"/>
    <n v="0"/>
    <n v="10290751.279999999"/>
    <n v="315167.40000000002"/>
    <n v="81209.799999999988"/>
    <x v="0"/>
    <x v="0"/>
    <x v="0"/>
    <n v="0"/>
    <x v="0"/>
    <x v="0"/>
    <n v="19260867.009999998"/>
    <n v="432736.30000000005"/>
    <n v="118954.93"/>
    <x v="0"/>
    <x v="0"/>
    <x v="0"/>
    <x v="0"/>
    <x v="0"/>
    <x v="0"/>
    <x v="0"/>
    <x v="0"/>
    <x v="0"/>
    <x v="0"/>
    <x v="0"/>
    <x v="0"/>
  </r>
  <r>
    <s v="1191725669001"/>
    <x v="49"/>
    <x v="6"/>
    <x v="0"/>
    <x v="6"/>
    <x v="2"/>
    <x v="2"/>
    <x v="0"/>
    <x v="0"/>
    <x v="0"/>
    <n v="19505754.579999998"/>
    <n v="-638690.57999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4122.92"/>
    <x v="0"/>
    <n v="6067.68"/>
    <n v="12579.11"/>
    <n v="219365.53"/>
    <n v="738834.04"/>
    <x v="0"/>
    <n v="24543.81"/>
    <n v="15135.4"/>
    <n v="1897139.11"/>
    <n v="1829941.61"/>
    <x v="0"/>
    <n v="6604.21"/>
    <n v="5537.37"/>
    <n v="12535.91"/>
    <n v="155.52000000000001"/>
    <n v="42364.49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468.009999999995"/>
    <n v="0"/>
    <x v="0"/>
    <x v="0"/>
    <n v="833470.38"/>
    <x v="0"/>
    <x v="0"/>
    <x v="0"/>
    <n v="741829.13"/>
    <x v="0"/>
    <x v="0"/>
    <x v="0"/>
    <x v="0"/>
    <x v="0"/>
    <x v="0"/>
    <x v="0"/>
    <x v="0"/>
    <x v="0"/>
    <x v="0"/>
    <x v="0"/>
    <n v="2410346.25"/>
    <n v="1870648.49"/>
    <n v="1897139.11"/>
    <n v="26490.620000000112"/>
    <n v="2436836.87"/>
    <n v="789097.3"/>
    <n v="3.0881323127071907"/>
    <n v="24020983.219999999"/>
    <n v="1109186.5599999996"/>
    <n v="4.6175735182916448E-2"/>
    <n v="22911796.660000004"/>
    <n v="0.95382426481708371"/>
    <n v="21073911.940000001"/>
    <n v="1.0872113694520829"/>
    <n v="6"/>
    <n v="203274.99"/>
    <n v="0"/>
    <x v="0"/>
    <n v="367929.1"/>
    <x v="0"/>
    <n v="0"/>
    <n v="571210.09"/>
    <n v="6"/>
    <n v="9113324.4600000009"/>
    <n v="0"/>
    <n v="11031114.700000001"/>
    <x v="0"/>
    <n v="0"/>
    <n v="0"/>
    <n v="20144445.159999996"/>
    <n v="2.8355712230497598E-2"/>
    <n v="0"/>
    <n v="3.3353755264642473E-2"/>
    <n v="1"/>
    <x v="0"/>
    <x v="0"/>
    <n v="2.2305251052150071E-2"/>
    <n v="0"/>
    <n v="6"/>
    <n v="225771.98"/>
    <n v="0"/>
    <n v="412912.60000000003"/>
    <x v="0"/>
    <x v="0"/>
    <n v="0"/>
    <n v="-638690.57999999996"/>
    <n v="1.1181360259234916"/>
    <n v="0"/>
    <n v="1.122261326978486"/>
    <n v="1"/>
    <x v="0"/>
    <x v="0"/>
    <n v="1.1106726902311004"/>
    <n v="0"/>
    <n v="174970747.46000001"/>
    <n v="21871343.432500001"/>
    <n v="5.7910143650248783E-2"/>
    <n v="762483.86"/>
    <n v="0.96898318608344058"/>
    <n v="2.2085248871332348E-2"/>
    <n v="17772591.18"/>
    <n v="2221573.8975"/>
    <n v="2.0441584896039391E-2"/>
    <n v="2.0763466848172799E-3"/>
    <n v="1.150907468999766"/>
    <n v="23649.819999999949"/>
    <n v="1.8249471069610682E-2"/>
    <n v="1.85368350584188E-3"/>
    <n v="787184.03"/>
    <n v="8910049.4700000007"/>
    <n v="68701593.390000001"/>
    <n v="8587699.1737500001"/>
    <n v="0"/>
    <n v="0"/>
    <n v="0"/>
    <n v="0"/>
    <n v="957432.94"/>
    <n v="10663185.6"/>
    <n v="73274610.75"/>
    <n v="9159326.34375"/>
    <n v="0"/>
    <n v="0"/>
    <n v="0"/>
    <n v="0"/>
    <x v="0"/>
    <x v="0"/>
    <x v="0"/>
    <x v="0"/>
    <n v="0"/>
    <n v="0"/>
    <n v="0"/>
    <n v="0"/>
    <n v="0.15713851985730282"/>
    <n v="0"/>
    <n v="0.17919588732074665"/>
    <n v="0"/>
    <x v="0"/>
    <n v="0"/>
    <n v="0"/>
    <n v="0"/>
    <n v="0"/>
    <n v="0"/>
    <n v="0"/>
    <n v="0"/>
    <n v="0"/>
    <n v="0"/>
    <n v="0"/>
    <n v="0"/>
    <n v="1759917.55"/>
    <n v="19573235.07"/>
    <n v="141976204.13999999"/>
    <n v="17747025.517499998"/>
    <n v="0.17000040436695757"/>
    <n v="8678027.0800000001"/>
    <n v="1551966.13"/>
    <n v="0.17883859034927094"/>
    <n v="-638690.57999999996"/>
    <x v="0"/>
    <n v="-67480.489999999991"/>
    <n v="0"/>
    <n v="0.23698258704532593"/>
    <n v="42364.49"/>
    <n v="2367981.7599999998"/>
    <n v="2394472.38"/>
    <n v="9.9682529980968868E-2"/>
    <n v="1.0461757351829164"/>
    <n v="9.5282777671707411E-2"/>
    <n v="638690.57999999996"/>
    <n v="2436836.87"/>
    <n v="0.26209820930688721"/>
    <n v="5537.37"/>
    <n v="12579.11"/>
    <n v="-7041.7400000000007"/>
    <x v="0"/>
    <x v="0"/>
    <x v="8"/>
    <n v="1034556.56"/>
    <n v="20398015.460000001"/>
    <n v="21432872.02"/>
    <n v="2423591.56"/>
    <x v="0"/>
    <n v="2423591.56"/>
    <n v="0.113078245311148"/>
    <n v="17991792.789999999"/>
    <n v="-7126060.9500000002"/>
    <x v="0"/>
    <n v="825482.68"/>
    <n v="2.9199234682913029"/>
    <n v="975818.69000000006"/>
    <n v="981849.39"/>
    <n v="762483.86"/>
    <n v="23649.819999999949"/>
    <n v="23805.339999999949"/>
    <n v="41626.019999999946"/>
    <n v="26490.619999999944"/>
    <n v="0"/>
    <n v="0"/>
    <n v="0"/>
    <n v="0"/>
    <n v="0"/>
    <n v="0"/>
    <n v="0"/>
    <n v="0"/>
    <n v="0"/>
    <x v="0"/>
    <x v="0"/>
    <n v="0"/>
    <n v="0"/>
    <n v="0"/>
    <x v="17"/>
    <n v="273782.90999999997"/>
    <n v="448817.33"/>
    <n v="652598.81000000006"/>
    <n v="7534850.4199999999"/>
    <n v="7972.94"/>
    <n v="12033.66"/>
    <n v="11997.17"/>
    <n v="130584.66"/>
    <n v="0"/>
    <n v="5451.19"/>
    <n v="7633.3"/>
    <n v="27602.07"/>
    <n v="0"/>
    <n v="0"/>
    <n v="0"/>
    <n v="0"/>
    <n v="0"/>
    <n v="0"/>
    <n v="0"/>
    <n v="0"/>
    <n v="0"/>
    <n v="0"/>
    <n v="0"/>
    <n v="0"/>
    <n v="300572.44"/>
    <n v="499453.72"/>
    <n v="714692.88"/>
    <n v="1401005.98"/>
    <n v="7747460.5800000001"/>
    <n v="19012.650000000001"/>
    <n v="22666.55"/>
    <n v="24142.15"/>
    <n v="40928.980000000003"/>
    <n v="173205.3"/>
    <n v="0"/>
    <n v="11385.53"/>
    <n v="21123.42"/>
    <n v="30305.07"/>
    <n v="25159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910049.4700000007"/>
    <n v="162588.43"/>
    <n v="40686.559999999998"/>
    <n v="0"/>
    <n v="0"/>
    <n v="0"/>
    <n v="10663185.6"/>
    <n v="279955.63"/>
    <n v="87973.47"/>
    <x v="0"/>
    <x v="0"/>
    <x v="0"/>
    <n v="0"/>
    <x v="0"/>
    <x v="0"/>
    <n v="19573235.07"/>
    <n v="442544.06"/>
    <n v="128666.03"/>
    <x v="0"/>
    <x v="0"/>
    <x v="0"/>
    <x v="0"/>
    <x v="0"/>
    <x v="0"/>
    <x v="0"/>
    <x v="0"/>
    <x v="0"/>
    <x v="0"/>
    <x v="0"/>
    <x v="0"/>
  </r>
  <r>
    <s v="1191725669001"/>
    <x v="49"/>
    <x v="7"/>
    <x v="0"/>
    <x v="7"/>
    <x v="2"/>
    <x v="2"/>
    <x v="0"/>
    <x v="0"/>
    <x v="0"/>
    <n v="19839696.219999999"/>
    <n v="-660313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94077.25"/>
    <x v="0"/>
    <n v="6132.39"/>
    <n v="14094.71"/>
    <n v="251193.26"/>
    <n v="884271.8"/>
    <x v="0"/>
    <n v="25200.12"/>
    <n v="9784.91"/>
    <n v="2201835.58"/>
    <n v="2127011.11"/>
    <x v="0"/>
    <n v="6702.83"/>
    <n v="5537.37"/>
    <n v="16122.57"/>
    <n v="155.52000000000001"/>
    <n v="46306.18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952.41"/>
    <n v="0"/>
    <x v="0"/>
    <x v="0"/>
    <n v="803097.38"/>
    <x v="0"/>
    <x v="0"/>
    <x v="0"/>
    <n v="698297.01"/>
    <x v="0"/>
    <x v="0"/>
    <x v="0"/>
    <x v="0"/>
    <x v="0"/>
    <x v="0"/>
    <x v="0"/>
    <x v="0"/>
    <x v="0"/>
    <x v="0"/>
    <x v="0"/>
    <n v="2467716.0699999998"/>
    <n v="2184754.44"/>
    <n v="2201835.58"/>
    <n v="17081.14000000013"/>
    <n v="2484797.21"/>
    <n v="802429.58"/>
    <n v="3.0965922392841003"/>
    <n v="24457966.27"/>
    <n v="1067469.4400000002"/>
    <n v="4.3645061417447117E-2"/>
    <n v="23390496.830000002"/>
    <n v="0.95635493858255294"/>
    <n v="21519281.449999999"/>
    <n v="1.0869552909723201"/>
    <n v="6"/>
    <n v="215584.18"/>
    <n v="0"/>
    <x v="0"/>
    <n v="404149.82999999996"/>
    <x v="0"/>
    <n v="0"/>
    <n v="619740.01"/>
    <n v="6"/>
    <n v="8986590.2599999998"/>
    <n v="0"/>
    <n v="11513413.119999999"/>
    <x v="0"/>
    <n v="0"/>
    <n v="0"/>
    <n v="20500009.379999999"/>
    <n v="3.0231206167379818E-2"/>
    <n v="0"/>
    <n v="3.5102521362492367E-2"/>
    <n v="1"/>
    <x v="0"/>
    <x v="0"/>
    <n v="2.3989541501583941E-2"/>
    <n v="0"/>
    <n v="6"/>
    <n v="241818.34"/>
    <n v="0"/>
    <n v="418488.82"/>
    <x v="0"/>
    <x v="0"/>
    <n v="0"/>
    <n v="-660313.16"/>
    <n v="1.0654680177902343"/>
    <n v="0"/>
    <n v="1.0354793913930387"/>
    <n v="1"/>
    <x v="0"/>
    <x v="0"/>
    <n v="1.1216887064718757"/>
    <n v="0"/>
    <n v="199428713.73000002"/>
    <n v="22158745.970000003"/>
    <n v="5.9859330568425663E-2"/>
    <n v="889876.27000000025"/>
    <n v="0.99370196712853098"/>
    <n v="2.3166686223805289E-2"/>
    <n v="20240307.25"/>
    <n v="2248923.027777778"/>
    <n v="1.139287991786795E-2"/>
    <n v="1.15627978382389E-3"/>
    <n v="1.1385568034010225"/>
    <n v="5604.4700000002049"/>
    <n v="3.7381025922915601E-3"/>
    <n v="3.7938541338855E-4"/>
    <n v="903312.28"/>
    <n v="8771006.0800000001"/>
    <n v="77472599.469999999"/>
    <n v="8608066.6077777781"/>
    <n v="0"/>
    <n v="0"/>
    <n v="0"/>
    <n v="0"/>
    <n v="1124838.46"/>
    <n v="11109263.289999999"/>
    <n v="84383874.039999992"/>
    <n v="9375986.0044444427"/>
    <n v="0"/>
    <n v="0"/>
    <n v="0"/>
    <n v="0"/>
    <x v="0"/>
    <x v="0"/>
    <x v="0"/>
    <x v="0"/>
    <n v="0"/>
    <n v="0"/>
    <n v="0"/>
    <n v="0"/>
    <n v="0.15740682335981518"/>
    <n v="0"/>
    <n v="0.17995522702361108"/>
    <n v="0"/>
    <x v="0"/>
    <n v="0"/>
    <n v="0"/>
    <n v="0"/>
    <n v="0"/>
    <n v="0"/>
    <n v="0"/>
    <n v="0"/>
    <n v="0"/>
    <n v="0"/>
    <n v="0"/>
    <n v="0"/>
    <n v="2046086.29"/>
    <n v="19880269.369999997"/>
    <n v="161856473.50999999"/>
    <n v="17984052.612222221"/>
    <n v="0.17065838836092903"/>
    <n v="8850486.1699999999"/>
    <n v="1609972.08"/>
    <n v="0.18190775614759253"/>
    <n v="-660313.16"/>
    <x v="0"/>
    <n v="-40573.150000000023"/>
    <n v="0"/>
    <n v="0.25113910693947866"/>
    <n v="46306.18"/>
    <n v="2421409.8899999997"/>
    <n v="2438491.0299999998"/>
    <n v="9.9701299898799792E-2"/>
    <n v="1.0436450614174471"/>
    <n v="9.5531808259973469E-2"/>
    <n v="660313.16"/>
    <n v="2484797.21"/>
    <n v="0.26574126747349336"/>
    <n v="5537.37"/>
    <n v="14094.71"/>
    <n v="-8557.34"/>
    <x v="0"/>
    <x v="0"/>
    <x v="8"/>
    <n v="1063861.82"/>
    <n v="20718385.609999996"/>
    <n v="21782547.429999996"/>
    <n v="2476256.6399999997"/>
    <x v="0"/>
    <n v="2476256.6399999997"/>
    <n v="0.11368076428882588"/>
    <n v="18545576.280000001"/>
    <n v="-7240514.0899999999"/>
    <x v="0"/>
    <n v="835921.01"/>
    <n v="2.9520924112195717"/>
    <n v="1132933.8599999999"/>
    <n v="1141069.5300000003"/>
    <n v="889876.27000000025"/>
    <n v="5604.4700000002049"/>
    <n v="5759.9900000002053"/>
    <n v="26866.050000000203"/>
    <n v="17081.140000000203"/>
    <n v="0"/>
    <n v="0"/>
    <n v="0"/>
    <n v="0"/>
    <n v="0"/>
    <n v="0"/>
    <n v="0"/>
    <n v="0"/>
    <n v="0"/>
    <x v="0"/>
    <x v="0"/>
    <n v="0"/>
    <n v="0"/>
    <n v="0"/>
    <x v="17"/>
    <n v="257818.53"/>
    <n v="426030.26"/>
    <n v="663042.04"/>
    <n v="7424115.25"/>
    <n v="8400.4500000000007"/>
    <n v="13931.42"/>
    <n v="10812.19"/>
    <n v="146504.09"/>
    <n v="0"/>
    <n v="4320.6000000000004"/>
    <n v="9271.6"/>
    <n v="22343.83"/>
    <n v="0"/>
    <n v="0"/>
    <n v="0"/>
    <n v="0"/>
    <n v="0"/>
    <n v="0"/>
    <n v="0"/>
    <n v="0"/>
    <n v="0"/>
    <n v="0"/>
    <n v="0"/>
    <n v="0"/>
    <n v="293645.07"/>
    <n v="494443.94"/>
    <n v="740273.17"/>
    <n v="1473655.43"/>
    <n v="8107245.6799999997"/>
    <n v="21479.65"/>
    <n v="28836.400000000001"/>
    <n v="28669.06"/>
    <n v="49166.05"/>
    <n v="181926.5"/>
    <n v="0"/>
    <n v="10296.709999999999"/>
    <n v="22187.56"/>
    <n v="33890.9"/>
    <n v="276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771006.0800000001"/>
    <n v="179648.15"/>
    <n v="35936.03"/>
    <n v="0"/>
    <n v="0"/>
    <n v="0"/>
    <n v="11109263.289999999"/>
    <n v="310077.66000000003"/>
    <n v="94072.17"/>
    <x v="0"/>
    <x v="0"/>
    <x v="0"/>
    <n v="0"/>
    <x v="0"/>
    <x v="0"/>
    <n v="19880269.369999997"/>
    <n v="489725.81000000006"/>
    <n v="130014.2"/>
    <x v="0"/>
    <x v="0"/>
    <x v="0"/>
    <x v="0"/>
    <x v="0"/>
    <x v="0"/>
    <x v="0"/>
    <x v="0"/>
    <x v="0"/>
    <x v="0"/>
    <x v="0"/>
    <x v="0"/>
  </r>
  <r>
    <s v="1191725669001"/>
    <x v="49"/>
    <x v="8"/>
    <x v="0"/>
    <x v="8"/>
    <x v="2"/>
    <x v="2"/>
    <x v="0"/>
    <x v="0"/>
    <x v="0"/>
    <n v="20336543.100000001"/>
    <n v="-696773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1697.5900000001"/>
    <x v="0"/>
    <n v="10248.35"/>
    <n v="15610.3"/>
    <n v="288281.33"/>
    <n v="997238.07"/>
    <x v="0"/>
    <n v="26145.91"/>
    <n v="21869.65"/>
    <n v="2529424.81"/>
    <n v="2424526.42"/>
    <x v="0"/>
    <n v="22671.56"/>
    <n v="9492.31"/>
    <n v="20566.43"/>
    <n v="250.33"/>
    <n v="51917.760000000002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6436.820000000007"/>
    <n v="0"/>
    <x v="0"/>
    <x v="0"/>
    <n v="739033.24"/>
    <x v="0"/>
    <x v="0"/>
    <x v="0"/>
    <n v="677883.92"/>
    <x v="0"/>
    <x v="0"/>
    <x v="0"/>
    <x v="0"/>
    <x v="0"/>
    <x v="0"/>
    <x v="0"/>
    <x v="0"/>
    <x v="0"/>
    <x v="0"/>
    <x v="0"/>
    <n v="2524599.14"/>
    <n v="2491091.2000000002"/>
    <n v="2529424.81"/>
    <n v="38333.60999999987"/>
    <n v="2562932.75"/>
    <n v="804914.67999999993"/>
    <n v="3.184104866866138"/>
    <n v="24699560.149999999"/>
    <n v="1084176.33"/>
    <n v="4.3894560203332211E-2"/>
    <n v="23615383.82"/>
    <n v="0.95610543979666784"/>
    <n v="21672870.650000002"/>
    <n v="1.0896287898991359"/>
    <n v="6"/>
    <n v="248284.14"/>
    <n v="0"/>
    <x v="0"/>
    <n v="398747.39"/>
    <x v="0"/>
    <n v="0"/>
    <n v="647037.53"/>
    <n v="6"/>
    <n v="8894810.8800000008"/>
    <n v="0"/>
    <n v="12138500.120000001"/>
    <x v="0"/>
    <n v="0"/>
    <n v="0"/>
    <n v="21033317"/>
    <n v="3.0762505504956732E-2"/>
    <n v="0"/>
    <n v="3.2849807312108022E-2"/>
    <n v="1"/>
    <x v="0"/>
    <x v="0"/>
    <n v="2.791336919352241E-2"/>
    <n v="0"/>
    <n v="6"/>
    <n v="256529.66"/>
    <n v="0"/>
    <n v="440238.24"/>
    <x v="0"/>
    <x v="0"/>
    <n v="0"/>
    <n v="-696773.9"/>
    <n v="1.0768678286713909"/>
    <n v="0"/>
    <n v="1.1040529694752359"/>
    <n v="1"/>
    <x v="0"/>
    <x v="0"/>
    <n v="1.0332100149449739"/>
    <n v="0"/>
    <n v="224128273.88000003"/>
    <n v="22412827.388000004"/>
    <n v="5.9325436143407101E-2"/>
    <n v="1031419.1499999997"/>
    <n v="0.96686014604246995"/>
    <n v="2.2790046275322402E-2"/>
    <n v="22764906.390000001"/>
    <n v="2276490.639"/>
    <n v="2.2451873565555981E-2"/>
    <n v="2.2804565936810502E-3"/>
    <n v="1.1515744205299889"/>
    <n v="34181.079999999725"/>
    <n v="2.0019749939913092E-2"/>
    <n v="2.0334236526416099E-3"/>
    <n v="1014740.02"/>
    <n v="8646526.7400000002"/>
    <n v="86119126.209999993"/>
    <n v="8611912.6209999993"/>
    <n v="0"/>
    <n v="0"/>
    <n v="0"/>
    <n v="0"/>
    <n v="1296187.19"/>
    <n v="11739752.73"/>
    <n v="96123626.769999996"/>
    <n v="9612362.6769999992"/>
    <n v="0"/>
    <n v="0"/>
    <n v="0"/>
    <n v="0"/>
    <x v="0"/>
    <x v="0"/>
    <x v="0"/>
    <x v="0"/>
    <n v="0"/>
    <n v="0"/>
    <n v="0"/>
    <n v="0"/>
    <n v="0.157106412115016"/>
    <n v="0"/>
    <n v="0.17979446310343028"/>
    <n v="0"/>
    <x v="0"/>
    <n v="0"/>
    <n v="0"/>
    <n v="0"/>
    <n v="0"/>
    <n v="0"/>
    <n v="0"/>
    <n v="0"/>
    <n v="0"/>
    <n v="0"/>
    <n v="0"/>
    <n v="0"/>
    <n v="2330993.36"/>
    <n v="20386279.469999999"/>
    <n v="182242752.97999999"/>
    <n v="18224275.298"/>
    <n v="0.17054127507653205"/>
    <n v="9166748.1199999992"/>
    <n v="990344.05"/>
    <n v="0.10803657273393044"/>
    <n v="-696773.9"/>
    <x v="0"/>
    <n v="-49736.369999999995"/>
    <n v="0"/>
    <n v="0.25629317531970641"/>
    <n v="51917.760000000002"/>
    <n v="2472681.3800000004"/>
    <n v="2511014.9900000002"/>
    <n v="0.10166233628253499"/>
    <n v="1.0438945602033323"/>
    <n v="9.7387552496425459E-2"/>
    <n v="696773.9"/>
    <n v="2562932.75"/>
    <n v="0.27186585367875926"/>
    <n v="9492.31"/>
    <n v="15610.3"/>
    <n v="-6117.99"/>
    <x v="0"/>
    <x v="0"/>
    <x v="8"/>
    <n v="1240225.175"/>
    <n v="21225663.280000001"/>
    <n v="22466188.455000002"/>
    <n v="2543765.9450000003"/>
    <x v="0"/>
    <n v="2543765.9450000003"/>
    <n v="0.11322641355453725"/>
    <n v="18802677.649999999"/>
    <n v="-8176404.0699999994"/>
    <x v="0"/>
    <n v="847626.01"/>
    <n v="2.9784351945500118"/>
    <n v="1292828.8299999998"/>
    <n v="1319700.4799999997"/>
    <n v="1031419.1499999997"/>
    <n v="34181.079999999725"/>
    <n v="34431.409999999727"/>
    <n v="60203.259999999718"/>
    <n v="38333.609999999717"/>
    <n v="0"/>
    <n v="0"/>
    <n v="0"/>
    <n v="0"/>
    <n v="0"/>
    <n v="0"/>
    <n v="0"/>
    <n v="0"/>
    <n v="0"/>
    <x v="0"/>
    <x v="0"/>
    <n v="0"/>
    <n v="0"/>
    <n v="0"/>
    <x v="17"/>
    <n v="241951.51"/>
    <n v="467173.57"/>
    <n v="635626.54"/>
    <n v="7301775.1199999992"/>
    <n v="9621.39"/>
    <n v="15319.68"/>
    <n v="12686.75"/>
    <n v="172391.31"/>
    <n v="0"/>
    <n v="4661.33"/>
    <n v="9511.8700000000008"/>
    <n v="24091.81"/>
    <n v="0"/>
    <n v="0"/>
    <n v="0"/>
    <n v="0"/>
    <n v="0"/>
    <n v="0"/>
    <n v="0"/>
    <n v="0"/>
    <n v="0"/>
    <n v="0"/>
    <n v="0"/>
    <n v="0"/>
    <n v="293101.95"/>
    <n v="506850.7"/>
    <n v="792959.61"/>
    <n v="1535124.68"/>
    <n v="8611715.7899999991"/>
    <n v="17910.89"/>
    <n v="29105.96"/>
    <n v="29399.84"/>
    <n v="47162.65"/>
    <n v="174803.74"/>
    <n v="0"/>
    <n v="11418.82"/>
    <n v="23062.74"/>
    <n v="33747.589999999997"/>
    <n v="32135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646526.7399999984"/>
    <n v="210019.13"/>
    <n v="38265.01"/>
    <n v="0"/>
    <n v="0"/>
    <n v="0"/>
    <n v="11739752.729999999"/>
    <n v="298383.07999999996"/>
    <n v="100364.31"/>
    <x v="0"/>
    <x v="0"/>
    <x v="0"/>
    <n v="0"/>
    <x v="0"/>
    <x v="0"/>
    <n v="20386279.469999999"/>
    <n v="508402.20999999996"/>
    <n v="138635.32"/>
    <x v="0"/>
    <x v="0"/>
    <x v="0"/>
    <x v="0"/>
    <x v="0"/>
    <x v="0"/>
    <x v="0"/>
    <x v="0"/>
    <x v="0"/>
    <x v="0"/>
    <x v="0"/>
    <x v="0"/>
  </r>
  <r>
    <s v="1191725669001"/>
    <x v="49"/>
    <x v="9"/>
    <x v="0"/>
    <x v="9"/>
    <x v="2"/>
    <x v="2"/>
    <x v="0"/>
    <x v="0"/>
    <x v="0"/>
    <n v="20845341.870000001"/>
    <n v="-724215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78059.53"/>
    <x v="0"/>
    <n v="11230.23"/>
    <n v="17125.900000000001"/>
    <n v="315722.7"/>
    <n v="1127193.17"/>
    <x v="0"/>
    <n v="26607.42"/>
    <n v="28416.82"/>
    <n v="2854203.38"/>
    <n v="2738989.66"/>
    <x v="0"/>
    <n v="23474.560000000001"/>
    <n v="9593.34"/>
    <n v="22945.62"/>
    <n v="250.33"/>
    <n v="58949.87"/>
    <x v="0"/>
    <x v="0"/>
    <x v="0"/>
    <x v="0"/>
    <n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921.22"/>
    <n v="0"/>
    <x v="0"/>
    <x v="0"/>
    <n v="713668.76"/>
    <x v="0"/>
    <x v="0"/>
    <x v="0"/>
    <n v="650440.80000000005"/>
    <x v="0"/>
    <x v="0"/>
    <x v="0"/>
    <x v="0"/>
    <x v="0"/>
    <x v="0"/>
    <x v="0"/>
    <x v="0"/>
    <x v="0"/>
    <x v="0"/>
    <x v="0"/>
    <n v="2580260.69"/>
    <n v="2804355.77"/>
    <n v="2854203.38"/>
    <n v="49847.60999999987"/>
    <n v="2630108.2999999998"/>
    <n v="815077.42999999993"/>
    <n v="3.2268201807526435"/>
    <n v="25714470.359999999"/>
    <n v="1175809.5799999998"/>
    <n v="4.5725599770821017E-2"/>
    <n v="24538660.780000001"/>
    <n v="0.95427440022917909"/>
    <n v="22586745.09"/>
    <n v="1.0864186354528873"/>
    <n v="6"/>
    <n v="221470.37"/>
    <n v="0"/>
    <x v="0"/>
    <n v="457369.54"/>
    <x v="0"/>
    <n v="0"/>
    <n v="678845.90999999992"/>
    <n v="6"/>
    <n v="8884944.4400000013"/>
    <n v="0"/>
    <n v="12684606.699999999"/>
    <x v="0"/>
    <n v="0"/>
    <n v="0"/>
    <n v="21569557.140000001"/>
    <n v="3.1472408338931702E-2"/>
    <n v="0"/>
    <n v="3.6057053310135347E-2"/>
    <n v="1"/>
    <x v="0"/>
    <x v="0"/>
    <n v="2.4926477761970111E-2"/>
    <n v="0"/>
    <n v="6"/>
    <n v="253014.19"/>
    <n v="0"/>
    <n v="471195.07999999996"/>
    <x v="0"/>
    <x v="0"/>
    <n v="0"/>
    <n v="-724215.27"/>
    <n v="1.0668330755649689"/>
    <n v="0"/>
    <n v="1.0302283794412719"/>
    <n v="1"/>
    <x v="0"/>
    <x v="0"/>
    <n v="1.1424290752753969"/>
    <n v="0"/>
    <n v="249842744.24000001"/>
    <n v="22712976.74909091"/>
    <n v="5.95532597484889E-2"/>
    <n v="1172864.8200000005"/>
    <n v="0.96105974940914285"/>
    <n v="2.2569314346721089E-2"/>
    <n v="25345167.080000002"/>
    <n v="2304106.0981818181"/>
    <n v="2.596110137775455E-2"/>
    <n v="2.6336104096260299E-3"/>
    <n v="1.1484218409382128"/>
    <n v="45671.650000000605"/>
    <n v="2.3786222363305409E-2"/>
    <n v="2.4129809406067499E-3"/>
    <n v="1130498.5"/>
    <n v="8663474.0700000003"/>
    <n v="94782600.280000001"/>
    <n v="8616600.0254545454"/>
    <n v="0"/>
    <n v="0"/>
    <n v="0"/>
    <n v="0"/>
    <n v="1480393.6"/>
    <n v="12227237.16"/>
    <n v="108350863.92999999"/>
    <n v="9850078.5390909091"/>
    <n v="0"/>
    <n v="0"/>
    <n v="0"/>
    <n v="0"/>
    <x v="0"/>
    <x v="0"/>
    <x v="0"/>
    <x v="0"/>
    <n v="0"/>
    <n v="0"/>
    <n v="0"/>
    <n v="0"/>
    <n v="0.15744008030922108"/>
    <n v="0"/>
    <n v="0.18035108176548159"/>
    <n v="0"/>
    <x v="0"/>
    <n v="0"/>
    <n v="0"/>
    <n v="0"/>
    <n v="0"/>
    <n v="0"/>
    <n v="0"/>
    <n v="0"/>
    <n v="0"/>
    <n v="0"/>
    <n v="0"/>
    <n v="0"/>
    <n v="2631855.9500000002"/>
    <n v="20890711.23"/>
    <n v="203133464.20999998"/>
    <n v="18466678.564545453"/>
    <n v="0.17102302013657961"/>
    <n v="9729083.0999999996"/>
    <n v="1155111.55"/>
    <n v="0.11872768873769822"/>
    <n v="-724215.27"/>
    <x v="0"/>
    <n v="-45369.360000000102"/>
    <n v="0"/>
    <n v="0.2630919862597294"/>
    <n v="58949.87"/>
    <n v="2521310.8199999998"/>
    <n v="2571158.4299999997"/>
    <n v="9.9988776513925431E-2"/>
    <n v="1.045725599770821"/>
    <n v="9.561664793884625E-2"/>
    <n v="724215.27"/>
    <n v="2630108.2999999998"/>
    <n v="0.27535568402259331"/>
    <n v="9593.34"/>
    <n v="17125.900000000001"/>
    <n v="-7532.5600000000013"/>
    <x v="0"/>
    <x v="0"/>
    <x v="8"/>
    <n v="1407999.2749999999"/>
    <n v="21740957.050000001"/>
    <n v="23149256.324999999"/>
    <n v="2605184.4950000001"/>
    <x v="0"/>
    <n v="2605184.4950000001"/>
    <n v="0.11253858259742607"/>
    <n v="19327799.57"/>
    <n v="-8573971.5499999989"/>
    <x v="0"/>
    <n v="856624.17"/>
    <n v="3.0121268817339111"/>
    <n v="1460930.1300000001"/>
    <n v="1488587.5200000005"/>
    <n v="1172864.8200000005"/>
    <n v="45671.650000000605"/>
    <n v="45921.980000000607"/>
    <n v="78264.430000000619"/>
    <n v="49847.610000000619"/>
    <n v="0"/>
    <n v="0"/>
    <n v="0"/>
    <n v="0"/>
    <n v="0"/>
    <n v="0"/>
    <n v="0"/>
    <n v="0"/>
    <n v="0"/>
    <x v="0"/>
    <x v="0"/>
    <n v="0"/>
    <n v="0"/>
    <n v="0"/>
    <x v="17"/>
    <n v="264334.05"/>
    <n v="471442.22"/>
    <n v="631486.49"/>
    <n v="7296211.3099999996"/>
    <n v="11076.91"/>
    <n v="13323.98"/>
    <n v="12285.63"/>
    <n v="144110.60999999999"/>
    <n v="0"/>
    <n v="4747.47"/>
    <n v="9881.2999999999993"/>
    <n v="26044.47"/>
    <n v="0"/>
    <n v="0"/>
    <n v="0"/>
    <n v="0"/>
    <n v="0"/>
    <n v="0"/>
    <n v="0"/>
    <n v="0"/>
    <n v="0"/>
    <n v="0"/>
    <n v="0"/>
    <n v="0"/>
    <n v="291456.93"/>
    <n v="527803.93999999994"/>
    <n v="811089.47"/>
    <n v="1588106.87"/>
    <n v="9008779.9499999993"/>
    <n v="20113.36"/>
    <n v="29830.67"/>
    <n v="28798.18"/>
    <n v="52603.32"/>
    <n v="221145.26"/>
    <n v="0"/>
    <n v="10984.21"/>
    <n v="24821.98"/>
    <n v="33969.93"/>
    <n v="35102.62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6"/>
    <n v="8663474.0700000003"/>
    <n v="180797.12999999998"/>
    <n v="40673.240000000005"/>
    <n v="0"/>
    <n v="0"/>
    <n v="0"/>
    <n v="12227237.16"/>
    <n v="352490.79000000004"/>
    <n v="104878.75"/>
    <x v="0"/>
    <x v="0"/>
    <x v="0"/>
    <n v="0"/>
    <x v="0"/>
    <x v="0"/>
    <n v="20890711.23"/>
    <n v="533287.92000000004"/>
    <n v="145557.99"/>
    <x v="0"/>
    <x v="0"/>
    <x v="0"/>
    <x v="0"/>
    <x v="0"/>
    <x v="0"/>
    <x v="0"/>
    <x v="0"/>
    <x v="0"/>
    <x v="0"/>
    <x v="0"/>
    <x v="0"/>
  </r>
  <r>
    <s v="1290029224001"/>
    <x v="50"/>
    <x v="0"/>
    <x v="0"/>
    <x v="0"/>
    <x v="0"/>
    <x v="0"/>
    <x v="0"/>
    <x v="0"/>
    <x v="0"/>
    <n v="8778106.3900000006"/>
    <n v="-1340757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946.089999999997"/>
    <x v="0"/>
    <n v="0"/>
    <n v="0"/>
    <n v="508114.74"/>
    <n v="64560.79"/>
    <x v="0"/>
    <n v="0"/>
    <n v="0"/>
    <n v="158083.78"/>
    <n v="141942.71"/>
    <x v="0"/>
    <n v="0"/>
    <n v="0"/>
    <n v="2407.1"/>
    <n v="0"/>
    <n v="13733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930530.07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56515.39"/>
    <n v="606621.62"/>
    <n v="158083.78"/>
    <n v="-448537.83999999997"/>
    <n v="3507977.5500000003"/>
    <n v="1416834.84"/>
    <n v="2.4759255284829105"/>
    <n v="10838403.289999999"/>
    <n v="1448866.35"/>
    <n v="0.13367894801781272"/>
    <n v="9389536.9399999995"/>
    <n v="0.86632105198218734"/>
    <n v="6856306.5800000001"/>
    <n v="1.3694744875308653"/>
    <n v="9"/>
    <n v="572593.79"/>
    <n v="78000.58"/>
    <x v="0"/>
    <n v="810980.07"/>
    <x v="0"/>
    <n v="78000.58"/>
    <n v="1461583.44"/>
    <n v="9"/>
    <n v="7563047.7499999991"/>
    <n v="286274.94"/>
    <n v="2269531.7399999998"/>
    <x v="0"/>
    <n v="0"/>
    <n v="286274.94"/>
    <n v="10118863.43"/>
    <n v="0.14444146322468945"/>
    <n v="0.27246737000451382"/>
    <n v="0.35733365421009711"/>
    <n v="1"/>
    <x v="0"/>
    <x v="0"/>
    <n v="7.570939770940889E-2"/>
    <n v="0.27246737000451382"/>
    <n v="9"/>
    <n v="517475.73000000004"/>
    <n v="78000.58"/>
    <n v="745271.73"/>
    <x v="0"/>
    <x v="0"/>
    <n v="78000.58"/>
    <n v="-1340757.04"/>
    <n v="0.91733184935373935"/>
    <n v="1"/>
    <n v="0.91897662787200185"/>
    <n v="1"/>
    <x v="0"/>
    <x v="0"/>
    <n v="0.90373968254178938"/>
    <n v="1"/>
    <n v="22217700.439999998"/>
    <n v="11108850.219999999"/>
    <n v="6.973984387738015E-2"/>
    <n v="-397711.02"/>
    <n v="-0.16233090549012194"/>
    <n v="2.6507805413547109E-2"/>
    <n v="7890352.6799999997"/>
    <n v="3945176.34"/>
    <n v="-1.3643126735369198"/>
    <n v="-0.48451945731607865"/>
    <n v="1.5240685742093494"/>
    <n v="-462271.81"/>
    <n v="-1.4060871408348761"/>
    <n v="-0.49935516368857846"/>
    <n v="93843.73"/>
    <n v="6990453.96"/>
    <n v="13988687.210000001"/>
    <n v="6994343.6050000004"/>
    <n v="1577.85"/>
    <n v="208274.36000000002"/>
    <n v="405188.88"/>
    <n v="202594.44"/>
    <n v="40595.360000000001"/>
    <n v="1458551.67"/>
    <n v="2903826.1399999997"/>
    <n v="1451913.0699999998"/>
    <n v="0"/>
    <n v="0"/>
    <n v="0"/>
    <n v="0"/>
    <x v="0"/>
    <x v="0"/>
    <x v="0"/>
    <x v="0"/>
    <n v="0"/>
    <n v="0"/>
    <n v="0"/>
    <n v="0"/>
    <n v="0.16100506689362165"/>
    <n v="9.3458635883590879E-2"/>
    <n v="0.33551893020702683"/>
    <n v="0"/>
    <x v="0"/>
    <n v="0"/>
    <n v="964.26"/>
    <n v="53318.95"/>
    <n v="95360.82"/>
    <n v="47680.41"/>
    <n v="0.24268079909547757"/>
    <n v="1994.68"/>
    <n v="131143.16"/>
    <n v="248038.93"/>
    <n v="124019.465"/>
    <n v="0.19300325154603756"/>
    <n v="141386.69"/>
    <n v="8657279.9900000002"/>
    <n v="17297702.229999997"/>
    <n v="8648851.1149999984"/>
    <n v="0.19616944001469266"/>
    <n v="4588013.46"/>
    <n v="729307.07"/>
    <n v="0.15895922633147636"/>
    <n v="-1340757.04"/>
    <x v="0"/>
    <n v="120826.39999999991"/>
    <n v="3.4443321907804081E-2"/>
    <n v="0.36941179192531837"/>
    <n v="13733.97"/>
    <n v="3942781.42"/>
    <n v="3494243.58"/>
    <n v="0.32239468180926123"/>
    <n v="1.1336789480178127"/>
    <n v="0.28437917310977151"/>
    <n v="1340757.04"/>
    <n v="3507977.5500000003"/>
    <n v="0.38220228632877079"/>
    <n v="0"/>
    <n v="0"/>
    <n v="0"/>
    <x v="0"/>
    <x v="0"/>
    <x v="0"/>
    <n v="109974.24"/>
    <n v="9889147.7400000002"/>
    <n v="9999121.9800000004"/>
    <n v="3507977.5500000003"/>
    <x v="0"/>
    <n v="3507977.5500000003"/>
    <n v="0.35082855844908895"/>
    <n v="6639375.4199999999"/>
    <n v="-3858706.39"/>
    <x v="0"/>
    <n v="3149320.04"/>
    <n v="1.2563078187506151"/>
    <n v="107996.62"/>
    <n v="110403.72"/>
    <n v="-397711.02"/>
    <n v="-462271.81"/>
    <n v="-462271.81"/>
    <n v="-448537.84"/>
    <n v="-448537.84"/>
    <n v="0"/>
    <n v="0"/>
    <n v="0"/>
    <n v="0"/>
    <n v="0"/>
    <n v="0"/>
    <n v="0"/>
    <n v="0"/>
    <n v="0"/>
    <x v="0"/>
    <x v="0"/>
    <n v="0"/>
    <n v="0"/>
    <n v="0"/>
    <x v="18"/>
    <n v="188349.27"/>
    <n v="366810.84"/>
    <n v="527167.12"/>
    <n v="5908126.7300000004"/>
    <n v="19035.95"/>
    <n v="28292.530000000002"/>
    <n v="24289.85"/>
    <n v="203698.61"/>
    <n v="3742.7700000000004"/>
    <n v="16336.769999999999"/>
    <n v="34485.35"/>
    <n v="242711.96"/>
    <n v="2997.04"/>
    <n v="5950.7900000000009"/>
    <n v="26470.44"/>
    <n v="172856.09"/>
    <n v="675.94"/>
    <n v="1351.88"/>
    <n v="3041.73"/>
    <n v="3887.94"/>
    <n v="581.55999999999995"/>
    <n v="1163.1199999999999"/>
    <n v="7490.41"/>
    <n v="59808"/>
    <n v="66094.81"/>
    <n v="108692.56"/>
    <n v="424348.61"/>
    <n v="201380.43"/>
    <n v="658035.26"/>
    <n v="25520.39"/>
    <n v="35434.119999999995"/>
    <n v="35453.74"/>
    <n v="42641.01"/>
    <n v="110202.64"/>
    <n v="4447.03"/>
    <n v="23980.12"/>
    <n v="44822.51"/>
    <n v="80771.23000000001"/>
    <n v="407707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90453.9600000009"/>
    <n v="275316.94"/>
    <n v="297276.84999999998"/>
    <n v="208274.36"/>
    <n v="8957.49"/>
    <n v="69043.09"/>
    <n v="1458551.67"/>
    <n v="249251.90000000002"/>
    <n v="561728.17000000004"/>
    <x v="0"/>
    <x v="0"/>
    <x v="0"/>
    <n v="0"/>
    <x v="0"/>
    <x v="0"/>
    <n v="8657279.9900000021"/>
    <n v="533526.33000000007"/>
    <n v="928057.11"/>
    <x v="0"/>
    <x v="0"/>
    <x v="0"/>
    <x v="0"/>
    <x v="0"/>
    <x v="0"/>
    <x v="0"/>
    <x v="0"/>
    <x v="0"/>
    <x v="0"/>
    <x v="0"/>
    <x v="0"/>
  </r>
  <r>
    <s v="1290029224001"/>
    <x v="50"/>
    <x v="1"/>
    <x v="0"/>
    <x v="1"/>
    <x v="0"/>
    <x v="0"/>
    <x v="0"/>
    <x v="0"/>
    <x v="0"/>
    <n v="8748556.7899999991"/>
    <n v="-1345864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953.14"/>
    <x v="0"/>
    <n v="0"/>
    <n v="0"/>
    <n v="542580.31999999995"/>
    <n v="128693.39"/>
    <x v="0"/>
    <n v="0"/>
    <n v="0"/>
    <n v="287483.36"/>
    <n v="267248.34000000003"/>
    <x v="0"/>
    <n v="0"/>
    <n v="0"/>
    <n v="4250.2"/>
    <n v="0"/>
    <n v="15984.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911037.07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40128.29"/>
    <n v="732226.85"/>
    <n v="287483.36"/>
    <n v="-444743.49"/>
    <n v="3495384.8"/>
    <n v="1373901.84"/>
    <n v="2.544129935803856"/>
    <n v="10721050.189999999"/>
    <n v="1404069.6"/>
    <n v="0.13096381185768893"/>
    <n v="9316980.5900000017"/>
    <n v="0.86903618814231132"/>
    <n v="6766290.6699999999"/>
    <n v="1.3769701959907084"/>
    <n v="9"/>
    <n v="552600.31000000006"/>
    <n v="77851.680000000008"/>
    <x v="0"/>
    <n v="822451.04"/>
    <x v="0"/>
    <n v="77851.680000000008"/>
    <n v="1452912.0300000003"/>
    <n v="9"/>
    <n v="7496060.3299999991"/>
    <n v="279288.99"/>
    <n v="2319063.2599999998"/>
    <x v="0"/>
    <n v="0"/>
    <n v="279288.99"/>
    <n v="10094421.579999998"/>
    <n v="0.14393217268423225"/>
    <n v="0.27874954898866589"/>
    <n v="0.35464795384667519"/>
    <n v="1"/>
    <x v="0"/>
    <x v="0"/>
    <n v="7.3718765014261847E-2"/>
    <n v="0.27874954898866589"/>
    <n v="9"/>
    <n v="517475.73000000004"/>
    <n v="78000.58"/>
    <n v="750379.48"/>
    <x v="0"/>
    <x v="0"/>
    <n v="78000.58"/>
    <n v="-1345864.79"/>
    <n v="0.92632228394447236"/>
    <n v="1.0019126112628525"/>
    <n v="0.91236978677782443"/>
    <n v="1"/>
    <x v="0"/>
    <x v="0"/>
    <n v="0.93643763971105987"/>
    <n v="1.0019126112628525"/>
    <n v="32938750.629999995"/>
    <n v="10979583.543333331"/>
    <n v="7.0326924236470356E-2"/>
    <n v="-332034.91999999993"/>
    <n v="-0.38758992578250512"/>
    <n v="2.610964057685633E-2"/>
    <n v="11830480.969999999"/>
    <n v="3943493.6566666663"/>
    <n v="-0.67667433304700197"/>
    <n v="-0.24303844763039822"/>
    <n v="1.5393984315423404"/>
    <n v="-460728.30999999994"/>
    <n v="-0.7009951329138564"/>
    <n v="-0.25177365326196649"/>
    <n v="182791.86"/>
    <n v="6943460.0199999996"/>
    <n v="20932147.23"/>
    <n v="6977382.4100000001"/>
    <n v="3693.99"/>
    <n v="201437.31"/>
    <n v="606626.18999999994"/>
    <n v="202208.72999999998"/>
    <n v="68460.98"/>
    <n v="1496612.22"/>
    <n v="4400438.3599999994"/>
    <n v="1466812.7866666664"/>
    <n v="0"/>
    <n v="0"/>
    <n v="0"/>
    <n v="0"/>
    <x v="0"/>
    <x v="0"/>
    <x v="0"/>
    <x v="0"/>
    <n v="0"/>
    <n v="0"/>
    <n v="0"/>
    <n v="0"/>
    <n v="0.15718662036183279"/>
    <n v="0.10960921420158269"/>
    <n v="0.2800397458584104"/>
    <n v="0"/>
    <x v="0"/>
    <n v="0"/>
    <n v="1738.15"/>
    <n v="52324.3"/>
    <n v="147685.12"/>
    <n v="49228.373333333329"/>
    <n v="0.21184734115393622"/>
    <n v="2881.91"/>
    <n v="107645.75999999999"/>
    <n v="355684.69"/>
    <n v="118561.56333333334"/>
    <n v="0.14584372467648241"/>
    <n v="264266.08"/>
    <n v="8641509.5500000007"/>
    <n v="25939211.779999997"/>
    <n v="8646403.9266666658"/>
    <n v="0.18338218910983428"/>
    <n v="4299513.22"/>
    <n v="670657.41"/>
    <n v="0.1559844977055333"/>
    <n v="-1345864.79"/>
    <x v="0"/>
    <n v="107047.24000000022"/>
    <n v="3.0625309121902752E-2"/>
    <n v="0.3687473917251563"/>
    <n v="15984.82"/>
    <n v="3924143.47"/>
    <n v="3479399.98"/>
    <n v="0.32453910002635666"/>
    <n v="1.130963811857689"/>
    <n v="0.2869579880661946"/>
    <n v="1345864.79"/>
    <n v="3495384.8"/>
    <n v="0.3850405225770851"/>
    <n v="0"/>
    <n v="0"/>
    <n v="0"/>
    <x v="0"/>
    <x v="0"/>
    <x v="0"/>
    <n v="106692.145"/>
    <n v="9837008.4899999984"/>
    <n v="9943700.6349999979"/>
    <n v="3495384.8"/>
    <x v="0"/>
    <n v="3495384.8"/>
    <n v="0.35151750121045361"/>
    <n v="6557380.71"/>
    <n v="-3628855.8099999996"/>
    <x v="0"/>
    <n v="3125977.87"/>
    <n v="1.2604466358554227"/>
    <n v="206295.2"/>
    <n v="210545.40000000002"/>
    <n v="-332034.91999999993"/>
    <n v="-460728.30999999994"/>
    <n v="-460728.30999999994"/>
    <n v="-444743.48999999993"/>
    <n v="-444743.48999999993"/>
    <n v="0"/>
    <n v="0"/>
    <n v="0"/>
    <n v="0"/>
    <n v="0"/>
    <n v="0"/>
    <n v="0"/>
    <n v="0"/>
    <n v="0"/>
    <x v="0"/>
    <x v="0"/>
    <n v="0"/>
    <n v="0"/>
    <n v="0"/>
    <x v="18"/>
    <n v="199037.58"/>
    <n v="359291.59"/>
    <n v="525609.96"/>
    <n v="5859520.8899999997"/>
    <n v="16249.61"/>
    <n v="23377.54"/>
    <n v="18050.829999999998"/>
    <n v="181296.91999999998"/>
    <n v="5584.95"/>
    <n v="16484.36"/>
    <n v="33862.269999999997"/>
    <n v="257693.83"/>
    <n v="3233.79"/>
    <n v="5036.96"/>
    <n v="25039.06"/>
    <n v="168127.5"/>
    <n v="675.94"/>
    <n v="1351.88"/>
    <n v="3041.73"/>
    <n v="3549.97"/>
    <n v="581.55999999999995"/>
    <n v="1163.1199999999999"/>
    <n v="7510.32"/>
    <n v="59977.16"/>
    <n v="65025.89"/>
    <n v="99557.430000000008"/>
    <n v="424819.32999999996"/>
    <n v="214074.14"/>
    <n v="693135.42999999993"/>
    <n v="24286.86"/>
    <n v="26687.98"/>
    <n v="31624.809999999998"/>
    <n v="34999.83"/>
    <n v="76806.92"/>
    <n v="5563.9"/>
    <n v="53833.63"/>
    <n v="42387.040000000001"/>
    <n v="95303.52"/>
    <n v="430956.5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43460.0199999996"/>
    <n v="238974.89999999997"/>
    <n v="313625.40999999997"/>
    <n v="201437.31"/>
    <n v="8619.52"/>
    <n v="69232.160000000003"/>
    <n v="1496612.2199999997"/>
    <n v="194406.39999999999"/>
    <n v="628044.64"/>
    <x v="0"/>
    <x v="0"/>
    <x v="0"/>
    <n v="0"/>
    <x v="0"/>
    <x v="0"/>
    <n v="8641509.5499999989"/>
    <n v="442000.81999999995"/>
    <n v="1010911.21"/>
    <x v="0"/>
    <x v="0"/>
    <x v="0"/>
    <x v="0"/>
    <x v="0"/>
    <x v="0"/>
    <x v="0"/>
    <x v="0"/>
    <x v="0"/>
    <x v="0"/>
    <x v="0"/>
    <x v="0"/>
  </r>
  <r>
    <s v="1290029224001"/>
    <x v="50"/>
    <x v="2"/>
    <x v="0"/>
    <x v="2"/>
    <x v="0"/>
    <x v="0"/>
    <x v="0"/>
    <x v="0"/>
    <x v="0"/>
    <n v="8823062.6500000004"/>
    <n v="-1375864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690.11"/>
    <x v="0"/>
    <n v="0"/>
    <n v="0"/>
    <n v="129042.48"/>
    <n v="194267.97"/>
    <x v="0"/>
    <n v="0"/>
    <n v="0"/>
    <n v="425294.26"/>
    <n v="400443.79"/>
    <x v="0"/>
    <n v="0"/>
    <n v="0"/>
    <n v="6174.29"/>
    <n v="0"/>
    <n v="18676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049466.62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477841.2"/>
    <n v="410000.56"/>
    <n v="425294.26"/>
    <n v="15293.700000000012"/>
    <n v="3493134.9000000004"/>
    <n v="1407576.22"/>
    <n v="2.4816666055924137"/>
    <n v="10712266.029999999"/>
    <n v="1449137.62"/>
    <n v="0.13527834502444672"/>
    <n v="9263128.410000002"/>
    <n v="0.86472165497555353"/>
    <n v="6810700.6800000006"/>
    <n v="1.3600844972091772"/>
    <n v="9"/>
    <n v="605936.21000000008"/>
    <n v="77704.350000000006"/>
    <x v="0"/>
    <n v="828943.44"/>
    <x v="0"/>
    <n v="77704.350000000006"/>
    <n v="1512593"/>
    <n v="9"/>
    <n v="7595492.2800000003"/>
    <n v="276498.71999999997"/>
    <n v="2326927.44"/>
    <x v="0"/>
    <n v="0"/>
    <n v="276498.71999999997"/>
    <n v="10198927.440000001"/>
    <n v="0.1483090265028888"/>
    <n v="0.28102969156602248"/>
    <n v="0.35623948806929706"/>
    <n v="1"/>
    <x v="0"/>
    <x v="0"/>
    <n v="7.977576537014136E-2"/>
    <n v="0.28102969156602248"/>
    <n v="9"/>
    <n v="522475.73000000004"/>
    <n v="78000.58"/>
    <n v="775379.48"/>
    <x v="0"/>
    <x v="0"/>
    <n v="78000.58"/>
    <n v="-1375864.79"/>
    <n v="0.90960674153589238"/>
    <n v="1.0038122704842134"/>
    <n v="0.9353828531413434"/>
    <n v="1"/>
    <x v="0"/>
    <x v="0"/>
    <n v="0.86226193678044094"/>
    <n v="1.0038122704842134"/>
    <n v="43651016.659999996"/>
    <n v="10912754.164999999"/>
    <n v="7.1207677571649947E-2"/>
    <n v="190885.49"/>
    <n v="1.0177199429878092"/>
    <n v="2.63800719458432E-2"/>
    <n v="15308322.169999998"/>
    <n v="3827080.5424999995"/>
    <n v="1.5984717154669072E-2"/>
    <n v="5.6058075784574503E-3"/>
    <n v="1.5415510912670052"/>
    <n v="-3382.4800000000105"/>
    <n v="-3.5353110157336199E-3"/>
    <n v="-1.2398263348948101E-3"/>
    <n v="278182.13"/>
    <n v="6989556.0700000003"/>
    <n v="27921703.300000001"/>
    <n v="6980425.8250000002"/>
    <n v="5216.5200000000004"/>
    <n v="198794.37"/>
    <n v="805420.55999999994"/>
    <n v="201355.13999999998"/>
    <n v="94180.58"/>
    <n v="1497984"/>
    <n v="5898422.3599999994"/>
    <n v="1474605.5899999999"/>
    <n v="0"/>
    <n v="0"/>
    <n v="0"/>
    <n v="0"/>
    <x v="0"/>
    <x v="0"/>
    <x v="0"/>
    <x v="0"/>
    <n v="0"/>
    <n v="0"/>
    <n v="0"/>
    <n v="0"/>
    <n v="0.15940696855696479"/>
    <n v="0.10362824609294805"/>
    <n v="0.25547327539969522"/>
    <n v="0"/>
    <x v="0"/>
    <n v="0"/>
    <n v="2436.38"/>
    <n v="49781.65"/>
    <n v="197466.77"/>
    <n v="49366.692499999997"/>
    <n v="0.19741083525091335"/>
    <n v="2975.15"/>
    <n v="85003.359999999986"/>
    <n v="440688.05"/>
    <n v="110172.0125"/>
    <n v="0.10801835901835778"/>
    <n v="394450.99"/>
    <n v="8686334.4399999995"/>
    <n v="34625546.219999999"/>
    <n v="8656386.5549999997"/>
    <n v="0.18227050628748176"/>
    <n v="4150917.31"/>
    <n v="583373.98"/>
    <n v="0.14054097839882046"/>
    <n v="-1375864.79"/>
    <x v="0"/>
    <n v="136728.20999999996"/>
    <n v="3.9141978169809577E-2"/>
    <n v="0.43492296313011641"/>
    <n v="18676.18"/>
    <n v="3459165.02"/>
    <n v="3474458.72"/>
    <n v="0.32434395395611737"/>
    <n v="1.1352783450244468"/>
    <n v="0.28569553482422239"/>
    <n v="1375864.79"/>
    <n v="3493134.9000000004"/>
    <n v="0.39387679817346871"/>
    <n v="0"/>
    <n v="0"/>
    <n v="0"/>
    <x v="0"/>
    <x v="0"/>
    <x v="0"/>
    <n v="105508.28"/>
    <n v="9917875.4900000002"/>
    <n v="10023383.77"/>
    <n v="3485488.0500000003"/>
    <x v="0"/>
    <n v="3485488.0500000003"/>
    <n v="0.34773566791207483"/>
    <n v="6616016.4900000002"/>
    <n v="-3567543.33"/>
    <x v="0"/>
    <n v="3102148.91"/>
    <n v="1.1211071102321777"/>
    <n v="313753.68"/>
    <n v="319927.96999999997"/>
    <n v="190885.49"/>
    <n v="-3382.4800000000105"/>
    <n v="-3382.4800000000105"/>
    <n v="15293.69999999999"/>
    <n v="15293.69999999999"/>
    <n v="0"/>
    <n v="0"/>
    <n v="0"/>
    <n v="0"/>
    <n v="0"/>
    <n v="0"/>
    <n v="0"/>
    <n v="0"/>
    <n v="0"/>
    <x v="0"/>
    <x v="0"/>
    <n v="0"/>
    <n v="0"/>
    <n v="0"/>
    <x v="18"/>
    <n v="188928.08"/>
    <n v="364672.48"/>
    <n v="529860.73"/>
    <n v="5906094.7800000003"/>
    <n v="16475.3"/>
    <n v="23872.42"/>
    <n v="19228.48"/>
    <n v="214187.25"/>
    <n v="5393.44"/>
    <n v="18237.11"/>
    <n v="34577.979999999996"/>
    <n v="273964.23"/>
    <n v="2972.35"/>
    <n v="5342.75"/>
    <n v="25338.27"/>
    <n v="165141"/>
    <n v="675.94"/>
    <n v="1351.88"/>
    <n v="3041.73"/>
    <n v="3212"/>
    <n v="581.55999999999995"/>
    <n v="1163.1199999999999"/>
    <n v="7531.8"/>
    <n v="60146.32"/>
    <n v="52127.74"/>
    <n v="315121.71000000002"/>
    <n v="220360.63999999998"/>
    <n v="222696.85"/>
    <n v="687677.06"/>
    <n v="12639.46"/>
    <n v="37154.17"/>
    <n v="16288.48"/>
    <n v="29147.989999999998"/>
    <n v="80941.279999999999"/>
    <n v="8037.1399999999994"/>
    <n v="28349.25"/>
    <n v="73213.19"/>
    <n v="107700.58000000002"/>
    <n v="435471.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89556.0700000003"/>
    <n v="273763.45"/>
    <n v="332172.76"/>
    <n v="198794.37"/>
    <n v="8281.5499999999993"/>
    <n v="69422.8"/>
    <n v="1497984"/>
    <n v="176171.38"/>
    <n v="652772.06000000006"/>
    <x v="0"/>
    <x v="0"/>
    <x v="0"/>
    <n v="0"/>
    <x v="0"/>
    <x v="0"/>
    <n v="8686334.4400000013"/>
    <n v="458216.38"/>
    <n v="1054376.6200000001"/>
    <x v="0"/>
    <x v="0"/>
    <x v="0"/>
    <x v="0"/>
    <x v="0"/>
    <x v="0"/>
    <x v="0"/>
    <x v="0"/>
    <x v="0"/>
    <x v="0"/>
    <x v="0"/>
    <x v="0"/>
  </r>
  <r>
    <s v="1290029224001"/>
    <x v="50"/>
    <x v="3"/>
    <x v="0"/>
    <x v="3"/>
    <x v="0"/>
    <x v="0"/>
    <x v="0"/>
    <x v="0"/>
    <x v="0"/>
    <n v="8727659.3699999992"/>
    <n v="-1375864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232.81"/>
    <x v="0"/>
    <n v="0"/>
    <n v="0"/>
    <n v="210436.37"/>
    <n v="262518.46999999997"/>
    <x v="0"/>
    <n v="0"/>
    <n v="0"/>
    <n v="568933.15"/>
    <n v="538453.85"/>
    <x v="0"/>
    <n v="0"/>
    <n v="0"/>
    <n v="8548.9699999999993"/>
    <n v="0"/>
    <n v="21930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996616.62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467752.97"/>
    <n v="590187.65"/>
    <n v="568933.15"/>
    <n v="-21254.5"/>
    <n v="3446498.47"/>
    <n v="1353289.18"/>
    <n v="2.5467568358153874"/>
    <n v="10582194.74"/>
    <n v="1392910.67"/>
    <n v="0.13162776760617428"/>
    <n v="9189284.0699999984"/>
    <n v="0.86837223239382555"/>
    <n v="6741236.75"/>
    <n v="1.3631451335691478"/>
    <n v="9"/>
    <n v="617888.02999999991"/>
    <n v="77560.55"/>
    <x v="0"/>
    <n v="846093.65999999992"/>
    <x v="0"/>
    <n v="77560.55"/>
    <n v="1541551.2399999998"/>
    <n v="9"/>
    <n v="7523420.2699999996"/>
    <n v="274317.28999999998"/>
    <n v="2305777.6"/>
    <x v="0"/>
    <n v="0"/>
    <n v="274317.28999999998"/>
    <n v="10103524.16"/>
    <n v="0.15257559793868991"/>
    <n v="0.28274028953843927"/>
    <n v="0.36694504274826845"/>
    <n v="1"/>
    <x v="0"/>
    <x v="0"/>
    <n v="8.2128607445187948E-2"/>
    <n v="0.28274028953843927"/>
    <n v="9"/>
    <n v="522475.73000000004"/>
    <n v="78000.58"/>
    <n v="775379.48"/>
    <x v="0"/>
    <x v="0"/>
    <n v="78000.58"/>
    <n v="-1375864.79"/>
    <n v="0.89251966090987689"/>
    <n v="1.0056733738994887"/>
    <n v="0.91642275158993636"/>
    <n v="1"/>
    <x v="0"/>
    <x v="0"/>
    <n v="0.84558318762057927"/>
    <n v="1.0056733738994887"/>
    <n v="54233211.399999999"/>
    <n v="10846642.279999999"/>
    <n v="7.2608221942763285E-2"/>
    <n v="219333.63999999996"/>
    <n v="1.1968910469000562"/>
    <n v="2.651222863044397E-2"/>
    <n v="18776075.139999997"/>
    <n v="3755215.0279999995"/>
    <n v="-1.697998637216792E-2"/>
    <n v="-5.8786395230875097E-3"/>
    <n v="1.5408936292063473"/>
    <n v="-43184.830000000016"/>
    <n v="-3.4499885901074452E-2"/>
    <n v="-1.194420233060365E-2"/>
    <n v="372976.4"/>
    <n v="6905532.2399999993"/>
    <n v="34827235.539999999"/>
    <n v="6965447.108"/>
    <n v="6754.87"/>
    <n v="196756.74"/>
    <n v="1002177.2999999999"/>
    <n v="200435.46"/>
    <n v="122765.73"/>
    <n v="1459683.94"/>
    <n v="7358106.2999999989"/>
    <n v="1471621.2599999998"/>
    <n v="0"/>
    <n v="0"/>
    <n v="0"/>
    <n v="0"/>
    <x v="0"/>
    <x v="0"/>
    <x v="0"/>
    <x v="0"/>
    <n v="0"/>
    <n v="0"/>
    <n v="0"/>
    <n v="0"/>
    <n v="0.16063996792321922"/>
    <n v="0.10110291861529891"/>
    <n v="0.2502662879442229"/>
    <n v="0"/>
    <x v="0"/>
    <n v="0"/>
    <n v="1959.15"/>
    <n v="37454.699999999997"/>
    <n v="234921.46999999997"/>
    <n v="46984.293999999994"/>
    <n v="0.12509393032488689"/>
    <n v="5599.08"/>
    <n v="92572.78"/>
    <n v="533260.82999999996"/>
    <n v="106652.166"/>
    <n v="0.15749553553370871"/>
    <n v="525187.02"/>
    <n v="8561972.9199999981"/>
    <n v="43187519.140000001"/>
    <n v="8637503.8279999997"/>
    <n v="0.18240930381906628"/>
    <n v="4098781.26"/>
    <n v="631951.25"/>
    <n v="0.15418028187237298"/>
    <n v="-1375864.79"/>
    <x v="0"/>
    <n v="165686.44999999972"/>
    <n v="4.8073849863046567E-2"/>
    <n v="0.44453894303780228"/>
    <n v="21930.33"/>
    <n v="3445822.64"/>
    <n v="3424568.14"/>
    <n v="0.32361605736240684"/>
    <n v="1.1316277676061743"/>
    <n v="0.2859739453433337"/>
    <n v="1375864.79"/>
    <n v="3446498.47"/>
    <n v="0.39920655760511625"/>
    <n v="0"/>
    <n v="0"/>
    <n v="0"/>
    <x v="0"/>
    <x v="0"/>
    <x v="0"/>
    <n v="104628.26"/>
    <n v="9740986.9700000007"/>
    <n v="9845615.2300000004"/>
    <n v="3446498.47"/>
    <x v="0"/>
    <n v="3446498.47"/>
    <n v="0.35005414994264406"/>
    <n v="6556925.1299999999"/>
    <n v="-3466830.01"/>
    <x v="0"/>
    <n v="3085121.48"/>
    <n v="1.1240247725998784"/>
    <n v="421221.04"/>
    <n v="429770.00999999995"/>
    <n v="219333.63999999996"/>
    <n v="-43184.830000000016"/>
    <n v="-43184.830000000016"/>
    <n v="-21254.500000000015"/>
    <n v="-21254.500000000015"/>
    <n v="0"/>
    <n v="0"/>
    <n v="0"/>
    <n v="0"/>
    <n v="0"/>
    <n v="0"/>
    <n v="0"/>
    <n v="0"/>
    <n v="0"/>
    <x v="0"/>
    <x v="0"/>
    <n v="0"/>
    <n v="0"/>
    <n v="0"/>
    <x v="18"/>
    <n v="188439.38"/>
    <n v="361414.32"/>
    <n v="527482.64"/>
    <n v="5828195.9000000004"/>
    <n v="16363.619999999999"/>
    <n v="23366.95"/>
    <n v="19633.75"/>
    <n v="240472.24000000002"/>
    <n v="4691.37"/>
    <n v="17836.849999999999"/>
    <n v="29630.98"/>
    <n v="265892.27"/>
    <n v="3365.42"/>
    <n v="5634.2"/>
    <n v="25567.05"/>
    <n v="162190.07"/>
    <n v="675.94"/>
    <n v="1351.88"/>
    <n v="3041.73"/>
    <n v="2874.03"/>
    <n v="581.55999999999995"/>
    <n v="1163.1199999999999"/>
    <n v="7556.81"/>
    <n v="60315.48"/>
    <n v="73943.55"/>
    <n v="320698.56999999995"/>
    <n v="142797.03"/>
    <n v="212615.69"/>
    <n v="709629.10000000009"/>
    <n v="17469.7"/>
    <n v="35134.15"/>
    <n v="21938.300000000003"/>
    <n v="34826.93"/>
    <n v="83877.760000000009"/>
    <n v="9718.35"/>
    <n v="35629.08"/>
    <n v="71333.91"/>
    <n v="106791.08"/>
    <n v="429374.3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05532.2400000002"/>
    <n v="299836.56"/>
    <n v="318051.47000000003"/>
    <n v="196756.74"/>
    <n v="7943.58"/>
    <n v="69616.97"/>
    <n v="1459683.94"/>
    <n v="193246.84000000003"/>
    <n v="652846.81999999995"/>
    <x v="0"/>
    <x v="0"/>
    <x v="0"/>
    <n v="0"/>
    <x v="0"/>
    <x v="0"/>
    <n v="8561972.9199999999"/>
    <n v="501026.98000000004"/>
    <n v="1040524.26"/>
    <x v="0"/>
    <x v="0"/>
    <x v="0"/>
    <x v="0"/>
    <x v="0"/>
    <x v="0"/>
    <x v="0"/>
    <x v="0"/>
    <x v="0"/>
    <x v="0"/>
    <x v="0"/>
    <x v="0"/>
  </r>
  <r>
    <s v="1290029224001"/>
    <x v="50"/>
    <x v="4"/>
    <x v="0"/>
    <x v="4"/>
    <x v="0"/>
    <x v="0"/>
    <x v="0"/>
    <x v="0"/>
    <x v="0"/>
    <n v="8660131.2599999998"/>
    <n v="-1331759.87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653.04999999999"/>
    <x v="0"/>
    <n v="0"/>
    <n v="0"/>
    <n v="239436.37"/>
    <n v="319702.44"/>
    <x v="0"/>
    <n v="0"/>
    <n v="0"/>
    <n v="708383.01"/>
    <n v="673934.42"/>
    <x v="0"/>
    <n v="0"/>
    <n v="0"/>
    <n v="10307.14"/>
    <n v="0"/>
    <n v="24141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003461.62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479484.23"/>
    <n v="707791.86"/>
    <n v="708383.01"/>
    <n v="591.15000000002328"/>
    <n v="3480075.38"/>
    <n v="1348703.7999999998"/>
    <n v="2.580311095735031"/>
    <n v="10787891.310000001"/>
    <n v="1389391.4"/>
    <n v="0.12879174994209316"/>
    <n v="9398499.9100000001"/>
    <n v="0.87120825005790681"/>
    <n v="6892386.79"/>
    <n v="1.3636059896748771"/>
    <n v="9"/>
    <n v="627931.0199999999"/>
    <n v="84674.91"/>
    <x v="0"/>
    <n v="774000.33000000007"/>
    <x v="0"/>
    <n v="84674.91"/>
    <n v="1486615.26"/>
    <n v="9"/>
    <n v="7545847.7299999995"/>
    <n v="271358.61"/>
    <n v="2174675.7999999998"/>
    <x v="0"/>
    <n v="0"/>
    <n v="271358.61"/>
    <n v="9991891.1400000006"/>
    <n v="0.1487821713798215"/>
    <n v="0.31204062402884508"/>
    <n v="0.35591527252016147"/>
    <n v="1"/>
    <x v="0"/>
    <x v="0"/>
    <n v="8.3215437478752291E-2"/>
    <n v="0.31204062402884508"/>
    <n v="9"/>
    <n v="536345.81999999995"/>
    <n v="78000.58"/>
    <n v="717404.48"/>
    <x v="0"/>
    <x v="0"/>
    <n v="78000.58"/>
    <n v="-1331759.8799999999"/>
    <n v="0.8958335864250444"/>
    <n v="0.92117700508922884"/>
    <n v="0.92687877794574058"/>
    <n v="1"/>
    <x v="0"/>
    <x v="0"/>
    <n v="0.85414767373651967"/>
    <n v="0.92117700508922884"/>
    <n v="65021102.710000001"/>
    <n v="10836850.451666666"/>
    <n v="7.0803399882850129E-2"/>
    <n v="296152.14000000013"/>
    <n v="1.0795209516297937"/>
    <n v="2.6345748450933949E-2"/>
    <n v="22255559.369999997"/>
    <n v="3709259.8949999996"/>
    <n v="3.8249139724945002E-4"/>
    <n v="1.3091995744777E-4"/>
    <n v="1.482881829037956"/>
    <n v="-23550.299999999872"/>
    <n v="-1.5237735181670171E-2"/>
    <n v="-5.21560394803705E-3"/>
    <n v="466814.6"/>
    <n v="6917916.71"/>
    <n v="41745152.25"/>
    <n v="6957525.375"/>
    <n v="8219.17"/>
    <n v="186683.69999999998"/>
    <n v="1188861"/>
    <n v="198143.5"/>
    <n v="149212.72"/>
    <n v="1400675.47"/>
    <n v="8758781.7699999996"/>
    <n v="1459796.9616666667"/>
    <n v="0"/>
    <n v="0"/>
    <n v="0"/>
    <n v="0"/>
    <x v="0"/>
    <x v="0"/>
    <x v="0"/>
    <x v="0"/>
    <n v="0"/>
    <n v="0"/>
    <n v="0"/>
    <n v="0"/>
    <n v="0.16102780509082942"/>
    <n v="9.9554151410467667E-2"/>
    <n v="0.24531529891056986"/>
    <n v="0"/>
    <x v="0"/>
    <n v="0"/>
    <n v="4648.42"/>
    <n v="39941.03"/>
    <n v="274862.5"/>
    <n v="45810.416666666664"/>
    <n v="0.24352993951521218"/>
    <n v="8731.69"/>
    <n v="97268.93"/>
    <n v="630529.76"/>
    <n v="105088.29333333333"/>
    <n v="0.19941380086484736"/>
    <n v="657941.35"/>
    <n v="8505275.879999999"/>
    <n v="51692795.019999996"/>
    <n v="8615465.836666666"/>
    <n v="0.18328193390073727"/>
    <n v="4034590.9"/>
    <n v="913710.63"/>
    <n v="0.22646921401622158"/>
    <n v="-1331759.8799999999"/>
    <x v="0"/>
    <n v="154855.38000000012"/>
    <n v="4.449770855250846E-2"/>
    <n v="0.42725161596723205"/>
    <n v="24141.45"/>
    <n v="3455342.78"/>
    <n v="3455933.9299999997"/>
    <n v="0.32035305424299826"/>
    <n v="1.1287917499420932"/>
    <n v="0.28380173248026691"/>
    <n v="1331759.8799999999"/>
    <n v="3480075.38"/>
    <n v="0.38268133146012484"/>
    <n v="0"/>
    <n v="0"/>
    <n v="0"/>
    <x v="0"/>
    <x v="0"/>
    <x v="0"/>
    <n v="101113.54"/>
    <n v="9671953.6000000015"/>
    <n v="9773067.1400000006"/>
    <n v="3479779.8050000002"/>
    <x v="0"/>
    <n v="3479779.8050000002"/>
    <n v="0.35605810900015977"/>
    <n v="6738157.3799999999"/>
    <n v="-3120880.27"/>
    <x v="0"/>
    <n v="3075024.19"/>
    <n v="1.131530685617143"/>
    <n v="525281.37000000011"/>
    <n v="535588.51000000013"/>
    <n v="296152.14000000013"/>
    <n v="-23550.299999999872"/>
    <n v="-23550.299999999872"/>
    <n v="591.15000000012878"/>
    <n v="591.15000000012878"/>
    <n v="0"/>
    <n v="0"/>
    <n v="0"/>
    <n v="0"/>
    <n v="0"/>
    <n v="0"/>
    <n v="0"/>
    <n v="0"/>
    <n v="0"/>
    <x v="0"/>
    <x v="0"/>
    <n v="0"/>
    <n v="0"/>
    <n v="0"/>
    <x v="18"/>
    <n v="185697.19"/>
    <n v="361353.63"/>
    <n v="524575.37"/>
    <n v="5846290.5200000005"/>
    <n v="17946.88"/>
    <n v="25938.02"/>
    <n v="22338.51"/>
    <n v="238139.75"/>
    <n v="4505.5"/>
    <n v="17179.759999999998"/>
    <n v="29770.45"/>
    <n v="272112.15000000002"/>
    <n v="2403.36"/>
    <n v="4551.79"/>
    <n v="23232.350000000002"/>
    <n v="156496.20000000001"/>
    <n v="1233.8399999999999"/>
    <n v="2468.92"/>
    <n v="5620.66"/>
    <n v="5270.57"/>
    <n v="581.55999999999995"/>
    <n v="1163.1199999999999"/>
    <n v="7851.6"/>
    <n v="60484.639999999999"/>
    <n v="209646.41999999998"/>
    <n v="140453.54"/>
    <n v="137023.28"/>
    <n v="223407.63999999998"/>
    <n v="690144.59"/>
    <n v="32293.31"/>
    <n v="22931.219999999998"/>
    <n v="21585.510000000002"/>
    <n v="33251.050000000003"/>
    <n v="89789.36"/>
    <n v="5385.88"/>
    <n v="20519.620000000003"/>
    <n v="69967.570000000007"/>
    <n v="96578.92"/>
    <n v="381697.8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17916.7100000009"/>
    <n v="304363.16000000003"/>
    <n v="323567.86000000004"/>
    <n v="186683.7"/>
    <n v="14593.99"/>
    <n v="70080.92"/>
    <n v="1400675.47"/>
    <n v="199850.45"/>
    <n v="574149.88"/>
    <x v="0"/>
    <x v="0"/>
    <x v="0"/>
    <n v="0"/>
    <x v="0"/>
    <x v="0"/>
    <n v="8505275.8800000008"/>
    <n v="518807.60000000003"/>
    <n v="967807.66"/>
    <x v="0"/>
    <x v="0"/>
    <x v="0"/>
    <x v="0"/>
    <x v="0"/>
    <x v="0"/>
    <x v="0"/>
    <x v="0"/>
    <x v="0"/>
    <x v="0"/>
    <x v="0"/>
    <x v="0"/>
  </r>
  <r>
    <s v="1290029224001"/>
    <x v="50"/>
    <x v="5"/>
    <x v="0"/>
    <x v="5"/>
    <x v="0"/>
    <x v="0"/>
    <x v="0"/>
    <x v="0"/>
    <x v="0"/>
    <n v="8689765.3200000003"/>
    <n v="-1235733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868.51"/>
    <x v="0"/>
    <n v="0"/>
    <n v="0"/>
    <n v="309436.37"/>
    <n v="388265.95"/>
    <x v="0"/>
    <n v="0"/>
    <n v="0"/>
    <n v="846116.03"/>
    <n v="801310.69"/>
    <x v="0"/>
    <n v="0"/>
    <n v="0"/>
    <n v="14344.22"/>
    <n v="0"/>
    <n v="30461.11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016352.1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04631.93"/>
    <n v="876570.83"/>
    <n v="846116.03"/>
    <n v="-30454.79999999993"/>
    <n v="3474177.1300000004"/>
    <n v="1215966.4100000004"/>
    <n v="2.8571324844409141"/>
    <n v="10894813.380000001"/>
    <n v="1248362.5600000005"/>
    <n v="0.1145831981199113"/>
    <n v="9646450.8200000003"/>
    <n v="0.88541680188008876"/>
    <n v="7025121.2999999998"/>
    <n v="1.3731365492578755"/>
    <n v="9"/>
    <n v="607497.96"/>
    <n v="80028.799999999988"/>
    <x v="0"/>
    <n v="647551.15999999992"/>
    <x v="0"/>
    <n v="80028.799999999988"/>
    <n v="1335086.92"/>
    <n v="9"/>
    <n v="7583977.21"/>
    <n v="264477.34000000003"/>
    <n v="2077035.7000000002"/>
    <x v="0"/>
    <n v="0"/>
    <n v="264477.34000000003"/>
    <n v="9925499.25"/>
    <n v="0.13451080760496756"/>
    <n v="0.30259227501305019"/>
    <n v="0.31176698599836289"/>
    <n v="1"/>
    <x v="0"/>
    <x v="0"/>
    <n v="8.010281982374258E-2"/>
    <n v="0.30259227501305019"/>
    <n v="9"/>
    <n v="536345.81999999995"/>
    <n v="78000.58"/>
    <n v="621378.53"/>
    <x v="0"/>
    <x v="0"/>
    <n v="78000.58"/>
    <n v="-1235733.93"/>
    <n v="0.92558312982348745"/>
    <n v="0.97465637370546621"/>
    <n v="0.95958214328579094"/>
    <n v="1"/>
    <x v="0"/>
    <x v="0"/>
    <n v="0.88287674249967851"/>
    <n v="0.97465637370546621"/>
    <n v="75915916.090000004"/>
    <n v="10845130.870000001"/>
    <n v="7.1601892988498339E-2"/>
    <n v="327350.02999999991"/>
    <n v="1.1860880232697706"/>
    <n v="2.6758915450505759E-2"/>
    <n v="25760191.299999997"/>
    <n v="3680027.3285714281"/>
    <n v="-1.6551398824433482E-2"/>
    <n v="-5.6163084364882201E-3"/>
    <n v="1.4478230357313884"/>
    <n v="-60915.9200000001"/>
    <n v="-3.3106232405968258E-2"/>
    <n v="-1.123378237297382E-2"/>
    <n v="561125.28"/>
    <n v="6976479.25"/>
    <n v="48721631.5"/>
    <n v="6960233.0714285718"/>
    <n v="9876.4599999999991"/>
    <n v="184448.54"/>
    <n v="1373309.54"/>
    <n v="196187.07714285716"/>
    <n v="173991.78"/>
    <n v="1429484.5400000003"/>
    <n v="10188266.310000001"/>
    <n v="1455466.6157142858"/>
    <n v="0"/>
    <n v="0"/>
    <n v="0"/>
    <n v="0"/>
    <x v="0"/>
    <x v="0"/>
    <x v="0"/>
    <x v="0"/>
    <n v="0"/>
    <n v="0"/>
    <n v="0"/>
    <n v="0"/>
    <n v="0.16123749714744262"/>
    <n v="0.10068410359983371"/>
    <n v="0.23908728392868245"/>
    <n v="0"/>
    <x v="0"/>
    <n v="0"/>
    <n v="6632.47"/>
    <n v="44457.81"/>
    <n v="319320.31"/>
    <n v="45617.187142857139"/>
    <n v="0.29078820573611497"/>
    <n v="9574.68"/>
    <n v="83667.149999999994"/>
    <n v="714196.91"/>
    <n v="102028.13"/>
    <n v="0.18768706238171767"/>
    <n v="784912.35"/>
    <n v="8590412.3300000019"/>
    <n v="60283207.349999994"/>
    <n v="8611886.7642857134"/>
    <n v="0.18228580367663536"/>
    <n v="4416574.8499999996"/>
    <n v="1066233.6399999999"/>
    <n v="0.24141640891696878"/>
    <n v="-1235733.93"/>
    <x v="0"/>
    <n v="99352.989999999991"/>
    <n v="2.8597560309194709E-2"/>
    <n v="0.38094925420599013"/>
    <n v="30461.119999999999"/>
    <n v="3474170.81"/>
    <n v="3443716.0100000002"/>
    <n v="0.3160876547295205"/>
    <n v="1.1145831981199112"/>
    <n v="0.28359269659070757"/>
    <n v="1235733.93"/>
    <n v="3474177.1300000004"/>
    <n v="0.35569111296291328"/>
    <n v="0"/>
    <n v="0"/>
    <n v="0"/>
    <x v="0"/>
    <x v="0"/>
    <x v="0"/>
    <n v="100137.16"/>
    <n v="9628305.4199999999"/>
    <n v="9728442.5800000001"/>
    <n v="3474177.1300000004"/>
    <x v="0"/>
    <n v="3474177.1300000004"/>
    <n v="0.35711544796926792"/>
    <n v="6855464.3799999999"/>
    <n v="-3350341.21"/>
    <x v="0"/>
    <n v="3088970.22"/>
    <n v="1.1345631975694477"/>
    <n v="622442.17999999993"/>
    <n v="636786.39999999991"/>
    <n v="327350.02999999991"/>
    <n v="-60915.9200000001"/>
    <n v="-60915.9200000001"/>
    <n v="-30454.800000000101"/>
    <n v="-30454.800000000101"/>
    <n v="0"/>
    <n v="0"/>
    <n v="0"/>
    <n v="0"/>
    <n v="0"/>
    <n v="0"/>
    <n v="0"/>
    <n v="0"/>
    <n v="0"/>
    <x v="0"/>
    <x v="0"/>
    <n v="0"/>
    <n v="0"/>
    <n v="0"/>
    <x v="18"/>
    <n v="191594.77000000002"/>
    <n v="364648.49"/>
    <n v="536643.87"/>
    <n v="5883592.1200000001"/>
    <n v="14128.73"/>
    <n v="20051.61"/>
    <n v="16897.68"/>
    <n v="159591.98000000001"/>
    <n v="7476.12"/>
    <n v="21484.13"/>
    <n v="32807.22"/>
    <n v="335060.49"/>
    <n v="2620.4300000000003"/>
    <n v="4648.24"/>
    <n v="23357.61"/>
    <n v="153822.26"/>
    <n v="675.94"/>
    <n v="1351.88"/>
    <n v="3041.73"/>
    <n v="2198.09"/>
    <n v="807.42"/>
    <n v="1617.4299999999998"/>
    <n v="8906.3000000000011"/>
    <n v="61430.01"/>
    <n v="109556.82"/>
    <n v="96800.97"/>
    <n v="251113.33000000002"/>
    <n v="228364.41"/>
    <n v="743649.01"/>
    <n v="16034.86"/>
    <n v="18775.11"/>
    <n v="18464.91"/>
    <n v="29494.05"/>
    <n v="36260.78"/>
    <n v="17286.5"/>
    <n v="25898.31"/>
    <n v="44395.929999999993"/>
    <n v="95090.43"/>
    <n v="345850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9"/>
    <n v="6976479.25"/>
    <n v="210670"/>
    <n v="396827.95999999996"/>
    <n v="184448.54"/>
    <n v="7267.64"/>
    <n v="72761.16"/>
    <n v="1429484.54"/>
    <n v="119029.71"/>
    <n v="528521.44999999995"/>
    <x v="0"/>
    <x v="0"/>
    <x v="0"/>
    <n v="0"/>
    <x v="0"/>
    <x v="0"/>
    <n v="8590412.3300000001"/>
    <n v="336967.35000000003"/>
    <n v="998119.57"/>
    <x v="0"/>
    <x v="0"/>
    <x v="0"/>
    <x v="0"/>
    <x v="0"/>
    <x v="0"/>
    <x v="0"/>
    <x v="0"/>
    <x v="0"/>
    <x v="0"/>
    <x v="0"/>
    <x v="0"/>
  </r>
  <r>
    <s v="1290029224001"/>
    <x v="50"/>
    <x v="6"/>
    <x v="0"/>
    <x v="6"/>
    <x v="0"/>
    <x v="0"/>
    <x v="0"/>
    <x v="0"/>
    <x v="0"/>
    <n v="8734405.5299999993"/>
    <n v="-1162470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719.4"/>
    <x v="0"/>
    <n v="0"/>
    <n v="0"/>
    <n v="314436.37"/>
    <n v="454658.9"/>
    <x v="0"/>
    <n v="0"/>
    <n v="0"/>
    <n v="988346.93"/>
    <n v="931347.59"/>
    <x v="0"/>
    <n v="0"/>
    <n v="0"/>
    <n v="15907.28"/>
    <n v="0"/>
    <n v="41092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092660.9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31154.77"/>
    <n v="980814.67"/>
    <n v="988346.93"/>
    <n v="7532.2600000000093"/>
    <n v="3538687.0300000003"/>
    <n v="1280052.7"/>
    <n v="2.7644854231392193"/>
    <n v="10928437.65"/>
    <n v="1304687.0200000003"/>
    <n v="0.11938458742087441"/>
    <n v="9623750.6300000027"/>
    <n v="0.88061541257912579"/>
    <n v="6979608.8499999996"/>
    <n v="1.3788381035134947"/>
    <n v="0"/>
    <n v="626656.6"/>
    <n v="76147.539999999994"/>
    <x v="0"/>
    <n v="627222.08000000007"/>
    <x v="0"/>
    <n v="76147.539999999994"/>
    <n v="1330026.2200000002"/>
    <n v="0"/>
    <n v="7590787.3799999999"/>
    <n v="260859.19999999998"/>
    <n v="2045229.1400000001"/>
    <x v="0"/>
    <n v="0"/>
    <n v="260859.19999999998"/>
    <n v="9896875.7199999988"/>
    <n v="0.13438849366494826"/>
    <n v="0.29191050191060924"/>
    <n v="0.30667570089481516"/>
    <n v="0"/>
    <x v="0"/>
    <x v="0"/>
    <n v="8.2554887738141333E-2"/>
    <n v="0.29191050191060924"/>
    <n v="0"/>
    <n v="536345.81999999995"/>
    <n v="78000.58"/>
    <n v="548123.78999999992"/>
    <x v="0"/>
    <x v="0"/>
    <n v="78000.58"/>
    <n v="-1162470.19"/>
    <n v="0.87402050615212667"/>
    <n v="1.0243348636082008"/>
    <n v="0.87389109452269265"/>
    <n v="0"/>
    <x v="0"/>
    <x v="0"/>
    <n v="0.85588473814845323"/>
    <n v="1.0243348636082008"/>
    <n v="86844353.74000001"/>
    <n v="10855544.217500001"/>
    <n v="7.1798819250938881E-2"/>
    <n v="421099.1"/>
    <n v="1.0796957295800442"/>
    <n v="2.6611940004155892E-2"/>
    <n v="29291346.069999997"/>
    <n v="3661418.2587499996"/>
    <n v="3.5266240570652001E-3"/>
    <n v="1.1894793531834001E-3"/>
    <n v="1.4513793571110885"/>
    <n v="-33559.800000000047"/>
    <n v="-1.571278713564038E-2"/>
    <n v="-5.2996961332939102E-3"/>
    <n v="654592.65"/>
    <n v="6964130.7800000003"/>
    <n v="55685762.280000001"/>
    <n v="6960720.2850000001"/>
    <n v="11567.04"/>
    <n v="184711.66"/>
    <n v="1558021.2"/>
    <n v="194752.65"/>
    <n v="200934.57"/>
    <n v="1418007.06"/>
    <n v="11606273.370000001"/>
    <n v="1450784.1712500001"/>
    <n v="0"/>
    <n v="0"/>
    <n v="0"/>
    <n v="0"/>
    <x v="0"/>
    <x v="0"/>
    <x v="0"/>
    <x v="0"/>
    <n v="0"/>
    <n v="0"/>
    <n v="0"/>
    <n v="0"/>
    <n v="0.1612130329370689"/>
    <n v="0.10181741521140497"/>
    <n v="0.23742970848679421"/>
    <n v="0"/>
    <x v="0"/>
    <n v="0"/>
    <n v="7276.6"/>
    <n v="36375.980000000003"/>
    <n v="355696.29"/>
    <n v="44462.036249999997"/>
    <n v="0.28055780797874341"/>
    <n v="11026.59"/>
    <n v="77932.679999999993"/>
    <n v="792129.59000000008"/>
    <n v="99016.19875000001"/>
    <n v="0.19090538672376284"/>
    <n v="912183.68"/>
    <n v="8566849.5"/>
    <n v="68850056.849999994"/>
    <n v="8606257.1062499993"/>
    <n v="0.18169843546655798"/>
    <n v="4195393.0999999996"/>
    <n v="1079334.45"/>
    <n v="0.25726658367245731"/>
    <n v="-1162470.19"/>
    <x v="0"/>
    <n v="167556.03000000026"/>
    <n v="4.7349773681455022E-2"/>
    <n v="0.37665475081965899"/>
    <n v="41092.06"/>
    <n v="3490062.71"/>
    <n v="3497594.97"/>
    <n v="0.32004528753476486"/>
    <n v="1.1193845874208743"/>
    <n v="0.2859118225597222"/>
    <n v="1162470.19"/>
    <n v="3538687.0300000003"/>
    <n v="0.32850324997517505"/>
    <n v="0"/>
    <n v="0"/>
    <n v="0"/>
    <x v="0"/>
    <x v="0"/>
    <x v="0"/>
    <n v="90411.14"/>
    <n v="9668280.9199999999"/>
    <n v="9758692.0600000005"/>
    <n v="3534920.9"/>
    <x v="0"/>
    <n v="3534920.9"/>
    <n v="0.36223306138425271"/>
    <n v="6818944.7999999998"/>
    <n v="-3116058.6499999994"/>
    <x v="0"/>
    <n v="3105893.05"/>
    <n v="1.1369209155479454"/>
    <n v="719628.19"/>
    <n v="735535.47"/>
    <n v="421099.1"/>
    <n v="-33559.800000000047"/>
    <n v="-33559.800000000047"/>
    <n v="7532.2599999999511"/>
    <n v="7532.2599999999511"/>
    <n v="0"/>
    <n v="0"/>
    <n v="0"/>
    <n v="0"/>
    <n v="0"/>
    <n v="0"/>
    <n v="0"/>
    <n v="0"/>
    <n v="0"/>
    <x v="0"/>
    <x v="0"/>
    <n v="0"/>
    <n v="0"/>
    <n v="0"/>
    <x v="0"/>
    <n v="188477.25"/>
    <n v="370271.36"/>
    <n v="544533.25"/>
    <n v="5860848.9199999999"/>
    <n v="14839.15"/>
    <n v="20797.23"/>
    <n v="17157.099999999999"/>
    <n v="160218.03999999998"/>
    <n v="7833.68"/>
    <n v="23314.13"/>
    <n v="33906.97"/>
    <n v="348590.3"/>
    <n v="2878.67"/>
    <n v="5385.82"/>
    <n v="24981.78"/>
    <n v="151465.39000000001"/>
    <n v="338.32"/>
    <n v="676.64"/>
    <n v="1522.44"/>
    <n v="1522.4"/>
    <n v="811.24"/>
    <n v="1620.2099999999998"/>
    <n v="8183.3399999999992"/>
    <n v="61472.95"/>
    <n v="75314.37"/>
    <n v="97889.09"/>
    <n v="290739.82"/>
    <n v="222827.00000000003"/>
    <n v="731236.78"/>
    <n v="12031.54"/>
    <n v="20592.34"/>
    <n v="15263.61"/>
    <n v="29969"/>
    <n v="75266.469999999987"/>
    <n v="7891.97"/>
    <n v="41818.19"/>
    <n v="46788.83"/>
    <n v="103797.62"/>
    <n v="273802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964130.7799999993"/>
    <n v="213011.51999999996"/>
    <n v="413645.07999999996"/>
    <n v="184711.66"/>
    <n v="4059.8"/>
    <n v="72087.739999999991"/>
    <n v="1418007.06"/>
    <n v="153122.96"/>
    <n v="474099.12"/>
    <x v="0"/>
    <x v="0"/>
    <x v="0"/>
    <n v="0"/>
    <x v="0"/>
    <x v="0"/>
    <n v="8566849.5"/>
    <n v="370194.27999999991"/>
    <n v="959831.94"/>
    <x v="0"/>
    <x v="0"/>
    <x v="0"/>
    <x v="0"/>
    <x v="0"/>
    <x v="0"/>
    <x v="0"/>
    <x v="0"/>
    <x v="0"/>
    <x v="0"/>
    <x v="0"/>
    <x v="0"/>
  </r>
  <r>
    <s v="1290029224001"/>
    <x v="50"/>
    <x v="7"/>
    <x v="0"/>
    <x v="7"/>
    <x v="0"/>
    <x v="0"/>
    <x v="0"/>
    <x v="0"/>
    <x v="0"/>
    <n v="8611579.4600000009"/>
    <n v="-1059580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911.24"/>
    <x v="0"/>
    <n v="0"/>
    <n v="0"/>
    <n v="328936.37"/>
    <n v="532080.92000000004"/>
    <x v="0"/>
    <n v="0"/>
    <n v="0"/>
    <n v="1147798.3700000001"/>
    <n v="1071254.9099999999"/>
    <x v="0"/>
    <n v="0"/>
    <n v="0"/>
    <n v="20002.93"/>
    <n v="0"/>
    <n v="56540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017013.73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57766.51"/>
    <n v="1104928.53"/>
    <n v="1147798.3700000001"/>
    <n v="42869.840000000084"/>
    <n v="3600636.3499999996"/>
    <n v="1357440.56"/>
    <n v="2.6525186119383375"/>
    <n v="10929885.24"/>
    <n v="1383629.7599999998"/>
    <n v="0.12659142613285113"/>
    <n v="9546255.4799999986"/>
    <n v="0.87340857386714876"/>
    <n v="6963442.8399999999"/>
    <n v="1.3709102952872085"/>
    <n v="0"/>
    <n v="661024.52999999991"/>
    <n v="9557.98"/>
    <x v="0"/>
    <n v="648111.35999999999"/>
    <x v="0"/>
    <n v="9557.98"/>
    <n v="1318693.8699999999"/>
    <n v="0"/>
    <n v="7476326.5300000003"/>
    <n v="191632.11000000002"/>
    <n v="2003201.3399999999"/>
    <x v="0"/>
    <n v="0"/>
    <n v="191632.11000000002"/>
    <n v="9671159.9800000004"/>
    <n v="0.13635322678221271"/>
    <n v="4.9876714293862333E-2"/>
    <n v="0.32353780274527971"/>
    <n v="0"/>
    <x v="0"/>
    <x v="0"/>
    <n v="8.8415684808244979E-2"/>
    <n v="4.9876714293862333E-2"/>
    <n v="0"/>
    <n v="500842.52"/>
    <n v="11411.02"/>
    <n v="547326.98"/>
    <x v="0"/>
    <x v="0"/>
    <n v="11411.02"/>
    <n v="-1059580.52"/>
    <n v="0.80350757981456311"/>
    <n v="1.1938736009073048"/>
    <n v="0.84449527315799555"/>
    <n v="0"/>
    <x v="0"/>
    <x v="0"/>
    <n v="0.7576761485689496"/>
    <n v="1.1938736009073048"/>
    <n v="97774238.980000004"/>
    <n v="10863804.331111111"/>
    <n v="7.3466104108151881E-2"/>
    <n v="518410.23"/>
    <n v="1.0263704093956634"/>
    <n v="2.6616519976517851E-2"/>
    <n v="32849112.579999998"/>
    <n v="3649901.3977777776"/>
    <n v="1.7618218409722351E-2"/>
    <n v="5.9191750919010896E-3"/>
    <n v="1.4207694261612063"/>
    <n v="-13670.690000000061"/>
    <n v="-5.6182435537806804E-3"/>
    <n v="-1.8875556273851601E-3"/>
    <n v="752729.95"/>
    <n v="6815302"/>
    <n v="62501064.280000001"/>
    <n v="6944562.6977777779"/>
    <n v="13162.8"/>
    <n v="182074.13"/>
    <n v="1740095.33"/>
    <n v="193343.92555555556"/>
    <n v="235212.16"/>
    <n v="1355089.98"/>
    <n v="12961363.350000001"/>
    <n v="1440151.4833333334"/>
    <n v="0"/>
    <n v="0"/>
    <n v="0"/>
    <n v="0"/>
    <x v="0"/>
    <x v="0"/>
    <x v="0"/>
    <x v="0"/>
    <n v="0"/>
    <n v="0"/>
    <n v="0"/>
    <n v="0"/>
    <n v="0.16258690059221498"/>
    <n v="0.10211957755211032"/>
    <n v="0.24498689483926861"/>
    <n v="0"/>
    <x v="0"/>
    <n v="0"/>
    <n v="6848.82"/>
    <n v="26885.26"/>
    <n v="382581.55"/>
    <n v="42509.061111111107"/>
    <n v="0.24167153382069786"/>
    <n v="12240.76"/>
    <n v="62534.38"/>
    <n v="854663.97000000009"/>
    <n v="94962.663333333345"/>
    <n v="0.19335114828813948"/>
    <n v="1051789.99"/>
    <n v="8352466.1099999994"/>
    <n v="77202522.959999993"/>
    <n v="8578058.1066666655"/>
    <n v="0.18392099533271525"/>
    <n v="4327477.2700000005"/>
    <n v="1217777.57"/>
    <n v="0.28140588477313944"/>
    <n v="-1059580.52"/>
    <x v="0"/>
    <n v="259113.34999999986"/>
    <n v="7.1963210058688623E-2"/>
    <n v="0.37065216795241573"/>
    <n v="56540.53"/>
    <n v="3501225.98"/>
    <n v="3544095.82"/>
    <n v="0.32425736795750654"/>
    <n v="1.1265914261328511"/>
    <n v="0.28782161876604689"/>
    <n v="1059580.52"/>
    <n v="3600636.3500000006"/>
    <n v="0.29427590486887129"/>
    <n v="0"/>
    <n v="0"/>
    <n v="0"/>
    <x v="0"/>
    <x v="0"/>
    <x v="0"/>
    <n v="89236.02"/>
    <n v="9533635.6300000027"/>
    <n v="9622871.6500000022"/>
    <n v="3579201.43"/>
    <x v="0"/>
    <n v="3579201.43"/>
    <n v="0.37194733133533991"/>
    <n v="6806987.6799999997"/>
    <n v="-3109699.7"/>
    <x v="0"/>
    <n v="3126346.74"/>
    <n v="1.1379948565781925"/>
    <n v="827343.66999999993"/>
    <n v="847346.6"/>
    <n v="518410.23"/>
    <n v="-13670.690000000061"/>
    <n v="-13670.690000000061"/>
    <n v="42869.839999999938"/>
    <n v="42869.839999999938"/>
    <n v="0"/>
    <n v="0"/>
    <n v="0"/>
    <n v="0"/>
    <n v="0"/>
    <n v="0"/>
    <n v="0"/>
    <n v="0"/>
    <n v="0"/>
    <x v="0"/>
    <x v="0"/>
    <n v="0"/>
    <n v="0"/>
    <n v="0"/>
    <x v="0"/>
    <n v="186151.6"/>
    <n v="369312.88"/>
    <n v="543874.93000000005"/>
    <n v="5715962.5899999999"/>
    <n v="16006.92"/>
    <n v="22740.82"/>
    <n v="21605.850000000002"/>
    <n v="221641.58000000002"/>
    <n v="7977.29"/>
    <n v="25133.85"/>
    <n v="35455.380000000005"/>
    <n v="310462.84000000003"/>
    <n v="2943.9"/>
    <n v="5432.44"/>
    <n v="25056.35"/>
    <n v="148641.44"/>
    <n v="338.32"/>
    <n v="676.64"/>
    <n v="1522.44"/>
    <n v="1353.24"/>
    <n v="231.73"/>
    <n v="460.46"/>
    <n v="3071.78"/>
    <n v="1903.37"/>
    <n v="61283.26"/>
    <n v="102750.69"/>
    <n v="270442.2"/>
    <n v="226088.59"/>
    <n v="694525.24"/>
    <n v="10919.13"/>
    <n v="17893.98"/>
    <n v="19241.07"/>
    <n v="25167.71"/>
    <n v="90707.37000000001"/>
    <n v="9839.1"/>
    <n v="52111.27"/>
    <n v="50969.600000000006"/>
    <n v="103541.47000000002"/>
    <n v="267720.65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815302"/>
    <n v="281995.17000000004"/>
    <n v="379029.36000000004"/>
    <n v="182074.13"/>
    <n v="3890.6400000000003"/>
    <n v="5667.34"/>
    <n v="1355089.98"/>
    <n v="163929.26"/>
    <n v="484182.1"/>
    <x v="0"/>
    <x v="0"/>
    <x v="0"/>
    <n v="0"/>
    <x v="0"/>
    <x v="0"/>
    <n v="8352466.1099999994"/>
    <n v="449815.07000000007"/>
    <n v="868878.8"/>
    <x v="0"/>
    <x v="0"/>
    <x v="0"/>
    <x v="0"/>
    <x v="0"/>
    <x v="0"/>
    <x v="0"/>
    <x v="0"/>
    <x v="0"/>
    <x v="0"/>
    <x v="0"/>
    <x v="0"/>
  </r>
  <r>
    <s v="1290029224001"/>
    <x v="50"/>
    <x v="8"/>
    <x v="0"/>
    <x v="8"/>
    <x v="0"/>
    <x v="0"/>
    <x v="0"/>
    <x v="0"/>
    <x v="0"/>
    <n v="8641763.9900000002"/>
    <n v="-966955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4270.96000000002"/>
    <x v="0"/>
    <n v="0"/>
    <n v="0"/>
    <n v="363436.37"/>
    <n v="608504.98"/>
    <x v="0"/>
    <n v="0"/>
    <n v="0"/>
    <n v="1289311.01"/>
    <n v="1208714.55"/>
    <x v="0"/>
    <n v="0"/>
    <n v="0"/>
    <n v="19069.400000000001"/>
    <n v="0"/>
    <n v="61527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126563.73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91456.82"/>
    <n v="1246212.31"/>
    <n v="1289311.01"/>
    <n v="43098.699999999953"/>
    <n v="3634555.5199999996"/>
    <n v="1332506.9400000002"/>
    <n v="2.7276071973028517"/>
    <n v="11067747.810000001"/>
    <n v="1356496.4300000002"/>
    <n v="0.12256300498411882"/>
    <n v="9711251.3800000008"/>
    <n v="0.87743699501588124"/>
    <n v="7054761.5099999998"/>
    <n v="1.3765527532340354"/>
    <n v="0"/>
    <n v="608269.30000000005"/>
    <n v="6952.99"/>
    <x v="0"/>
    <n v="590917.09"/>
    <x v="0"/>
    <n v="6952.99"/>
    <n v="1206139.3799999999"/>
    <n v="0"/>
    <n v="7467592.3700000001"/>
    <n v="189174.79000000004"/>
    <n v="1951952.6"/>
    <x v="0"/>
    <n v="0"/>
    <n v="189174.79000000004"/>
    <n v="9608719.7599999998"/>
    <n v="0.12552550288967942"/>
    <n v="3.675431594241494E-2"/>
    <n v="0.3027312702162952"/>
    <n v="0"/>
    <x v="0"/>
    <x v="0"/>
    <n v="8.1454539811738544E-2"/>
    <n v="3.675431594241494E-2"/>
    <n v="0"/>
    <n v="430360.79000000004"/>
    <n v="11411.02"/>
    <n v="525183.96"/>
    <x v="0"/>
    <x v="0"/>
    <n v="11411.02"/>
    <n v="-966955.77"/>
    <n v="0.80169488372065267"/>
    <n v="1.6411673251363803"/>
    <n v="0.88876082429770309"/>
    <n v="0"/>
    <x v="0"/>
    <x v="0"/>
    <n v="0.70751686793990753"/>
    <n v="1.6411673251363803"/>
    <n v="108841986.79000001"/>
    <n v="10884198.679000001"/>
    <n v="7.4542922015814958E-2"/>
    <n v="590076.62000000011"/>
    <n v="1.0312304527503562"/>
    <n v="2.6841969900550849E-2"/>
    <n v="36440569.399999999"/>
    <n v="3644056.94"/>
    <n v="1.576949380306155E-2"/>
    <n v="5.2796659660583204E-3"/>
    <n v="1.3915318275745534"/>
    <n v="-18428.35999999987"/>
    <n v="-6.7427998714714096E-3"/>
    <n v="-2.2575062612624E-3"/>
    <n v="844187.32"/>
    <n v="6859323.0700000003"/>
    <n v="69360387.349999994"/>
    <n v="6936038.7349999994"/>
    <n v="14654.07"/>
    <n v="182221.80000000002"/>
    <n v="1922317.1300000001"/>
    <n v="192231.71300000002"/>
    <n v="263052.88"/>
    <n v="1361035.51"/>
    <n v="14322398.860000001"/>
    <n v="1432239.8860000002"/>
    <n v="0"/>
    <n v="0"/>
    <n v="0"/>
    <n v="0"/>
    <x v="0"/>
    <x v="0"/>
    <x v="0"/>
    <x v="0"/>
    <n v="0"/>
    <n v="0"/>
    <n v="0"/>
    <n v="0"/>
    <n v="0.16228039322409196"/>
    <n v="0.10164170986709148"/>
    <n v="0.24488717062117432"/>
    <n v="0"/>
    <x v="0"/>
    <n v="0"/>
    <n v="7694.07"/>
    <n v="25266.69"/>
    <n v="407848.24"/>
    <n v="40784.824000000001"/>
    <n v="0.25153375677188161"/>
    <n v="17050.53"/>
    <n v="81184"/>
    <n v="935847.97000000009"/>
    <n v="93584.797000000006"/>
    <n v="0.24292449979882946"/>
    <n v="1182363.58"/>
    <n v="8402580.3800000008"/>
    <n v="85605103.339999989"/>
    <n v="8560510.3339999989"/>
    <n v="0.18415780272724727"/>
    <n v="4345150.37"/>
    <n v="1330459.49"/>
    <n v="0.30619411912320077"/>
    <n v="-966955.77"/>
    <x v="0"/>
    <n v="239183.60999999987"/>
    <n v="6.5808214700211781E-2"/>
    <n v="0.33583569020885512"/>
    <n v="61527.06"/>
    <n v="3529929.76"/>
    <n v="3573028.4599999995"/>
    <n v="0.32283247877871546"/>
    <n v="1.1225630049841189"/>
    <n v="0.28758517548267382"/>
    <n v="966955.77"/>
    <n v="3634555.5199999996"/>
    <n v="0.26604512289854915"/>
    <n v="0"/>
    <n v="0"/>
    <n v="0"/>
    <x v="0"/>
    <x v="0"/>
    <x v="0"/>
    <n v="89454.74"/>
    <n v="9558378.8399999999"/>
    <n v="9647833.5800000001"/>
    <n v="3613006.17"/>
    <x v="0"/>
    <n v="3613006.17"/>
    <n v="0.3744888570103217"/>
    <n v="6905138.3300000001"/>
    <n v="-3014690.88"/>
    <x v="0"/>
    <n v="3151292.36"/>
    <n v="1.1396774433204286"/>
    <n v="934443.59000000008"/>
    <n v="953512.99000000011"/>
    <n v="590076.62000000011"/>
    <n v="-18428.35999999987"/>
    <n v="-18428.35999999987"/>
    <n v="43098.700000000128"/>
    <n v="43098.700000000128"/>
    <n v="0"/>
    <n v="0"/>
    <n v="0"/>
    <n v="0"/>
    <n v="0"/>
    <n v="0"/>
    <n v="0"/>
    <n v="0"/>
    <n v="0"/>
    <x v="0"/>
    <x v="0"/>
    <n v="0"/>
    <n v="0"/>
    <n v="0"/>
    <x v="0"/>
    <n v="187236.69"/>
    <n v="373154.99"/>
    <n v="559546.1"/>
    <n v="5739385.2899999991"/>
    <n v="16818.14"/>
    <n v="24742.59"/>
    <n v="24271.75"/>
    <n v="235428.51"/>
    <n v="6080.45"/>
    <n v="20143.8"/>
    <n v="31192.780000000002"/>
    <n v="249591.28"/>
    <n v="3423.37"/>
    <n v="6195.52"/>
    <n v="26341.69"/>
    <n v="146261.22"/>
    <n v="0.7"/>
    <n v="339.37"/>
    <n v="3.1500000000000004"/>
    <n v="1015.17"/>
    <n v="232.53"/>
    <n v="466.3"/>
    <n v="2951.7200000000003"/>
    <n v="1944.0500000000002"/>
    <n v="51532.219999999994"/>
    <n v="214350.37"/>
    <n v="163875.09999999998"/>
    <n v="225719.89"/>
    <n v="705557.92999999993"/>
    <n v="14209.16"/>
    <n v="22590.85"/>
    <n v="19580.18"/>
    <n v="27326.079999999998"/>
    <n v="98549.26"/>
    <n v="11439.72"/>
    <n v="29402.42"/>
    <n v="57241.09"/>
    <n v="95666.07"/>
    <n v="214912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859323.0699999984"/>
    <n v="301260.99"/>
    <n v="307008.31"/>
    <n v="182221.8"/>
    <n v="1358.3899999999999"/>
    <n v="5594.6"/>
    <n v="1361035.5099999998"/>
    <n v="182255.52999999997"/>
    <n v="408661.56"/>
    <x v="0"/>
    <x v="0"/>
    <x v="0"/>
    <n v="0"/>
    <x v="0"/>
    <x v="0"/>
    <n v="8402580.379999999"/>
    <n v="484874.91"/>
    <n v="721264.47"/>
    <x v="0"/>
    <x v="0"/>
    <x v="0"/>
    <x v="0"/>
    <x v="0"/>
    <x v="0"/>
    <x v="0"/>
    <x v="0"/>
    <x v="0"/>
    <x v="0"/>
    <x v="0"/>
    <x v="0"/>
  </r>
  <r>
    <s v="1290029224001"/>
    <x v="50"/>
    <x v="9"/>
    <x v="0"/>
    <x v="9"/>
    <x v="0"/>
    <x v="0"/>
    <x v="0"/>
    <x v="0"/>
    <x v="0"/>
    <n v="8719614.3599999994"/>
    <n v="-875656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6086.95"/>
    <x v="0"/>
    <n v="0"/>
    <n v="0"/>
    <n v="386936.37"/>
    <n v="677162.19"/>
    <x v="0"/>
    <n v="0"/>
    <n v="0"/>
    <n v="1450688.11"/>
    <n v="1354172.16"/>
    <x v="0"/>
    <n v="0"/>
    <n v="0"/>
    <n v="22706.240000000002"/>
    <n v="0"/>
    <n v="73809.71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278499.78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626954.48"/>
    <n v="1370185.51"/>
    <n v="1450688.11"/>
    <n v="80502.600000000093"/>
    <n v="3707457.08"/>
    <n v="1235057.92"/>
    <n v="3.0018487554008804"/>
    <n v="11315252.630000001"/>
    <n v="1263139.1199999999"/>
    <n v="0.11163154383765622"/>
    <n v="10052113.51"/>
    <n v="0.88836845616234372"/>
    <n v="7246328.2000000002"/>
    <n v="1.3872009702789889"/>
    <n v="0"/>
    <n v="481096.83"/>
    <n v="9228.8100000000013"/>
    <x v="0"/>
    <n v="526925.94999999995"/>
    <x v="0"/>
    <n v="9228.8100000000013"/>
    <n v="1017251.59"/>
    <n v="0"/>
    <n v="7468439.4099999992"/>
    <n v="186225.2"/>
    <n v="1940606.2"/>
    <x v="0"/>
    <n v="0"/>
    <n v="186225.2"/>
    <n v="9595270.8099999987"/>
    <n v="0.10601593328036565"/>
    <n v="4.9557256483010903E-2"/>
    <n v="0.27152646940940411"/>
    <n v="0"/>
    <x v="0"/>
    <x v="0"/>
    <n v="6.4417317138012381E-2"/>
    <n v="4.9557256483010903E-2"/>
    <n v="0"/>
    <n v="349150.16000000003"/>
    <n v="11411.02"/>
    <n v="515095.26999999996"/>
    <x v="0"/>
    <x v="0"/>
    <n v="11411.02"/>
    <n v="-875656.45"/>
    <n v="0.86080617480283317"/>
    <n v="1.2364562711768905"/>
    <n v="0.97754773702073317"/>
    <n v="0"/>
    <x v="0"/>
    <x v="0"/>
    <n v="0.72573781041126384"/>
    <n v="1.2364562711768905"/>
    <n v="120157239.42"/>
    <n v="10923385.401818182"/>
    <n v="7.4390365084504362E-2"/>
    <n v="683855.08"/>
    <n v="0.99021299951445851"/>
    <n v="2.6963723165070699E-2"/>
    <n v="40067523.879999995"/>
    <n v="3642502.1709090904"/>
    <n v="2.652108783119542E-2"/>
    <n v="8.8436978506609004E-3"/>
    <n v="1.3501661467285353"/>
    <n v="6692.890000000014"/>
    <n v="2.2049315616455901E-3"/>
    <n v="7.3525447510651995E-4"/>
    <n v="944840.89"/>
    <n v="6987342.5800000001"/>
    <n v="76347729.929999992"/>
    <n v="6940702.7209090898"/>
    <n v="16209.15"/>
    <n v="176996.38999999998"/>
    <n v="2099313.52"/>
    <n v="190846.68363636362"/>
    <n v="294850.21999999997"/>
    <n v="1413680.25"/>
    <n v="15736079.110000001"/>
    <n v="1430552.6463636365"/>
    <n v="0"/>
    <n v="0"/>
    <n v="0"/>
    <n v="0"/>
    <x v="0"/>
    <x v="0"/>
    <x v="0"/>
    <x v="0"/>
    <n v="0"/>
    <n v="0"/>
    <n v="0"/>
    <n v="0"/>
    <n v="0.1633565236246704"/>
    <n v="0.10191940268169188"/>
    <n v="0.24733117295570076"/>
    <n v="0"/>
    <x v="0"/>
    <n v="0"/>
    <n v="8454.43"/>
    <n v="26757.24"/>
    <n v="434605.48"/>
    <n v="39509.589090909089"/>
    <n v="0.25678110639562118"/>
    <n v="18294.099999999999"/>
    <n v="75904.38"/>
    <n v="1011752.3500000001"/>
    <n v="91977.486363636373"/>
    <n v="0.2386771031468323"/>
    <n v="1324589.01"/>
    <n v="8578019.2200000007"/>
    <n v="94183122.559999987"/>
    <n v="8562102.0509090889"/>
    <n v="0.18564446003434787"/>
    <n v="4689551.08"/>
    <n v="1299974.49"/>
    <n v="0.27720659564710404"/>
    <n v="-875656.45"/>
    <x v="0"/>
    <n v="141595.14000000001"/>
    <n v="3.819198360079195E-2"/>
    <n v="0.28046990818588935"/>
    <n v="73809.710000000006"/>
    <n v="3553144.77"/>
    <n v="3633647.37"/>
    <n v="0.32112825836218206"/>
    <n v="1.1116315438376563"/>
    <n v="0.28888012412238628"/>
    <n v="875656.45"/>
    <n v="3707457.08"/>
    <n v="0.2361878859565921"/>
    <n v="0"/>
    <n v="0"/>
    <n v="0"/>
    <x v="0"/>
    <x v="0"/>
    <x v="0"/>
    <n v="186988.16999999998"/>
    <n v="9641301.8000000007"/>
    <n v="9828289.9700000007"/>
    <n v="3667205.7800000003"/>
    <x v="0"/>
    <n v="3667205.7800000003"/>
    <n v="0.37312755232027406"/>
    <n v="7106733.3700000001"/>
    <n v="-3389576.59"/>
    <x v="0"/>
    <n v="3176691.05"/>
    <n v="1.1417397609377218"/>
    <n v="1048085.21"/>
    <n v="1070791.45"/>
    <n v="683855.08"/>
    <n v="6692.890000000014"/>
    <n v="6692.890000000014"/>
    <n v="80502.60000000002"/>
    <n v="80502.60000000002"/>
    <n v="0"/>
    <n v="0"/>
    <n v="0"/>
    <n v="0"/>
    <n v="0"/>
    <n v="0"/>
    <n v="0"/>
    <n v="0"/>
    <n v="0"/>
    <x v="0"/>
    <x v="0"/>
    <n v="0"/>
    <n v="0"/>
    <n v="0"/>
    <x v="0"/>
    <n v="185882.05000000002"/>
    <n v="378526.95"/>
    <n v="566191.09"/>
    <n v="5856742.4900000002"/>
    <n v="14791.13"/>
    <n v="21953.949999999997"/>
    <n v="21373.35"/>
    <n v="204514.34000000003"/>
    <n v="5627.89"/>
    <n v="18251.36"/>
    <n v="31048.76"/>
    <n v="163536.04999999999"/>
    <n v="3081.7400000000002"/>
    <n v="5774.36"/>
    <n v="24290.74"/>
    <n v="143849.54999999999"/>
    <n v="338.32"/>
    <n v="676.64"/>
    <n v="1522.44"/>
    <n v="1014.92"/>
    <n v="234.6"/>
    <n v="470.46"/>
    <n v="2987.96"/>
    <n v="1983.4699999999998"/>
    <n v="72286.92"/>
    <n v="198092.08000000002"/>
    <n v="136063.35999999999"/>
    <n v="237145.23"/>
    <n v="770092.66"/>
    <n v="14747.740000000002"/>
    <n v="21658.14"/>
    <n v="21489.32"/>
    <n v="22397.26"/>
    <n v="76726.739999999991"/>
    <n v="13193.630000000001"/>
    <n v="27123.54"/>
    <n v="52662.020000000004"/>
    <n v="94521.14"/>
    <n v="182406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987342.5800000001"/>
    <n v="262632.77"/>
    <n v="218464.06"/>
    <n v="176996.38999999998"/>
    <n v="3552.32"/>
    <n v="5676.49"/>
    <n v="1413680.25"/>
    <n v="157019.20000000001"/>
    <n v="369906.75"/>
    <x v="0"/>
    <x v="0"/>
    <x v="0"/>
    <n v="0"/>
    <x v="0"/>
    <x v="0"/>
    <n v="8578019.2199999988"/>
    <n v="423204.29000000004"/>
    <n v="594047.30000000005"/>
    <x v="0"/>
    <x v="0"/>
    <x v="0"/>
    <x v="0"/>
    <x v="0"/>
    <x v="0"/>
    <x v="0"/>
    <x v="0"/>
    <x v="0"/>
    <x v="0"/>
    <x v="0"/>
    <x v="0"/>
  </r>
  <r>
    <s v="1291713013001"/>
    <x v="51"/>
    <x v="0"/>
    <x v="0"/>
    <x v="0"/>
    <x v="0"/>
    <x v="0"/>
    <x v="0"/>
    <x v="0"/>
    <x v="0"/>
    <n v="2677435.96"/>
    <n v="-46587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715.8"/>
    <x v="0"/>
    <n v="0"/>
    <n v="4751.01"/>
    <n v="2929.29"/>
    <n v="13021.51"/>
    <x v="0"/>
    <n v="110.48"/>
    <n v="0"/>
    <n v="72700.039999999994"/>
    <n v="66275.53"/>
    <x v="0"/>
    <n v="4192.01"/>
    <n v="0"/>
    <n v="0"/>
    <n v="0"/>
    <n v="2232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54836.81"/>
    <n v="64528.09"/>
    <n v="72700.039999999994"/>
    <n v="8171.9499999999971"/>
    <n v="463008.76"/>
    <n v="2464148.2599999998"/>
    <n v="0.18789809343695904"/>
    <n v="7406259.8700000001"/>
    <n v="2478648.2599999998"/>
    <n v="0.33466936125750602"/>
    <n v="4927611.6100000003"/>
    <n v="0.66533063874249398"/>
    <n v="6819675.6600000001"/>
    <n v="0.72255805930805805"/>
    <n v="0"/>
    <n v="32809.69"/>
    <n v="0"/>
    <x v="0"/>
    <n v="0"/>
    <x v="0"/>
    <n v="0"/>
    <n v="32809.69"/>
    <n v="86841.45"/>
    <n v="2625690.3500000006"/>
    <n v="0"/>
    <n v="11491.46"/>
    <x v="0"/>
    <n v="0"/>
    <n v="0"/>
    <n v="2724023.26"/>
    <n v="1.2044570427052819E-2"/>
    <n v="0"/>
    <n v="0"/>
    <n v="0"/>
    <x v="0"/>
    <x v="0"/>
    <n v="1.249564328863074E-2"/>
    <n v="0"/>
    <n v="0"/>
    <n v="46587.3"/>
    <n v="0"/>
    <n v="0"/>
    <x v="0"/>
    <x v="0"/>
    <n v="0"/>
    <n v="-46587.3"/>
    <n v="1.4199250282462286"/>
    <n v="0"/>
    <n v="0"/>
    <n v="0"/>
    <x v="0"/>
    <x v="0"/>
    <n v="1.4199250282462286"/>
    <n v="0"/>
    <n v="14860693.15"/>
    <n v="7430346.5750000002"/>
    <n v="2.1029721618335152E-2"/>
    <n v="19071.439999999995"/>
    <n v="0.68277539608965043"/>
    <n v="1.1124110990744731E-2"/>
    <n v="908237.33000000007"/>
    <n v="454118.66500000004"/>
    <n v="0.21594223615538868"/>
    <n v="1.31976885613845E-2"/>
    <n v="0.3994358963399734"/>
    <n v="6049.9299999999948"/>
    <n v="0.15986825822277079"/>
    <n v="9.7706290369100196E-3"/>
    <n v="34050.21"/>
    <n v="2592880.66"/>
    <n v="5206667.7"/>
    <n v="2603333.85"/>
    <n v="0"/>
    <n v="0"/>
    <n v="0"/>
    <n v="0"/>
    <n v="174.86"/>
    <n v="11491.46"/>
    <n v="22982.92"/>
    <n v="11491.46"/>
    <n v="1003.45"/>
    <n v="86841.45"/>
    <n v="183232.4"/>
    <n v="91616.2"/>
    <x v="0"/>
    <x v="0"/>
    <x v="0"/>
    <x v="0"/>
    <n v="0"/>
    <n v="0"/>
    <n v="0"/>
    <n v="0"/>
    <n v="0.15695356168015101"/>
    <n v="0"/>
    <n v="0.18259820771251001"/>
    <n v="0.13143308716144089"/>
    <x v="0"/>
    <n v="0"/>
    <n v="552.04"/>
    <n v="0"/>
    <n v="0"/>
    <n v="0"/>
    <n v="0"/>
    <n v="0"/>
    <n v="0"/>
    <n v="0"/>
    <n v="0"/>
    <n v="0"/>
    <n v="35780.559999999998"/>
    <n v="2691213.5700000003"/>
    <n v="5412883.0200000005"/>
    <n v="2706441.5100000002"/>
    <n v="0.15864622176889384"/>
    <n v="2403953.04"/>
    <n v="677807.04"/>
    <n v="0.28195519160390919"/>
    <n v="-46587.3"/>
    <x v="0"/>
    <n v="-13777.61"/>
    <n v="0"/>
    <n v="7.2135080711695262E-2"/>
    <n v="2232.5"/>
    <n v="452604.31"/>
    <n v="460776.26"/>
    <n v="6.2214433207567157E-2"/>
    <n v="1.334669361257506"/>
    <n v="4.6614116584612113E-2"/>
    <n v="46587.3"/>
    <n v="463008.76"/>
    <n v="0.10061861464564947"/>
    <n v="0"/>
    <n v="4751.01"/>
    <n v="-4751.01"/>
    <x v="0"/>
    <x v="0"/>
    <x v="0"/>
    <n v="787899.38"/>
    <n v="5152044.540000001"/>
    <n v="5939943.9200000009"/>
    <n v="458922.78499999997"/>
    <x v="0"/>
    <n v="458922.78499999997"/>
    <n v="7.7260457536440827E-2"/>
    <n v="6819675.6600000001"/>
    <n v="-1726146"/>
    <x v="0"/>
    <n v="240206.34"/>
    <n v="1.8935254165231443"/>
    <n v="22559.729999999996"/>
    <n v="22000.729999999996"/>
    <n v="19071.439999999995"/>
    <n v="6049.9299999999948"/>
    <n v="6049.9299999999948"/>
    <n v="8171.9499999999953"/>
    <n v="8171.9499999999953"/>
    <n v="9602.7000000000007"/>
    <n v="21422.19"/>
    <n v="12766.16"/>
    <n v="21926.720000000001"/>
    <n v="21123.68"/>
    <n v="0"/>
    <n v="0"/>
    <n v="0"/>
    <n v="0"/>
    <x v="0"/>
    <x v="0"/>
    <n v="0"/>
    <n v="0"/>
    <n v="0"/>
    <x v="0"/>
    <n v="239361.46"/>
    <n v="307387.59999999998"/>
    <n v="386841.15"/>
    <n v="1659290.4500000002"/>
    <n v="3065.02"/>
    <n v="5047.6499999999996"/>
    <n v="3129.13"/>
    <n v="10615.69"/>
    <n v="0"/>
    <n v="2117.9899999999998"/>
    <n v="3135.83"/>
    <n v="5698.38"/>
    <n v="0"/>
    <n v="0"/>
    <n v="0"/>
    <n v="0"/>
    <n v="0"/>
    <n v="0"/>
    <n v="0"/>
    <n v="0"/>
    <n v="0"/>
    <n v="0"/>
    <n v="0"/>
    <n v="0"/>
    <n v="1001.37"/>
    <n v="1031.6400000000001"/>
    <n v="1606.21"/>
    <n v="3435.89"/>
    <n v="4416.3500000000004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6841.450000000012"/>
    <n v="0"/>
    <n v="0"/>
    <n v="2592880.66"/>
    <n v="21857.489999999998"/>
    <n v="10952.2"/>
    <n v="0"/>
    <n v="0"/>
    <n v="0"/>
    <n v="11491.460000000001"/>
    <n v="0"/>
    <n v="0"/>
    <x v="0"/>
    <x v="0"/>
    <x v="0"/>
    <n v="0"/>
    <x v="0"/>
    <x v="0"/>
    <n v="2691213.5700000003"/>
    <n v="21857.489999999998"/>
    <n v="10952.2"/>
    <x v="0"/>
    <x v="0"/>
    <x v="0"/>
    <x v="0"/>
    <x v="0"/>
    <x v="0"/>
    <x v="0"/>
    <x v="0"/>
    <x v="0"/>
    <x v="0"/>
    <x v="0"/>
    <x v="0"/>
  </r>
  <r>
    <s v="1291713013001"/>
    <x v="51"/>
    <x v="1"/>
    <x v="0"/>
    <x v="1"/>
    <x v="0"/>
    <x v="0"/>
    <x v="0"/>
    <x v="0"/>
    <x v="0"/>
    <n v="2732503.31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416.02"/>
    <x v="0"/>
    <n v="0"/>
    <n v="8705.0300000000007"/>
    <n v="3796.82"/>
    <n v="28262.25"/>
    <x v="0"/>
    <n v="289.76"/>
    <n v="0"/>
    <n v="120092"/>
    <n v="108872.72"/>
    <x v="0"/>
    <n v="8135.43"/>
    <n v="0"/>
    <n v="0.01"/>
    <n v="0"/>
    <n v="3083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57168.37"/>
    <n v="125469.88"/>
    <n v="120092"/>
    <n v="-5377.8800000000047"/>
    <n v="451790.49"/>
    <n v="2546857.13"/>
    <n v="0.17739137569919361"/>
    <n v="7743592.8700000001"/>
    <n v="2560519.33"/>
    <n v="0.33066295878233587"/>
    <n v="5183073.54"/>
    <n v="0.66933704121766413"/>
    <n v="7148221.71"/>
    <n v="0.72508572765015711"/>
    <n v="0"/>
    <n v="35396.11"/>
    <n v="0"/>
    <x v="0"/>
    <n v="0"/>
    <x v="0"/>
    <n v="0"/>
    <n v="35396.11"/>
    <n v="81902.080000000002"/>
    <n v="2686564.6000000006"/>
    <n v="0"/>
    <n v="11491.46"/>
    <x v="0"/>
    <n v="0"/>
    <n v="0"/>
    <n v="2779958.14"/>
    <n v="1.2732605390957431E-2"/>
    <n v="0"/>
    <n v="0"/>
    <n v="0"/>
    <x v="0"/>
    <x v="0"/>
    <n v="1.3175231297248541E-2"/>
    <n v="0"/>
    <n v="0"/>
    <n v="47454.83"/>
    <n v="0"/>
    <n v="0"/>
    <x v="0"/>
    <x v="0"/>
    <n v="0"/>
    <n v="-47454.83"/>
    <n v="1.3406792441316291"/>
    <n v="0"/>
    <n v="0"/>
    <n v="0"/>
    <x v="0"/>
    <x v="0"/>
    <n v="1.3406792441316291"/>
    <n v="0"/>
    <n v="22604286.02"/>
    <n v="7534762.0066666668"/>
    <n v="2.250548854097361E-2"/>
    <n v="20090.289999999994"/>
    <n v="1.4067616744208276"/>
    <n v="1.000890538191836E-2"/>
    <n v="1365405.7000000002"/>
    <n v="455135.2333333334"/>
    <n v="-7.0896027459091682E-2"/>
    <n v="-4.2824551022912598E-3"/>
    <n v="0.38890205883107676"/>
    <n v="-8171.9600000000064"/>
    <n v="-0.10773009077082372"/>
    <n v="-6.5074065984588904E-3"/>
    <n v="61496.69"/>
    <n v="2651168.4900000002"/>
    <n v="7857836.1900000004"/>
    <n v="2619278.73"/>
    <n v="0"/>
    <n v="0"/>
    <n v="0"/>
    <n v="0"/>
    <n v="305.29000000000002"/>
    <n v="11491.46"/>
    <n v="34474.379999999997"/>
    <n v="11491.46"/>
    <n v="1743.11"/>
    <n v="81902.080000000002"/>
    <n v="265134.48"/>
    <n v="88378.159999999989"/>
    <x v="0"/>
    <x v="0"/>
    <x v="0"/>
    <x v="0"/>
    <n v="0"/>
    <n v="0"/>
    <n v="0"/>
    <n v="0"/>
    <n v="0.14087089540104042"/>
    <n v="0"/>
    <n v="0.15940011103898027"/>
    <n v="0.11833987039331889"/>
    <x v="0"/>
    <n v="0"/>
    <n v="1450.55"/>
    <n v="0"/>
    <n v="0"/>
    <n v="0"/>
    <n v="0"/>
    <n v="0"/>
    <n v="0"/>
    <n v="0"/>
    <n v="0"/>
    <n v="0"/>
    <n v="64995.64"/>
    <n v="2744562.0300000003"/>
    <n v="8157445.0500000007"/>
    <n v="2719148.35"/>
    <n v="0.1434176403063849"/>
    <n v="2462119.06"/>
    <n v="876735.07"/>
    <n v="0.35608963199366966"/>
    <n v="-47454.83"/>
    <x v="0"/>
    <n v="-12058.720000000001"/>
    <n v="0"/>
    <n v="7.7424669602579904E-2"/>
    <n v="3083.84"/>
    <n v="454084.52999999997"/>
    <n v="448706.64999999997"/>
    <n v="5.7945537366558372E-2"/>
    <n v="1.330662958782336"/>
    <n v="4.3546366857301871E-2"/>
    <n v="47454.83"/>
    <n v="451790.49"/>
    <n v="0.10503724857068152"/>
    <n v="0"/>
    <n v="8705.0300000000007"/>
    <n v="-8705.0300000000007"/>
    <x v="0"/>
    <x v="0"/>
    <x v="0"/>
    <n v="789073.2"/>
    <n v="5288104.51"/>
    <n v="6077177.71"/>
    <n v="451790.49"/>
    <x v="0"/>
    <n v="451790.49"/>
    <n v="7.4342155447680663E-2"/>
    <n v="7148221.71"/>
    <n v="-1585383.9900000002"/>
    <x v="0"/>
    <n v="240206.34"/>
    <n v="1.9032319047032646"/>
    <n v="24456.699999999997"/>
    <n v="23887.109999999993"/>
    <n v="20090.289999999994"/>
    <n v="-8171.9600000000064"/>
    <n v="-8171.9600000000064"/>
    <n v="-5377.8800000000065"/>
    <n v="-5377.8800000000065"/>
    <n v="21037.99"/>
    <n v="9256.86"/>
    <n v="12905.34"/>
    <n v="20961.78"/>
    <n v="17740.11"/>
    <n v="0"/>
    <n v="0"/>
    <n v="0"/>
    <n v="0"/>
    <x v="0"/>
    <x v="0"/>
    <n v="0"/>
    <n v="0"/>
    <n v="0"/>
    <x v="0"/>
    <n v="160747.15"/>
    <n v="343026.83"/>
    <n v="528316.17000000004"/>
    <n v="1619078.3399999999"/>
    <n v="3907.81"/>
    <n v="5729.26"/>
    <n v="3678.47"/>
    <n v="11523.64"/>
    <n v="0"/>
    <n v="1911.39"/>
    <n v="2751.3"/>
    <n v="5894.24"/>
    <n v="0"/>
    <n v="0"/>
    <n v="0"/>
    <n v="0"/>
    <n v="0"/>
    <n v="0"/>
    <n v="0"/>
    <n v="0"/>
    <n v="0"/>
    <n v="0"/>
    <n v="0"/>
    <n v="0"/>
    <n v="1016.39"/>
    <n v="1544.07"/>
    <n v="1630.31"/>
    <n v="3487.42"/>
    <n v="3813.27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1902.080000000002"/>
    <n v="0"/>
    <n v="0"/>
    <n v="2651168.4899999998"/>
    <n v="24839.18"/>
    <n v="10556.93"/>
    <n v="0"/>
    <n v="0"/>
    <n v="0"/>
    <n v="11491.460000000001"/>
    <n v="0"/>
    <n v="0"/>
    <x v="0"/>
    <x v="0"/>
    <x v="0"/>
    <n v="0"/>
    <x v="0"/>
    <x v="0"/>
    <n v="2744562.03"/>
    <n v="24839.18"/>
    <n v="10556.93"/>
    <x v="0"/>
    <x v="0"/>
    <x v="0"/>
    <x v="0"/>
    <x v="0"/>
    <x v="0"/>
    <x v="0"/>
    <x v="0"/>
    <x v="0"/>
    <x v="0"/>
    <x v="0"/>
    <x v="0"/>
  </r>
  <r>
    <s v="1291713013001"/>
    <x v="51"/>
    <x v="2"/>
    <x v="0"/>
    <x v="2"/>
    <x v="0"/>
    <x v="0"/>
    <x v="0"/>
    <x v="0"/>
    <x v="0"/>
    <n v="2680799.38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0592.67"/>
    <x v="0"/>
    <n v="0"/>
    <n v="11961.69"/>
    <n v="3796.82"/>
    <n v="44788.56"/>
    <x v="0"/>
    <n v="367.37"/>
    <n v="0"/>
    <n v="177378.58"/>
    <n v="161486"/>
    <x v="0"/>
    <n v="11869.45"/>
    <n v="0"/>
    <n v="0.01"/>
    <n v="0"/>
    <n v="4023.1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59129.41"/>
    <n v="191507.11"/>
    <n v="177378.58"/>
    <n v="-14128.529999999999"/>
    <n v="445000.88"/>
    <n v="2538316.25"/>
    <n v="0.17531341100621328"/>
    <n v="7707593.8499999996"/>
    <n v="2553333.0099999998"/>
    <n v="0.33127498149114332"/>
    <n v="5154260.84"/>
    <n v="0.66872501850885668"/>
    <n v="7090212.7700000005"/>
    <n v="0.72695432523670223"/>
    <n v="0"/>
    <n v="59558.58"/>
    <n v="0"/>
    <x v="0"/>
    <n v="0"/>
    <x v="0"/>
    <n v="0"/>
    <n v="59558.58"/>
    <n v="60864.09"/>
    <n v="2656395.62"/>
    <n v="0"/>
    <n v="10994.5"/>
    <x v="0"/>
    <n v="0"/>
    <n v="0"/>
    <n v="2728254.21"/>
    <n v="2.1830289780804559E-2"/>
    <n v="0"/>
    <n v="0"/>
    <n v="0"/>
    <x v="0"/>
    <x v="0"/>
    <n v="2.2420824500531289E-2"/>
    <n v="0"/>
    <n v="0"/>
    <n v="47454.83"/>
    <n v="0"/>
    <n v="0"/>
    <x v="0"/>
    <x v="0"/>
    <n v="0"/>
    <n v="-47454.83"/>
    <n v="0.79677571224834443"/>
    <n v="0"/>
    <n v="0"/>
    <n v="0"/>
    <x v="0"/>
    <x v="0"/>
    <n v="0.79677571224834443"/>
    <n v="0"/>
    <n v="30311879.869999997"/>
    <n v="7577969.9674999993"/>
    <n v="2.3641455530748649E-2"/>
    <n v="27004.28"/>
    <n v="1.6585726410776365"/>
    <n v="1.0308702770667189E-2"/>
    <n v="1824535.11"/>
    <n v="456133.77750000003"/>
    <n v="-0.12389812547920753"/>
    <n v="-7.4576859293946501E-3"/>
    <n v="0.38479158503447841"/>
    <n v="-17784.28"/>
    <n v="-0.15595670285566604"/>
    <n v="-9.3873583961257608E-3"/>
    <n v="97783.27"/>
    <n v="2596837.04"/>
    <n v="10454673.23"/>
    <n v="2613668.3075000001"/>
    <n v="0"/>
    <n v="0"/>
    <n v="0"/>
    <n v="0"/>
    <n v="475.37"/>
    <n v="10994.5"/>
    <n v="45468.88"/>
    <n v="11367.22"/>
    <n v="2540.4299999999998"/>
    <n v="60864.09"/>
    <n v="325998.56999999995"/>
    <n v="81499.642499999987"/>
    <x v="0"/>
    <x v="0"/>
    <x v="0"/>
    <x v="0"/>
    <n v="0"/>
    <n v="0"/>
    <n v="0"/>
    <n v="0"/>
    <n v="0.14964908855405709"/>
    <n v="0"/>
    <n v="0.16727748737158252"/>
    <n v="0.12468422790934329"/>
    <x v="0"/>
    <n v="0"/>
    <n v="1967"/>
    <n v="0"/>
    <n v="0"/>
    <n v="0"/>
    <n v="0"/>
    <n v="0"/>
    <n v="0"/>
    <n v="0"/>
    <n v="0"/>
    <n v="0"/>
    <n v="102766.07"/>
    <n v="2668695.63"/>
    <n v="10826140.68"/>
    <n v="2706535.17"/>
    <n v="0.15187841804398206"/>
    <n v="2743066.09"/>
    <n v="923589.71"/>
    <n v="0.33669976577195776"/>
    <n v="-47454.83"/>
    <x v="0"/>
    <n v="12103.75"/>
    <n v="2.7199384414700479E-2"/>
    <n v="0.12972068158299857"/>
    <n v="4023.12"/>
    <n v="455106.29"/>
    <n v="440977.76"/>
    <n v="5.7213414274546917E-2"/>
    <n v="1.3312749814911433"/>
    <n v="4.2976406129455642E-2"/>
    <n v="47454.83"/>
    <n v="445000.88"/>
    <n v="0.10663985653241854"/>
    <n v="0"/>
    <n v="11961.69"/>
    <n v="-11961.69"/>
    <x v="0"/>
    <x v="0"/>
    <x v="0"/>
    <n v="789850.01"/>
    <n v="5203697.2300000004"/>
    <n v="5993547.2400000002"/>
    <n v="445000.88"/>
    <x v="0"/>
    <n v="445000.88"/>
    <n v="7.4246662649145978E-2"/>
    <n v="7090212.7699999996"/>
    <n v="-1819476.38"/>
    <x v="0"/>
    <n v="240206.34"/>
    <n v="1.9113958857205851"/>
    <n v="30893.33"/>
    <n v="30801.1"/>
    <n v="27004.28"/>
    <n v="-17784.28"/>
    <n v="-17784.28"/>
    <n v="-14128.53"/>
    <n v="-14128.53"/>
    <n v="5047.53"/>
    <n v="8464.5499999999993"/>
    <n v="13046.01"/>
    <n v="19985.39"/>
    <n v="14320.61"/>
    <n v="0"/>
    <n v="0"/>
    <n v="0"/>
    <n v="0"/>
    <x v="0"/>
    <x v="0"/>
    <n v="0"/>
    <n v="0"/>
    <n v="0"/>
    <x v="0"/>
    <n v="205974.2"/>
    <n v="320626.40999999997"/>
    <n v="462154.34"/>
    <n v="1608082.09"/>
    <n v="4076.89"/>
    <n v="6036.29"/>
    <n v="6041.03"/>
    <n v="32210.46"/>
    <n v="0"/>
    <n v="2022.88"/>
    <n v="2998.22"/>
    <n v="6172.8099999999995"/>
    <n v="0"/>
    <n v="0"/>
    <n v="0"/>
    <n v="0"/>
    <n v="0"/>
    <n v="0"/>
    <n v="0"/>
    <n v="0"/>
    <n v="0"/>
    <n v="0"/>
    <n v="0"/>
    <n v="0"/>
    <n v="1031.6400000000001"/>
    <n v="1567.22"/>
    <n v="1654.77"/>
    <n v="3539.73"/>
    <n v="3201.14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0864.09"/>
    <n v="0"/>
    <n v="0"/>
    <n v="2596837.04"/>
    <n v="48364.67"/>
    <n v="11193.91"/>
    <n v="0"/>
    <n v="0"/>
    <n v="0"/>
    <n v="10994.5"/>
    <n v="0"/>
    <n v="0"/>
    <x v="0"/>
    <x v="0"/>
    <x v="0"/>
    <n v="0"/>
    <x v="0"/>
    <x v="0"/>
    <n v="2668695.63"/>
    <n v="48364.67"/>
    <n v="11193.91"/>
    <x v="0"/>
    <x v="0"/>
    <x v="0"/>
    <x v="0"/>
    <x v="0"/>
    <x v="0"/>
    <x v="0"/>
    <x v="0"/>
    <x v="0"/>
    <x v="0"/>
    <x v="0"/>
    <x v="0"/>
  </r>
  <r>
    <s v="1291713013001"/>
    <x v="51"/>
    <x v="3"/>
    <x v="0"/>
    <x v="3"/>
    <x v="0"/>
    <x v="0"/>
    <x v="0"/>
    <x v="0"/>
    <x v="0"/>
    <n v="2861274.59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3447.62"/>
    <x v="0"/>
    <n v="0"/>
    <n v="11961.69"/>
    <n v="3796.82"/>
    <n v="62668.42"/>
    <x v="0"/>
    <n v="367.37"/>
    <n v="0"/>
    <n v="239640.92"/>
    <n v="216319.49"/>
    <x v="0"/>
    <n v="18599.29"/>
    <n v="0"/>
    <n v="0.01"/>
    <n v="0"/>
    <n v="4722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3577.65"/>
    <n v="252241.92000000001"/>
    <n v="239640.92"/>
    <n v="-12601"/>
    <n v="450976.65"/>
    <n v="2611765.9300000002"/>
    <n v="0.17267115893498158"/>
    <n v="7561739.9100000001"/>
    <n v="2629054.29"/>
    <n v="0.34767848686824249"/>
    <n v="4932685.62"/>
    <n v="0.65232151313175757"/>
    <n v="6972079.8600000003"/>
    <n v="0.70749126789261996"/>
    <n v="0"/>
    <n v="88611.590000000011"/>
    <n v="0"/>
    <x v="0"/>
    <n v="504.41"/>
    <x v="0"/>
    <n v="0"/>
    <n v="89116.000000000015"/>
    <n v="55816.56"/>
    <n v="2822822.77"/>
    <n v="0"/>
    <n v="30090.09"/>
    <x v="0"/>
    <n v="0"/>
    <n v="0"/>
    <n v="2908729.42"/>
    <n v="3.0637432064753559E-2"/>
    <n v="0"/>
    <n v="1.676332639749499E-2"/>
    <n v="0"/>
    <x v="0"/>
    <x v="0"/>
    <n v="3.1391127683159513E-2"/>
    <n v="0"/>
    <n v="0"/>
    <n v="47454.83"/>
    <n v="0"/>
    <n v="0"/>
    <x v="0"/>
    <x v="0"/>
    <n v="0"/>
    <n v="-47454.83"/>
    <n v="0.53250628394452171"/>
    <n v="0"/>
    <n v="0"/>
    <n v="0"/>
    <x v="0"/>
    <x v="0"/>
    <n v="0.53553750700105929"/>
    <n v="0"/>
    <n v="37873619.780000001"/>
    <n v="7574723.9560000002"/>
    <n v="2.4820080717407472E-2"/>
    <n v="45712.659999999996"/>
    <n v="1.3709204408581781"/>
    <n v="1.015202936063272E-2"/>
    <n v="2288112.7600000002"/>
    <n v="457622.55200000003"/>
    <n v="-8.2607379891539851E-2"/>
    <n v="-4.9906769170189897E-3"/>
    <n v="0.41719680187369507"/>
    <n v="-16955.760000000002"/>
    <n v="-0.11115553588364238"/>
    <n v="-6.71539719407301E-3"/>
    <n v="129408.8"/>
    <n v="2734211.18"/>
    <n v="13188884.41"/>
    <n v="2637776.8820000002"/>
    <n v="0"/>
    <n v="0"/>
    <n v="0"/>
    <n v="0"/>
    <n v="838.57"/>
    <n v="29585.68"/>
    <n v="75054.559999999998"/>
    <n v="15010.912"/>
    <n v="3176.04"/>
    <n v="55816.56"/>
    <n v="381815.12999999995"/>
    <n v="76363.025999999983"/>
    <x v="0"/>
    <x v="0"/>
    <x v="0"/>
    <x v="0"/>
    <n v="0"/>
    <n v="0"/>
    <n v="0"/>
    <n v="0"/>
    <n v="0.14717939286269019"/>
    <n v="0"/>
    <n v="0.16759208234649567"/>
    <n v="0.12477399730073559"/>
    <x v="0"/>
    <n v="0"/>
    <n v="2406.6799999999998"/>
    <n v="0"/>
    <n v="0"/>
    <n v="0"/>
    <n v="0"/>
    <n v="0"/>
    <n v="0"/>
    <n v="0"/>
    <n v="0"/>
    <n v="0"/>
    <n v="135830.09"/>
    <n v="2819613.4200000004"/>
    <n v="13645754.1"/>
    <n v="2729150.82"/>
    <n v="0.14931027886542381"/>
    <n v="2956730.4699999997"/>
    <n v="554112.93999999994"/>
    <n v="0.1874073222507833"/>
    <n v="-47454.83"/>
    <x v="0"/>
    <n v="41661.170000000013"/>
    <n v="9.2379882639156613E-2"/>
    <n v="0.19223532454595257"/>
    <n v="4722.13"/>
    <n v="458855.52"/>
    <n v="446254.52"/>
    <n v="5.9014793593978557E-2"/>
    <n v="1.3476784868682425"/>
    <n v="4.3789964868488851E-2"/>
    <n v="47454.83"/>
    <n v="450976.65"/>
    <n v="0.10522680054499496"/>
    <n v="0"/>
    <n v="11961.69"/>
    <n v="-11961.69"/>
    <x v="0"/>
    <x v="0"/>
    <x v="0"/>
    <n v="789477.69"/>
    <n v="5428064.7000000002"/>
    <n v="6217542.3900000006"/>
    <n v="450976.65"/>
    <x v="0"/>
    <n v="450976.65"/>
    <n v="7.2532943358026708E-2"/>
    <n v="6972079.8600000003"/>
    <n v="-2402617.5299999998"/>
    <x v="0"/>
    <n v="240206.34"/>
    <n v="1.9299142978490911"/>
    <n v="42871.869999999995"/>
    <n v="49509.479999999996"/>
    <n v="45712.659999999996"/>
    <n v="-16955.760000000002"/>
    <n v="-16955.760000000002"/>
    <n v="-12601.000000000002"/>
    <n v="-12601.000000000002"/>
    <n v="4209.33"/>
    <n v="8556.83"/>
    <n v="11987.93"/>
    <n v="20197.689999999999"/>
    <n v="10864.78"/>
    <n v="0"/>
    <n v="0"/>
    <n v="0"/>
    <n v="0"/>
    <x v="0"/>
    <x v="0"/>
    <n v="0"/>
    <n v="0"/>
    <n v="0"/>
    <x v="0"/>
    <n v="214344.75"/>
    <n v="324729.33"/>
    <n v="457881.35"/>
    <n v="1737255.75"/>
    <n v="6136.18"/>
    <n v="9229.92"/>
    <n v="9484.5400000000009"/>
    <n v="50997.68"/>
    <n v="0"/>
    <n v="2454.2800000000002"/>
    <n v="3358.6"/>
    <n v="6950.3899999999994"/>
    <n v="0"/>
    <n v="0"/>
    <n v="0"/>
    <n v="0"/>
    <n v="0"/>
    <n v="0"/>
    <n v="0"/>
    <n v="0"/>
    <n v="0"/>
    <n v="0"/>
    <n v="0"/>
    <n v="0"/>
    <n v="1047.1099999999999"/>
    <n v="20686.330000000002"/>
    <n v="1679.59"/>
    <n v="3592.82"/>
    <n v="2579.83"/>
    <n v="0"/>
    <n v="0"/>
    <n v="0"/>
    <n v="0"/>
    <n v="0"/>
    <n v="0"/>
    <n v="504.41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5816.56"/>
    <n v="0"/>
    <n v="0"/>
    <n v="2734211.18"/>
    <n v="75848.320000000007"/>
    <n v="12763.27"/>
    <n v="0"/>
    <n v="0"/>
    <n v="0"/>
    <n v="29585.68"/>
    <n v="0"/>
    <n v="504.41"/>
    <x v="0"/>
    <x v="0"/>
    <x v="0"/>
    <n v="0"/>
    <x v="0"/>
    <x v="0"/>
    <n v="2819613.4200000004"/>
    <n v="75848.320000000007"/>
    <n v="13267.68"/>
    <x v="0"/>
    <x v="0"/>
    <x v="0"/>
    <x v="0"/>
    <x v="0"/>
    <x v="0"/>
    <x v="0"/>
    <x v="0"/>
    <x v="0"/>
    <x v="0"/>
    <x v="0"/>
    <x v="0"/>
  </r>
  <r>
    <s v="1291713013001"/>
    <x v="51"/>
    <x v="4"/>
    <x v="0"/>
    <x v="4"/>
    <x v="0"/>
    <x v="0"/>
    <x v="0"/>
    <x v="0"/>
    <x v="0"/>
    <n v="2887151.59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0270.61"/>
    <x v="0"/>
    <n v="0"/>
    <n v="11961.69"/>
    <n v="3796.82"/>
    <n v="77858.78"/>
    <x v="0"/>
    <n v="367.37"/>
    <n v="0"/>
    <n v="301828.37"/>
    <n v="269878.86"/>
    <x v="0"/>
    <n v="26149.71"/>
    <n v="0"/>
    <n v="0.01"/>
    <n v="0"/>
    <n v="5799.7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5740.06"/>
    <n v="314255.27"/>
    <n v="301828.37"/>
    <n v="-12426.900000000023"/>
    <n v="453313.16"/>
    <n v="2565687.4300000002"/>
    <n v="0.17668292509037234"/>
    <n v="8263929.3300000001"/>
    <n v="2573133.3600000003"/>
    <n v="0.31136923577733455"/>
    <n v="5690795.9699999997"/>
    <n v="0.68863076422266545"/>
    <n v="7657190.4300000006"/>
    <n v="0.74319634884671393"/>
    <n v="0"/>
    <n v="61977.03"/>
    <n v="0"/>
    <x v="0"/>
    <n v="504.41"/>
    <x v="0"/>
    <n v="0"/>
    <n v="62481.440000000002"/>
    <n v="52739.92"/>
    <n v="2852808.05"/>
    <n v="0"/>
    <n v="29058.45"/>
    <x v="0"/>
    <n v="0"/>
    <n v="0"/>
    <n v="2934606.42"/>
    <n v="2.1291250361266501E-2"/>
    <n v="0"/>
    <n v="1.7358461996424449E-2"/>
    <n v="0"/>
    <x v="0"/>
    <x v="0"/>
    <n v="2.1724921170213331E-2"/>
    <n v="0"/>
    <n v="0"/>
    <n v="47454.83"/>
    <n v="0"/>
    <n v="0"/>
    <x v="0"/>
    <x v="0"/>
    <n v="0"/>
    <n v="-47454.83"/>
    <n v="0.75950282195800867"/>
    <n v="0"/>
    <n v="0"/>
    <n v="0"/>
    <x v="0"/>
    <x v="0"/>
    <n v="0.76568415750157759"/>
    <n v="0"/>
    <n v="46137549.109999999"/>
    <n v="7689591.5183333335"/>
    <n v="2.430051993717618E-2"/>
    <n v="59999.459999999985"/>
    <n v="1.297658012255444"/>
    <n v="1.011401240424494E-2"/>
    <n v="2753852.8200000003"/>
    <n v="458975.47000000003"/>
    <n v="-6.498072761927777E-2"/>
    <n v="-3.8785623305078098E-3"/>
    <n v="0.38319340939385083"/>
    <n v="-17859.320000000014"/>
    <n v="-9.3387056175355143E-2"/>
    <n v="-5.5740760608425904E-3"/>
    <n v="165901.59"/>
    <n v="2790831.02"/>
    <n v="15979715.43"/>
    <n v="2663285.9049999998"/>
    <n v="0"/>
    <n v="0"/>
    <n v="0"/>
    <n v="0"/>
    <n v="1291.28"/>
    <n v="28554.04"/>
    <n v="103608.6"/>
    <n v="17268.100000000002"/>
    <n v="3774.41"/>
    <n v="52739.92"/>
    <n v="434555.04999999993"/>
    <n v="72425.84166666666"/>
    <x v="0"/>
    <x v="0"/>
    <x v="0"/>
    <x v="0"/>
    <n v="0"/>
    <n v="0"/>
    <n v="0"/>
    <n v="0"/>
    <n v="0.14950096617584135"/>
    <n v="0"/>
    <n v="0.17946803643712972"/>
    <n v="0.12507392101414999"/>
    <x v="0"/>
    <n v="0"/>
    <n v="2906.59"/>
    <n v="0"/>
    <n v="0"/>
    <n v="0"/>
    <n v="0"/>
    <n v="0"/>
    <n v="0"/>
    <n v="0"/>
    <n v="0"/>
    <n v="0"/>
    <n v="173873.87"/>
    <n v="2872124.98"/>
    <n v="16517879.08"/>
    <n v="2752979.8466666667"/>
    <n v="0.15158021897808927"/>
    <n v="2863865.66"/>
    <n v="947490.01"/>
    <n v="0.33084303612202254"/>
    <n v="-47454.83"/>
    <x v="0"/>
    <n v="15026.61"/>
    <n v="3.3148408927726698E-2"/>
    <n v="0.13415517660215873"/>
    <n v="5799.79"/>
    <n v="459940.27"/>
    <n v="447513.37"/>
    <n v="5.4152613379136919E-2"/>
    <n v="1.3113692357773346"/>
    <n v="4.1294710827219548E-2"/>
    <n v="47454.83"/>
    <n v="453313.16"/>
    <n v="0.1046844305159815"/>
    <n v="0"/>
    <n v="11961.69"/>
    <n v="-11961.69"/>
    <x v="0"/>
    <x v="0"/>
    <x v="0"/>
    <n v="940667.33499999996"/>
    <n v="5434497.75"/>
    <n v="6375165.085"/>
    <n v="453313.16"/>
    <x v="0"/>
    <n v="453313.16"/>
    <n v="7.1106105325270952E-2"/>
    <n v="7658290.4299999997"/>
    <n v="-1916375.6500000001"/>
    <x v="0"/>
    <n v="240278.39999999999"/>
    <n v="1.9383351146003969"/>
    <n v="49608.25"/>
    <n v="63796.279999999984"/>
    <n v="59999.459999999985"/>
    <n v="-17859.320000000014"/>
    <n v="-17859.320000000014"/>
    <n v="-12426.900000000014"/>
    <n v="-12426.900000000014"/>
    <n v="5387.91"/>
    <n v="8650.1200000000008"/>
    <n v="10917.4"/>
    <n v="19973.669999999998"/>
    <n v="7810.82"/>
    <n v="0"/>
    <n v="0"/>
    <n v="0"/>
    <n v="0"/>
    <x v="0"/>
    <x v="0"/>
    <n v="0"/>
    <n v="0"/>
    <n v="0"/>
    <x v="0"/>
    <n v="176600.95999999999"/>
    <n v="428140.47"/>
    <n v="437724.35"/>
    <n v="1748365.24"/>
    <n v="4875.6899999999996"/>
    <n v="7089.06"/>
    <n v="7584.19"/>
    <n v="28892.36"/>
    <n v="0"/>
    <n v="1947.9"/>
    <n v="4105.62"/>
    <n v="7482.2100000000009"/>
    <n v="0"/>
    <n v="0"/>
    <n v="0"/>
    <n v="0"/>
    <n v="0"/>
    <n v="0"/>
    <n v="0"/>
    <n v="0"/>
    <n v="0"/>
    <n v="0"/>
    <n v="0"/>
    <n v="0"/>
    <n v="1062.81"/>
    <n v="20190.54"/>
    <n v="1704.78"/>
    <n v="3646.71"/>
    <n v="1949.2"/>
    <n v="0"/>
    <n v="0"/>
    <n v="0"/>
    <n v="0"/>
    <n v="0"/>
    <n v="0"/>
    <n v="504.41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2739.92"/>
    <n v="0"/>
    <n v="0"/>
    <n v="2790831.02"/>
    <n v="48441.3"/>
    <n v="13535.730000000001"/>
    <n v="0"/>
    <n v="0"/>
    <n v="0"/>
    <n v="28554.04"/>
    <n v="0"/>
    <n v="504.41"/>
    <x v="0"/>
    <x v="0"/>
    <x v="0"/>
    <n v="0"/>
    <x v="0"/>
    <x v="0"/>
    <n v="2872124.98"/>
    <n v="48441.3"/>
    <n v="14040.140000000001"/>
    <x v="0"/>
    <x v="0"/>
    <x v="0"/>
    <x v="0"/>
    <x v="0"/>
    <x v="0"/>
    <x v="0"/>
    <x v="0"/>
    <x v="0"/>
    <x v="0"/>
    <x v="0"/>
    <x v="0"/>
  </r>
  <r>
    <s v="1291713013001"/>
    <x v="51"/>
    <x v="5"/>
    <x v="0"/>
    <x v="5"/>
    <x v="0"/>
    <x v="0"/>
    <x v="0"/>
    <x v="0"/>
    <x v="0"/>
    <n v="2876848.15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0410.09999999998"/>
    <x v="0"/>
    <n v="0"/>
    <n v="16004.41"/>
    <n v="3796.82"/>
    <n v="96422.78"/>
    <x v="0"/>
    <n v="367.37"/>
    <n v="0"/>
    <n v="394688.88"/>
    <n v="356302.43"/>
    <x v="0"/>
    <n v="31332.94"/>
    <n v="0"/>
    <n v="0.01"/>
    <n v="0"/>
    <n v="7053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7759.44"/>
    <n v="387001.48"/>
    <n v="394688.88"/>
    <n v="7687.4000000000233"/>
    <n v="475446.84"/>
    <n v="2899298.4"/>
    <n v="0.16398685971750959"/>
    <n v="8642130.6199999992"/>
    <n v="2905430.9499999997"/>
    <n v="0.33619382508245405"/>
    <n v="5736699.6699999999"/>
    <n v="0.66380617491754601"/>
    <n v="8017609.1399999997"/>
    <n v="0.71551251374671032"/>
    <n v="0"/>
    <n v="37835.85"/>
    <n v="0"/>
    <x v="0"/>
    <n v="9458.4500000000007"/>
    <x v="0"/>
    <n v="0"/>
    <n v="47294.3"/>
    <n v="47352.01"/>
    <n v="2847892.52"/>
    <n v="0"/>
    <n v="29058.45"/>
    <x v="0"/>
    <n v="0"/>
    <n v="0"/>
    <n v="2924302.98"/>
    <n v="1.617284540058158E-2"/>
    <n v="0"/>
    <n v="0.32549740264879923"/>
    <n v="0"/>
    <x v="0"/>
    <x v="0"/>
    <n v="1.328556107166572E-2"/>
    <n v="0"/>
    <n v="0"/>
    <n v="47454.83"/>
    <n v="0"/>
    <n v="0"/>
    <x v="0"/>
    <x v="0"/>
    <n v="0"/>
    <n v="-47454.83"/>
    <n v="1.0033942779573859"/>
    <n v="0"/>
    <n v="0"/>
    <n v="0"/>
    <x v="0"/>
    <x v="0"/>
    <n v="1.2542292561155624"/>
    <n v="0"/>
    <n v="54779679.729999997"/>
    <n v="7825668.5328571424"/>
    <n v="2.464269463884286E-2"/>
    <n v="97424.05"/>
    <n v="0.98972255823895638"/>
    <n v="9.8584088600329606E-3"/>
    <n v="3221612.2600000002"/>
    <n v="460230.32285714289"/>
    <n v="3.3406751438175952E-2"/>
    <n v="1.96466281895877E-3"/>
    <n v="0.36473503870506713"/>
    <n v="1001.2700000000041"/>
    <n v="4.3511691875669899E-3"/>
    <n v="2.5589379253569E-4"/>
    <n v="200980.21"/>
    <n v="2810056.67"/>
    <n v="18789772.100000001"/>
    <n v="2684253.1571428576"/>
    <n v="0"/>
    <n v="0"/>
    <n v="0"/>
    <n v="0"/>
    <n v="1418.12"/>
    <n v="19600"/>
    <n v="123208.6"/>
    <n v="17601.228571428572"/>
    <n v="4312.72"/>
    <n v="47352.01"/>
    <n v="481907.05999999994"/>
    <n v="68843.865714285712"/>
    <x v="0"/>
    <x v="0"/>
    <x v="0"/>
    <x v="0"/>
    <n v="0"/>
    <n v="0"/>
    <n v="0"/>
    <n v="0"/>
    <n v="0.1497475820901521"/>
    <n v="0"/>
    <n v="0.16113875167804842"/>
    <n v="0.12528988473420583"/>
    <x v="0"/>
    <n v="0"/>
    <n v="3313.41"/>
    <n v="0"/>
    <n v="0"/>
    <n v="0"/>
    <n v="0"/>
    <n v="0"/>
    <n v="0"/>
    <n v="0"/>
    <n v="0"/>
    <n v="0"/>
    <n v="210024.46"/>
    <n v="2877008.6799999997"/>
    <n v="19394887.759999998"/>
    <n v="2770698.2514285711"/>
    <n v="0.15160399360826207"/>
    <n v="3571548.89"/>
    <n v="785469.1"/>
    <n v="0.21992393893843631"/>
    <n v="-47454.83"/>
    <x v="0"/>
    <n v="-160.52999999999884"/>
    <n v="0"/>
    <n v="0.10110816790784596"/>
    <n v="7053.5"/>
    <n v="460705.94"/>
    <n v="468393.34"/>
    <n v="5.4198826724051533E-2"/>
    <n v="1.3361938250824541"/>
    <n v="4.0562099380085842E-2"/>
    <n v="47454.83"/>
    <n v="475446.83999999997"/>
    <n v="9.9811011468705954E-2"/>
    <n v="0"/>
    <n v="16004.41"/>
    <n v="-16004.41"/>
    <x v="0"/>
    <x v="0"/>
    <x v="0"/>
    <n v="1041531.1"/>
    <n v="5772992.4199999999"/>
    <n v="6814523.5199999996"/>
    <n v="471603.13999999996"/>
    <x v="0"/>
    <n v="471603.13999999996"/>
    <n v="6.9205592821844131E-2"/>
    <n v="8017609.1399999997"/>
    <n v="-2786079.79"/>
    <x v="0"/>
    <n v="240345.96"/>
    <n v="1.9461922305663053"/>
    <n v="85892.330000000016"/>
    <n v="101220.87000000001"/>
    <n v="97424.05"/>
    <n v="1001.2700000000041"/>
    <n v="1001.2700000000041"/>
    <n v="7687.4000000000042"/>
    <n v="7687.4000000000042"/>
    <n v="4301.6099999999997"/>
    <n v="8744.4"/>
    <n v="9834.32"/>
    <n v="19747.87"/>
    <n v="4723.8100000000004"/>
    <n v="0"/>
    <n v="0"/>
    <n v="0"/>
    <n v="0"/>
    <x v="0"/>
    <x v="0"/>
    <n v="0"/>
    <n v="0"/>
    <n v="0"/>
    <x v="0"/>
    <n v="217112.23"/>
    <n v="418328.89"/>
    <n v="434459.25"/>
    <n v="1740156.2999999998"/>
    <n v="3190.05"/>
    <n v="4929.8100000000004"/>
    <n v="5009.55"/>
    <n v="14480.09"/>
    <n v="0"/>
    <n v="2084.39"/>
    <n v="1757.22"/>
    <n v="6384.74"/>
    <n v="0"/>
    <n v="0"/>
    <n v="0"/>
    <n v="0"/>
    <n v="0"/>
    <n v="0"/>
    <n v="0"/>
    <n v="0"/>
    <n v="0"/>
    <n v="0"/>
    <n v="0"/>
    <n v="0"/>
    <n v="19600"/>
    <n v="0"/>
    <n v="0"/>
    <n v="0"/>
    <n v="0"/>
    <n v="1078.76"/>
    <n v="1638.82"/>
    <n v="1730.35"/>
    <n v="3701.41"/>
    <n v="1309.1099999999999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7352.009999999995"/>
    <n v="0"/>
    <n v="0"/>
    <n v="2810056.67"/>
    <n v="27609.5"/>
    <n v="10226.349999999999"/>
    <n v="0"/>
    <n v="0"/>
    <n v="0"/>
    <n v="19600"/>
    <n v="9458.4500000000007"/>
    <n v="0"/>
    <x v="0"/>
    <x v="0"/>
    <x v="0"/>
    <n v="0"/>
    <x v="0"/>
    <x v="0"/>
    <n v="2877008.6799999997"/>
    <n v="37067.949999999997"/>
    <n v="10226.349999999999"/>
    <x v="0"/>
    <x v="0"/>
    <x v="0"/>
    <x v="0"/>
    <x v="0"/>
    <x v="0"/>
    <x v="0"/>
    <x v="0"/>
    <x v="0"/>
    <x v="0"/>
    <x v="0"/>
    <x v="0"/>
  </r>
  <r>
    <s v="1291713013001"/>
    <x v="51"/>
    <x v="6"/>
    <x v="0"/>
    <x v="6"/>
    <x v="0"/>
    <x v="0"/>
    <x v="0"/>
    <x v="0"/>
    <x v="0"/>
    <n v="2927578.24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0984.55"/>
    <x v="0"/>
    <n v="0"/>
    <n v="20047.13"/>
    <n v="3796.82"/>
    <n v="116779.09"/>
    <x v="0"/>
    <n v="367.37"/>
    <n v="0"/>
    <n v="457135.92"/>
    <n v="413517.42"/>
    <x v="0"/>
    <n v="35898.81"/>
    <n v="0"/>
    <n v="0.01"/>
    <n v="0"/>
    <n v="7719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69417.24"/>
    <n v="461974.96"/>
    <n v="457135.92"/>
    <n v="-4839.0400000000373"/>
    <n v="464578.19999999995"/>
    <n v="2717324.52"/>
    <n v="0.17096897944305892"/>
    <n v="8568983.5999999996"/>
    <n v="2726546.2800000003"/>
    <n v="0.31818782801731588"/>
    <n v="5842437.3200000003"/>
    <n v="0.68181217198268418"/>
    <n v="7919815.2700000005"/>
    <n v="0.73769868624726143"/>
    <n v="0"/>
    <n v="113986.72"/>
    <n v="0"/>
    <x v="0"/>
    <n v="9458.4500000000007"/>
    <x v="0"/>
    <n v="0"/>
    <n v="123445.17"/>
    <n v="43050.400000000001"/>
    <n v="2902924.2199999997"/>
    <n v="0"/>
    <n v="29058.45"/>
    <x v="0"/>
    <n v="0"/>
    <n v="0"/>
    <n v="2975033.0700000003"/>
    <n v="4.1493713547190919E-2"/>
    <n v="0"/>
    <n v="0.32549740264879923"/>
    <n v="0"/>
    <x v="0"/>
    <x v="0"/>
    <n v="3.9266171405604247E-2"/>
    <n v="0"/>
    <n v="0"/>
    <n v="47454.83"/>
    <n v="0"/>
    <n v="0"/>
    <x v="0"/>
    <x v="0"/>
    <n v="0"/>
    <n v="-47454.83"/>
    <n v="0.38442030579244213"/>
    <n v="0"/>
    <n v="0"/>
    <n v="0"/>
    <x v="0"/>
    <x v="0"/>
    <n v="0.41631893610062648"/>
    <n v="0"/>
    <n v="63348663.329999998"/>
    <n v="7918582.9162499998"/>
    <n v="2.5281382771589499E-2"/>
    <n v="104587.73999999998"/>
    <n v="1.1165657657388908"/>
    <n v="9.8083350401406907E-3"/>
    <n v="3691029.5"/>
    <n v="461378.6875"/>
    <n v="-1.7979801338043309E-2"/>
    <n v="-1.04759869671046E-3"/>
    <n v="0.37564425034878374"/>
    <n v="-12191.35000000002"/>
    <n v="-4.5297838216372267E-2"/>
    <n v="-2.6392925809956098E-3"/>
    <n v="232710.24"/>
    <n v="2788937.5"/>
    <n v="21578709.600000001"/>
    <n v="2697338.7"/>
    <n v="0"/>
    <n v="0"/>
    <n v="0"/>
    <n v="0"/>
    <n v="1457.32"/>
    <n v="19600"/>
    <n v="142808.6"/>
    <n v="17851.075000000001"/>
    <n v="4814.87"/>
    <n v="43050.400000000001"/>
    <n v="524957.46"/>
    <n v="65619.682499999995"/>
    <x v="0"/>
    <x v="0"/>
    <x v="0"/>
    <x v="0"/>
    <n v="0"/>
    <n v="0"/>
    <n v="0"/>
    <n v="0"/>
    <n v="0.14789831176930057"/>
    <n v="0"/>
    <n v="0.13995027510348013"/>
    <n v="0.12578638820970917"/>
    <x v="0"/>
    <n v="0"/>
    <n v="4267.45"/>
    <n v="0"/>
    <n v="0"/>
    <n v="0"/>
    <n v="0"/>
    <n v="0"/>
    <n v="0"/>
    <n v="0"/>
    <n v="0"/>
    <n v="0"/>
    <n v="243249.88"/>
    <n v="2851587.9"/>
    <n v="22246475.659999996"/>
    <n v="2780809.4574999996"/>
    <n v="0.14995626297265435"/>
    <n v="3599761.35"/>
    <n v="822403.15"/>
    <n v="0.22846046446940158"/>
    <n v="-47454.83"/>
    <x v="0"/>
    <n v="75990.34"/>
    <n v="0.16356845844251841"/>
    <n v="0.26297536494398888"/>
    <n v="7719.68"/>
    <n v="461697.56"/>
    <n v="456858.51999999996"/>
    <n v="5.3315368697869833E-2"/>
    <n v="1.3181878280173158"/>
    <n v="4.044595737017341E-2"/>
    <n v="47454.83"/>
    <n v="464578.19999999995"/>
    <n v="0.10214605420572899"/>
    <n v="0"/>
    <n v="20047.13"/>
    <n v="-20047.13"/>
    <x v="0"/>
    <x v="0"/>
    <x v="0"/>
    <n v="1090187.895"/>
    <n v="5565605.8700000001"/>
    <n v="6655793.7650000006"/>
    <n v="464578.19999999995"/>
    <x v="0"/>
    <n v="464578.19999999995"/>
    <n v="6.9800570210426266E-2"/>
    <n v="7919815.2699999996"/>
    <n v="-2777358.2"/>
    <x v="0"/>
    <n v="240206.34"/>
    <n v="1.9542250217042565"/>
    <n v="92532.87"/>
    <n v="108384.55999999998"/>
    <n v="104587.73999999998"/>
    <n v="-12191.35000000002"/>
    <n v="-12191.35000000002"/>
    <n v="-4839.04000000002"/>
    <n v="-4839.04000000002"/>
    <n v="4348.51"/>
    <n v="7639.42"/>
    <n v="9938.7900000000009"/>
    <n v="18471.39"/>
    <n v="2652.29"/>
    <n v="0"/>
    <n v="0"/>
    <n v="0"/>
    <n v="0"/>
    <x v="0"/>
    <x v="0"/>
    <n v="0"/>
    <n v="0"/>
    <n v="0"/>
    <x v="0"/>
    <n v="296603.09999999998"/>
    <n v="309099.81"/>
    <n v="446156.09"/>
    <n v="1737078.5"/>
    <n v="8532.06"/>
    <n v="11832.57"/>
    <n v="10741.69"/>
    <n v="69427.69"/>
    <n v="0"/>
    <n v="3433.34"/>
    <n v="3417.93"/>
    <n v="6601.44"/>
    <n v="0"/>
    <n v="0"/>
    <n v="0"/>
    <n v="0"/>
    <n v="0"/>
    <n v="0"/>
    <n v="0"/>
    <n v="0"/>
    <n v="0"/>
    <n v="0"/>
    <n v="0"/>
    <n v="0"/>
    <n v="19600"/>
    <n v="0"/>
    <n v="0"/>
    <n v="0"/>
    <n v="0"/>
    <n v="1094.95"/>
    <n v="1663.4"/>
    <n v="1756.3"/>
    <n v="3756.93"/>
    <n v="659.42"/>
    <n v="0"/>
    <n v="527.45000000000005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3050.400000000001"/>
    <n v="0"/>
    <n v="0"/>
    <n v="2788937.5"/>
    <n v="100534.01000000001"/>
    <n v="13452.71"/>
    <n v="0"/>
    <n v="0"/>
    <n v="0"/>
    <n v="19600"/>
    <n v="8931"/>
    <n v="527.45000000000005"/>
    <x v="0"/>
    <x v="0"/>
    <x v="0"/>
    <n v="0"/>
    <x v="0"/>
    <x v="0"/>
    <n v="2851587.9"/>
    <n v="109465.01000000001"/>
    <n v="13980.16"/>
    <x v="0"/>
    <x v="0"/>
    <x v="0"/>
    <x v="0"/>
    <x v="0"/>
    <x v="0"/>
    <x v="0"/>
    <x v="0"/>
    <x v="0"/>
    <x v="0"/>
    <x v="0"/>
    <x v="0"/>
  </r>
  <r>
    <s v="1291713013001"/>
    <x v="51"/>
    <x v="7"/>
    <x v="0"/>
    <x v="7"/>
    <x v="0"/>
    <x v="0"/>
    <x v="0"/>
    <x v="0"/>
    <x v="0"/>
    <n v="2921846.03"/>
    <n v="-47454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0442.84"/>
    <x v="0"/>
    <n v="135.97999999999999"/>
    <n v="24089.85"/>
    <n v="3796.82"/>
    <n v="137290.72"/>
    <x v="0"/>
    <n v="367.37"/>
    <n v="0"/>
    <n v="542240.35"/>
    <n v="490367.16"/>
    <x v="0"/>
    <n v="44244.22"/>
    <n v="0"/>
    <n v="0.01"/>
    <n v="0"/>
    <n v="7628.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2591.11"/>
    <n v="536123.57999999996"/>
    <n v="542240.35"/>
    <n v="6116.7700000000186"/>
    <n v="478707.88"/>
    <n v="3139665.37"/>
    <n v="0.15247098769637352"/>
    <n v="8323210.6500000004"/>
    <n v="3145715.4200000004"/>
    <n v="0.37794494844366339"/>
    <n v="5177495.2300000004"/>
    <n v="0.62205505155633667"/>
    <n v="7665922.0599999996"/>
    <n v="0.67539106052429665"/>
    <n v="0"/>
    <n v="103719.20000000001"/>
    <n v="0"/>
    <x v="0"/>
    <n v="0"/>
    <x v="0"/>
    <n v="0"/>
    <n v="103719.20000000001"/>
    <n v="56762.13"/>
    <n v="2904826.49"/>
    <n v="0"/>
    <n v="7712.24"/>
    <x v="0"/>
    <n v="0"/>
    <n v="0"/>
    <n v="2969300.86"/>
    <n v="3.4930512228390359E-2"/>
    <n v="0"/>
    <n v="0"/>
    <n v="0"/>
    <x v="0"/>
    <x v="0"/>
    <n v="3.5705815943588431E-2"/>
    <n v="0"/>
    <n v="0"/>
    <n v="47454.83"/>
    <n v="0"/>
    <n v="0"/>
    <x v="0"/>
    <x v="0"/>
    <n v="0"/>
    <n v="-47454.83"/>
    <n v="0.45753177810858547"/>
    <n v="0"/>
    <n v="0"/>
    <n v="0"/>
    <x v="0"/>
    <x v="0"/>
    <n v="0.45753177810858547"/>
    <n v="0"/>
    <n v="71671873.980000004"/>
    <n v="7963541.5533333337"/>
    <n v="2.585986129673681E-2"/>
    <n v="136145.89999999994"/>
    <n v="1.0084087732351843"/>
    <n v="9.9569229932391402E-3"/>
    <n v="4163620.61"/>
    <n v="462624.51222222223"/>
    <n v="1.9832833664448359E-2"/>
    <n v="1.1521450523680099E-3"/>
    <n v="0.3873377314248353"/>
    <n v="-1144.8200000000652"/>
    <n v="-3.7119304200967699E-3"/>
    <n v="-2.1563647134877E-4"/>
    <n v="268183.98"/>
    <n v="2801107.29"/>
    <n v="24379816.890000001"/>
    <n v="2708868.5433333335"/>
    <n v="0"/>
    <n v="0"/>
    <n v="0"/>
    <n v="0"/>
    <n v="1870.86"/>
    <n v="7712.24"/>
    <n v="150520.84"/>
    <n v="16724.537777777776"/>
    <n v="5382.44"/>
    <n v="56762.13"/>
    <n v="581719.59"/>
    <n v="64635.509999999995"/>
    <x v="0"/>
    <x v="0"/>
    <x v="0"/>
    <x v="0"/>
    <n v="0"/>
    <n v="0"/>
    <n v="0"/>
    <n v="0"/>
    <n v="0.14850331921422399"/>
    <n v="0"/>
    <n v="0.16779477180701358"/>
    <n v="0.12491059481080911"/>
    <x v="0"/>
    <n v="0"/>
    <n v="4781.1899999999996"/>
    <n v="0"/>
    <n v="0"/>
    <n v="0"/>
    <n v="0"/>
    <n v="0"/>
    <n v="0"/>
    <n v="0"/>
    <n v="0"/>
    <n v="0"/>
    <n v="280218.46999999997"/>
    <n v="2865581.66"/>
    <n v="25112057.319999997"/>
    <n v="2790228.5911111105"/>
    <n v="0.15064274889127247"/>
    <n v="3422659.24"/>
    <n v="584190.78"/>
    <n v="0.17068330179430891"/>
    <n v="-47454.83"/>
    <x v="0"/>
    <n v="56264.37000000001"/>
    <n v="0.11753382877257004"/>
    <n v="0.21946921515303158"/>
    <n v="7628.96"/>
    <n v="464962.14999999997"/>
    <n v="471078.92"/>
    <n v="5.6598221504822778E-2"/>
    <n v="1.3779449484436634"/>
    <n v="4.1074370618904857E-2"/>
    <n v="47454.83"/>
    <n v="478707.88"/>
    <n v="9.9131081777889263E-2"/>
    <n v="0"/>
    <n v="24089.85"/>
    <n v="-24089.85"/>
    <x v="0"/>
    <x v="0"/>
    <x v="0"/>
    <n v="868240.3"/>
    <n v="6001015.4199999999"/>
    <n v="6869255.7199999997"/>
    <n v="475649.495"/>
    <x v="0"/>
    <n v="475649.495"/>
    <n v="6.9243236005195621E-2"/>
    <n v="7665922.0599999996"/>
    <n v="-2838468.46"/>
    <x v="0"/>
    <n v="240279.46"/>
    <n v="1.9668394044168402"/>
    <n v="119924.31999999995"/>
    <n v="139942.71999999994"/>
    <n v="136145.89999999994"/>
    <n v="-1144.8200000000652"/>
    <n v="-1144.8200000000652"/>
    <n v="6116.769999999935"/>
    <n v="6116.769999999935"/>
    <n v="10934.72"/>
    <n v="18042.919999999998"/>
    <n v="10044.379999999999"/>
    <n v="16406.84"/>
    <n v="1333.27"/>
    <n v="0"/>
    <n v="0"/>
    <n v="0"/>
    <n v="0"/>
    <x v="0"/>
    <x v="0"/>
    <n v="0"/>
    <n v="0"/>
    <n v="0"/>
    <x v="0"/>
    <n v="194488.84"/>
    <n v="443854.96"/>
    <n v="334683.2"/>
    <n v="1828080.29"/>
    <n v="7188.79"/>
    <n v="9137.14"/>
    <n v="8119.14"/>
    <n v="64503.64"/>
    <n v="0"/>
    <n v="3009.76"/>
    <n v="4846.24"/>
    <n v="6914.49"/>
    <n v="0"/>
    <n v="0"/>
    <n v="0"/>
    <n v="0"/>
    <n v="0"/>
    <n v="0"/>
    <n v="0"/>
    <n v="0"/>
    <n v="0"/>
    <n v="0"/>
    <n v="0"/>
    <n v="0"/>
    <n v="971.37"/>
    <n v="1144.96"/>
    <n v="1782.64"/>
    <n v="3813.27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6762.13"/>
    <n v="0"/>
    <n v="0"/>
    <n v="2801107.29"/>
    <n v="88948.709999999992"/>
    <n v="14770.49"/>
    <n v="0"/>
    <n v="0"/>
    <n v="0"/>
    <n v="7712.24"/>
    <n v="0"/>
    <n v="0"/>
    <x v="0"/>
    <x v="0"/>
    <x v="0"/>
    <n v="0"/>
    <x v="0"/>
    <x v="0"/>
    <n v="2865581.66"/>
    <n v="88948.709999999992"/>
    <n v="14770.49"/>
    <x v="0"/>
    <x v="0"/>
    <x v="0"/>
    <x v="0"/>
    <x v="0"/>
    <x v="0"/>
    <x v="0"/>
    <x v="0"/>
    <x v="0"/>
    <x v="0"/>
    <x v="0"/>
    <x v="0"/>
  </r>
  <r>
    <s v="1390017177001"/>
    <x v="52"/>
    <x v="0"/>
    <x v="0"/>
    <x v="0"/>
    <x v="0"/>
    <x v="0"/>
    <x v="0"/>
    <x v="0"/>
    <x v="0"/>
    <n v="7316259.5199999996"/>
    <n v="-504531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38.93"/>
    <x v="0"/>
    <n v="0"/>
    <n v="0"/>
    <n v="8813.9599999999991"/>
    <n v="62811.77"/>
    <x v="0"/>
    <n v="0"/>
    <n v="0"/>
    <n v="100285.49"/>
    <n v="96283.54"/>
    <x v="0"/>
    <n v="0"/>
    <n v="0"/>
    <n v="858.18"/>
    <n v="0"/>
    <n v="3143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372042.43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65928.01"/>
    <n v="76864.66"/>
    <n v="100285.49"/>
    <n v="23420.83"/>
    <n v="4789348.84"/>
    <n v="624661.79"/>
    <n v="7.6671070916631532"/>
    <n v="8894671.7300000004"/>
    <n v="678619.8899999999"/>
    <n v="7.6295102348875543E-2"/>
    <n v="8216051.8399999999"/>
    <n v="0.9237048976511244"/>
    <n v="3209136.62"/>
    <n v="2.5602063149308987"/>
    <n v="0"/>
    <n v="337370.35"/>
    <n v="0"/>
    <x v="0"/>
    <n v="0"/>
    <x v="0"/>
    <n v="0"/>
    <n v="337370.35"/>
    <n v="0"/>
    <n v="7661837.3999999994"/>
    <n v="158953.57999999999"/>
    <n v="0"/>
    <x v="0"/>
    <n v="0"/>
    <n v="158953.57999999999"/>
    <n v="7820790.9799999995"/>
    <n v="4.3137625191972589E-2"/>
    <n v="0"/>
    <n v="0"/>
    <n v="0"/>
    <x v="0"/>
    <x v="0"/>
    <n v="4.4032564564734832E-2"/>
    <n v="0"/>
    <n v="0"/>
    <n v="328091.00999999995"/>
    <n v="537.28"/>
    <n v="0"/>
    <x v="0"/>
    <x v="0"/>
    <n v="537.28"/>
    <n v="-504531.46"/>
    <n v="1.4954825164689192"/>
    <n v="0"/>
    <n v="0"/>
    <n v="0"/>
    <x v="0"/>
    <x v="0"/>
    <n v="0.9724950933002855"/>
    <n v="0"/>
    <n v="17753525.82"/>
    <n v="8876762.9100000001"/>
    <n v="8.4911723749080056E-2"/>
    <n v="83088.829999999987"/>
    <n v="0.7559592546916355"/>
    <n v="3.7506969981695733E-2"/>
    <n v="9522840.0599999987"/>
    <n v="4761420.0299999993"/>
    <n v="5.9026500125845892E-2"/>
    <n v="3.1661311995095302E-2"/>
    <n v="4.539856489101"/>
    <n v="20277.05999999999"/>
    <n v="5.1103393203476719E-2"/>
    <n v="2.741142491548193E-2"/>
    <n v="90760.54"/>
    <n v="7324467.0499999998"/>
    <n v="14709370.1"/>
    <n v="7354685.0499999998"/>
    <n v="1155.3"/>
    <n v="158953.57999999999"/>
    <n v="320344.90999999997"/>
    <n v="160172.45499999999"/>
    <n v="0"/>
    <n v="0"/>
    <n v="0"/>
    <n v="0"/>
    <n v="0"/>
    <n v="0"/>
    <n v="0"/>
    <n v="0"/>
    <x v="0"/>
    <x v="0"/>
    <x v="0"/>
    <x v="0"/>
    <n v="0"/>
    <n v="0"/>
    <n v="0"/>
    <n v="0"/>
    <n v="0.14808608017823957"/>
    <n v="8.6554208087776391E-2"/>
    <n v="0"/>
    <n v="0"/>
    <x v="0"/>
    <n v="0"/>
    <n v="556.92999999999995"/>
    <n v="37904.089999999997"/>
    <n v="82500.22"/>
    <n v="41250.11"/>
    <n v="0.16201556795848543"/>
    <n v="1553.68"/>
    <n v="112989.08"/>
    <n v="230710.65000000002"/>
    <n v="115355.32500000001"/>
    <n v="0.16162374818847763"/>
    <n v="96271.63"/>
    <n v="7483420.6299999999"/>
    <n v="15029715.01"/>
    <n v="7514857.5049999999"/>
    <n v="0.1537300686315542"/>
    <n v="1376597.73"/>
    <n v="686579.07"/>
    <n v="0.49875069167809827"/>
    <n v="-504531.46"/>
    <x v="0"/>
    <n v="-167161.11000000004"/>
    <n v="0"/>
    <n v="7.0787966014618842E-2"/>
    <n v="3143.77"/>
    <n v="4762784.24"/>
    <n v="4786205.07"/>
    <n v="0.5380980001608221"/>
    <n v="1.0762951023488756"/>
    <n v="0.49995396149856342"/>
    <n v="504531.46"/>
    <n v="5233797.1000000006"/>
    <n v="9.6398742702501775E-2"/>
    <n v="0"/>
    <n v="0"/>
    <n v="0"/>
    <x v="0"/>
    <x v="0"/>
    <x v="0"/>
    <n v="79476.789999999994"/>
    <n v="8049139.0799999991"/>
    <n v="8128615.8699999992"/>
    <n v="4777638.4250000007"/>
    <x v="0"/>
    <n v="4777638.4250000007"/>
    <n v="0.58775546801672163"/>
    <n v="3209136.62"/>
    <n v="-690018.66"/>
    <x v="0"/>
    <n v="828757.18"/>
    <n v="5.7506928748418193"/>
    <n v="91044.609999999986"/>
    <n v="91902.789999999979"/>
    <n v="83088.829999999987"/>
    <n v="20277.05999999999"/>
    <n v="20277.05999999999"/>
    <n v="23420.829999999991"/>
    <n v="23420.829999999991"/>
    <n v="0"/>
    <n v="0"/>
    <n v="0"/>
    <n v="0"/>
    <n v="0"/>
    <n v="0"/>
    <n v="0"/>
    <n v="0"/>
    <n v="0"/>
    <x v="0"/>
    <x v="0"/>
    <n v="0"/>
    <n v="0"/>
    <n v="0"/>
    <x v="0"/>
    <n v="673657.72"/>
    <n v="547873.94000000006"/>
    <n v="700608.13"/>
    <n v="5402327.2599999998"/>
    <n v="6270.8499999999995"/>
    <n v="7933.2099999999991"/>
    <n v="8074.43"/>
    <n v="50092.759999999995"/>
    <n v="10954.580000000002"/>
    <n v="24822.460000000003"/>
    <n v="32736.99"/>
    <n v="196485.07"/>
    <n v="1990.38"/>
    <n v="4848.04"/>
    <n v="22094.13"/>
    <n v="13002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24467.0499999998"/>
    <n v="72371.25"/>
    <n v="264999.10000000003"/>
    <n v="158953.58000000002"/>
    <n v="0"/>
    <n v="0"/>
    <n v="0"/>
    <n v="0"/>
    <n v="0"/>
    <x v="0"/>
    <x v="0"/>
    <x v="0"/>
    <n v="0"/>
    <x v="0"/>
    <x v="0"/>
    <n v="7483420.6299999999"/>
    <n v="72371.25"/>
    <n v="264999.10000000003"/>
    <x v="0"/>
    <x v="0"/>
    <x v="0"/>
    <x v="0"/>
    <x v="0"/>
    <x v="0"/>
    <x v="0"/>
    <x v="0"/>
    <x v="0"/>
    <x v="0"/>
    <x v="0"/>
    <x v="0"/>
  </r>
  <r>
    <s v="1390017177001"/>
    <x v="52"/>
    <x v="1"/>
    <x v="0"/>
    <x v="1"/>
    <x v="0"/>
    <x v="0"/>
    <x v="0"/>
    <x v="0"/>
    <x v="0"/>
    <n v="7309129.0199999996"/>
    <n v="-500792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828.57"/>
    <x v="0"/>
    <n v="0"/>
    <n v="0"/>
    <n v="8148.93"/>
    <n v="140538.06"/>
    <x v="0"/>
    <n v="0"/>
    <n v="0"/>
    <n v="213080.77"/>
    <n v="194961.02"/>
    <x v="0"/>
    <n v="0"/>
    <n v="0"/>
    <n v="2096"/>
    <n v="0"/>
    <n v="16023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407200.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76963.8"/>
    <n v="158515.56"/>
    <n v="213080.77"/>
    <n v="54565.209999999992"/>
    <n v="4831529.01"/>
    <n v="618221.85"/>
    <n v="7.8152026008139313"/>
    <n v="8888935.1799999997"/>
    <n v="692666.1"/>
    <n v="7.792453043852661E-2"/>
    <n v="8196269.0799999991"/>
    <n v="0.92207546956147335"/>
    <n v="3167828.9"/>
    <n v="2.587345888535836"/>
    <n v="0"/>
    <n v="297182.72000000003"/>
    <n v="0"/>
    <x v="0"/>
    <n v="0"/>
    <x v="0"/>
    <n v="0"/>
    <n v="297182.72000000003"/>
    <n v="0"/>
    <n v="7653291.75"/>
    <n v="156629.29"/>
    <n v="0"/>
    <x v="0"/>
    <n v="0"/>
    <n v="156629.29"/>
    <n v="7809921.0399999991"/>
    <n v="3.8051949370284548E-2"/>
    <n v="0"/>
    <n v="0"/>
    <n v="0"/>
    <x v="0"/>
    <x v="0"/>
    <n v="3.8830705754814593E-2"/>
    <n v="0"/>
    <n v="0"/>
    <n v="324359.37999999995"/>
    <n v="529.47"/>
    <n v="0"/>
    <x v="0"/>
    <x v="0"/>
    <n v="529.47"/>
    <n v="-500792.02"/>
    <n v="1.6851316927175306"/>
    <n v="0"/>
    <n v="0"/>
    <n v="0"/>
    <x v="0"/>
    <x v="0"/>
    <n v="1.091447645408185"/>
    <n v="0"/>
    <n v="26642461"/>
    <n v="8880820.333333334"/>
    <n v="9.494937723658485E-2"/>
    <n v="179079.52"/>
    <n v="0.78478019150375211"/>
    <n v="3.7400970578506242E-2"/>
    <n v="14299803.859999999"/>
    <n v="4766601.2866666662"/>
    <n v="6.8684423200193453E-2"/>
    <n v="3.6864979552752267E-2"/>
    <n v="4.6370418760404766"/>
    <n v="38541.459999999992"/>
    <n v="4.8514391301588099E-2"/>
    <n v="2.6039121536107341E-2"/>
    <n v="181495.81"/>
    <n v="7356109.0299999993"/>
    <n v="22065479.129999999"/>
    <n v="7355159.71"/>
    <n v="2105.8000000000002"/>
    <n v="156629.29"/>
    <n v="476974.19999999995"/>
    <n v="158991.4"/>
    <n v="0"/>
    <n v="0"/>
    <n v="0"/>
    <n v="0"/>
    <n v="0"/>
    <n v="0"/>
    <n v="0"/>
    <n v="0"/>
    <x v="0"/>
    <x v="0"/>
    <x v="0"/>
    <x v="0"/>
    <n v="0"/>
    <n v="0"/>
    <n v="0"/>
    <n v="0"/>
    <n v="0.14805590944809"/>
    <n v="7.9468449236876973E-2"/>
    <n v="0"/>
    <n v="0"/>
    <x v="0"/>
    <n v="0"/>
    <n v="989.06"/>
    <n v="36730.629999999997"/>
    <n v="119230.85"/>
    <n v="39743.616666666669"/>
    <n v="0.1493160536891249"/>
    <n v="2911.05"/>
    <n v="112966.72"/>
    <n v="343677.37"/>
    <n v="114559.12333333334"/>
    <n v="0.15246537763018847"/>
    <n v="194940.49"/>
    <n v="7512738.3199999994"/>
    <n v="22542453.329999998"/>
    <n v="7514151.1099999994"/>
    <n v="0.15565869289525108"/>
    <n v="1348148.48"/>
    <n v="657964.77"/>
    <n v="0.48805067079851622"/>
    <n v="-500792.02"/>
    <x v="0"/>
    <n v="-203609.3"/>
    <n v="0"/>
    <n v="6.221163325541635E-2"/>
    <n v="16023.75"/>
    <n v="4760940.05"/>
    <n v="4815505.26"/>
    <n v="0.54174152049559665"/>
    <n v="1.0779245304385265"/>
    <n v="0.50257833939005236"/>
    <n v="500792.02"/>
    <n v="5275977.2700000005"/>
    <n v="9.4919290658733252E-2"/>
    <n v="0"/>
    <n v="0"/>
    <n v="0"/>
    <x v="0"/>
    <x v="0"/>
    <x v="0"/>
    <n v="78314.645000000004"/>
    <n v="8074341.1200000001"/>
    <n v="8152655.7649999997"/>
    <n v="4804246.4050000012"/>
    <x v="0"/>
    <n v="4804246.4050000012"/>
    <n v="0.58928606131329786"/>
    <n v="3167828.9"/>
    <n v="-690183.71"/>
    <x v="0"/>
    <n v="828121.93"/>
    <n v="5.7684305015325457"/>
    <n v="185132.44999999998"/>
    <n v="187228.44999999998"/>
    <n v="179079.52"/>
    <n v="38541.459999999992"/>
    <n v="38541.459999999992"/>
    <n v="54565.209999999992"/>
    <n v="54565.209999999992"/>
    <n v="0"/>
    <n v="0"/>
    <n v="0"/>
    <n v="0"/>
    <n v="0"/>
    <n v="0"/>
    <n v="0"/>
    <n v="0"/>
    <n v="0"/>
    <x v="0"/>
    <x v="0"/>
    <n v="0"/>
    <n v="0"/>
    <n v="0"/>
    <x v="0"/>
    <n v="559898.06999999995"/>
    <n v="557785.98999999987"/>
    <n v="754921.47"/>
    <n v="5483503.5"/>
    <n v="3788.3"/>
    <n v="4597.07"/>
    <n v="5081.2199999999993"/>
    <n v="28402.300000000003"/>
    <n v="11404.52"/>
    <n v="21872.18"/>
    <n v="30050.23"/>
    <n v="191986.9"/>
    <n v="2025.47"/>
    <n v="3957.58"/>
    <n v="23205.61"/>
    <n v="12744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56109.0299999993"/>
    <n v="41868.89"/>
    <n v="255313.83"/>
    <n v="156629.29"/>
    <n v="0"/>
    <n v="0"/>
    <n v="0"/>
    <n v="0"/>
    <n v="0"/>
    <x v="0"/>
    <x v="0"/>
    <x v="0"/>
    <n v="0"/>
    <x v="0"/>
    <x v="0"/>
    <n v="7512738.3199999994"/>
    <n v="41868.89"/>
    <n v="255313.83"/>
    <x v="0"/>
    <x v="0"/>
    <x v="0"/>
    <x v="0"/>
    <x v="0"/>
    <x v="0"/>
    <x v="0"/>
    <x v="0"/>
    <x v="0"/>
    <x v="0"/>
    <x v="0"/>
    <x v="0"/>
  </r>
  <r>
    <s v="1390017177001"/>
    <x v="52"/>
    <x v="2"/>
    <x v="0"/>
    <x v="2"/>
    <x v="0"/>
    <x v="0"/>
    <x v="0"/>
    <x v="0"/>
    <x v="0"/>
    <n v="7253596.75"/>
    <n v="-494404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988.73"/>
    <x v="0"/>
    <n v="0"/>
    <n v="0"/>
    <n v="2866.84"/>
    <n v="221029.02"/>
    <x v="0"/>
    <n v="0"/>
    <n v="0"/>
    <n v="332661.63"/>
    <n v="300517.18"/>
    <x v="0"/>
    <n v="0"/>
    <n v="0"/>
    <n v="3525.78"/>
    <n v="0"/>
    <n v="28618.6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365396.4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789077.67"/>
    <n v="238884.59"/>
    <n v="332661.63"/>
    <n v="93777.040000000008"/>
    <n v="4882854.71"/>
    <n v="606621.61"/>
    <n v="8.049259422195659"/>
    <n v="8993774.8900000006"/>
    <n v="655881.57000000007"/>
    <n v="7.2926171493269382E-2"/>
    <n v="8337893.3200000003"/>
    <n v="0.92707382850673059"/>
    <n v="3233830.7299999995"/>
    <n v="2.5783332574120235"/>
    <n v="0"/>
    <n v="281327.68"/>
    <n v="0"/>
    <x v="0"/>
    <n v="0"/>
    <x v="0"/>
    <n v="0"/>
    <n v="281327.68"/>
    <n v="0"/>
    <n v="7594153.8399999999"/>
    <n v="153847.16"/>
    <n v="0"/>
    <x v="0"/>
    <n v="0"/>
    <n v="153847.16"/>
    <n v="7748001"/>
    <n v="3.6309711369422903E-2"/>
    <n v="0"/>
    <n v="0"/>
    <n v="0"/>
    <x v="0"/>
    <x v="0"/>
    <n v="3.7045296411851461E-2"/>
    <n v="0"/>
    <n v="0"/>
    <n v="317982.84999999998"/>
    <n v="518.23"/>
    <n v="0"/>
    <x v="0"/>
    <x v="0"/>
    <n v="518.23"/>
    <n v="-494404.25"/>
    <n v="1.7573963927047633"/>
    <n v="0"/>
    <n v="0"/>
    <n v="0"/>
    <x v="0"/>
    <x v="0"/>
    <n v="1.1302935068458246"/>
    <n v="0"/>
    <n v="35636235.890000001"/>
    <n v="8909058.9725000001"/>
    <n v="9.9237874923607708E-2"/>
    <n v="286187.39"/>
    <n v="0.77232270785935042"/>
    <n v="3.7817304952181351E-2"/>
    <n v="19088881.530000001"/>
    <n v="4772220.3825000003"/>
    <n v="7.8602438683582729E-2"/>
    <n v="4.210412807434135E-2"/>
    <n v="4.4077884405637908"/>
    <n v="65158.370000000024"/>
    <n v="5.4614720006594349E-2"/>
    <n v="2.9254883237894078E-2"/>
    <n v="276893.46999999997"/>
    <n v="7312826.1600000001"/>
    <n v="29378305.289999999"/>
    <n v="7344576.3224999998"/>
    <n v="3213"/>
    <n v="153847.16"/>
    <n v="630821.36"/>
    <n v="157705.34"/>
    <n v="0"/>
    <n v="0"/>
    <n v="0"/>
    <n v="0"/>
    <n v="0"/>
    <n v="0"/>
    <n v="0"/>
    <n v="0"/>
    <x v="0"/>
    <x v="0"/>
    <x v="0"/>
    <x v="0"/>
    <n v="0"/>
    <n v="0"/>
    <n v="0"/>
    <n v="0"/>
    <n v="0.15080160262028511"/>
    <n v="8.1493752843118689E-2"/>
    <n v="0"/>
    <n v="0"/>
    <x v="0"/>
    <n v="0"/>
    <n v="1517.37"/>
    <n v="36174.910000000003"/>
    <n v="155405.76000000001"/>
    <n v="38851.440000000002"/>
    <n v="0.15622278093167202"/>
    <n v="5117.3999999999996"/>
    <n v="111195.2"/>
    <n v="454872.57"/>
    <n v="113718.1425"/>
    <n v="0.18000294016409912"/>
    <n v="300481.11"/>
    <n v="7466673.3200000003"/>
    <n v="30009126.649999999"/>
    <n v="7502281.6624999996"/>
    <n v="0.16020785329985604"/>
    <n v="1431699.93"/>
    <n v="820469.72"/>
    <n v="0.57307380045761402"/>
    <n v="-494404.25"/>
    <x v="0"/>
    <n v="-213076.57"/>
    <n v="0"/>
    <n v="5.8743603546525899E-2"/>
    <n v="28618.67"/>
    <n v="4760459"/>
    <n v="4854236.04"/>
    <n v="0.53973288184000789"/>
    <n v="1.0729261714932694"/>
    <n v="0.50304754994355516"/>
    <n v="494404.25"/>
    <n v="5327302.97"/>
    <n v="9.2805731677768649E-2"/>
    <n v="0"/>
    <n v="0"/>
    <n v="0"/>
    <x v="0"/>
    <x v="0"/>
    <x v="0"/>
    <n v="76923.58"/>
    <n v="8019458.0099999998"/>
    <n v="8096381.5899999999"/>
    <n v="4835966.1899999995"/>
    <x v="0"/>
    <n v="4835966.1899999995"/>
    <n v="0.59729968705686953"/>
    <n v="3233830.73"/>
    <n v="-611230.21"/>
    <x v="0"/>
    <n v="828560.77"/>
    <n v="5.7799956785306161"/>
    <n v="285528.45"/>
    <n v="289054.23000000004"/>
    <n v="286187.39"/>
    <n v="65158.370000000024"/>
    <n v="65158.370000000024"/>
    <n v="93777.040000000023"/>
    <n v="93777.040000000023"/>
    <n v="0"/>
    <n v="0"/>
    <n v="0"/>
    <n v="0"/>
    <n v="0"/>
    <n v="0"/>
    <n v="0"/>
    <n v="0"/>
    <n v="0"/>
    <x v="0"/>
    <x v="0"/>
    <n v="0"/>
    <n v="0"/>
    <n v="0"/>
    <x v="0"/>
    <n v="650339.43999999994"/>
    <n v="449821.54000000004"/>
    <n v="752359.33"/>
    <n v="5460305.8499999996"/>
    <n v="2727.28"/>
    <n v="4063.4100000000003"/>
    <n v="4366.8599999999997"/>
    <n v="29463.129999999997"/>
    <n v="9654.3000000000011"/>
    <n v="19915.600000000002"/>
    <n v="29156.239999999998"/>
    <n v="181980.86000000002"/>
    <n v="2083.9899999999998"/>
    <n v="3635.69"/>
    <n v="23109.02"/>
    <n v="12501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12826.1600000001"/>
    <n v="40620.679999999993"/>
    <n v="240707"/>
    <n v="153847.16"/>
    <n v="0"/>
    <n v="0"/>
    <n v="0"/>
    <n v="0"/>
    <n v="0"/>
    <x v="0"/>
    <x v="0"/>
    <x v="0"/>
    <n v="0"/>
    <x v="0"/>
    <x v="0"/>
    <n v="7466673.3200000003"/>
    <n v="40620.679999999993"/>
    <n v="240707"/>
    <x v="0"/>
    <x v="0"/>
    <x v="0"/>
    <x v="0"/>
    <x v="0"/>
    <x v="0"/>
    <x v="0"/>
    <x v="0"/>
    <x v="0"/>
    <x v="0"/>
    <x v="0"/>
    <x v="0"/>
  </r>
  <r>
    <s v="1390017177001"/>
    <x v="52"/>
    <x v="3"/>
    <x v="0"/>
    <x v="3"/>
    <x v="0"/>
    <x v="0"/>
    <x v="0"/>
    <x v="0"/>
    <x v="0"/>
    <n v="7506179.9299999997"/>
    <n v="-493305.59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012.43"/>
    <x v="0"/>
    <n v="0"/>
    <n v="0"/>
    <n v="1939.44"/>
    <n v="298810.59000000003"/>
    <x v="0"/>
    <n v="0"/>
    <n v="0"/>
    <n v="440945.77"/>
    <n v="398307.88"/>
    <x v="0"/>
    <n v="0"/>
    <n v="0"/>
    <n v="4990.3"/>
    <n v="0"/>
    <n v="37647.58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537692.8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16070.63"/>
    <n v="320762.46000000002"/>
    <n v="440945.77"/>
    <n v="120183.31"/>
    <n v="4936253.9399999995"/>
    <n v="613186.52"/>
    <n v="8.050167084560174"/>
    <n v="8897864.25"/>
    <n v="676438.52"/>
    <n v="7.6022571371551328E-2"/>
    <n v="8221425.7300000004"/>
    <n v="0.92397742862844867"/>
    <n v="3205387.67"/>
    <n v="2.5648771931539875"/>
    <n v="0"/>
    <n v="313601.23"/>
    <n v="0"/>
    <x v="0"/>
    <n v="0"/>
    <x v="0"/>
    <n v="0"/>
    <n v="313601.23"/>
    <n v="0"/>
    <n v="7848294.9999999991"/>
    <n v="151190.53"/>
    <n v="0"/>
    <x v="0"/>
    <n v="0"/>
    <n v="151190.53"/>
    <n v="7999485.5299999993"/>
    <n v="3.9202674825014647E-2"/>
    <n v="0"/>
    <n v="0"/>
    <n v="0"/>
    <x v="0"/>
    <x v="0"/>
    <n v="3.9957880023622973E-2"/>
    <n v="0"/>
    <n v="0"/>
    <n v="316893.24"/>
    <n v="509.19"/>
    <n v="0"/>
    <x v="0"/>
    <x v="0"/>
    <n v="509.19"/>
    <n v="-493305.59999999998"/>
    <n v="1.5730346465796707"/>
    <n v="0"/>
    <n v="0"/>
    <n v="0"/>
    <x v="0"/>
    <x v="0"/>
    <n v="1.0104974396943533"/>
    <n v="0"/>
    <n v="44534100.140000001"/>
    <n v="8906820.0280000009"/>
    <n v="0.10064554657912977"/>
    <n v="381346.31"/>
    <n v="0.7835675399612495"/>
    <n v="3.7393625216741597E-2"/>
    <n v="23904952.16"/>
    <n v="4780990.432"/>
    <n v="7.5413229774896978E-2"/>
    <n v="4.0480208297299612E-2"/>
    <n v="4.6674256602813262"/>
    <n v="82535.719999999972"/>
    <n v="5.1789930041006182E-2"/>
    <n v="2.779972641432156E-2"/>
    <n v="368260.03"/>
    <n v="7534693.7699999996"/>
    <n v="36912999.060000002"/>
    <n v="7382599.8120000008"/>
    <n v="4280.72"/>
    <n v="151190.53"/>
    <n v="782011.89"/>
    <n v="156402.378"/>
    <n v="0"/>
    <n v="0"/>
    <n v="0"/>
    <n v="0"/>
    <n v="0"/>
    <n v="0"/>
    <n v="0"/>
    <n v="0"/>
    <x v="0"/>
    <x v="0"/>
    <x v="0"/>
    <x v="0"/>
    <n v="0"/>
    <n v="0"/>
    <n v="0"/>
    <n v="0"/>
    <n v="0.14964648201630029"/>
    <n v="8.2109748996271659E-2"/>
    <n v="0"/>
    <n v="0"/>
    <x v="0"/>
    <n v="0"/>
    <n v="2024.39"/>
    <n v="32014.21"/>
    <n v="187419.97"/>
    <n v="37483.993999999999"/>
    <n v="0.16202035460788944"/>
    <n v="6736.87"/>
    <n v="103933.64"/>
    <n v="558806.21"/>
    <n v="111761.242"/>
    <n v="0.18083737831045221"/>
    <n v="398261.13"/>
    <n v="7685884.2999999998"/>
    <n v="37695010.949999996"/>
    <n v="7539002.1899999995"/>
    <n v="0.15848030812151814"/>
    <n v="1466896.72"/>
    <n v="499035.19"/>
    <n v="0.34019790432144398"/>
    <n v="-493305.59999999998"/>
    <x v="0"/>
    <n v="-179704.37"/>
    <n v="0"/>
    <n v="6.5115579503035648E-2"/>
    <n v="37647.589999999997"/>
    <n v="4778423.04"/>
    <n v="4898606.3499999996"/>
    <n v="0.5505373213577629"/>
    <n v="1.0760225713715514"/>
    <n v="0.5116410528972648"/>
    <n v="493305.59999999998"/>
    <n v="5380702.1999999993"/>
    <n v="9.1680524523360549E-2"/>
    <n v="0"/>
    <n v="0"/>
    <n v="0"/>
    <x v="0"/>
    <x v="0"/>
    <x v="0"/>
    <n v="75595.264999999999"/>
    <n v="8247638.5299999984"/>
    <n v="8323233.7949999981"/>
    <n v="4876162.2850000001"/>
    <x v="0"/>
    <n v="4876162.2850000001"/>
    <n v="0.58584949132742714"/>
    <n v="3205387.67"/>
    <n v="-967861.53"/>
    <x v="0"/>
    <n v="834397.85"/>
    <n v="5.7719116006830555"/>
    <n v="378295.45"/>
    <n v="383285.75"/>
    <n v="381346.31"/>
    <n v="82535.719999999972"/>
    <n v="82535.719999999972"/>
    <n v="120183.30999999997"/>
    <n v="120183.30999999997"/>
    <n v="0"/>
    <n v="0"/>
    <n v="0"/>
    <n v="0"/>
    <n v="0"/>
    <n v="0"/>
    <n v="0"/>
    <n v="0"/>
    <n v="0"/>
    <x v="0"/>
    <x v="0"/>
    <n v="0"/>
    <n v="0"/>
    <n v="0"/>
    <x v="0"/>
    <n v="520077.44"/>
    <n v="584151.09"/>
    <n v="758688.82000000007"/>
    <n v="5671776.4199999999"/>
    <n v="7113.4299999999994"/>
    <n v="7510.02"/>
    <n v="8447.0400000000009"/>
    <n v="57705.56"/>
    <n v="9086.86"/>
    <n v="23907.29"/>
    <n v="26508.510000000002"/>
    <n v="173322.52"/>
    <n v="1796.82"/>
    <n v="3797.47"/>
    <n v="22786.15"/>
    <n v="12281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34693.7699999996"/>
    <n v="80776.05"/>
    <n v="232825.18"/>
    <n v="151190.53"/>
    <n v="0"/>
    <n v="0"/>
    <n v="0"/>
    <n v="0"/>
    <n v="0"/>
    <x v="0"/>
    <x v="0"/>
    <x v="0"/>
    <n v="0"/>
    <x v="0"/>
    <x v="0"/>
    <n v="7685884.2999999998"/>
    <n v="80776.05"/>
    <n v="232825.18"/>
    <x v="0"/>
    <x v="0"/>
    <x v="0"/>
    <x v="0"/>
    <x v="0"/>
    <x v="0"/>
    <x v="0"/>
    <x v="0"/>
    <x v="0"/>
    <x v="0"/>
    <x v="0"/>
    <x v="0"/>
  </r>
  <r>
    <s v="1390017177001"/>
    <x v="52"/>
    <x v="4"/>
    <x v="0"/>
    <x v="4"/>
    <x v="0"/>
    <x v="0"/>
    <x v="0"/>
    <x v="0"/>
    <x v="0"/>
    <n v="7589050.9500000002"/>
    <n v="-489960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30.13"/>
    <x v="0"/>
    <n v="0"/>
    <n v="0"/>
    <n v="6425.36"/>
    <n v="400285.84"/>
    <x v="0"/>
    <n v="0"/>
    <n v="0"/>
    <n v="560913.99"/>
    <n v="503365.89"/>
    <x v="0"/>
    <n v="0"/>
    <n v="0"/>
    <n v="6234.4"/>
    <n v="0"/>
    <n v="51313.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587851.64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39150.13"/>
    <n v="431941.33"/>
    <n v="560913.99"/>
    <n v="128972.65999999997"/>
    <n v="4968122.79"/>
    <n v="620408.65"/>
    <n v="8.0078232145860628"/>
    <n v="8939587.1699999999"/>
    <n v="676918.97"/>
    <n v="7.5721502249191663E-2"/>
    <n v="8262668.2000000002"/>
    <n v="0.92427849775080839"/>
    <n v="3211030.12"/>
    <n v="2.5732141684177039"/>
    <n v="0"/>
    <n v="321186.10000000003"/>
    <n v="0"/>
    <x v="0"/>
    <n v="0"/>
    <x v="0"/>
    <n v="0"/>
    <n v="321186.10000000003"/>
    <n v="0"/>
    <n v="7930987.3899999997"/>
    <n v="148023.64000000001"/>
    <n v="0"/>
    <x v="0"/>
    <n v="0"/>
    <n v="148023.64000000001"/>
    <n v="8079011.0300000003"/>
    <n v="3.9755620930251423E-2"/>
    <n v="0"/>
    <n v="0"/>
    <n v="0"/>
    <x v="0"/>
    <x v="0"/>
    <n v="4.0497618292140547E-2"/>
    <n v="0"/>
    <n v="0"/>
    <n v="313557.67"/>
    <n v="499.24"/>
    <n v="0"/>
    <x v="0"/>
    <x v="0"/>
    <n v="499.24"/>
    <n v="-489960.08"/>
    <n v="1.5254709964098694"/>
    <n v="0"/>
    <n v="0"/>
    <n v="0"/>
    <x v="0"/>
    <x v="0"/>
    <n v="0.97624919011127798"/>
    <n v="0"/>
    <n v="53473687.310000002"/>
    <n v="8912281.2183333337"/>
    <n v="0.10779350342129979"/>
    <n v="477944.80000000005"/>
    <n v="0.83751479250323468"/>
    <n v="3.81850060229183E-2"/>
    <n v="28744102.289999999"/>
    <n v="4790683.7149999999"/>
    <n v="6.4611734444255622E-2"/>
    <n v="3.4731218238856852E-2"/>
    <n v="4.6833025628389056"/>
    <n v="77658.960000000021"/>
    <n v="3.8904990412208837E-2"/>
    <n v="2.091288407917349E-2"/>
    <n v="467878.68"/>
    <n v="7609801.29"/>
    <n v="44522800.350000001"/>
    <n v="7420466.7250000006"/>
    <n v="5287.81"/>
    <n v="148023.64000000001"/>
    <n v="930035.53"/>
    <n v="155005.92166666666"/>
    <n v="0"/>
    <n v="0"/>
    <n v="0"/>
    <n v="0"/>
    <n v="0"/>
    <n v="0"/>
    <n v="0"/>
    <n v="0"/>
    <x v="0"/>
    <x v="0"/>
    <x v="0"/>
    <x v="0"/>
    <n v="0"/>
    <n v="0"/>
    <n v="0"/>
    <n v="0"/>
    <n v="0.15132590356033165"/>
    <n v="8.1872639854952634E-2"/>
    <n v="0"/>
    <n v="0"/>
    <x v="0"/>
    <n v="0"/>
    <n v="2488.34"/>
    <n v="25076.6"/>
    <n v="212496.57"/>
    <n v="35416.095000000001"/>
    <n v="0.16862435003068521"/>
    <n v="7766.13"/>
    <n v="95063.12"/>
    <n v="653869.32999999996"/>
    <n v="108978.22166666666"/>
    <n v="0.17103153010709343"/>
    <n v="503309.15"/>
    <n v="7757824.9299999997"/>
    <n v="45452835.879999995"/>
    <n v="7575472.6466666656"/>
    <n v="0.15945433589962399"/>
    <n v="1530067.0699999998"/>
    <n v="461595.35"/>
    <n v="0.30168308242853697"/>
    <n v="-489960.08"/>
    <x v="0"/>
    <n v="-168773.97999999998"/>
    <n v="0"/>
    <n v="6.6372418993332627E-2"/>
    <n v="51313.7"/>
    <n v="4787836.43"/>
    <n v="4916809.09"/>
    <n v="0.55000404341937859"/>
    <n v="1.0757215022491917"/>
    <n v="0.51128850940451842"/>
    <n v="489960.08"/>
    <n v="5412571.0499999998"/>
    <n v="9.0522614017233091E-2"/>
    <n v="0"/>
    <n v="0"/>
    <n v="0"/>
    <x v="0"/>
    <x v="0"/>
    <x v="0"/>
    <n v="74011.820000000007"/>
    <n v="8329968.1800000006"/>
    <n v="8403980"/>
    <n v="4903636.46"/>
    <x v="0"/>
    <n v="4903636.46"/>
    <n v="0.5834897822222328"/>
    <n v="3211030.12"/>
    <n v="-1068471.7199999997"/>
    <x v="0"/>
    <n v="842013.16"/>
    <n v="5.7471193561867846"/>
    <n v="478135.76"/>
    <n v="484370.16000000003"/>
    <n v="477944.80000000005"/>
    <n v="77658.960000000021"/>
    <n v="77658.960000000021"/>
    <n v="128972.66000000002"/>
    <n v="128972.66000000002"/>
    <n v="0"/>
    <n v="0"/>
    <n v="0"/>
    <n v="0"/>
    <n v="0"/>
    <n v="0"/>
    <n v="0"/>
    <n v="0"/>
    <n v="0"/>
    <x v="0"/>
    <x v="0"/>
    <n v="0"/>
    <n v="0"/>
    <n v="0"/>
    <x v="0"/>
    <n v="624811.42999999993"/>
    <n v="476803.54000000004"/>
    <n v="762361.53"/>
    <n v="5745824.79"/>
    <n v="8008.3499999999995"/>
    <n v="9534.77"/>
    <n v="11606.15"/>
    <n v="73152.12999999999"/>
    <n v="7944.8899999999994"/>
    <n v="19359.189999999999"/>
    <n v="28524.42"/>
    <n v="163056.19999999998"/>
    <n v="2030.44"/>
    <n v="3723.51"/>
    <n v="21646.149999999998"/>
    <n v="12062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609801.29"/>
    <n v="102301.4"/>
    <n v="218884.69999999998"/>
    <n v="148023.63999999998"/>
    <n v="0"/>
    <n v="0"/>
    <n v="0"/>
    <n v="0"/>
    <n v="0"/>
    <x v="0"/>
    <x v="0"/>
    <x v="0"/>
    <n v="0"/>
    <x v="0"/>
    <x v="0"/>
    <n v="7757824.9299999997"/>
    <n v="102301.4"/>
    <n v="218884.69999999998"/>
    <x v="0"/>
    <x v="0"/>
    <x v="0"/>
    <x v="0"/>
    <x v="0"/>
    <x v="0"/>
    <x v="0"/>
    <x v="0"/>
    <x v="0"/>
    <x v="0"/>
    <x v="0"/>
    <x v="0"/>
  </r>
  <r>
    <s v="1390017177001"/>
    <x v="52"/>
    <x v="5"/>
    <x v="0"/>
    <x v="5"/>
    <x v="0"/>
    <x v="0"/>
    <x v="0"/>
    <x v="0"/>
    <x v="0"/>
    <n v="7615850.1100000003"/>
    <n v="-456412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355.77"/>
    <x v="0"/>
    <n v="0"/>
    <n v="0"/>
    <n v="3856.63"/>
    <n v="475282.42"/>
    <x v="0"/>
    <n v="0"/>
    <n v="0"/>
    <n v="675585.45"/>
    <n v="603824.93000000005"/>
    <x v="0"/>
    <n v="0"/>
    <n v="0"/>
    <n v="7184.74"/>
    <n v="0"/>
    <n v="64575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657173.0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54319.13"/>
    <n v="509494.82"/>
    <n v="675585.45"/>
    <n v="166090.62999999995"/>
    <n v="5020409.76"/>
    <n v="606533.13"/>
    <n v="8.2772226473432706"/>
    <n v="9007607.5399999991"/>
    <n v="678336.14999999991"/>
    <n v="7.5307027641659433E-2"/>
    <n v="8329271.3900000006"/>
    <n v="0.92469297235834069"/>
    <n v="3235139.67"/>
    <n v="2.5746249743832545"/>
    <n v="0"/>
    <n v="278540.11"/>
    <n v="0"/>
    <x v="0"/>
    <n v="0"/>
    <x v="0"/>
    <n v="0"/>
    <n v="278540.11"/>
    <n v="0"/>
    <n v="7926556.9100000011"/>
    <n v="145705.76"/>
    <n v="0"/>
    <x v="0"/>
    <n v="0"/>
    <n v="145705.76"/>
    <n v="8072262.6699999999"/>
    <n v="3.4505828339205923E-2"/>
    <n v="0"/>
    <n v="0"/>
    <n v="0"/>
    <x v="0"/>
    <x v="0"/>
    <n v="3.5140113565399221E-2"/>
    <n v="0"/>
    <n v="0"/>
    <n v="280018.53999999998"/>
    <n v="490.85"/>
    <n v="0"/>
    <x v="0"/>
    <x v="0"/>
    <n v="490.85"/>
    <n v="-456412.56"/>
    <n v="1.6385882808763161"/>
    <n v="0"/>
    <n v="0"/>
    <n v="0"/>
    <x v="0"/>
    <x v="0"/>
    <n v="1.0053077813461049"/>
    <n v="0"/>
    <n v="62481294.850000001"/>
    <n v="8925899.2642857153"/>
    <n v="0.10649513419935148"/>
    <n v="576797.27"/>
    <n v="0.82400254772357018"/>
    <n v="3.8610816657875323E-2"/>
    <n v="33598421.420000002"/>
    <n v="4799774.4885714287"/>
    <n v="6.9207680650610781E-2"/>
    <n v="3.7215439045914699E-2"/>
    <n v="4.650313437172283"/>
    <n v="101514.85000000003"/>
    <n v="4.2299841478683389E-2"/>
    <n v="2.2746133917549569E-2"/>
    <n v="564429.99"/>
    <n v="7648016.8000000007"/>
    <n v="52170817.150000006"/>
    <n v="7452973.8785714293"/>
    <n v="6318.91"/>
    <n v="145705.76"/>
    <n v="1075741.29"/>
    <n v="153677.32714285716"/>
    <n v="0"/>
    <n v="0"/>
    <n v="0"/>
    <n v="0"/>
    <n v="0"/>
    <n v="0"/>
    <n v="0"/>
    <n v="0"/>
    <x v="0"/>
    <x v="0"/>
    <x v="0"/>
    <x v="0"/>
    <n v="0"/>
    <n v="0"/>
    <n v="0"/>
    <n v="0"/>
    <n v="0.15146436823637138"/>
    <n v="8.2236073693889716E-2"/>
    <n v="0"/>
    <n v="0"/>
    <x v="0"/>
    <n v="0"/>
    <n v="2856.88"/>
    <n v="22968.19"/>
    <n v="235464.76"/>
    <n v="33637.822857142855"/>
    <n v="0.16986117158253322"/>
    <n v="9144.76"/>
    <n v="92574.38"/>
    <n v="746443.71"/>
    <n v="106634.81571428571"/>
    <n v="0.17151546497725864"/>
    <n v="603763.27"/>
    <n v="7793722.5600000005"/>
    <n v="53246558.439999998"/>
    <n v="7606651.2057142854"/>
    <n v="0.15874614299297427"/>
    <n v="1530853.46"/>
    <n v="507593.61"/>
    <n v="0.33157557092368595"/>
    <n v="-456412.56"/>
    <x v="0"/>
    <n v="-177872.45"/>
    <n v="0"/>
    <n v="5.7379851332518383E-2"/>
    <n v="64575.78"/>
    <n v="4789743.3499999996"/>
    <n v="4955833.9799999995"/>
    <n v="0.55018315995592326"/>
    <n v="1.0753070276416594"/>
    <n v="0.51165215683800869"/>
    <n v="456412.56"/>
    <n v="5464858.0199999996"/>
    <n v="8.3517734281411404E-2"/>
    <n v="0"/>
    <n v="0"/>
    <n v="0"/>
    <x v="0"/>
    <x v="0"/>
    <x v="0"/>
    <n v="72852.88"/>
    <n v="8354308.1700000009"/>
    <n v="8427161.0500000007"/>
    <n v="4937364.4450000003"/>
    <x v="0"/>
    <n v="4937364.4450000003"/>
    <n v="0.58588704021504368"/>
    <n v="3235139.67"/>
    <n v="-1023259.85"/>
    <x v="0"/>
    <n v="844015.27"/>
    <n v="5.7514588924439716"/>
    <n v="573469.16"/>
    <n v="580653.9"/>
    <n v="576797.27"/>
    <n v="101514.85000000003"/>
    <n v="101514.85000000003"/>
    <n v="166090.63000000003"/>
    <n v="166090.63000000003"/>
    <n v="0"/>
    <n v="0"/>
    <n v="0"/>
    <n v="0"/>
    <n v="0"/>
    <n v="0"/>
    <n v="0"/>
    <n v="0"/>
    <n v="0"/>
    <x v="0"/>
    <x v="0"/>
    <n v="0"/>
    <n v="0"/>
    <n v="0"/>
    <x v="0"/>
    <n v="559716.21"/>
    <n v="545428.89"/>
    <n v="770085.92999999993"/>
    <n v="5772785.7700000005"/>
    <n v="6470.1100000000006"/>
    <n v="8076.33"/>
    <n v="9654.16"/>
    <n v="59947.590000000004"/>
    <n v="7500.5999999999995"/>
    <n v="16503.82"/>
    <n v="27401.57"/>
    <n v="142985.93"/>
    <n v="2031.84"/>
    <n v="3837.12"/>
    <n v="21194.43"/>
    <n v="11864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648016.8000000007"/>
    <n v="84148.19"/>
    <n v="194391.91999999998"/>
    <n v="145705.76"/>
    <n v="0"/>
    <n v="0"/>
    <n v="0"/>
    <n v="0"/>
    <n v="0"/>
    <x v="0"/>
    <x v="0"/>
    <x v="0"/>
    <n v="0"/>
    <x v="0"/>
    <x v="0"/>
    <n v="7793722.5600000005"/>
    <n v="84148.19"/>
    <n v="194391.91999999998"/>
    <x v="0"/>
    <x v="0"/>
    <x v="0"/>
    <x v="0"/>
    <x v="0"/>
    <x v="0"/>
    <x v="0"/>
    <x v="0"/>
    <x v="0"/>
    <x v="0"/>
    <x v="0"/>
    <x v="0"/>
  </r>
  <r>
    <s v="1390017177001"/>
    <x v="52"/>
    <x v="6"/>
    <x v="0"/>
    <x v="6"/>
    <x v="0"/>
    <x v="0"/>
    <x v="0"/>
    <x v="0"/>
    <x v="0"/>
    <n v="7617966.9100000001"/>
    <n v="-46736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644.68"/>
    <x v="0"/>
    <n v="0"/>
    <n v="0"/>
    <n v="38030"/>
    <n v="545519.98"/>
    <x v="0"/>
    <n v="0"/>
    <n v="0"/>
    <n v="812901.5"/>
    <n v="707126.06"/>
    <x v="0"/>
    <n v="0"/>
    <n v="0"/>
    <n v="7680.31"/>
    <n v="0"/>
    <n v="98095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685232.5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70807"/>
    <n v="619194.66"/>
    <n v="812901.5"/>
    <n v="193706.83999999997"/>
    <n v="5064513.84"/>
    <n v="613375.30000000005"/>
    <n v="8.2567945595461687"/>
    <n v="8998564.9399999995"/>
    <n v="670553.30000000016"/>
    <n v="7.451780416889453E-2"/>
    <n v="8328011.6400000006"/>
    <n v="0.92548219583110558"/>
    <n v="3138536.0300000003"/>
    <n v="2.6534701403443823"/>
    <n v="0"/>
    <n v="287170.45"/>
    <n v="0"/>
    <x v="0"/>
    <n v="0"/>
    <x v="0"/>
    <n v="0"/>
    <n v="287170.45"/>
    <n v="0"/>
    <n v="7941552.1099999994"/>
    <n v="143780.4"/>
    <n v="0"/>
    <x v="0"/>
    <n v="0"/>
    <n v="143780.4"/>
    <n v="8085332.5099999998"/>
    <n v="3.5517457030347907E-2"/>
    <n v="0"/>
    <n v="0"/>
    <n v="0"/>
    <x v="0"/>
    <x v="0"/>
    <n v="3.616049432432674E-2"/>
    <n v="0"/>
    <n v="0"/>
    <n v="290978.67"/>
    <n v="483.76"/>
    <n v="0"/>
    <x v="0"/>
    <x v="0"/>
    <n v="483.76"/>
    <n v="-467365.6"/>
    <n v="1.6274850006328991"/>
    <n v="0"/>
    <n v="0"/>
    <n v="0"/>
    <x v="0"/>
    <x v="0"/>
    <n v="1.0132611833842931"/>
    <n v="0"/>
    <n v="71479859.790000007"/>
    <n v="8934982.4737500008"/>
    <n v="0.10466468303870505"/>
    <n v="641131.69000000006"/>
    <n v="0.8508704038635182"/>
    <n v="3.8811147837511523E-2"/>
    <n v="38469228.420000002"/>
    <n v="4808653.5525000002"/>
    <n v="6.9056517577313792E-2"/>
    <n v="3.7165027412981562E-2"/>
    <n v="4.7943644726408552"/>
    <n v="95611.710000000079"/>
    <n v="3.4085588987007552E-2"/>
    <n v="1.8344276449670269E-2"/>
    <n v="663851.54"/>
    <n v="7654381.6600000001"/>
    <n v="59825198.810000002"/>
    <n v="7478149.8512500003"/>
    <n v="7340.22"/>
    <n v="143780.4"/>
    <n v="1219521.69"/>
    <n v="152440.21124999999"/>
    <n v="0"/>
    <n v="0"/>
    <n v="0"/>
    <n v="0"/>
    <n v="0"/>
    <n v="0"/>
    <n v="0"/>
    <n v="0"/>
    <x v="0"/>
    <x v="0"/>
    <x v="0"/>
    <x v="0"/>
    <n v="0"/>
    <n v="0"/>
    <n v="0"/>
    <n v="0"/>
    <n v="0.15218085142254076"/>
    <n v="8.2545374232511029E-2"/>
    <n v="0"/>
    <n v="0"/>
    <x v="0"/>
    <n v="0"/>
    <n v="3226.94"/>
    <n v="22365.63"/>
    <n v="257830.39"/>
    <n v="32228.798750000002"/>
    <n v="0.17164453400104285"/>
    <n v="10621.72"/>
    <n v="90581.96"/>
    <n v="837025.66999999993"/>
    <n v="104628.20874999999"/>
    <n v="0.17403206147446215"/>
    <n v="707056.02"/>
    <n v="7798162.0600000005"/>
    <n v="61044720.5"/>
    <n v="7630590.0625"/>
    <n v="0.15884695998052306"/>
    <n v="1401925.12"/>
    <n v="487269.34"/>
    <n v="0.34757158784628955"/>
    <n v="-467365.6"/>
    <x v="0"/>
    <n v="-180195.14999999997"/>
    <n v="0"/>
    <n v="5.8957468444140779E-2"/>
    <n v="98095.13"/>
    <n v="4772711.87"/>
    <n v="4966418.71"/>
    <n v="0.55191230414124237"/>
    <n v="1.0745178041688945"/>
    <n v="0.51363718869984576"/>
    <n v="467365.6"/>
    <n v="5508962.0999999996"/>
    <n v="8.4837323531414391E-2"/>
    <n v="0"/>
    <n v="0"/>
    <n v="0"/>
    <x v="0"/>
    <x v="0"/>
    <x v="0"/>
    <n v="71890.2"/>
    <n v="8367515.2000000002"/>
    <n v="8439405.4000000004"/>
    <n v="4967660.42"/>
    <x v="0"/>
    <n v="4967660.42"/>
    <n v="0.58862682671933264"/>
    <n v="3178536.03"/>
    <n v="-914655.78"/>
    <x v="0"/>
    <n v="848037.98"/>
    <n v="5.7436189355575795"/>
    <n v="671481.38"/>
    <n v="679161.69000000006"/>
    <n v="641131.69000000006"/>
    <n v="95611.710000000079"/>
    <n v="95611.710000000079"/>
    <n v="193706.84000000008"/>
    <n v="193706.84000000008"/>
    <n v="0"/>
    <n v="0"/>
    <n v="0"/>
    <n v="0"/>
    <n v="0"/>
    <n v="0"/>
    <n v="0"/>
    <n v="0"/>
    <n v="0"/>
    <x v="0"/>
    <x v="0"/>
    <n v="0"/>
    <n v="0"/>
    <n v="0"/>
    <x v="0"/>
    <n v="573107.51"/>
    <n v="575645.81999999995"/>
    <n v="769706.47999999986"/>
    <n v="5735921.8500000006"/>
    <n v="4351.42"/>
    <n v="6509.56"/>
    <n v="7302.09"/>
    <n v="55187.1"/>
    <n v="8514.19"/>
    <n v="19988.490000000002"/>
    <n v="32452.43"/>
    <n v="152865.16999999998"/>
    <n v="2532.3000000000002"/>
    <n v="3872.51"/>
    <n v="20906.43"/>
    <n v="11646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654381.6600000001"/>
    <n v="73350.17"/>
    <n v="213820.27999999997"/>
    <n v="143780.4"/>
    <n v="0"/>
    <n v="0"/>
    <n v="0"/>
    <n v="0"/>
    <n v="0"/>
    <x v="0"/>
    <x v="0"/>
    <x v="0"/>
    <n v="0"/>
    <x v="0"/>
    <x v="0"/>
    <n v="7798162.0600000005"/>
    <n v="73350.17"/>
    <n v="213820.27999999997"/>
    <x v="0"/>
    <x v="0"/>
    <x v="0"/>
    <x v="0"/>
    <x v="0"/>
    <x v="0"/>
    <x v="0"/>
    <x v="0"/>
    <x v="0"/>
    <x v="0"/>
    <x v="0"/>
    <x v="0"/>
  </r>
  <r>
    <s v="1390017177001"/>
    <x v="52"/>
    <x v="7"/>
    <x v="0"/>
    <x v="7"/>
    <x v="0"/>
    <x v="0"/>
    <x v="0"/>
    <x v="0"/>
    <x v="0"/>
    <n v="7579664.4699999997"/>
    <n v="-483318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275.07"/>
    <x v="0"/>
    <n v="0"/>
    <n v="0"/>
    <n v="64230.239999999998"/>
    <n v="618241.69999999995"/>
    <x v="0"/>
    <n v="0"/>
    <n v="0"/>
    <n v="941290.26"/>
    <n v="813186.34"/>
    <x v="0"/>
    <n v="0"/>
    <n v="0"/>
    <n v="9111.8799999999992"/>
    <n v="0"/>
    <n v="118992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722195.4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886596.05"/>
    <n v="721747.01"/>
    <n v="941290.26"/>
    <n v="219543.25"/>
    <n v="5106139.3"/>
    <n v="628692.54"/>
    <n v="8.1218385381191247"/>
    <n v="9099840.5"/>
    <n v="676158.54"/>
    <n v="7.4304438632743067E-2"/>
    <n v="8423681.9600000009"/>
    <n v="0.92569556136725706"/>
    <n v="3178709.67"/>
    <n v="2.6500318791303772"/>
    <n v="0"/>
    <n v="333557.28999999998"/>
    <n v="0"/>
    <x v="0"/>
    <n v="0"/>
    <x v="0"/>
    <n v="0"/>
    <n v="333557.28999999998"/>
    <n v="0"/>
    <n v="7924280.3700000001"/>
    <n v="138702.32"/>
    <n v="0"/>
    <x v="0"/>
    <n v="0"/>
    <n v="138702.32"/>
    <n v="8062982.6899999995"/>
    <n v="4.1368970122395238E-2"/>
    <n v="0"/>
    <n v="0"/>
    <n v="0"/>
    <x v="0"/>
    <x v="0"/>
    <n v="4.2093070212759272E-2"/>
    <n v="0"/>
    <n v="0"/>
    <n v="306952.02999999997"/>
    <n v="463.02"/>
    <n v="0"/>
    <x v="0"/>
    <x v="0"/>
    <n v="463.02"/>
    <n v="-483318.22"/>
    <n v="1.4489811330461404"/>
    <n v="0"/>
    <n v="0"/>
    <n v="0"/>
    <x v="0"/>
    <x v="0"/>
    <n v="0.92023780982271441"/>
    <n v="0"/>
    <n v="80579700.290000007"/>
    <n v="8953300.0322222225"/>
    <n v="0.10357773632766634"/>
    <n v="718792.91"/>
    <n v="0.86011101584182281"/>
    <n v="3.9268040692783272E-2"/>
    <n v="43355824.469999999"/>
    <n v="4817313.83"/>
    <n v="6.8360685357300083E-2"/>
    <n v="3.6781396112586608E-2"/>
    <n v="4.6518890916180178"/>
    <n v="100551.21000000008"/>
    <n v="3.1309318911448232E-2"/>
    <n v="1.6845946685265348E-2"/>
    <n v="760676.6"/>
    <n v="7590723.0800000001"/>
    <n v="67415921.890000001"/>
    <n v="7490657.9877777779"/>
    <n v="8365.32"/>
    <n v="138702.32"/>
    <n v="1358224.01"/>
    <n v="150913.77888888889"/>
    <n v="0"/>
    <n v="0"/>
    <n v="0"/>
    <n v="0"/>
    <n v="0"/>
    <n v="0"/>
    <n v="0"/>
    <n v="0"/>
    <x v="0"/>
    <x v="0"/>
    <x v="0"/>
    <x v="0"/>
    <n v="0"/>
    <n v="0"/>
    <n v="0"/>
    <n v="0"/>
    <n v="0.15232505633840854"/>
    <n v="8.3146682114682985E-2"/>
    <n v="0"/>
    <n v="0"/>
    <x v="0"/>
    <n v="0"/>
    <n v="3664.33"/>
    <n v="27788"/>
    <n v="285618.39"/>
    <n v="31735.376666666667"/>
    <n v="0.17319772371800007"/>
    <n v="12003.83"/>
    <n v="88043.35"/>
    <n v="925069.0199999999"/>
    <n v="102785.44666666666"/>
    <n v="0.17517796131579458"/>
    <n v="813103.1"/>
    <n v="7729425.4000000004"/>
    <n v="68774145.900000006"/>
    <n v="7641571.7666666675"/>
    <n v="0.15960782509695987"/>
    <n v="1381771.49"/>
    <n v="641964.31999999995"/>
    <n v="0.4645951408362029"/>
    <n v="-483318.22"/>
    <x v="0"/>
    <n v="-149760.93"/>
    <n v="0"/>
    <n v="6.825964057331893E-2"/>
    <n v="118992.04"/>
    <n v="4767604.01"/>
    <n v="4987147.26"/>
    <n v="0.54804776633172858"/>
    <n v="1.0743044386327432"/>
    <n v="0.51014195476025737"/>
    <n v="483318.22"/>
    <n v="5550587.5599999996"/>
    <n v="8.7075145608548871E-2"/>
    <n v="0"/>
    <n v="0"/>
    <n v="0"/>
    <x v="0"/>
    <x v="0"/>
    <x v="0"/>
    <n v="69351.16"/>
    <n v="8319173.8599999994"/>
    <n v="8388525.0199999996"/>
    <n v="4996367.6749999998"/>
    <x v="0"/>
    <n v="4996367.6749999998"/>
    <n v="0.59561933272984391"/>
    <n v="3230709.67"/>
    <n v="-739807.17"/>
    <x v="0"/>
    <n v="850598.32"/>
    <n v="5.7448926656709132"/>
    <n v="773911.27"/>
    <n v="783023.15"/>
    <n v="718792.91"/>
    <n v="100551.21000000008"/>
    <n v="100551.21000000008"/>
    <n v="219543.25000000006"/>
    <n v="219543.25000000006"/>
    <n v="0"/>
    <n v="0"/>
    <n v="0"/>
    <n v="0"/>
    <n v="0"/>
    <n v="0"/>
    <n v="0"/>
    <n v="0"/>
    <n v="0"/>
    <x v="0"/>
    <x v="0"/>
    <n v="0"/>
    <n v="0"/>
    <n v="0"/>
    <x v="0"/>
    <n v="659814.41"/>
    <n v="449971.12"/>
    <n v="766492.1399999999"/>
    <n v="5714445.4100000001"/>
    <n v="7408.0199999999995"/>
    <n v="8335.76"/>
    <n v="11867.09"/>
    <n v="89187.51"/>
    <n v="9010.5299999999988"/>
    <n v="21832.71"/>
    <n v="33267.949999999997"/>
    <n v="152647.72"/>
    <n v="1807.65"/>
    <n v="3306.39"/>
    <n v="19220.68"/>
    <n v="11436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90723.0800000001"/>
    <n v="116798.37999999999"/>
    <n v="216758.91"/>
    <n v="138702.32"/>
    <n v="0"/>
    <n v="0"/>
    <n v="0"/>
    <n v="0"/>
    <n v="0"/>
    <x v="0"/>
    <x v="0"/>
    <x v="0"/>
    <n v="0"/>
    <x v="0"/>
    <x v="0"/>
    <n v="7729425.4000000004"/>
    <n v="116798.37999999999"/>
    <n v="216758.91"/>
    <x v="0"/>
    <x v="0"/>
    <x v="0"/>
    <x v="0"/>
    <x v="0"/>
    <x v="0"/>
    <x v="0"/>
    <x v="0"/>
    <x v="0"/>
    <x v="0"/>
    <x v="0"/>
    <x v="0"/>
  </r>
  <r>
    <s v="1390017177001"/>
    <x v="52"/>
    <x v="8"/>
    <x v="0"/>
    <x v="8"/>
    <x v="0"/>
    <x v="0"/>
    <x v="0"/>
    <x v="0"/>
    <x v="0"/>
    <n v="7586453.5199999996"/>
    <n v="-469663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454.06"/>
    <x v="0"/>
    <n v="0"/>
    <n v="0"/>
    <n v="70095.740000000005"/>
    <n v="703237.86"/>
    <x v="0"/>
    <n v="0"/>
    <n v="0"/>
    <n v="1078049.6499999999"/>
    <n v="914576.29"/>
    <x v="0"/>
    <n v="0"/>
    <n v="0"/>
    <n v="10239.26"/>
    <n v="0"/>
    <n v="153234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649293.88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902405.8099999996"/>
    <n v="817787.66"/>
    <n v="1078049.6499999999"/>
    <n v="260261.98999999987"/>
    <n v="5162667.8"/>
    <n v="655081.27"/>
    <n v="7.8809577321604687"/>
    <n v="9190535.2400000002"/>
    <n v="711092.74"/>
    <n v="7.7372288058382976E-2"/>
    <n v="8479442.5"/>
    <n v="0.92262771194161697"/>
    <n v="3141606.8499999996"/>
    <n v="2.6990781803267336"/>
    <n v="0"/>
    <n v="341399.96"/>
    <n v="0"/>
    <x v="0"/>
    <n v="0"/>
    <x v="0"/>
    <n v="0"/>
    <n v="341399.96"/>
    <n v="0"/>
    <n v="7918930.0099999998"/>
    <n v="137187.18"/>
    <n v="0"/>
    <x v="0"/>
    <n v="0"/>
    <n v="137187.18"/>
    <n v="8056117.1899999995"/>
    <n v="4.2377730108466807E-2"/>
    <n v="0"/>
    <n v="0"/>
    <n v="0"/>
    <x v="0"/>
    <x v="0"/>
    <n v="4.3111879959651267E-2"/>
    <n v="0"/>
    <n v="0"/>
    <n v="293303"/>
    <n v="457.5"/>
    <n v="0"/>
    <x v="0"/>
    <x v="0"/>
    <n v="457.5"/>
    <n v="-469663.67"/>
    <n v="1.3756992531574987"/>
    <n v="0"/>
    <n v="0"/>
    <n v="0"/>
    <x v="0"/>
    <x v="0"/>
    <n v="0.85911843692073064"/>
    <n v="0"/>
    <n v="89770235.530000001"/>
    <n v="8977023.5529999994"/>
    <n v="0.1044500412039857"/>
    <n v="810265.75"/>
    <n v="0.86791013935859929"/>
    <n v="4.0886711632907913E-2"/>
    <n v="48258230.280000001"/>
    <n v="4825823.0279999999"/>
    <n v="7.1908145958365796E-2"/>
    <n v="3.8656018291352089E-2"/>
    <n v="4.8538019136944275"/>
    <n v="107027.89000000001"/>
    <n v="2.9570884076218419E-2"/>
    <n v="1.589656666163515E-2"/>
    <n v="856219.15"/>
    <n v="7577530.0499999998"/>
    <n v="74993451.939999998"/>
    <n v="7499345.1940000001"/>
    <n v="9222.9500000000007"/>
    <n v="137187.18"/>
    <n v="1495411.19"/>
    <n v="149541.11900000001"/>
    <n v="0"/>
    <n v="0"/>
    <n v="0"/>
    <n v="0"/>
    <n v="0"/>
    <n v="0"/>
    <n v="0"/>
    <n v="0"/>
    <x v="0"/>
    <x v="0"/>
    <x v="0"/>
    <x v="0"/>
    <n v="0"/>
    <n v="0"/>
    <n v="0"/>
    <n v="0"/>
    <n v="0.1522300285959251"/>
    <n v="8.2233346579857189E-2"/>
    <n v="0"/>
    <n v="0"/>
    <x v="0"/>
    <n v="0"/>
    <n v="4070.78"/>
    <n v="27077.99"/>
    <n v="312696.38"/>
    <n v="31269.637999999999"/>
    <n v="0.17357753443345481"/>
    <n v="13762.71"/>
    <n v="115269.55"/>
    <n v="1040338.57"/>
    <n v="104033.85699999999"/>
    <n v="0.17638757736339625"/>
    <n v="914477.17"/>
    <n v="7714717.2299999995"/>
    <n v="76488863.13000001"/>
    <n v="7648886.313000001"/>
    <n v="0.15940920592073823"/>
    <n v="1488254.88"/>
    <n v="720978.5"/>
    <n v="0.4844455809881168"/>
    <n v="-469663.67"/>
    <x v="0"/>
    <n v="-128263.70999999996"/>
    <n v="0"/>
    <n v="6.9639269622193939E-2"/>
    <n v="153234.1"/>
    <n v="4749171.71"/>
    <n v="5009433.7"/>
    <n v="0.54506441346282242"/>
    <n v="1.0773722880583829"/>
    <n v="0.50592020929471437"/>
    <n v="469663.67"/>
    <n v="5607116.0599999996"/>
    <n v="8.3762073938594389E-2"/>
    <n v="0"/>
    <n v="0"/>
    <n v="0"/>
    <x v="0"/>
    <x v="0"/>
    <x v="0"/>
    <n v="68593.59"/>
    <n v="8332369.5600000005"/>
    <n v="8400963.1500000004"/>
    <n v="5032536.8049999997"/>
    <x v="0"/>
    <n v="5032536.8049999997"/>
    <n v="0.59904283772510059"/>
    <n v="3141606.85"/>
    <n v="-767276.37999999989"/>
    <x v="0"/>
    <n v="852492.52"/>
    <n v="5.7506731085452802"/>
    <n v="870122.23"/>
    <n v="880361.49"/>
    <n v="810265.75"/>
    <n v="107027.89000000001"/>
    <n v="107027.89000000001"/>
    <n v="260261.99000000002"/>
    <n v="260261.99000000002"/>
    <n v="0"/>
    <n v="0"/>
    <n v="0"/>
    <n v="0"/>
    <n v="0"/>
    <n v="0"/>
    <n v="0"/>
    <n v="0"/>
    <n v="0"/>
    <x v="0"/>
    <x v="0"/>
    <n v="0"/>
    <n v="0"/>
    <n v="0"/>
    <x v="0"/>
    <n v="644111.24000000011"/>
    <n v="515552.8"/>
    <n v="770008.89000000013"/>
    <n v="5647857.1200000001"/>
    <n v="8274.85"/>
    <n v="9477.77"/>
    <n v="12993.759999999998"/>
    <n v="96194.2"/>
    <n v="8734.0400000000009"/>
    <n v="20225.75"/>
    <n v="31428.9"/>
    <n v="154070.69"/>
    <n v="2409.5100000000002"/>
    <n v="3436.24"/>
    <n v="18977.87"/>
    <n v="11236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77530.0500000007"/>
    <n v="126940.58"/>
    <n v="214459.38"/>
    <n v="137187.18"/>
    <n v="0"/>
    <n v="0"/>
    <n v="0"/>
    <n v="0"/>
    <n v="0"/>
    <x v="0"/>
    <x v="0"/>
    <x v="0"/>
    <n v="0"/>
    <x v="0"/>
    <x v="0"/>
    <n v="7714717.2300000004"/>
    <n v="126940.58"/>
    <n v="214459.38"/>
    <x v="0"/>
    <x v="0"/>
    <x v="0"/>
    <x v="0"/>
    <x v="0"/>
    <x v="0"/>
    <x v="0"/>
    <x v="0"/>
    <x v="0"/>
    <x v="0"/>
    <x v="0"/>
    <x v="0"/>
  </r>
  <r>
    <s v="1390017177001"/>
    <x v="52"/>
    <x v="9"/>
    <x v="0"/>
    <x v="9"/>
    <x v="0"/>
    <x v="0"/>
    <x v="0"/>
    <x v="0"/>
    <x v="0"/>
    <n v="7674530.2000000002"/>
    <n v="-485238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362.9"/>
    <x v="0"/>
    <n v="0"/>
    <n v="0"/>
    <n v="89432.87"/>
    <n v="768116.63"/>
    <x v="0"/>
    <n v="0"/>
    <n v="0"/>
    <n v="1222351.8"/>
    <n v="1016838.45"/>
    <x v="0"/>
    <n v="0"/>
    <n v="0"/>
    <n v="11498.91"/>
    <n v="0"/>
    <n v="194014.4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820287.2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919924.16"/>
    <n v="907912.4"/>
    <n v="1222351.8"/>
    <n v="314439.40000000002"/>
    <n v="5234363.5600000005"/>
    <n v="657511.92000000004"/>
    <n v="7.9608648920007417"/>
    <n v="9260298.3300000001"/>
    <n v="709800.79"/>
    <n v="7.6649883697645416E-2"/>
    <n v="8550497.5399999991"/>
    <n v="0.92335011630235453"/>
    <n v="3232362.9800000004"/>
    <n v="2.6452776476235962"/>
    <n v="0"/>
    <n v="371070.47"/>
    <n v="0"/>
    <x v="0"/>
    <n v="0"/>
    <x v="0"/>
    <n v="0"/>
    <n v="371070.47"/>
    <n v="0"/>
    <n v="7993427.1799999997"/>
    <n v="166342"/>
    <n v="0"/>
    <x v="0"/>
    <n v="0"/>
    <n v="166342"/>
    <n v="8159769.1799999997"/>
    <n v="4.5475608661763638E-2"/>
    <n v="0"/>
    <n v="0"/>
    <n v="0"/>
    <x v="0"/>
    <x v="0"/>
    <n v="4.6421949139467858E-2"/>
    <n v="0"/>
    <n v="0"/>
    <n v="308791.88999999996"/>
    <n v="543.91999999999996"/>
    <n v="0"/>
    <x v="0"/>
    <x v="0"/>
    <n v="543.91999999999996"/>
    <n v="-485238.98"/>
    <n v="1.3076733915258738"/>
    <n v="0"/>
    <n v="0"/>
    <n v="0"/>
    <x v="0"/>
    <x v="0"/>
    <n v="0.83216508713291026"/>
    <n v="0"/>
    <n v="99030533.859999999"/>
    <n v="9002775.8054545447"/>
    <n v="0.1023839731121086"/>
    <n v="888541.59"/>
    <n v="0.86446896650048766"/>
    <n v="4.0602042736478487E-2"/>
    <n v="53178154.439999998"/>
    <n v="4834377.6763636358"/>
    <n v="7.8050848580746721E-2"/>
    <n v="4.191232661501882E-2"/>
    <n v="4.6739249848875009"/>
    <n v="120424.95999999996"/>
    <n v="2.9892151932303879E-2"/>
    <n v="1.6051710619345339E-2"/>
    <n v="952730.65"/>
    <n v="7622356.71"/>
    <n v="82615808.649999991"/>
    <n v="7510528.0590909086"/>
    <n v="10277.280000000001"/>
    <n v="166342"/>
    <n v="1661753.19"/>
    <n v="151068.4718181818"/>
    <n v="0"/>
    <n v="0"/>
    <n v="0"/>
    <n v="0"/>
    <n v="0"/>
    <n v="0"/>
    <n v="0"/>
    <n v="0"/>
    <x v="0"/>
    <x v="0"/>
    <x v="0"/>
    <x v="0"/>
    <n v="0"/>
    <n v="0"/>
    <n v="0"/>
    <n v="0"/>
    <n v="0.152223221989851"/>
    <n v="8.1636729699914118E-2"/>
    <n v="0"/>
    <n v="0"/>
    <x v="0"/>
    <n v="0"/>
    <n v="4486.7"/>
    <n v="26774.41"/>
    <n v="339470.79"/>
    <n v="30860.980909090908"/>
    <n v="0.17446107807979588"/>
    <n v="15237.09"/>
    <n v="106076.87"/>
    <n v="1146415.44"/>
    <n v="104219.58545454545"/>
    <n v="0.17544214861586305"/>
    <n v="1016723.71"/>
    <n v="7788698.71"/>
    <n v="84277561.840000004"/>
    <n v="7661596.5309090912"/>
    <n v="0.15924467532033199"/>
    <n v="1593806.62"/>
    <n v="715979.46"/>
    <n v="0.44922605478950761"/>
    <n v="-485238.98"/>
    <x v="0"/>
    <n v="-114168.51000000001"/>
    <n v="0"/>
    <n v="7.5421989838152292E-2"/>
    <n v="194014.44"/>
    <n v="4725909.72"/>
    <n v="5040349.12"/>
    <n v="0.54429662418878033"/>
    <n v="1.0766498836976455"/>
    <n v="0.50554654064462301"/>
    <n v="485238.98"/>
    <n v="5678811.8199999994"/>
    <n v="8.5447272313383338E-2"/>
    <n v="0"/>
    <n v="0"/>
    <n v="0"/>
    <x v="0"/>
    <x v="0"/>
    <x v="0"/>
    <n v="83171"/>
    <n v="8377976.8699999992"/>
    <n v="8461147.8699999992"/>
    <n v="5077143.8599999994"/>
    <x v="0"/>
    <n v="5077143.8599999994"/>
    <n v="0.60005379151942417"/>
    <n v="3232362.98"/>
    <n v="-877827.16000000015"/>
    <x v="0"/>
    <n v="855103.6"/>
    <n v="5.7536001017888365"/>
    <n v="966475.54999999993"/>
    <n v="977974.46"/>
    <n v="888541.59"/>
    <n v="120424.95999999996"/>
    <n v="120424.95999999996"/>
    <n v="314439.39999999997"/>
    <n v="314439.39999999997"/>
    <n v="0"/>
    <n v="0"/>
    <n v="0"/>
    <n v="0"/>
    <n v="0"/>
    <n v="0"/>
    <n v="0"/>
    <n v="0"/>
    <n v="0"/>
    <x v="0"/>
    <x v="0"/>
    <n v="0"/>
    <n v="0"/>
    <n v="0"/>
    <x v="0"/>
    <n v="680334.57"/>
    <n v="457662.2"/>
    <n v="778244.12"/>
    <n v="5706115.8200000003"/>
    <n v="8996.8799999999992"/>
    <n v="9860.7800000000007"/>
    <n v="14632.81"/>
    <n v="109623.44"/>
    <n v="9794.99"/>
    <n v="21054.760000000002"/>
    <n v="34310.42"/>
    <n v="162796.39000000001"/>
    <n v="2215.6999999999998"/>
    <n v="3726.57"/>
    <n v="21695.22"/>
    <n v="13870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622356.7100000009"/>
    <n v="143113.91"/>
    <n v="227956.56"/>
    <n v="166342"/>
    <n v="0"/>
    <n v="0"/>
    <n v="0"/>
    <n v="0"/>
    <n v="0"/>
    <x v="0"/>
    <x v="0"/>
    <x v="0"/>
    <n v="0"/>
    <x v="0"/>
    <x v="0"/>
    <n v="7788698.7100000009"/>
    <n v="143113.91"/>
    <n v="227956.56"/>
    <x v="0"/>
    <x v="0"/>
    <x v="0"/>
    <x v="0"/>
    <x v="0"/>
    <x v="0"/>
    <x v="0"/>
    <x v="0"/>
    <x v="0"/>
    <x v="0"/>
    <x v="0"/>
    <x v="0"/>
  </r>
  <r>
    <s v="1390141463001"/>
    <x v="53"/>
    <x v="0"/>
    <x v="0"/>
    <x v="0"/>
    <x v="0"/>
    <x v="0"/>
    <x v="0"/>
    <x v="0"/>
    <x v="0"/>
    <n v="4307408.88"/>
    <n v="-537607.18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39.48"/>
    <x v="0"/>
    <n v="0"/>
    <n v="0"/>
    <n v="880.58"/>
    <n v="37447.79"/>
    <x v="0"/>
    <n v="519.30999999999995"/>
    <n v="0"/>
    <n v="73646.2"/>
    <n v="72584.92"/>
    <x v="0"/>
    <n v="0"/>
    <n v="0"/>
    <n v="142.16999999999999"/>
    <n v="0"/>
    <n v="919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43756.9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16145.17"/>
    <n v="50687.16"/>
    <n v="73646.2"/>
    <n v="22959.039999999994"/>
    <n v="1139104.21"/>
    <n v="199266.77999999994"/>
    <n v="5.7164782308420916"/>
    <n v="6076858.9900000002"/>
    <n v="737619.00999999978"/>
    <n v="0.12138162350217703"/>
    <n v="5339239.9800000004"/>
    <n v="0.87861837649782293"/>
    <n v="4789121.6999999993"/>
    <n v="1.1148683024697412"/>
    <n v="0"/>
    <n v="16805.189999999999"/>
    <n v="0"/>
    <x v="0"/>
    <n v="373991.54"/>
    <x v="0"/>
    <n v="0"/>
    <n v="390796.73"/>
    <n v="0"/>
    <n v="609384.35"/>
    <n v="0"/>
    <n v="4235631.7100000009"/>
    <x v="0"/>
    <n v="0"/>
    <n v="0"/>
    <n v="4845016.0599999996"/>
    <n v="8.0659532426813049E-2"/>
    <n v="0"/>
    <n v="8.8296520001263257E-2"/>
    <n v="0"/>
    <x v="0"/>
    <x v="0"/>
    <n v="2.7577324557153459E-2"/>
    <n v="0"/>
    <n v="0"/>
    <n v="43506.04"/>
    <n v="0"/>
    <n v="494101.14"/>
    <x v="0"/>
    <x v="0"/>
    <n v="0"/>
    <n v="-537607.18000000005"/>
    <n v="1.3756695968259511"/>
    <n v="0"/>
    <n v="1.3211559277517348"/>
    <n v="0"/>
    <x v="0"/>
    <x v="0"/>
    <n v="2.5888454697626151"/>
    <n v="0"/>
    <n v="12115782.220000001"/>
    <n v="6057891.1100000003"/>
    <n v="7.4179854315671243E-2"/>
    <n v="60007.03"/>
    <n v="0.6240567146882624"/>
    <n v="1.9281383220504929E-2"/>
    <n v="2227794.21"/>
    <n v="1113897.105"/>
    <n v="0.24733745941461979"/>
    <n v="4.5479272406400172E-2"/>
    <n v="1.0811836921388891"/>
    <n v="22559.239999999998"/>
    <n v="0.24303041886440666"/>
    <n v="4.4687313635124092E-2"/>
    <n v="7702.54"/>
    <n v="592579.16"/>
    <n v="1184100.98"/>
    <n v="592050.49"/>
    <n v="0"/>
    <n v="0"/>
    <n v="0"/>
    <n v="0"/>
    <n v="57432.99"/>
    <n v="3861640.17"/>
    <n v="7675977.6000000006"/>
    <n v="3837988.8000000003"/>
    <n v="0"/>
    <n v="0"/>
    <n v="0"/>
    <n v="0"/>
    <x v="0"/>
    <x v="0"/>
    <x v="0"/>
    <x v="0"/>
    <n v="0"/>
    <n v="0"/>
    <n v="0"/>
    <n v="0"/>
    <n v="0.15611925259955448"/>
    <n v="0"/>
    <n v="0.17957214466076604"/>
    <n v="0"/>
    <x v="0"/>
    <n v="0"/>
    <n v="2014.69"/>
    <n v="103406"/>
    <n v="210434.5"/>
    <n v="105217.25"/>
    <n v="0.22977487056542537"/>
    <n v="3761.38"/>
    <n v="190687.99"/>
    <n v="391936.33999999997"/>
    <n v="195968.16999999998"/>
    <n v="0.2303259758970041"/>
    <n v="72123.81"/>
    <n v="4454219.33"/>
    <n v="8860078.5800000001"/>
    <n v="4430039.29"/>
    <n v="0.19536750429136712"/>
    <n v="3473919.21"/>
    <n v="849234.64"/>
    <n v="0.24446010072870983"/>
    <n v="-537607.18000000005"/>
    <x v="0"/>
    <n v="-146810.45000000007"/>
    <n v="0"/>
    <n v="0.3501307361299606"/>
    <n v="919.11"/>
    <n v="1115226.0599999998"/>
    <n v="1138185.0999999999"/>
    <n v="0.18729825751642129"/>
    <n v="1.121381623502177"/>
    <n v="0.16702454685450593"/>
    <n v="537607.18000000005"/>
    <n v="1210836.0899999996"/>
    <n v="0.44399666019204981"/>
    <n v="0"/>
    <n v="0"/>
    <n v="0"/>
    <x v="0"/>
    <x v="0"/>
    <x v="0"/>
    <n v="286804.12"/>
    <n v="4653819.6999999993"/>
    <n v="4940623.8199999994"/>
    <n v="1116093.7799999998"/>
    <x v="10"/>
    <n v="1121859.2349999999"/>
    <n v="0.22706833709108418"/>
    <n v="4481214.5199999996"/>
    <n v="-2624684.5699999998"/>
    <x v="0"/>
    <n v="375613.62"/>
    <n v="2.9715247546135308"/>
    <n v="60745.440000000002"/>
    <n v="60887.61"/>
    <n v="60007.03"/>
    <n v="22559.239999999998"/>
    <n v="22559.239999999998"/>
    <n v="22959.039999999997"/>
    <n v="22959.039999999997"/>
    <n v="0"/>
    <n v="0"/>
    <n v="0"/>
    <n v="0"/>
    <n v="0"/>
    <n v="0"/>
    <n v="0"/>
    <n v="0"/>
    <n v="0"/>
    <x v="0"/>
    <x v="0"/>
    <n v="0"/>
    <n v="0"/>
    <n v="0"/>
    <x v="0"/>
    <n v="23322.33"/>
    <n v="37241.200000000004"/>
    <n v="55294.48"/>
    <n v="476721.14999999997"/>
    <n v="1696.13"/>
    <n v="2571.39"/>
    <n v="1791.29"/>
    <n v="4213.0200000000004"/>
    <n v="0"/>
    <n v="790.02"/>
    <n v="1040.73"/>
    <n v="4702.6099999999997"/>
    <n v="0"/>
    <n v="0"/>
    <n v="0"/>
    <n v="0"/>
    <n v="0"/>
    <n v="0"/>
    <n v="0"/>
    <n v="0"/>
    <n v="0"/>
    <n v="0"/>
    <n v="0"/>
    <n v="0"/>
    <n v="186052.81"/>
    <n v="294069.62"/>
    <n v="426609.76999999996"/>
    <n v="1160827.6500000001"/>
    <n v="1794080.32"/>
    <n v="24643.629999999997"/>
    <n v="33619.75"/>
    <n v="30170.350000000002"/>
    <n v="51925.630000000005"/>
    <n v="132953.32"/>
    <n v="688.73"/>
    <n v="13530.34"/>
    <n v="24992.19"/>
    <n v="25127.54"/>
    <n v="36340.060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2579.15999999992"/>
    <n v="10271.830000000002"/>
    <n v="6533.36"/>
    <n v="0"/>
    <n v="0"/>
    <n v="0"/>
    <n v="3861640.17"/>
    <n v="273312.68"/>
    <n v="100678.86"/>
    <x v="0"/>
    <x v="0"/>
    <x v="0"/>
    <n v="0"/>
    <x v="0"/>
    <x v="0"/>
    <n v="4454219.33"/>
    <n v="283584.51"/>
    <n v="107212.22"/>
    <x v="0"/>
    <x v="0"/>
    <x v="0"/>
    <x v="0"/>
    <x v="0"/>
    <x v="0"/>
    <x v="0"/>
    <x v="0"/>
    <x v="0"/>
    <x v="0"/>
    <x v="0"/>
    <x v="0"/>
  </r>
  <r>
    <s v="1390141463001"/>
    <x v="53"/>
    <x v="1"/>
    <x v="0"/>
    <x v="1"/>
    <x v="0"/>
    <x v="0"/>
    <x v="0"/>
    <x v="0"/>
    <x v="0"/>
    <n v="4350749.6100000003"/>
    <n v="-545286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229.69"/>
    <x v="0"/>
    <n v="0"/>
    <n v="0"/>
    <n v="9014.06"/>
    <n v="73357.399999999994"/>
    <x v="0"/>
    <n v="519.30999999999995"/>
    <n v="11843.55"/>
    <n v="139745.24"/>
    <n v="137476.66"/>
    <x v="0"/>
    <n v="0"/>
    <n v="0"/>
    <n v="320.77999999999997"/>
    <n v="0"/>
    <n v="1947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66480.4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23691.55"/>
    <n v="116964.01"/>
    <n v="139745.24"/>
    <n v="22781.229999999996"/>
    <n v="1146472.78"/>
    <n v="248964.10000000006"/>
    <n v="4.6049722831524695"/>
    <n v="6198756.3799999999"/>
    <n v="761441.17000000016"/>
    <n v="0.12283773120310951"/>
    <n v="5437315.21"/>
    <n v="0.87716226879689052"/>
    <n v="4889061.78"/>
    <n v="1.1121387813593961"/>
    <n v="0"/>
    <n v="23320.370000000003"/>
    <n v="0"/>
    <x v="0"/>
    <n v="418108.11"/>
    <x v="0"/>
    <n v="0"/>
    <n v="441428.47999999998"/>
    <n v="0"/>
    <n v="634579.28999999992"/>
    <n v="0"/>
    <n v="4261456.91"/>
    <x v="0"/>
    <n v="0"/>
    <n v="0"/>
    <n v="4896036.2"/>
    <n v="9.0160379124647805E-2"/>
    <n v="0"/>
    <n v="9.8113888942267857E-2"/>
    <n v="0"/>
    <x v="0"/>
    <x v="0"/>
    <n v="3.6749339865787309E-2"/>
    <n v="0"/>
    <n v="0"/>
    <n v="50861.53"/>
    <n v="0"/>
    <n v="494425.06"/>
    <x v="0"/>
    <x v="0"/>
    <n v="0"/>
    <n v="-545286.59"/>
    <n v="1.2352773205752379"/>
    <n v="0"/>
    <n v="1.1825292267112446"/>
    <n v="0"/>
    <x v="0"/>
    <x v="0"/>
    <n v="2.1809915537360682"/>
    <n v="0"/>
    <n v="18314538.600000001"/>
    <n v="6104846.2000000002"/>
    <n v="7.2097541130520207E-2"/>
    <n v="106553.69"/>
    <n v="0.68845480621084065"/>
    <n v="1.9001500807669811E-2"/>
    <n v="3351485.76"/>
    <n v="1117161.92"/>
    <n v="0.12235234441216902"/>
    <n v="2.2389979292189211E-2"/>
    <n v="1.0616018565874139"/>
    <n v="33196.290000000008"/>
    <n v="0.17828905231571093"/>
    <n v="3.2626168370957491E-2"/>
    <n v="14738.41"/>
    <n v="611258.91999999993"/>
    <n v="1795359.9"/>
    <n v="598453.29999999993"/>
    <n v="0"/>
    <n v="0"/>
    <n v="0"/>
    <n v="0"/>
    <n v="107383.26"/>
    <n v="3843348.8"/>
    <n v="11519326.4"/>
    <n v="3839775.4666666668"/>
    <n v="0"/>
    <n v="0"/>
    <n v="0"/>
    <n v="0"/>
    <x v="0"/>
    <x v="0"/>
    <x v="0"/>
    <x v="0"/>
    <n v="0"/>
    <n v="0"/>
    <n v="0"/>
    <n v="0"/>
    <n v="0.14776501357750055"/>
    <n v="0"/>
    <n v="0.16779615516407276"/>
    <n v="0"/>
    <x v="0"/>
    <n v="0"/>
    <n v="6233.06"/>
    <n v="91704.73"/>
    <n v="302139.23"/>
    <n v="100713.07666666666"/>
    <n v="0.37133569182657944"/>
    <n v="5942.99"/>
    <n v="167596.28999999998"/>
    <n v="559532.62999999989"/>
    <n v="186510.87666666662"/>
    <n v="0.19118423888880265"/>
    <n v="136576"/>
    <n v="4454607.7200000007"/>
    <n v="13314686.300000001"/>
    <n v="4438228.7666666666"/>
    <n v="0.18463581826933467"/>
    <n v="3721521.5700000003"/>
    <n v="920827.11"/>
    <n v="0.2474329632865731"/>
    <n v="-545286.59"/>
    <x v="0"/>
    <n v="-103858.10999999999"/>
    <n v="0"/>
    <n v="0.39283776762404232"/>
    <n v="1947.8"/>
    <n v="1121743.75"/>
    <n v="1144524.98"/>
    <n v="0.1846378385981996"/>
    <n v="1.1228377312031095"/>
    <n v="0.16443857689068037"/>
    <n v="545286.59"/>
    <n v="1218204.6599999999"/>
    <n v="0.44761492703533085"/>
    <n v="0"/>
    <n v="0"/>
    <n v="0"/>
    <x v="0"/>
    <x v="0"/>
    <x v="0"/>
    <n v="286913.72499999998"/>
    <n v="4703897.6100000003"/>
    <n v="4990811.335"/>
    <n v="1123551.2549999999"/>
    <x v="10"/>
    <n v="1129316.71"/>
    <n v="0.22627918272129996"/>
    <n v="4611932.59"/>
    <n v="-2800694.4600000004"/>
    <x v="0"/>
    <n v="379335.87"/>
    <n v="2.9622601996484015"/>
    <n v="115246.97"/>
    <n v="115567.75"/>
    <n v="106553.69"/>
    <n v="33196.290000000008"/>
    <n v="33196.290000000008"/>
    <n v="34624.780000000013"/>
    <n v="22781.230000000014"/>
    <n v="0"/>
    <n v="0"/>
    <n v="0"/>
    <n v="0"/>
    <n v="0"/>
    <n v="0"/>
    <n v="0"/>
    <n v="0"/>
    <n v="0"/>
    <x v="0"/>
    <x v="0"/>
    <n v="0"/>
    <n v="0"/>
    <n v="0"/>
    <x v="0"/>
    <n v="20748.530000000002"/>
    <n v="36783.009999999995"/>
    <n v="53685.3"/>
    <n v="500042.07999999996"/>
    <n v="2878.76"/>
    <n v="4370.28"/>
    <n v="3148.59"/>
    <n v="5134.7299999999996"/>
    <n v="0"/>
    <n v="1254.6500000000001"/>
    <n v="1487.13"/>
    <n v="5046.2299999999996"/>
    <n v="0"/>
    <n v="0"/>
    <n v="0"/>
    <n v="0"/>
    <n v="0"/>
    <n v="0"/>
    <n v="0"/>
    <n v="0"/>
    <n v="0"/>
    <n v="0"/>
    <n v="0"/>
    <n v="0"/>
    <n v="182909.93"/>
    <n v="303612.61999999994"/>
    <n v="407653.54"/>
    <n v="1147906.69"/>
    <n v="1801266.02"/>
    <n v="27581.31"/>
    <n v="37534.910000000003"/>
    <n v="34786.949999999997"/>
    <n v="61989.29"/>
    <n v="152321.63"/>
    <n v="786.35"/>
    <n v="14536.87"/>
    <n v="25038.65"/>
    <n v="25930.63"/>
    <n v="37601.51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1258.91999999993"/>
    <n v="15532.36"/>
    <n v="7788.01"/>
    <n v="0"/>
    <n v="0"/>
    <n v="0"/>
    <n v="3843348.8"/>
    <n v="314214.08999999997"/>
    <n v="103894.01999999999"/>
    <x v="0"/>
    <x v="0"/>
    <x v="0"/>
    <n v="0"/>
    <x v="0"/>
    <x v="0"/>
    <n v="4454607.72"/>
    <n v="329746.44999999995"/>
    <n v="111682.02999999998"/>
    <x v="0"/>
    <x v="0"/>
    <x v="0"/>
    <x v="0"/>
    <x v="0"/>
    <x v="0"/>
    <x v="0"/>
    <x v="0"/>
    <x v="0"/>
    <x v="0"/>
    <x v="0"/>
    <x v="0"/>
  </r>
  <r>
    <s v="1390141463001"/>
    <x v="53"/>
    <x v="2"/>
    <x v="0"/>
    <x v="2"/>
    <x v="0"/>
    <x v="0"/>
    <x v="0"/>
    <x v="0"/>
    <x v="0"/>
    <n v="4310743.92"/>
    <n v="-555187.8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210.370000000003"/>
    <x v="0"/>
    <n v="0"/>
    <n v="0"/>
    <n v="19201.060000000001"/>
    <n v="111904.38"/>
    <x v="0"/>
    <n v="519.30999999999995"/>
    <n v="16726.2"/>
    <n v="215467.76"/>
    <n v="212174.78"/>
    <x v="0"/>
    <n v="0"/>
    <n v="0"/>
    <n v="517.32000000000005"/>
    <n v="0"/>
    <n v="2775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680.9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30470.48"/>
    <n v="182561.32"/>
    <n v="215467.76"/>
    <n v="32906.44"/>
    <n v="1163376.92"/>
    <n v="199213.99999999997"/>
    <n v="5.8398351521479421"/>
    <n v="6815550.8399999999"/>
    <n v="777943.86000000022"/>
    <n v="0.11414247773405212"/>
    <n v="6037606.9800000004"/>
    <n v="0.88585752226594805"/>
    <n v="5487835.5499999998"/>
    <n v="1.100180011771672"/>
    <n v="0"/>
    <n v="30011.86"/>
    <n v="0"/>
    <x v="0"/>
    <n v="370362.53"/>
    <x v="0"/>
    <n v="0"/>
    <n v="400374.39"/>
    <n v="0"/>
    <n v="612336.57999999996"/>
    <n v="0"/>
    <n v="4253595.1399999997"/>
    <x v="0"/>
    <n v="0"/>
    <n v="0"/>
    <n v="4865931.72"/>
    <n v="8.2281136078087028E-2"/>
    <n v="0"/>
    <n v="8.707047046325149E-2"/>
    <n v="0"/>
    <x v="0"/>
    <x v="0"/>
    <n v="4.9012031912253229E-2"/>
    <n v="0"/>
    <n v="0"/>
    <n v="53696.68"/>
    <n v="0"/>
    <n v="501491.12"/>
    <x v="0"/>
    <x v="0"/>
    <n v="0"/>
    <n v="-555187.80000000005"/>
    <n v="1.3866716100397931"/>
    <n v="0"/>
    <n v="1.3540546879836899"/>
    <n v="0"/>
    <x v="0"/>
    <x v="0"/>
    <n v="1.7891820100453621"/>
    <n v="0"/>
    <n v="25130089.440000001"/>
    <n v="6282522.3600000003"/>
    <n v="7.1248058399270064E-2"/>
    <n v="159280.67000000001"/>
    <n v="0.70256095733399415"/>
    <n v="1.843838403784049E-2"/>
    <n v="4481956.24"/>
    <n v="1120489.06"/>
    <n v="0.117471704721508"/>
    <n v="2.0951100920554459E-2"/>
    <n v="1.0863324484875847"/>
    <n v="47376.290000000008"/>
    <n v="0.16912718451708936"/>
    <n v="3.016386558471398E-2"/>
    <n v="22395.01"/>
    <n v="582324.72"/>
    <n v="2377684.62"/>
    <n v="594421.15500000003"/>
    <n v="0"/>
    <n v="0"/>
    <n v="0"/>
    <n v="0"/>
    <n v="163229.67000000001"/>
    <n v="3883232.61"/>
    <n v="15402559.01"/>
    <n v="3850639.7524999999"/>
    <n v="0"/>
    <n v="0"/>
    <n v="0"/>
    <n v="0"/>
    <x v="0"/>
    <x v="0"/>
    <x v="0"/>
    <x v="0"/>
    <n v="0"/>
    <n v="0"/>
    <n v="0"/>
    <n v="0"/>
    <n v="0.15070129864405649"/>
    <n v="0"/>
    <n v="0.16956109165395108"/>
    <n v="0"/>
    <x v="0"/>
    <n v="0"/>
    <n v="8605.5"/>
    <n v="102071.79999999999"/>
    <n v="404211.02999999997"/>
    <n v="101052.75749999999"/>
    <n v="0.3406339505381632"/>
    <n v="10123.56"/>
    <n v="187011.13999999998"/>
    <n v="746543.7699999999"/>
    <n v="186635.94249999998"/>
    <n v="0.21696914033587075"/>
    <n v="207570.39"/>
    <n v="4465557.33"/>
    <n v="17780243.630000003"/>
    <n v="4445060.9075000007"/>
    <n v="0.18678744279951129"/>
    <n v="3848872.5"/>
    <n v="899379.92"/>
    <n v="0.23367360701088435"/>
    <n v="-555187.80000000005"/>
    <x v="0"/>
    <n v="-154813.41000000003"/>
    <n v="0"/>
    <n v="0.35416616097750736"/>
    <n v="2775.66"/>
    <n v="1127694.82"/>
    <n v="1160601.26"/>
    <n v="0.17028722802396409"/>
    <n v="1.1141424777340521"/>
    <n v="0.15284151841180585"/>
    <n v="555187.80000000005"/>
    <n v="1235108.7999999996"/>
    <n v="0.4495051771957258"/>
    <n v="0"/>
    <n v="0"/>
    <n v="0"/>
    <x v="0"/>
    <x v="0"/>
    <x v="0"/>
    <n v="625434.79500000004"/>
    <n v="4665283.5999999996"/>
    <n v="5290718.3949999996"/>
    <n v="1135392.7899999998"/>
    <x v="10"/>
    <n v="1141158.2449999999"/>
    <n v="0.21569060377102153"/>
    <n v="4479228.92"/>
    <n v="-2949492.58"/>
    <x v="0"/>
    <n v="382774.8"/>
    <n v="2.9533565950527567"/>
    <n v="177964.41"/>
    <n v="178481.73"/>
    <n v="159280.67000000001"/>
    <n v="47376.290000000008"/>
    <n v="47376.290000000008"/>
    <n v="49632.640000000014"/>
    <n v="32906.440000000017"/>
    <n v="0"/>
    <n v="0"/>
    <n v="0"/>
    <n v="0"/>
    <n v="0"/>
    <n v="0"/>
    <n v="0"/>
    <n v="0"/>
    <n v="0"/>
    <x v="0"/>
    <x v="0"/>
    <n v="0"/>
    <n v="0"/>
    <n v="0"/>
    <x v="0"/>
    <n v="18932.38"/>
    <n v="34514.07"/>
    <n v="50021.47"/>
    <n v="478856.80000000005"/>
    <n v="3234.88"/>
    <n v="4504.5600000000004"/>
    <n v="3890.93"/>
    <n v="9403.23"/>
    <n v="0"/>
    <n v="1520.55"/>
    <n v="2066.98"/>
    <n v="5390.73"/>
    <n v="0"/>
    <n v="0"/>
    <n v="0"/>
    <n v="0"/>
    <n v="0"/>
    <n v="0"/>
    <n v="0"/>
    <n v="0"/>
    <n v="0"/>
    <n v="0"/>
    <n v="0"/>
    <n v="0"/>
    <n v="172649.19"/>
    <n v="292228.11"/>
    <n v="734994.04"/>
    <n v="860555.61"/>
    <n v="1822805.6600000001"/>
    <n v="22594.879999999997"/>
    <n v="33274.14"/>
    <n v="28889.600000000002"/>
    <n v="52112.15"/>
    <n v="127503.4"/>
    <n v="665.04"/>
    <n v="10922.65"/>
    <n v="25834.359999999997"/>
    <n v="27614.440000000002"/>
    <n v="40951.87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2324.72000000009"/>
    <n v="21033.599999999999"/>
    <n v="8978.2599999999984"/>
    <n v="0"/>
    <n v="0"/>
    <n v="0"/>
    <n v="3883232.6100000003"/>
    <n v="264374.17"/>
    <n v="105988.36"/>
    <x v="0"/>
    <x v="0"/>
    <x v="0"/>
    <n v="0"/>
    <x v="0"/>
    <x v="0"/>
    <n v="4465557.33"/>
    <n v="285407.76999999996"/>
    <n v="114966.62"/>
    <x v="0"/>
    <x v="0"/>
    <x v="0"/>
    <x v="0"/>
    <x v="0"/>
    <x v="0"/>
    <x v="0"/>
    <x v="0"/>
    <x v="0"/>
    <x v="0"/>
    <x v="0"/>
    <x v="0"/>
  </r>
  <r>
    <s v="1390141463001"/>
    <x v="53"/>
    <x v="3"/>
    <x v="0"/>
    <x v="3"/>
    <x v="0"/>
    <x v="0"/>
    <x v="0"/>
    <x v="0"/>
    <x v="0"/>
    <n v="4431757.45"/>
    <n v="-563460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376.35"/>
    <x v="0"/>
    <n v="0"/>
    <n v="0"/>
    <n v="27713.77"/>
    <n v="150492.93"/>
    <x v="0"/>
    <n v="519.30999999999995"/>
    <n v="16726.2"/>
    <n v="292035.56"/>
    <n v="287602.03000000003"/>
    <x v="0"/>
    <n v="0"/>
    <n v="0"/>
    <n v="702.97"/>
    <n v="0"/>
    <n v="3730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648815.37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39158.23"/>
    <n v="244828.56"/>
    <n v="292035.56"/>
    <n v="47207"/>
    <n v="1186365.23"/>
    <n v="145800.21"/>
    <n v="8.136924014032628"/>
    <n v="7003853.0599999996"/>
    <n v="712535.62000000011"/>
    <n v="0.10173480424216669"/>
    <n v="6291317.4399999995"/>
    <n v="0.89826519575783326"/>
    <n v="5674658.8400000008"/>
    <n v="1.1086688411386505"/>
    <n v="0"/>
    <n v="26670.75"/>
    <n v="0"/>
    <x v="0"/>
    <n v="328177.13999999996"/>
    <x v="0"/>
    <n v="0"/>
    <n v="354847.88999999996"/>
    <n v="0"/>
    <n v="596907.32999999996"/>
    <n v="0"/>
    <n v="4398311.0100000007"/>
    <x v="0"/>
    <n v="0"/>
    <n v="0"/>
    <n v="4995218.34"/>
    <n v="7.1037513447310088E-2"/>
    <n v="0"/>
    <n v="7.4614355204499258E-2"/>
    <n v="0"/>
    <x v="0"/>
    <x v="0"/>
    <n v="4.4681558861071453E-2"/>
    <n v="0"/>
    <n v="0"/>
    <n v="54640.04"/>
    <n v="0"/>
    <n v="508820.85"/>
    <x v="0"/>
    <x v="0"/>
    <n v="0"/>
    <n v="-563460.89"/>
    <n v="1.5878941537457081"/>
    <n v="0"/>
    <n v="1.5504457440271435"/>
    <n v="0"/>
    <x v="0"/>
    <x v="0"/>
    <n v="2.0486877946814395"/>
    <n v="0"/>
    <n v="32133942.5"/>
    <n v="6426788.5"/>
    <n v="7.0249517313351759E-2"/>
    <n v="211214.88000000003"/>
    <n v="0.71251102195072602"/>
    <n v="1.8677512104218148E-2"/>
    <n v="5621114.4700000007"/>
    <n v="1124222.8940000001"/>
    <n v="0.12597235010586794"/>
    <n v="2.2036044907966089E-2"/>
    <n v="1.0514511519736258"/>
    <n v="60721.950000000041"/>
    <n v="0.16203712891119981"/>
    <n v="2.834477126483937E-2"/>
    <n v="29847.95"/>
    <n v="570236.57999999996"/>
    <n v="2947921.2"/>
    <n v="589584.24"/>
    <n v="0"/>
    <n v="0"/>
    <n v="0"/>
    <n v="0"/>
    <n v="220738.92"/>
    <n v="4070133.87"/>
    <n v="19472692.879999999"/>
    <n v="3894538.5759999999"/>
    <n v="0"/>
    <n v="0"/>
    <n v="0"/>
    <n v="0"/>
    <x v="0"/>
    <x v="0"/>
    <x v="0"/>
    <x v="0"/>
    <n v="0"/>
    <n v="0"/>
    <n v="0"/>
    <n v="0"/>
    <n v="0.15187626114293692"/>
    <n v="0"/>
    <n v="0.17003728351309572"/>
    <n v="0"/>
    <x v="0"/>
    <n v="0"/>
    <n v="10939.39"/>
    <n v="98719.22"/>
    <n v="502930.25"/>
    <n v="100586.05"/>
    <n v="0.32626959702662539"/>
    <n v="13373.26"/>
    <n v="176460.9"/>
    <n v="923004.66999999993"/>
    <n v="184600.93399999998"/>
    <n v="0.21733248651927195"/>
    <n v="279512.75"/>
    <n v="4640370.45"/>
    <n v="22420614.080000002"/>
    <n v="4484122.8160000006"/>
    <n v="0.18700162426594871"/>
    <n v="4137379.27"/>
    <n v="1064030.04"/>
    <n v="0.25717488549218742"/>
    <n v="-563460.89"/>
    <x v="0"/>
    <n v="-208613.00000000006"/>
    <n v="0"/>
    <n v="0.31150008897359233"/>
    <n v="3730.56"/>
    <n v="1135427.67"/>
    <n v="1182634.67"/>
    <n v="0.16885486600999594"/>
    <n v="1.1017348042421666"/>
    <n v="0.15326271382172005"/>
    <n v="563460.89"/>
    <n v="1258097.1099999996"/>
    <n v="0.44786756564443597"/>
    <n v="0"/>
    <n v="0"/>
    <n v="0"/>
    <x v="0"/>
    <x v="0"/>
    <x v="0"/>
    <n v="576561.18000000005"/>
    <n v="4786688.6700000009"/>
    <n v="5363249.8500000006"/>
    <n v="1151230.8199999998"/>
    <x v="10"/>
    <n v="1156996.2749999999"/>
    <n v="0.21572671558458156"/>
    <n v="4750784.9800000004"/>
    <n v="-3073349.23"/>
    <x v="0"/>
    <n v="386515.05"/>
    <n v="2.9472545247591264"/>
    <n v="238225.68000000002"/>
    <n v="238928.65000000002"/>
    <n v="211214.88000000003"/>
    <n v="60721.950000000041"/>
    <n v="60721.950000000041"/>
    <n v="63933.200000000041"/>
    <n v="47207.000000000044"/>
    <n v="0"/>
    <n v="0"/>
    <n v="0"/>
    <n v="0"/>
    <n v="0"/>
    <n v="0"/>
    <n v="0"/>
    <n v="0"/>
    <n v="0"/>
    <x v="0"/>
    <x v="0"/>
    <n v="0"/>
    <n v="0"/>
    <n v="0"/>
    <x v="0"/>
    <n v="19340.670000000002"/>
    <n v="34904.870000000003"/>
    <n v="50382.64"/>
    <n v="465608.39999999997"/>
    <n v="2999.92"/>
    <n v="3736.28"/>
    <n v="3552.39"/>
    <n v="6196.49"/>
    <n v="0"/>
    <n v="1414.38"/>
    <n v="3027.95"/>
    <n v="5743.34"/>
    <n v="0"/>
    <n v="0"/>
    <n v="0"/>
    <n v="0"/>
    <n v="0"/>
    <n v="0"/>
    <n v="0"/>
    <n v="0"/>
    <n v="0"/>
    <n v="0"/>
    <n v="0"/>
    <n v="0"/>
    <n v="177438.31"/>
    <n v="300281.36000000004"/>
    <n v="852367.0199999999"/>
    <n v="770792.46000000008"/>
    <n v="1969254.7199999997"/>
    <n v="19058.89"/>
    <n v="27838.85"/>
    <n v="23758.36"/>
    <n v="44806.82"/>
    <n v="109619.69"/>
    <n v="522.08000000000004"/>
    <n v="10605.54"/>
    <n v="20710.41"/>
    <n v="27632.760000000002"/>
    <n v="43623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70236.57999999996"/>
    <n v="16485.080000000002"/>
    <n v="10185.67"/>
    <n v="0"/>
    <n v="0"/>
    <n v="0"/>
    <n v="4070133.8699999996"/>
    <n v="225082.61000000002"/>
    <n v="103094.53"/>
    <x v="0"/>
    <x v="0"/>
    <x v="0"/>
    <n v="0"/>
    <x v="0"/>
    <x v="0"/>
    <n v="4640370.4499999993"/>
    <n v="241567.69"/>
    <n v="113280.2"/>
    <x v="0"/>
    <x v="0"/>
    <x v="0"/>
    <x v="0"/>
    <x v="0"/>
    <x v="0"/>
    <x v="0"/>
    <x v="0"/>
    <x v="0"/>
    <x v="0"/>
    <x v="0"/>
    <x v="0"/>
  </r>
  <r>
    <s v="1390141463001"/>
    <x v="53"/>
    <x v="4"/>
    <x v="0"/>
    <x v="4"/>
    <x v="0"/>
    <x v="0"/>
    <x v="0"/>
    <x v="0"/>
    <x v="0"/>
    <n v="4529955.91"/>
    <n v="-572228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752.59"/>
    <x v="0"/>
    <n v="0"/>
    <n v="0"/>
    <n v="39543.919999999998"/>
    <n v="191108.75"/>
    <x v="0"/>
    <n v="519.30999999999995"/>
    <n v="23667.599999999999"/>
    <n v="366154.85"/>
    <n v="360156.86"/>
    <x v="0"/>
    <n v="0"/>
    <n v="0"/>
    <n v="928.02"/>
    <n v="0"/>
    <n v="5069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774970.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47813.24"/>
    <n v="319592.17"/>
    <n v="366154.85"/>
    <n v="46562.679999999993"/>
    <n v="1194375.92"/>
    <n v="166578.54999999993"/>
    <n v="7.1700463234912322"/>
    <n v="6928210.8200000003"/>
    <n v="797476.92"/>
    <n v="0.11510575251230591"/>
    <n v="6130733.8999999994"/>
    <n v="0.88489424748769396"/>
    <n v="5581660.1100000003"/>
    <n v="1.0983710543421104"/>
    <n v="0"/>
    <n v="17599.060000000001"/>
    <n v="0"/>
    <x v="0"/>
    <n v="347188.15"/>
    <x v="0"/>
    <n v="0"/>
    <n v="364787.21"/>
    <n v="0"/>
    <n v="626208.92999999993"/>
    <n v="0"/>
    <n v="4475975.8900000006"/>
    <x v="0"/>
    <n v="0"/>
    <n v="0"/>
    <n v="5102184.82"/>
    <n v="7.1496275197651504E-2"/>
    <n v="0"/>
    <n v="7.7567028628476364E-2"/>
    <n v="0"/>
    <x v="0"/>
    <x v="0"/>
    <n v="2.8104134509867179E-2"/>
    <n v="0"/>
    <n v="0"/>
    <n v="63951.38"/>
    <n v="0"/>
    <n v="508277.52999999997"/>
    <x v="0"/>
    <x v="0"/>
    <n v="0"/>
    <n v="-572228.91"/>
    <n v="1.5686649485325979"/>
    <n v="0"/>
    <n v="1.4639829441183403"/>
    <n v="0"/>
    <x v="0"/>
    <x v="0"/>
    <n v="3.6337952140625687"/>
    <n v="0"/>
    <n v="39062153.32"/>
    <n v="6510358.8866666667"/>
    <n v="7.045095485278792E-2"/>
    <n v="256788.37000000005"/>
    <n v="0.74422665637076924"/>
    <n v="1.8830795987465031E-2"/>
    <n v="6768927.7100000009"/>
    <n v="1128154.6183333334"/>
    <n v="9.9055954019045128E-2"/>
    <n v="1.7165018694878239E-2"/>
    <n v="1.0801184990603108"/>
    <n v="65679.620000000054"/>
    <n v="0.13972471985522217"/>
    <n v="2.4212350001599992E-2"/>
    <n v="37980.269999999997"/>
    <n v="608609.87"/>
    <n v="3556531.0700000003"/>
    <n v="592755.17833333334"/>
    <n v="0"/>
    <n v="0"/>
    <n v="0"/>
    <n v="0"/>
    <n v="276798.05"/>
    <n v="4128787.7399999998"/>
    <n v="23601480.619999997"/>
    <n v="3933580.103333333"/>
    <n v="0"/>
    <n v="0"/>
    <n v="0"/>
    <n v="0"/>
    <x v="0"/>
    <x v="0"/>
    <x v="0"/>
    <x v="0"/>
    <n v="0"/>
    <n v="0"/>
    <n v="0"/>
    <n v="0"/>
    <n v="0.15377790246606782"/>
    <n v="0"/>
    <n v="0.16888313001101879"/>
    <n v="0"/>
    <x v="0"/>
    <n v="0"/>
    <n v="12988.82"/>
    <n v="100620.51999999999"/>
    <n v="603550.77"/>
    <n v="100591.795"/>
    <n v="0.30989772078329059"/>
    <n v="16396.759999999998"/>
    <n v="155469.64000000001"/>
    <n v="1078474.31"/>
    <n v="179745.71833333335"/>
    <n v="0.21893274768872328"/>
    <n v="349818.47"/>
    <n v="4737397.6099999994"/>
    <n v="27158011.690000001"/>
    <n v="4526335.2816666672"/>
    <n v="0.18548434346004949"/>
    <n v="3990572.15"/>
    <n v="1121804.75"/>
    <n v="0.28111376209549299"/>
    <n v="-572228.91"/>
    <x v="0"/>
    <n v="-207441.7"/>
    <n v="0"/>
    <n v="0.31781059608617168"/>
    <n v="5069.97"/>
    <n v="1142743.27"/>
    <n v="1189305.95"/>
    <n v="0.17166133954335991"/>
    <n v="1.1151057525123058"/>
    <n v="0.15394175768227464"/>
    <n v="572228.91"/>
    <n v="1266107.7999999998"/>
    <n v="0.45195907489077952"/>
    <n v="0"/>
    <n v="0"/>
    <n v="0"/>
    <x v="0"/>
    <x v="0"/>
    <x v="0"/>
    <n v="450949.95500000002"/>
    <n v="4904377.1000000006"/>
    <n v="5355327.0550000006"/>
    <n v="1159563.67"/>
    <x v="10"/>
    <n v="1165329.125"/>
    <n v="0.21760185942555843"/>
    <n v="4723726.91"/>
    <n v="-2868767.4"/>
    <x v="0"/>
    <n v="390487.56"/>
    <n v="2.9394361244184064"/>
    <n v="295404.27"/>
    <n v="296332.29000000004"/>
    <n v="256788.37000000005"/>
    <n v="65679.620000000054"/>
    <n v="65679.620000000054"/>
    <n v="70230.280000000057"/>
    <n v="46562.680000000058"/>
    <n v="0"/>
    <n v="0"/>
    <n v="0"/>
    <n v="0"/>
    <n v="0"/>
    <n v="0"/>
    <n v="0"/>
    <n v="0"/>
    <n v="0"/>
    <x v="0"/>
    <x v="0"/>
    <n v="0"/>
    <n v="0"/>
    <n v="0"/>
    <x v="0"/>
    <n v="20306.97"/>
    <n v="37918.53"/>
    <n v="52770.14"/>
    <n v="497614.23"/>
    <n v="247.4"/>
    <n v="374.39"/>
    <n v="393.04"/>
    <n v="3069.4"/>
    <n v="779.08"/>
    <n v="1550.29"/>
    <n v="2509.4"/>
    <n v="8676.06"/>
    <n v="0"/>
    <n v="0"/>
    <n v="0"/>
    <n v="0"/>
    <n v="0"/>
    <n v="0"/>
    <n v="0"/>
    <n v="0"/>
    <n v="0"/>
    <n v="0"/>
    <n v="0"/>
    <n v="0"/>
    <n v="173790.47"/>
    <n v="297686.59999999998"/>
    <n v="865959.75"/>
    <n v="753155.63"/>
    <n v="2038195.2899999998"/>
    <n v="17721.919999999998"/>
    <n v="24237.01"/>
    <n v="21890.84"/>
    <n v="41897.600000000006"/>
    <n v="89219.839999999997"/>
    <n v="4657.7"/>
    <n v="17305.48"/>
    <n v="22946.83"/>
    <n v="35746.85"/>
    <n v="71564.0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08609.87"/>
    <n v="4084.23"/>
    <n v="13514.83"/>
    <n v="0"/>
    <n v="0"/>
    <n v="0"/>
    <n v="4128787.7399999993"/>
    <n v="194967.21"/>
    <n v="152220.94"/>
    <x v="0"/>
    <x v="0"/>
    <x v="0"/>
    <n v="0"/>
    <x v="0"/>
    <x v="0"/>
    <n v="4737397.6099999994"/>
    <n v="199051.44"/>
    <n v="165735.76999999999"/>
    <x v="0"/>
    <x v="0"/>
    <x v="0"/>
    <x v="0"/>
    <x v="0"/>
    <x v="0"/>
    <x v="0"/>
    <x v="0"/>
    <x v="0"/>
    <x v="0"/>
    <x v="0"/>
    <x v="0"/>
  </r>
  <r>
    <s v="1390141463001"/>
    <x v="53"/>
    <x v="5"/>
    <x v="0"/>
    <x v="5"/>
    <x v="0"/>
    <x v="0"/>
    <x v="0"/>
    <x v="0"/>
    <x v="0"/>
    <n v="4854414.8"/>
    <n v="-572907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943.509999999995"/>
    <x v="0"/>
    <n v="0"/>
    <n v="0"/>
    <n v="40440.639999999999"/>
    <n v="229193.64"/>
    <x v="0"/>
    <n v="519.30999999999995"/>
    <n v="35716.21"/>
    <n v="456079.93"/>
    <n v="442167.99"/>
    <x v="0"/>
    <n v="0"/>
    <n v="0"/>
    <n v="1126.44"/>
    <n v="0"/>
    <n v="12785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009398.0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59912.07"/>
    <n v="385813.31"/>
    <n v="456079.93"/>
    <n v="70266.62"/>
    <n v="1230178.69"/>
    <n v="281923.50000000006"/>
    <n v="4.3635195008575014"/>
    <n v="6980055.3799999999"/>
    <n v="835820.35"/>
    <n v="0.11974408575537691"/>
    <n v="6144235.0300000003"/>
    <n v="0.88025591424462313"/>
    <n v="5601291.3799999999"/>
    <n v="1.0969318703787911"/>
    <n v="0"/>
    <n v="28228.36"/>
    <n v="0"/>
    <x v="0"/>
    <n v="367121.67999999993"/>
    <x v="0"/>
    <n v="0"/>
    <n v="395350.03999999992"/>
    <n v="0"/>
    <n v="704700.4"/>
    <n v="0"/>
    <n v="4722622.1100000022"/>
    <x v="0"/>
    <n v="0"/>
    <n v="0"/>
    <n v="5427322.5099999998"/>
    <n v="7.2844397817073886E-2"/>
    <n v="0"/>
    <n v="7.7736831668710371E-2"/>
    <n v="0"/>
    <x v="0"/>
    <x v="0"/>
    <n v="4.0057249861075707E-2"/>
    <n v="0"/>
    <n v="0"/>
    <n v="64428.72"/>
    <n v="0"/>
    <n v="508478.99"/>
    <x v="0"/>
    <x v="0"/>
    <n v="0"/>
    <n v="-572907.71"/>
    <n v="1.4491150930451406"/>
    <n v="0"/>
    <n v="1.3850421200948964"/>
    <n v="0"/>
    <x v="0"/>
    <x v="0"/>
    <n v="2.2824110221068459"/>
    <n v="0"/>
    <n v="46042208.700000003"/>
    <n v="6577458.385714286"/>
    <n v="6.9690639319829162E-2"/>
    <n v="322910.27999999997"/>
    <n v="0.70977498765291724"/>
    <n v="1.892301747895947E-2"/>
    <n v="7928839.7800000012"/>
    <n v="1132691.3971428573"/>
    <n v="0.12407019277667879"/>
    <n v="2.1365888122565239E-2"/>
    <n v="1.1281903100509714"/>
    <n v="93716.639999999956"/>
    <n v="0.1654760338718812"/>
    <n v="2.8496307997491858E-2"/>
    <n v="46013.62"/>
    <n v="676472.04"/>
    <n v="4233003.1100000003"/>
    <n v="604714.7300000001"/>
    <n v="0"/>
    <n v="0"/>
    <n v="0"/>
    <n v="0"/>
    <n v="334682.27"/>
    <n v="4355500.4300000006"/>
    <n v="27956981.049999997"/>
    <n v="3993854.4357142854"/>
    <n v="0"/>
    <n v="0"/>
    <n v="0"/>
    <n v="0"/>
    <x v="0"/>
    <x v="0"/>
    <x v="0"/>
    <x v="0"/>
    <n v="0"/>
    <n v="0"/>
    <n v="0"/>
    <n v="0"/>
    <n v="0.15218289787649128"/>
    <n v="0"/>
    <n v="0.16759863204185277"/>
    <n v="0"/>
    <x v="0"/>
    <n v="0"/>
    <n v="14526.71"/>
    <n v="84568.04"/>
    <n v="688118.81"/>
    <n v="98302.687142857147"/>
    <n v="0.29555061864970672"/>
    <n v="19410.93"/>
    <n v="155545.07"/>
    <n v="1234019.3800000001"/>
    <n v="176288.48285714287"/>
    <n v="0.22021778944833104"/>
    <n v="422585.52"/>
    <n v="5031972.4700000007"/>
    <n v="32189984.160000004"/>
    <n v="4598569.1657142863"/>
    <n v="0.1837900028342232"/>
    <n v="3710034.12"/>
    <n v="754898.21"/>
    <n v="0.20347473515957851"/>
    <n v="-572907.71"/>
    <x v="0"/>
    <n v="-177557.67000000004"/>
    <n v="0"/>
    <n v="0.34084483662627968"/>
    <n v="12785.5"/>
    <n v="1147126.57"/>
    <n v="1217393.19"/>
    <n v="0.17441024801725857"/>
    <n v="1.1197440857553769"/>
    <n v="0.15575902586670221"/>
    <n v="572907.71"/>
    <n v="1301910.5699999998"/>
    <n v="0.44005150829983664"/>
    <n v="0"/>
    <n v="0"/>
    <n v="0"/>
    <x v="0"/>
    <x v="0"/>
    <x v="0"/>
    <n v="455365.6"/>
    <n v="5314318.82"/>
    <n v="5769684.4199999999"/>
    <n v="1183514.47"/>
    <x v="10"/>
    <n v="1189279.925"/>
    <n v="0.20612564543001471"/>
    <n v="4810644.5"/>
    <n v="-2955135.91"/>
    <x v="0"/>
    <n v="394834.73"/>
    <n v="2.9377154081658423"/>
    <n v="362224.48"/>
    <n v="363350.92"/>
    <n v="322910.27999999997"/>
    <n v="93716.639999999956"/>
    <n v="93716.639999999956"/>
    <n v="105982.82999999996"/>
    <n v="70266.619999999966"/>
    <n v="0"/>
    <n v="0"/>
    <n v="0"/>
    <n v="0"/>
    <n v="0"/>
    <n v="0"/>
    <n v="0"/>
    <n v="0"/>
    <n v="0"/>
    <x v="0"/>
    <x v="0"/>
    <n v="0"/>
    <n v="0"/>
    <n v="0"/>
    <x v="0"/>
    <n v="19686.040000000005"/>
    <n v="35998.110000000008"/>
    <n v="52308.52"/>
    <n v="568479.37"/>
    <n v="2009.29"/>
    <n v="3050.52"/>
    <n v="1944.62"/>
    <n v="7385.58"/>
    <n v="789.6"/>
    <n v="2002.52"/>
    <n v="2433.08"/>
    <n v="8613.15"/>
    <n v="0"/>
    <n v="0"/>
    <n v="0"/>
    <n v="0"/>
    <n v="0"/>
    <n v="0"/>
    <n v="0"/>
    <n v="0"/>
    <n v="0"/>
    <n v="0"/>
    <n v="0"/>
    <n v="0"/>
    <n v="172583.76"/>
    <n v="621568.72"/>
    <n v="547644.59000000008"/>
    <n v="783030.08"/>
    <n v="2230673.2800000003"/>
    <n v="17510.599999999999"/>
    <n v="25414.839999999997"/>
    <n v="23731.229999999996"/>
    <n v="44395.19"/>
    <n v="101362.94"/>
    <n v="4170.1100000000006"/>
    <n v="15606.86"/>
    <n v="24328.089999999997"/>
    <n v="36819.61"/>
    <n v="73782.2100000000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6472.04"/>
    <n v="14390.009999999998"/>
    <n v="13838.349999999999"/>
    <n v="0"/>
    <n v="0"/>
    <n v="0"/>
    <n v="4355500.43"/>
    <n v="212414.8"/>
    <n v="154706.88"/>
    <x v="0"/>
    <x v="0"/>
    <x v="0"/>
    <n v="0"/>
    <x v="0"/>
    <x v="0"/>
    <n v="5031972.47"/>
    <n v="226804.81"/>
    <n v="168545.23"/>
    <x v="0"/>
    <x v="0"/>
    <x v="0"/>
    <x v="0"/>
    <x v="0"/>
    <x v="0"/>
    <x v="0"/>
    <x v="0"/>
    <x v="0"/>
    <x v="0"/>
    <x v="0"/>
    <x v="0"/>
  </r>
  <r>
    <s v="1390141463001"/>
    <x v="53"/>
    <x v="6"/>
    <x v="0"/>
    <x v="6"/>
    <x v="0"/>
    <x v="0"/>
    <x v="0"/>
    <x v="0"/>
    <x v="0"/>
    <n v="4805772.26"/>
    <n v="-572107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909.96"/>
    <x v="0"/>
    <n v="0"/>
    <n v="0"/>
    <n v="44058.66"/>
    <n v="269940.12"/>
    <x v="0"/>
    <n v="519.30999999999995"/>
    <n v="46203.6"/>
    <n v="546530.69999999995"/>
    <n v="531496.99"/>
    <x v="0"/>
    <n v="0"/>
    <n v="0"/>
    <n v="1332.92"/>
    <n v="0"/>
    <n v="13700.7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016081.3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68250.29"/>
    <n v="455631.65"/>
    <n v="546530.69999999995"/>
    <n v="90899.04999999993"/>
    <n v="1259149.3399999999"/>
    <n v="233907.16999999993"/>
    <n v="5.3831156180462543"/>
    <n v="7167481.5899999999"/>
    <n v="817396.82999999973"/>
    <n v="0.11404240383964484"/>
    <n v="6350084.7600000007"/>
    <n v="0.88595759616035519"/>
    <n v="5701919.9900000012"/>
    <n v="1.1136748272751542"/>
    <n v="0"/>
    <n v="34356.270000000004"/>
    <n v="0"/>
    <x v="0"/>
    <n v="310980.11000000004"/>
    <x v="0"/>
    <n v="0"/>
    <n v="345336.38000000006"/>
    <n v="0"/>
    <n v="736437.12"/>
    <n v="0"/>
    <n v="4641442.5300000012"/>
    <x v="0"/>
    <n v="0"/>
    <n v="0"/>
    <n v="5377879.6499999994"/>
    <n v="6.4214226140222402E-2"/>
    <n v="0"/>
    <n v="6.7000745563470326E-2"/>
    <n v="0"/>
    <x v="0"/>
    <x v="0"/>
    <n v="4.6652007438191062E-2"/>
    <n v="0"/>
    <n v="0"/>
    <n v="65378.84"/>
    <n v="0"/>
    <n v="506728.55"/>
    <x v="0"/>
    <x v="0"/>
    <n v="0"/>
    <n v="-572107.39"/>
    <n v="1.6566670155052876"/>
    <n v="0"/>
    <n v="1.6294564626657311"/>
    <n v="0"/>
    <x v="0"/>
    <x v="0"/>
    <n v="1.9029667656005727"/>
    <n v="0"/>
    <n v="53209690.290000007"/>
    <n v="6651211.2862500008"/>
    <n v="6.9574468696434327E-2"/>
    <n v="393861.28999999992"/>
    <n v="0.6853684961017622"/>
    <n v="1.8992924574034651E-2"/>
    <n v="9097090.0700000003"/>
    <n v="1137136.25875"/>
    <n v="0.13703453887613801"/>
    <n v="2.342835555070737E-2"/>
    <n v="1.0774492241642022"/>
    <n v="123921.16999999993"/>
    <n v="0.18681691819597102"/>
    <n v="3.1939489257804703E-2"/>
    <n v="54953.599999999999"/>
    <n v="702080.85"/>
    <n v="4935083.96"/>
    <n v="616885.495"/>
    <n v="0"/>
    <n v="0"/>
    <n v="0"/>
    <n v="0"/>
    <n v="396810.17"/>
    <n v="4330462.42"/>
    <n v="32287443.469999999"/>
    <n v="4035930.4337499999"/>
    <n v="0"/>
    <n v="0"/>
    <n v="0"/>
    <n v="0"/>
    <x v="0"/>
    <x v="0"/>
    <x v="0"/>
    <x v="0"/>
    <n v="0"/>
    <n v="0"/>
    <n v="0"/>
    <n v="0"/>
    <n v="0.15271257339025524"/>
    <n v="0"/>
    <n v="0.1685475051863648"/>
    <n v="0"/>
    <x v="0"/>
    <n v="0"/>
    <n v="16835.47"/>
    <n v="97911.44"/>
    <n v="786030.25"/>
    <n v="98253.78125"/>
    <n v="0.29373735389227795"/>
    <n v="23878.63"/>
    <n v="163229.97"/>
    <n v="1397249.35"/>
    <n v="174656.16875000001"/>
    <n v="0.2343735957262848"/>
    <n v="501578.14"/>
    <n v="5032543.2700000005"/>
    <n v="37222527.430000007"/>
    <n v="4652815.9287500009"/>
    <n v="0.18480168851876372"/>
    <n v="3913929.24"/>
    <n v="979612.3"/>
    <n v="0.25028870986947122"/>
    <n v="-572107.39"/>
    <x v="0"/>
    <n v="-226771.00999999995"/>
    <n v="0"/>
    <n v="0.29560136466989456"/>
    <n v="13700.79"/>
    <n v="1154549.5"/>
    <n v="1245448.5499999998"/>
    <n v="0.17376375988710421"/>
    <n v="1.1140424038396448"/>
    <n v="0.1559758939948894"/>
    <n v="572107.39"/>
    <n v="1330881.2199999997"/>
    <n v="0.42987111201403844"/>
    <n v="0"/>
    <n v="0"/>
    <n v="0"/>
    <x v="0"/>
    <x v="0"/>
    <x v="0"/>
    <n v="460444.42499999999"/>
    <n v="5266964.37"/>
    <n v="5727408.7949999999"/>
    <n v="1202168.9049999998"/>
    <x v="10"/>
    <n v="1207934.3599999999"/>
    <n v="0.21090416333727055"/>
    <n v="4991306.8099999996"/>
    <n v="-2934316.9400000004"/>
    <x v="0"/>
    <n v="399117.95"/>
    <n v="2.9270803029530494"/>
    <n v="436587.02999999997"/>
    <n v="437919.94999999995"/>
    <n v="393861.28999999992"/>
    <n v="123921.16999999993"/>
    <n v="123921.16999999993"/>
    <n v="137102.64999999994"/>
    <n v="90899.04999999993"/>
    <n v="0"/>
    <n v="0"/>
    <n v="0"/>
    <n v="0"/>
    <n v="0"/>
    <n v="0"/>
    <n v="0"/>
    <n v="0"/>
    <n v="0"/>
    <x v="0"/>
    <x v="0"/>
    <n v="0"/>
    <n v="0"/>
    <n v="0"/>
    <x v="0"/>
    <n v="19399.819999999996"/>
    <n v="36643.97"/>
    <n v="52255.86"/>
    <n v="593781.19999999995"/>
    <n v="2425.4899999999998"/>
    <n v="3725.27"/>
    <n v="1677.03"/>
    <n v="11445.61"/>
    <n v="795.57"/>
    <n v="2940.61"/>
    <n v="2795.25"/>
    <n v="8551.4399999999987"/>
    <n v="0"/>
    <n v="0"/>
    <n v="0"/>
    <n v="0"/>
    <n v="0"/>
    <n v="0"/>
    <n v="0"/>
    <n v="0"/>
    <n v="0"/>
    <n v="0"/>
    <n v="0"/>
    <n v="0"/>
    <n v="174527.13"/>
    <n v="595433.68999999994"/>
    <n v="459473.84"/>
    <n v="803872.04999999993"/>
    <n v="2297155.7100000004"/>
    <n v="12928.310000000001"/>
    <n v="17748.04"/>
    <n v="18176.16"/>
    <n v="34512.710000000006"/>
    <n v="81995.740000000005"/>
    <n v="3161.92"/>
    <n v="13669.78"/>
    <n v="22179.010000000002"/>
    <n v="35074.26"/>
    <n v="71534.1799999999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2080.85"/>
    <n v="19273.400000000001"/>
    <n v="15082.869999999999"/>
    <n v="0"/>
    <n v="0"/>
    <n v="0"/>
    <n v="4330462.42"/>
    <n v="165360.96000000002"/>
    <n v="145619.15"/>
    <x v="0"/>
    <x v="0"/>
    <x v="0"/>
    <n v="0"/>
    <x v="0"/>
    <x v="0"/>
    <n v="5032543.2699999996"/>
    <n v="184634.36000000002"/>
    <n v="160702.01999999999"/>
    <x v="0"/>
    <x v="0"/>
    <x v="0"/>
    <x v="0"/>
    <x v="0"/>
    <x v="0"/>
    <x v="0"/>
    <x v="0"/>
    <x v="0"/>
    <x v="0"/>
    <x v="0"/>
    <x v="0"/>
  </r>
  <r>
    <s v="1390141463001"/>
    <x v="53"/>
    <x v="7"/>
    <x v="0"/>
    <x v="7"/>
    <x v="0"/>
    <x v="0"/>
    <x v="0"/>
    <x v="0"/>
    <x v="0"/>
    <n v="4898047.57"/>
    <n v="-569254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239.75"/>
    <x v="0"/>
    <n v="0"/>
    <n v="0"/>
    <n v="46685.31"/>
    <n v="354417.07"/>
    <x v="0"/>
    <n v="519.30999999999995"/>
    <n v="46203.6"/>
    <n v="624141.48"/>
    <n v="606694.87"/>
    <x v="0"/>
    <n v="0"/>
    <n v="0"/>
    <n v="1594.67"/>
    <n v="0"/>
    <n v="15851.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053151.1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79872.3700000001"/>
    <n v="558065.04"/>
    <n v="624141.48"/>
    <n v="66076.439999999944"/>
    <n v="1245948.81"/>
    <n v="238616.78000000006"/>
    <n v="5.2215473278953803"/>
    <n v="7260049.5300000003"/>
    <n v="826822.44999999984"/>
    <n v="0.1138866128369237"/>
    <n v="6433227.080000001"/>
    <n v="0.88611338716307642"/>
    <n v="5800087.4500000011"/>
    <n v="1.109160359297686"/>
    <n v="0"/>
    <n v="33684.910000000003"/>
    <n v="0"/>
    <x v="0"/>
    <n v="340160.22"/>
    <x v="0"/>
    <n v="0"/>
    <n v="373845.13"/>
    <n v="0"/>
    <n v="825599.55"/>
    <n v="0"/>
    <n v="4641702.2500000009"/>
    <x v="0"/>
    <n v="0"/>
    <n v="0"/>
    <n v="5467301.8000000007"/>
    <n v="6.8378359870311156E-2"/>
    <n v="0"/>
    <n v="7.3283507144388652E-2"/>
    <n v="0"/>
    <x v="0"/>
    <x v="0"/>
    <n v="4.0800543072001427E-2"/>
    <n v="0"/>
    <n v="0"/>
    <n v="66746.430000000008"/>
    <n v="0"/>
    <n v="502507.8"/>
    <x v="0"/>
    <x v="0"/>
    <n v="0"/>
    <n v="-569254.23"/>
    <n v="1.5227006701946337"/>
    <n v="0"/>
    <n v="1.4772679768375032"/>
    <n v="0"/>
    <x v="0"/>
    <x v="0"/>
    <n v="1.9814934936741704"/>
    <n v="0"/>
    <n v="60469739.820000008"/>
    <n v="6718859.9800000004"/>
    <n v="7.9124376245745184E-2"/>
    <n v="451364.48"/>
    <n v="0.78521258473861311"/>
    <n v="1.9808123758518929E-2"/>
    <n v="10276962.440000001"/>
    <n v="1141884.7155555557"/>
    <n v="8.6799182658100632E-2"/>
    <n v="1.4751707922926519E-2"/>
    <n v="1.0624922924005344"/>
    <n v="96947.409999999974"/>
    <n v="0.12735183597693478"/>
    <n v="2.1643718641685392E-2"/>
    <n v="64581.06"/>
    <n v="791914.64"/>
    <n v="5726998.5999999996"/>
    <n v="636333.17777777778"/>
    <n v="0"/>
    <n v="0"/>
    <n v="0"/>
    <n v="0"/>
    <n v="455137.52"/>
    <n v="4301542.03"/>
    <n v="36588985.5"/>
    <n v="4065442.8333333335"/>
    <n v="0"/>
    <n v="0"/>
    <n v="0"/>
    <n v="0"/>
    <x v="0"/>
    <x v="0"/>
    <x v="0"/>
    <x v="0"/>
    <n v="0"/>
    <n v="0"/>
    <n v="0"/>
    <n v="0"/>
    <n v="0.15223407073995093"/>
    <n v="0"/>
    <n v="0.16792913047561814"/>
    <n v="0"/>
    <x v="0"/>
    <n v="0"/>
    <n v="18751.73"/>
    <n v="100849.68999999999"/>
    <n v="886879.94"/>
    <n v="98542.215555555551"/>
    <n v="0.28543700627618207"/>
    <n v="26099.69"/>
    <n v="123871.01000000001"/>
    <n v="1521120.36"/>
    <n v="169013.37333333335"/>
    <n v="0.23163572342164954"/>
    <n v="576430.64"/>
    <n v="5093456.67"/>
    <n v="42315984.100000009"/>
    <n v="4701776.0111111123"/>
    <n v="0.18389773522955827"/>
    <n v="4162457.19"/>
    <n v="1006557.23"/>
    <n v="0.24181803777302033"/>
    <n v="-569254.23"/>
    <x v="0"/>
    <n v="-195409.09999999998"/>
    <n v="0"/>
    <n v="0.316852177833438"/>
    <n v="15851.94"/>
    <n v="1164020.4300000002"/>
    <n v="1230096.8700000001"/>
    <n v="0.16943367464877337"/>
    <n v="1.1138866128369238"/>
    <n v="0.1521103429165451"/>
    <n v="569254.23"/>
    <n v="1317680.6899999997"/>
    <n v="0.43201227301889056"/>
    <n v="0"/>
    <n v="0"/>
    <n v="0"/>
    <x v="0"/>
    <x v="0"/>
    <x v="0"/>
    <n v="460444.42499999999"/>
    <n v="5332440.8100000005"/>
    <n v="5792885.2350000003"/>
    <n v="1201379.68"/>
    <x v="10"/>
    <n v="1207145.135"/>
    <n v="0.20838409290530333"/>
    <n v="5145733.1399999997"/>
    <n v="-3155899.96"/>
    <x v="0"/>
    <n v="404906.28"/>
    <n v="2.9139394182772369"/>
    <n v="496455.12"/>
    <n v="498049.79"/>
    <n v="451364.48"/>
    <n v="96947.409999999974"/>
    <n v="96947.409999999974"/>
    <n v="112280.03999999998"/>
    <n v="66076.439999999973"/>
    <n v="0"/>
    <n v="0"/>
    <n v="0"/>
    <n v="0"/>
    <n v="0"/>
    <n v="0"/>
    <n v="0"/>
    <n v="0"/>
    <n v="0"/>
    <x v="0"/>
    <x v="0"/>
    <n v="0"/>
    <n v="0"/>
    <n v="0"/>
    <x v="0"/>
    <n v="19078.609999999997"/>
    <n v="38373.629999999997"/>
    <n v="53588.58"/>
    <n v="680873.82"/>
    <n v="2450.96"/>
    <n v="3006.37"/>
    <n v="1699.69"/>
    <n v="10804.779999999999"/>
    <n v="806.32"/>
    <n v="2688.94"/>
    <n v="3741.01"/>
    <n v="8486.84"/>
    <n v="0"/>
    <n v="0"/>
    <n v="0"/>
    <n v="0"/>
    <n v="0"/>
    <n v="0"/>
    <n v="0"/>
    <n v="0"/>
    <n v="0"/>
    <n v="0"/>
    <n v="0"/>
    <n v="0"/>
    <n v="269922.70999999996"/>
    <n v="381409.23"/>
    <n v="435883.37"/>
    <n v="821695.97"/>
    <n v="2392630.7500000005"/>
    <n v="17402.169999999998"/>
    <n v="22305.809999999998"/>
    <n v="24024.63"/>
    <n v="44903.7"/>
    <n v="87378.97"/>
    <n v="2799.35"/>
    <n v="14397.14"/>
    <n v="22901.399999999998"/>
    <n v="35808.07"/>
    <n v="68238.98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91914.6399999999"/>
    <n v="17961.8"/>
    <n v="15723.11"/>
    <n v="0"/>
    <n v="0"/>
    <n v="0"/>
    <n v="4301542.03"/>
    <n v="196015.28"/>
    <n v="144144.94"/>
    <x v="0"/>
    <x v="0"/>
    <x v="0"/>
    <n v="0"/>
    <x v="0"/>
    <x v="0"/>
    <n v="5093456.67"/>
    <n v="213977.08"/>
    <n v="159868.04999999999"/>
    <x v="0"/>
    <x v="0"/>
    <x v="0"/>
    <x v="0"/>
    <x v="0"/>
    <x v="0"/>
    <x v="0"/>
    <x v="0"/>
    <x v="0"/>
    <x v="0"/>
    <x v="0"/>
    <x v="0"/>
  </r>
  <r>
    <s v="1390141463001"/>
    <x v="53"/>
    <x v="8"/>
    <x v="0"/>
    <x v="8"/>
    <x v="0"/>
    <x v="0"/>
    <x v="0"/>
    <x v="0"/>
    <x v="0"/>
    <n v="5030898"/>
    <n v="-563607.80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283.56"/>
    <x v="0"/>
    <n v="0"/>
    <n v="0"/>
    <n v="48104.46"/>
    <n v="412280.44"/>
    <x v="0"/>
    <n v="519.30999999999995"/>
    <n v="46203.6"/>
    <n v="708611.75"/>
    <n v="683156.5"/>
    <x v="0"/>
    <n v="0"/>
    <n v="0"/>
    <n v="1818.16"/>
    <n v="0"/>
    <n v="23637.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218160.9500000002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1997.99"/>
    <n v="632391.37"/>
    <n v="708611.75"/>
    <n v="76220.38"/>
    <n v="1268218.3700000001"/>
    <n v="232271.45999999993"/>
    <n v="5.4600697390889108"/>
    <n v="7320473.3600000003"/>
    <n v="796121.37000000011"/>
    <n v="0.10875271732427971"/>
    <n v="6524351.9899999993"/>
    <n v="0.89124728267572018"/>
    <n v="5810037.4199999999"/>
    <n v="1.1229449172807564"/>
    <n v="0"/>
    <n v="30289.16"/>
    <n v="0"/>
    <x v="0"/>
    <n v="347822.26999999996"/>
    <x v="0"/>
    <n v="0"/>
    <n v="378111.42999999993"/>
    <n v="0"/>
    <n v="846935.86"/>
    <n v="0"/>
    <n v="4747569.9400000004"/>
    <x v="0"/>
    <n v="0"/>
    <n v="0"/>
    <n v="5594505.7999999998"/>
    <n v="6.7586207525247355E-2"/>
    <n v="0"/>
    <n v="7.326322190000216E-2"/>
    <n v="0"/>
    <x v="0"/>
    <x v="0"/>
    <n v="3.576322768999296E-2"/>
    <n v="0"/>
    <n v="0"/>
    <n v="63664.44"/>
    <n v="0"/>
    <n v="499943.36"/>
    <x v="0"/>
    <x v="0"/>
    <n v="0"/>
    <n v="-563607.80000000005"/>
    <n v="1.4905865183710532"/>
    <n v="0"/>
    <n v="1.4373529331517503"/>
    <n v="0"/>
    <x v="0"/>
    <x v="0"/>
    <n v="2.1018885964483665"/>
    <n v="0"/>
    <n v="67790213.180000007"/>
    <n v="6779021.3180000009"/>
    <n v="8.1089471111961672E-2"/>
    <n v="511586.63999999996"/>
    <n v="0.80588586128832462"/>
    <n v="2.001132321364189E-2"/>
    <n v="11468960.430000002"/>
    <n v="1146896.0430000001"/>
    <n v="8.8610623389632964E-2"/>
    <n v="1.4991422591265159E-2"/>
    <n v="1.0707156207178237"/>
    <n v="99306.199999999953"/>
    <n v="0.11544923140576796"/>
    <n v="1.9532062292692529E-2"/>
    <n v="74819.56"/>
    <n v="816646.7"/>
    <n v="6543645.2999999998"/>
    <n v="654364.53"/>
    <n v="0"/>
    <n v="0"/>
    <n v="0"/>
    <n v="0"/>
    <n v="515446.21"/>
    <n v="4399747.67"/>
    <n v="40988733.170000002"/>
    <n v="4098873.3170000003"/>
    <n v="0"/>
    <n v="0"/>
    <n v="0"/>
    <n v="0"/>
    <x v="0"/>
    <x v="0"/>
    <x v="0"/>
    <x v="0"/>
    <n v="0"/>
    <n v="0"/>
    <n v="0"/>
    <n v="0"/>
    <n v="0.15245235455126721"/>
    <n v="0"/>
    <n v="0.16767085981480048"/>
    <n v="0"/>
    <x v="0"/>
    <n v="0"/>
    <n v="20300.87"/>
    <n v="89960.010000000009"/>
    <n v="976839.95"/>
    <n v="97683.994999999995"/>
    <n v="0.27709581970584507"/>
    <n v="28450.16"/>
    <n v="124808.11"/>
    <n v="1645928.4700000002"/>
    <n v="164592.84700000001"/>
    <n v="0.2304689867030896"/>
    <n v="652696.74"/>
    <n v="5216394.37"/>
    <n v="47532378.470000006"/>
    <n v="4753237.847000001"/>
    <n v="0.18308831748221158"/>
    <n v="4544594.29"/>
    <n v="950388.68"/>
    <n v="0.20912508781944539"/>
    <n v="-563607.80000000005"/>
    <x v="0"/>
    <n v="-185496.37000000011"/>
    <n v="0"/>
    <n v="0.31720811039287067"/>
    <n v="23637.09"/>
    <n v="1168360.8999999999"/>
    <n v="1244581.28"/>
    <n v="0.1700137708034771"/>
    <n v="1.1087527173242797"/>
    <n v="0.15333786167736871"/>
    <n v="563607.80000000005"/>
    <n v="1339950.25"/>
    <n v="0.42061845206566439"/>
    <n v="0"/>
    <n v="0"/>
    <n v="0"/>
    <x v="0"/>
    <x v="0"/>
    <x v="0"/>
    <n v="460444.42499999999"/>
    <n v="5449174.2299999995"/>
    <n v="5909618.6549999993"/>
    <n v="1218577.2699999998"/>
    <x v="10"/>
    <n v="1224342.7249999999"/>
    <n v="0.20717795791512034"/>
    <n v="5225015.58"/>
    <n v="-3594205.61"/>
    <x v="0"/>
    <n v="411203.9"/>
    <n v="2.8988003032072407"/>
    <n v="557872.93999999994"/>
    <n v="559691.1"/>
    <n v="511586.63999999996"/>
    <n v="99306.199999999953"/>
    <n v="99306.199999999953"/>
    <n v="122423.97999999995"/>
    <n v="76220.379999999946"/>
    <n v="0"/>
    <n v="0"/>
    <n v="0"/>
    <n v="0"/>
    <n v="0"/>
    <n v="0"/>
    <n v="0"/>
    <n v="0"/>
    <n v="0"/>
    <x v="0"/>
    <x v="0"/>
    <n v="0"/>
    <n v="0"/>
    <n v="0"/>
    <x v="0"/>
    <n v="21852.65"/>
    <n v="39772.200000000004"/>
    <n v="58348.799999999996"/>
    <n v="696673.05"/>
    <n v="2211.09"/>
    <n v="1966.93"/>
    <n v="1421.8600000000001"/>
    <n v="12452.42"/>
    <n v="816.86"/>
    <n v="2518.1"/>
    <n v="4144.5600000000004"/>
    <n v="4757.34"/>
    <n v="0"/>
    <n v="0"/>
    <n v="0"/>
    <n v="0"/>
    <n v="0"/>
    <n v="0"/>
    <n v="0"/>
    <n v="0"/>
    <n v="0"/>
    <n v="0"/>
    <n v="0"/>
    <n v="0"/>
    <n v="205078.50999999998"/>
    <n v="337111.24"/>
    <n v="458326.05"/>
    <n v="829944.79999999993"/>
    <n v="2569287.0699999998"/>
    <n v="19383.989999999998"/>
    <n v="28069.059999999998"/>
    <n v="26978.92"/>
    <n v="46000.73"/>
    <n v="84351.88"/>
    <n v="2297.9899999999998"/>
    <n v="13089.97"/>
    <n v="24082.730000000003"/>
    <n v="36272.549999999996"/>
    <n v="67294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16646.70000000007"/>
    <n v="18052.300000000003"/>
    <n v="12236.86"/>
    <n v="0"/>
    <n v="0"/>
    <n v="0"/>
    <n v="4399747.67"/>
    <n v="204784.58000000002"/>
    <n v="143037.69"/>
    <x v="0"/>
    <x v="0"/>
    <x v="0"/>
    <n v="0"/>
    <x v="0"/>
    <x v="0"/>
    <n v="5216394.37"/>
    <n v="222836.88"/>
    <n v="155274.54999999999"/>
    <x v="0"/>
    <x v="0"/>
    <x v="0"/>
    <x v="0"/>
    <x v="0"/>
    <x v="0"/>
    <x v="0"/>
    <x v="0"/>
    <x v="0"/>
    <x v="0"/>
    <x v="0"/>
    <x v="0"/>
  </r>
  <r>
    <s v="1390141463001"/>
    <x v="53"/>
    <x v="9"/>
    <x v="0"/>
    <x v="9"/>
    <x v="0"/>
    <x v="0"/>
    <x v="0"/>
    <x v="0"/>
    <x v="0"/>
    <n v="5207235.45"/>
    <n v="-564212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150.28"/>
    <x v="0"/>
    <n v="0"/>
    <n v="0"/>
    <n v="48779.54"/>
    <n v="481663.88"/>
    <x v="0"/>
    <n v="519.30999999999995"/>
    <n v="46203.6"/>
    <n v="797367.7"/>
    <n v="770307.37"/>
    <x v="0"/>
    <n v="0"/>
    <n v="0"/>
    <n v="2012.77"/>
    <n v="0"/>
    <n v="25047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458333.3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4550.48"/>
    <n v="717316.61"/>
    <n v="797367.7"/>
    <n v="80051.089999999967"/>
    <n v="1284601.5699999998"/>
    <n v="233427.28000000006"/>
    <n v="5.5032195465757026"/>
    <n v="7415841.6600000001"/>
    <n v="835615.10000000009"/>
    <n v="0.11267973863400962"/>
    <n v="6580226.5599999996"/>
    <n v="0.88732026136599029"/>
    <n v="5883278.2000000002"/>
    <n v="1.118462587745723"/>
    <n v="0"/>
    <n v="22914.7"/>
    <n v="0"/>
    <x v="0"/>
    <n v="348501.42000000004"/>
    <x v="0"/>
    <n v="0"/>
    <n v="371416.12000000005"/>
    <n v="0"/>
    <n v="834820.96999999986"/>
    <n v="0"/>
    <n v="4936626.82"/>
    <x v="0"/>
    <n v="0"/>
    <n v="0"/>
    <n v="5771447.79"/>
    <n v="6.4354063921974777E-2"/>
    <n v="0"/>
    <n v="7.0595050569368337E-2"/>
    <n v="0"/>
    <x v="0"/>
    <x v="0"/>
    <n v="2.744863967660037E-2"/>
    <n v="0"/>
    <n v="0"/>
    <n v="64103.15"/>
    <n v="0"/>
    <n v="500109.19"/>
    <x v="0"/>
    <x v="0"/>
    <n v="0"/>
    <n v="-564212.34"/>
    <n v="1.5190841474516503"/>
    <n v="0"/>
    <n v="1.4350276965872906"/>
    <n v="0"/>
    <x v="0"/>
    <x v="0"/>
    <n v="2.7974684372913456"/>
    <n v="0"/>
    <n v="75206054.840000004"/>
    <n v="6836914.0763636371"/>
    <n v="8.4540576281078597E-2"/>
    <n v="583390.31999999995"/>
    <n v="0.82562885170943534"/>
    <n v="1.9779437695072691E-2"/>
    <n v="12673510.910000002"/>
    <n v="1152137.3554545457"/>
    <n v="8.3376610909470517E-2"/>
    <n v="1.4050389828958079E-2"/>
    <n v="1.075441587782721"/>
    <n v="101726.43999999994"/>
    <n v="0.10595240873154375"/>
    <n v="1.7854799202760559E-2"/>
    <n v="85117.8"/>
    <n v="811906.2699999999"/>
    <n v="7355551.5699999994"/>
    <n v="668686.50636363635"/>
    <n v="0"/>
    <n v="0"/>
    <n v="0"/>
    <n v="0"/>
    <n v="576162.97"/>
    <n v="4588125.3999999994"/>
    <n v="45576858.57"/>
    <n v="4143350.7790909093"/>
    <n v="0"/>
    <n v="0"/>
    <n v="0"/>
    <n v="0"/>
    <x v="0"/>
    <x v="0"/>
    <x v="0"/>
    <x v="0"/>
    <n v="0"/>
    <n v="0"/>
    <n v="0"/>
    <n v="0"/>
    <n v="0.1527492465123183"/>
    <n v="0"/>
    <n v="0.16686870141168658"/>
    <n v="0"/>
    <x v="0"/>
    <n v="0"/>
    <n v="21963.31"/>
    <n v="96269.67"/>
    <n v="1073109.6199999999"/>
    <n v="97555.419999999984"/>
    <n v="0.27016409749453185"/>
    <n v="31618.63"/>
    <n v="139969.00999999998"/>
    <n v="1785897.4800000002"/>
    <n v="162354.31636363638"/>
    <n v="0.23370093786122592"/>
    <n v="729294.97"/>
    <n v="5400031.6699999999"/>
    <n v="52932410.140000008"/>
    <n v="4812037.2854545461"/>
    <n v="0.18186766063624393"/>
    <n v="4821827.7300000004"/>
    <n v="850825.53"/>
    <n v="0.1764529090714736"/>
    <n v="-564212.34"/>
    <x v="0"/>
    <n v="-192796.21999999991"/>
    <n v="0"/>
    <n v="0.30834417167805211"/>
    <n v="25047.56"/>
    <n v="1179502.92"/>
    <n v="1259554.0099999998"/>
    <n v="0.16984640014549607"/>
    <n v="1.1126797386340097"/>
    <n v="0.15264625951939179"/>
    <n v="564212.34"/>
    <n v="1356333.4500000002"/>
    <n v="0.41598350317173105"/>
    <n v="0"/>
    <n v="0"/>
    <n v="0"/>
    <x v="0"/>
    <x v="0"/>
    <x v="0"/>
    <n v="465513.59"/>
    <n v="5633814.54"/>
    <n v="6099328.1299999999"/>
    <n v="1233045.115"/>
    <x v="10"/>
    <n v="1238810.57"/>
    <n v="0.20310607063535702"/>
    <n v="5366584.16"/>
    <n v="-3971002.2"/>
    <x v="0"/>
    <n v="418136.4"/>
    <n v="2.8807596755508489"/>
    <n v="630157.09"/>
    <n v="632169.86"/>
    <n v="583390.31999999995"/>
    <n v="101726.43999999994"/>
    <n v="101726.43999999994"/>
    <n v="126254.68999999994"/>
    <n v="80051.089999999938"/>
    <n v="0"/>
    <n v="0"/>
    <n v="0"/>
    <n v="0"/>
    <n v="0"/>
    <n v="0"/>
    <n v="0"/>
    <n v="0"/>
    <n v="0"/>
    <x v="0"/>
    <x v="0"/>
    <n v="0"/>
    <n v="0"/>
    <n v="0"/>
    <x v="0"/>
    <n v="21152.460000000003"/>
    <n v="36978.839999999997"/>
    <n v="61606.89"/>
    <n v="692168.08"/>
    <n v="1072.48"/>
    <n v="1624.15"/>
    <n v="1713.15"/>
    <n v="7872.8099999999995"/>
    <n v="827.9"/>
    <n v="2007.35"/>
    <n v="3061.92"/>
    <n v="4734.9400000000005"/>
    <n v="0"/>
    <n v="0"/>
    <n v="0"/>
    <n v="0"/>
    <n v="0"/>
    <n v="0"/>
    <n v="0"/>
    <n v="0"/>
    <n v="0"/>
    <n v="0"/>
    <n v="0"/>
    <n v="0"/>
    <n v="194959.00000000003"/>
    <n v="333073.73"/>
    <n v="484907.14999999997"/>
    <n v="892440.58000000007"/>
    <n v="2682744.9400000004"/>
    <n v="18873.23"/>
    <n v="26822.43"/>
    <n v="25738.769999999997"/>
    <n v="43379.25"/>
    <n v="87236.76999999999"/>
    <n v="2543.31"/>
    <n v="14048.21"/>
    <n v="22773.489999999998"/>
    <n v="36584.42"/>
    <n v="70501.53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11906.27"/>
    <n v="12282.59"/>
    <n v="10632.11"/>
    <n v="0"/>
    <n v="0"/>
    <n v="0"/>
    <n v="4588125.4000000004"/>
    <n v="202050.44999999998"/>
    <n v="146450.96999999997"/>
    <x v="0"/>
    <x v="0"/>
    <x v="0"/>
    <n v="0"/>
    <x v="0"/>
    <x v="0"/>
    <n v="5400031.6699999999"/>
    <n v="214333.03999999998"/>
    <n v="157083.07999999996"/>
    <x v="0"/>
    <x v="0"/>
    <x v="0"/>
    <x v="0"/>
    <x v="0"/>
    <x v="0"/>
    <x v="0"/>
    <x v="0"/>
    <x v="0"/>
    <x v="0"/>
    <x v="0"/>
    <x v="0"/>
  </r>
  <r>
    <s v="1391707363001"/>
    <x v="54"/>
    <x v="0"/>
    <x v="0"/>
    <x v="0"/>
    <x v="0"/>
    <x v="0"/>
    <x v="0"/>
    <x v="0"/>
    <x v="0"/>
    <n v="10794192.939999999"/>
    <n v="-1047537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287.87"/>
    <x v="0"/>
    <n v="0"/>
    <n v="0"/>
    <n v="0"/>
    <n v="106166.71"/>
    <x v="0"/>
    <n v="14391.73"/>
    <n v="0"/>
    <n v="178798.15"/>
    <n v="146638.51"/>
    <x v="0"/>
    <n v="1793.18"/>
    <n v="0"/>
    <n v="17845.63"/>
    <n v="0"/>
    <n v="12520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12008.8"/>
    <n v="172846.31"/>
    <n v="178798.15"/>
    <n v="5951.8399999999965"/>
    <n v="4317960.6399999997"/>
    <n v="1956075.0899999999"/>
    <n v="2.207461595965623"/>
    <n v="17320636.75"/>
    <n v="3511517.5900000003"/>
    <n v="0.20273605645589216"/>
    <n v="13809119.16"/>
    <n v="0.7972639435441079"/>
    <n v="12141674.790000001"/>
    <n v="1.1373323201979781"/>
    <n v="0"/>
    <n v="13459.79"/>
    <n v="31332.89"/>
    <x v="0"/>
    <n v="1416470.05"/>
    <x v="0"/>
    <n v="31332.89"/>
    <n v="1461262.73"/>
    <n v="102760.38"/>
    <n v="59025.85"/>
    <n v="1500342.2899999998"/>
    <n v="10179602.4"/>
    <x v="0"/>
    <n v="0"/>
    <n v="1500342.2899999998"/>
    <n v="11841730.92"/>
    <n v="0.12339942022597487"/>
    <n v="2.0883827783058761E-2"/>
    <n v="0.13914787575593326"/>
    <n v="0"/>
    <x v="0"/>
    <x v="0"/>
    <n v="0.22803212490798525"/>
    <n v="2.0883827783058761E-2"/>
    <n v="513.79999999999995"/>
    <n v="7254.33"/>
    <n v="37445.31"/>
    <n v="1002324.54"/>
    <x v="0"/>
    <x v="0"/>
    <n v="37445.31"/>
    <n v="-1047537.98"/>
    <n v="0.71687175652526225"/>
    <n v="1.1950799942169394"/>
    <n v="0.70762141423322011"/>
    <n v="0"/>
    <x v="0"/>
    <x v="0"/>
    <n v="0.53896308932011561"/>
    <n v="1.1950799942169394"/>
    <n v="34605212.960000001"/>
    <n v="17302606.48"/>
    <n v="7.3630555111601895E-2"/>
    <n v="113989.45000000001"/>
    <n v="0.93137312268810835"/>
    <n v="2.6428813515962251E-2"/>
    <n v="8620050.9100000001"/>
    <n v="4310025.4550000001"/>
    <n v="1.6571150390108289E-2"/>
    <n v="4.1278220181772303E-3"/>
    <n v="1.0065253812629387"/>
    <n v="7822.7400000000052"/>
    <n v="2.178012194593873E-2"/>
    <n v="5.4253606304060197E-3"/>
    <n v="484.51"/>
    <n v="45566.06"/>
    <n v="92475"/>
    <n v="46237.5"/>
    <n v="11343.68"/>
    <n v="1469009.4"/>
    <n v="2945479.75"/>
    <n v="1472739.875"/>
    <n v="123759.75"/>
    <n v="8763132.3499999996"/>
    <n v="17778670.369999997"/>
    <n v="8889335.1849999987"/>
    <n v="922.94"/>
    <n v="102760.38"/>
    <n v="207824.75"/>
    <n v="103912.375"/>
    <x v="0"/>
    <x v="0"/>
    <x v="0"/>
    <x v="0"/>
    <n v="0"/>
    <n v="0"/>
    <n v="0"/>
    <n v="0"/>
    <n v="0.12574468775344688"/>
    <n v="9.24291942594411E-2"/>
    <n v="0.16706727433408172"/>
    <n v="0.10658287812207159"/>
    <x v="0"/>
    <n v="0"/>
    <n v="0"/>
    <n v="0"/>
    <n v="0"/>
    <n v="0"/>
    <n v="0"/>
    <n v="0"/>
    <n v="0"/>
    <n v="0"/>
    <n v="0"/>
    <n v="0"/>
    <n v="141341.01999999999"/>
    <n v="10380468.189999999"/>
    <n v="21024449.869999997"/>
    <n v="10512224.934999999"/>
    <n v="0.16134474390411244"/>
    <n v="8300484.9100000001"/>
    <n v="4900737.1500000004"/>
    <n v="0.59041576523991302"/>
    <n v="-1047537.98"/>
    <x v="0"/>
    <n v="413724.75"/>
    <n v="9.5814849762039522E-2"/>
    <n v="0.33888213076002999"/>
    <n v="12520.83"/>
    <n v="4299487.97"/>
    <n v="4305439.8099999996"/>
    <n v="0.24857283667703495"/>
    <n v="1.2027360564558922"/>
    <n v="0.20667280684134942"/>
    <n v="1047537.98"/>
    <n v="4317960.6399999997"/>
    <n v="0.24260016876856016"/>
    <n v="0"/>
    <n v="0"/>
    <n v="0"/>
    <x v="0"/>
    <x v="0"/>
    <x v="0"/>
    <n v="750432.82499999995"/>
    <n v="10919033.949999997"/>
    <n v="11669466.774999997"/>
    <n v="4220822.5699999994"/>
    <x v="11"/>
    <n v="4267903.6449999996"/>
    <n v="0.36573253322450983"/>
    <n v="11764960.07"/>
    <n v="-3399747.76"/>
    <x v="0"/>
    <n v="2569920.64"/>
    <n v="1.677876247571598"/>
    <n v="94350.640000000014"/>
    <n v="113989.45000000001"/>
    <n v="113989.45000000001"/>
    <n v="7822.7400000000052"/>
    <n v="7822.7400000000052"/>
    <n v="5951.8400000000074"/>
    <n v="5951.8400000000074"/>
    <n v="2294.59"/>
    <n v="4766.0200000000004"/>
    <n v="7271.81"/>
    <n v="15035.77"/>
    <n v="73392.19"/>
    <n v="0"/>
    <n v="0"/>
    <n v="0"/>
    <n v="0"/>
    <x v="0"/>
    <x v="0"/>
    <n v="0"/>
    <n v="0"/>
    <n v="0"/>
    <x v="0"/>
    <n v="4273.82"/>
    <n v="7412.24"/>
    <n v="10418.459999999999"/>
    <n v="23461.54"/>
    <n v="712.56"/>
    <n v="1080.95"/>
    <n v="1134.52"/>
    <n v="9599.65"/>
    <n v="0"/>
    <n v="344.67"/>
    <n v="587.44000000000005"/>
    <n v="0"/>
    <n v="6357.81"/>
    <n v="13278.02"/>
    <n v="60994.960000000006"/>
    <n v="1388378.61"/>
    <n v="199.93"/>
    <n v="399.91"/>
    <n v="951.75"/>
    <n v="28481.919999999998"/>
    <n v="0"/>
    <n v="0"/>
    <n v="850.83999999999992"/>
    <n v="448.54"/>
    <n v="395561.63"/>
    <n v="757280.85"/>
    <n v="1055766.74"/>
    <n v="1705741.23"/>
    <n v="4848781.9000000004"/>
    <n v="52547.37"/>
    <n v="77805.22"/>
    <n v="73095.820000000007"/>
    <n v="131008.4"/>
    <n v="837781.25"/>
    <n v="2862.86"/>
    <n v="30808.75"/>
    <n v="59122.2"/>
    <n v="69298.14"/>
    <n v="82140.03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02760.38"/>
    <n v="0"/>
    <n v="0"/>
    <n v="45566.06"/>
    <n v="12527.68"/>
    <n v="932.11000000000013"/>
    <n v="1469009.4000000001"/>
    <n v="30033.51"/>
    <n v="1299.3799999999999"/>
    <n v="8763132.3499999996"/>
    <n v="1172238.06"/>
    <n v="244231.99"/>
    <x v="0"/>
    <x v="0"/>
    <x v="0"/>
    <n v="0"/>
    <x v="0"/>
    <x v="0"/>
    <n v="10380468.189999999"/>
    <n v="1214799.25"/>
    <n v="246463.47999999998"/>
    <x v="0"/>
    <x v="0"/>
    <x v="0"/>
    <x v="0"/>
    <x v="0"/>
    <x v="0"/>
    <x v="0"/>
    <x v="0"/>
    <x v="0"/>
    <x v="0"/>
    <x v="0"/>
    <x v="0"/>
  </r>
  <r>
    <s v="1391707363001"/>
    <x v="54"/>
    <x v="1"/>
    <x v="0"/>
    <x v="1"/>
    <x v="0"/>
    <x v="0"/>
    <x v="0"/>
    <x v="0"/>
    <x v="0"/>
    <n v="10791590.02"/>
    <n v="-1047537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9873"/>
    <x v="0"/>
    <n v="0"/>
    <n v="0"/>
    <n v="0"/>
    <n v="207185.66"/>
    <x v="0"/>
    <n v="17850.78"/>
    <n v="0"/>
    <n v="334245.25"/>
    <n v="276205.52"/>
    <x v="0"/>
    <n v="3527.69"/>
    <n v="0"/>
    <n v="31812.83"/>
    <n v="0"/>
    <n v="22699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11598.4800000004"/>
    <n v="324909.44"/>
    <n v="334245.25"/>
    <n v="9335.8099999999977"/>
    <n v="4320934.29"/>
    <n v="2190860.87"/>
    <n v="1.9722540801963384"/>
    <n v="17089027.149999999"/>
    <n v="3770282.8800000004"/>
    <n v="0.22062595178216454"/>
    <n v="13318744.27"/>
    <n v="0.77937404821783551"/>
    <n v="11911954.979999999"/>
    <n v="1.1180989428151786"/>
    <n v="0"/>
    <n v="13459.79"/>
    <n v="31332.89"/>
    <x v="0"/>
    <n v="1463469.33"/>
    <x v="0"/>
    <n v="31332.89"/>
    <n v="1508262.01"/>
    <n v="100415.8"/>
    <n v="58118.41"/>
    <n v="1492961.73"/>
    <n v="10187632.060000001"/>
    <x v="0"/>
    <n v="0"/>
    <n v="1492961.73"/>
    <n v="11839128"/>
    <n v="0.1273963766588215"/>
    <n v="2.098706843610787E-2"/>
    <n v="0.14365156901828666"/>
    <n v="0"/>
    <x v="0"/>
    <x v="0"/>
    <n v="0.23159253668501942"/>
    <n v="2.098706843610787E-2"/>
    <n v="513.79999999999995"/>
    <n v="7254.33"/>
    <n v="37445.31"/>
    <n v="1002324.54"/>
    <x v="0"/>
    <x v="0"/>
    <n v="37445.31"/>
    <n v="-1047537.98"/>
    <n v="0.69453316005751542"/>
    <n v="1.1950799942169394"/>
    <n v="0.68489617066317332"/>
    <n v="0"/>
    <x v="0"/>
    <x v="0"/>
    <n v="0.53896308932011561"/>
    <n v="1.1950799942169394"/>
    <n v="51694240.109999999"/>
    <n v="17231413.370000001"/>
    <n v="7.2142309705381991E-2"/>
    <n v="211673.04000000004"/>
    <n v="0.97880041785198513"/>
    <n v="2.5587988085042378E-2"/>
    <n v="12931649.390000001"/>
    <n v="4310549.7966666669"/>
    <n v="1.299482957912154E-2"/>
    <n v="3.2507408880064498E-3"/>
    <n v="1.0216103220796273"/>
    <n v="4487.3800000000338"/>
    <n v="6.2461359385804199E-3"/>
    <n v="1.56251140993899E-3"/>
    <n v="909.65"/>
    <n v="44658.62"/>
    <n v="137133.62"/>
    <n v="45711.206666666665"/>
    <n v="21595.53"/>
    <n v="1461628.84"/>
    <n v="4407108.59"/>
    <n v="1469036.1966666665"/>
    <n v="236648.55"/>
    <n v="8724162.7300000004"/>
    <n v="26502833.099999998"/>
    <n v="8834277.6999999993"/>
    <n v="1738.39"/>
    <n v="100415.8"/>
    <n v="308240.55"/>
    <n v="102746.84999999999"/>
    <x v="0"/>
    <x v="0"/>
    <x v="0"/>
    <x v="0"/>
    <n v="0"/>
    <n v="0"/>
    <n v="0"/>
    <n v="0"/>
    <n v="0.11939960456086553"/>
    <n v="8.8202850477074365E-2"/>
    <n v="0.1607252282775761"/>
    <n v="0.10151493695427161"/>
    <x v="0"/>
    <n v="0"/>
    <n v="0"/>
    <n v="0"/>
    <n v="0"/>
    <n v="0"/>
    <n v="0"/>
    <n v="0"/>
    <n v="0"/>
    <n v="0"/>
    <n v="0"/>
    <n v="0"/>
    <n v="267672.39"/>
    <n v="10330865.99"/>
    <n v="31355315.859999999"/>
    <n v="10451771.953333333"/>
    <n v="0.15366144106194313"/>
    <n v="7418559.04"/>
    <n v="4483943.97"/>
    <n v="0.60442249577351881"/>
    <n v="-1047537.98"/>
    <x v="0"/>
    <n v="460724.03"/>
    <n v="0.10662602092011911"/>
    <n v="0.34981504353809861"/>
    <n v="22699.21"/>
    <n v="4288899.2700000005"/>
    <n v="4298235.08"/>
    <n v="0.2515201738678261"/>
    <n v="1.2206259517821645"/>
    <n v="0.20605835350345961"/>
    <n v="1047537.98"/>
    <n v="4320934.29"/>
    <n v="0.2424332122856698"/>
    <n v="0"/>
    <n v="0"/>
    <n v="0"/>
    <x v="0"/>
    <x v="0"/>
    <x v="0"/>
    <n v="746742.54500000004"/>
    <n v="11111598.09"/>
    <n v="11858340.635"/>
    <n v="4222104.2350000003"/>
    <x v="11"/>
    <n v="4269185.3100000005"/>
    <n v="0.3600154053088559"/>
    <n v="11588692.619999999"/>
    <n v="-2934615.0700000003"/>
    <x v="0"/>
    <n v="2569510.3199999998"/>
    <n v="1.6779844962833232"/>
    <n v="176332.52000000002"/>
    <n v="211673.04000000004"/>
    <n v="211673.04000000004"/>
    <n v="4487.3800000000338"/>
    <n v="4487.3800000000338"/>
    <n v="9335.8100000000341"/>
    <n v="9335.8100000000341"/>
    <n v="2351.34"/>
    <n v="4777.3"/>
    <n v="7307.5"/>
    <n v="15166.21"/>
    <n v="70813.45"/>
    <n v="0"/>
    <n v="0"/>
    <n v="0"/>
    <n v="0"/>
    <x v="0"/>
    <x v="0"/>
    <n v="0"/>
    <n v="0"/>
    <n v="0"/>
    <x v="0"/>
    <n v="3798.18"/>
    <n v="8110.11"/>
    <n v="10120.07"/>
    <n v="22630.260000000002"/>
    <n v="722.06"/>
    <n v="1095.3699999999999"/>
    <n v="1149.6400000000001"/>
    <n v="9211.3499999999985"/>
    <n v="0"/>
    <n v="349.26"/>
    <n v="932.11"/>
    <n v="0"/>
    <n v="7392.96"/>
    <n v="13104.25"/>
    <n v="61079.44"/>
    <n v="1380052.19"/>
    <n v="201.43"/>
    <n v="402.91"/>
    <n v="958.88"/>
    <n v="28372.17"/>
    <n v="0"/>
    <n v="0"/>
    <n v="857.22"/>
    <n v="540.28"/>
    <n v="423371.15"/>
    <n v="758602.4"/>
    <n v="1061228.02"/>
    <n v="1700082.84"/>
    <n v="4780878.32"/>
    <n v="53964.07"/>
    <n v="79437.48"/>
    <n v="76023.53"/>
    <n v="138867.95000000001"/>
    <n v="857712.78"/>
    <n v="2704.99"/>
    <n v="32177.54"/>
    <n v="61365.09"/>
    <n v="73284.67"/>
    <n v="87931.2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00415.79999999999"/>
    <n v="0"/>
    <n v="0"/>
    <n v="44658.62"/>
    <n v="12178.419999999998"/>
    <n v="1281.3699999999999"/>
    <n v="1461628.8399999999"/>
    <n v="29935.39"/>
    <n v="1397.5"/>
    <n v="8724162.7300000004"/>
    <n v="1206005.81"/>
    <n v="257463.51999999996"/>
    <x v="0"/>
    <x v="0"/>
    <x v="0"/>
    <n v="0"/>
    <x v="0"/>
    <x v="0"/>
    <n v="10330865.99"/>
    <n v="1248119.6200000001"/>
    <n v="260142.38999999996"/>
    <x v="0"/>
    <x v="0"/>
    <x v="0"/>
    <x v="0"/>
    <x v="0"/>
    <x v="0"/>
    <x v="0"/>
    <x v="0"/>
    <x v="0"/>
    <x v="0"/>
    <x v="0"/>
    <x v="0"/>
  </r>
  <r>
    <s v="1391707363001"/>
    <x v="54"/>
    <x v="2"/>
    <x v="0"/>
    <x v="2"/>
    <x v="0"/>
    <x v="0"/>
    <x v="0"/>
    <x v="0"/>
    <x v="0"/>
    <n v="10686974.609999999"/>
    <n v="-1053981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545.69"/>
    <x v="0"/>
    <n v="0"/>
    <n v="0"/>
    <n v="10000"/>
    <n v="325717.42"/>
    <x v="0"/>
    <n v="19206.439999999999"/>
    <n v="0"/>
    <n v="548975.68000000005"/>
    <n v="434591.01"/>
    <x v="0"/>
    <n v="5032.4399999999996"/>
    <n v="0"/>
    <n v="51398.02"/>
    <n v="0"/>
    <n v="57954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296159.13"/>
    <n v="507469.55"/>
    <n v="548975.68000000005"/>
    <n v="41506.130000000063"/>
    <n v="4337665.26"/>
    <n v="1760740.21"/>
    <n v="2.4635464308502386"/>
    <n v="17229392.940000001"/>
    <n v="4182159.7900000005"/>
    <n v="0.24273401881099591"/>
    <n v="13047233.15"/>
    <n v="0.75726598118900401"/>
    <n v="12049253.709999999"/>
    <n v="1.0828250001219371"/>
    <n v="0"/>
    <n v="13459.79"/>
    <n v="31332.89"/>
    <x v="0"/>
    <n v="1219240.08"/>
    <x v="0"/>
    <n v="31332.89"/>
    <n v="1264032.76"/>
    <n v="98064.46"/>
    <n v="61505.72"/>
    <n v="1499844.4200000002"/>
    <n v="10081541.32"/>
    <x v="0"/>
    <n v="0"/>
    <n v="1499844.4200000002"/>
    <n v="11740955.92"/>
    <n v="0.10766012312905439"/>
    <n v="2.0890760122973289E-2"/>
    <n v="0.12093786468753967"/>
    <n v="0"/>
    <x v="0"/>
    <x v="0"/>
    <n v="0.21883802026868396"/>
    <n v="2.0890760122973289E-2"/>
    <n v="490.32"/>
    <n v="13910.78"/>
    <n v="37422.69"/>
    <n v="1002157.52"/>
    <x v="0"/>
    <x v="0"/>
    <n v="37422.69"/>
    <n v="-1053981.31"/>
    <n v="0.83382436227364876"/>
    <n v="1.1943580691088502"/>
    <n v="0.82195257229404728"/>
    <n v="0"/>
    <x v="0"/>
    <x v="0"/>
    <n v="1.0335064662970224"/>
    <n v="1.1943580691088502"/>
    <n v="68923633.049999997"/>
    <n v="17230908.262499999"/>
    <n v="7.561236239853146E-2"/>
    <n v="328475.78000000003"/>
    <n v="0.99160254676920156"/>
    <n v="2.606068311426599E-2"/>
    <n v="17227808.52"/>
    <n v="4306952.13"/>
    <n v="3.8548030019548943E-2"/>
    <n v="9.6352738619892193E-3"/>
    <n v="0.99710162505304756"/>
    <n v="2758.3600000000442"/>
    <n v="2.5617744676442902E-3"/>
    <n v="6.4032840474303001E-4"/>
    <n v="1376.49"/>
    <n v="48045.93"/>
    <n v="185179.55"/>
    <n v="46294.887499999997"/>
    <n v="32907.43"/>
    <n v="1468511.53"/>
    <n v="5875620.1200000001"/>
    <n v="1468905.03"/>
    <n v="370210.57"/>
    <n v="8862301.2400000002"/>
    <n v="35365134.339999996"/>
    <n v="8841283.584999999"/>
    <n v="2658.95"/>
    <n v="98064.46"/>
    <n v="406305.01"/>
    <n v="101576.2525"/>
    <x v="0"/>
    <x v="0"/>
    <x v="0"/>
    <x v="0"/>
    <n v="0"/>
    <n v="0"/>
    <n v="0"/>
    <n v="0"/>
    <n v="0.11893235511156605"/>
    <n v="8.961077626645475E-2"/>
    <n v="0.16749177489481015"/>
    <n v="0.10470754470883831"/>
    <x v="0"/>
    <n v="0"/>
    <n v="0"/>
    <n v="0"/>
    <n v="0"/>
    <n v="0"/>
    <n v="0"/>
    <n v="0"/>
    <n v="0"/>
    <n v="0"/>
    <n v="0"/>
    <n v="0"/>
    <n v="422448.02"/>
    <n v="10476923.16"/>
    <n v="41832239.019999996"/>
    <n v="10458059.754999999"/>
    <n v="0.16157797140068075"/>
    <n v="7499042.6799999997"/>
    <n v="4908373.25"/>
    <n v="0.65453331304416584"/>
    <n v="-1053981.31"/>
    <x v="0"/>
    <n v="210051.44999999995"/>
    <n v="4.8425002255706562E-2"/>
    <n v="0.2942239153045525"/>
    <n v="57954.21"/>
    <n v="4238204.92"/>
    <n v="4279711.05"/>
    <n v="0.24839592810401129"/>
    <n v="1.2427340188109959"/>
    <n v="0.19987859376511458"/>
    <n v="1053981.31"/>
    <n v="4337665.2600000007"/>
    <n v="0.24298355147856657"/>
    <n v="0"/>
    <n v="0"/>
    <n v="0"/>
    <x v="0"/>
    <x v="0"/>
    <x v="0"/>
    <n v="750183.89"/>
    <n v="10820651.909999998"/>
    <n v="11570835.799999999"/>
    <n v="4222750.0450000009"/>
    <x v="11"/>
    <n v="4269831.120000001"/>
    <n v="0.36901665478651086"/>
    <n v="11775084.529999999"/>
    <n v="-2590669.4299999997"/>
    <x v="0"/>
    <n v="2554070.9700000002"/>
    <n v="1.6820829101706596"/>
    <n v="282045.32"/>
    <n v="338475.78"/>
    <n v="328475.78000000003"/>
    <n v="2758.3600000000442"/>
    <n v="2758.3600000000442"/>
    <n v="41506.130000000048"/>
    <n v="41506.130000000048"/>
    <n v="2364.69"/>
    <n v="4818.75"/>
    <n v="7370.89"/>
    <n v="15359.11"/>
    <n v="68151.02"/>
    <n v="0"/>
    <n v="0"/>
    <n v="0"/>
    <n v="0"/>
    <x v="0"/>
    <x v="0"/>
    <n v="0"/>
    <n v="0"/>
    <n v="0"/>
    <x v="0"/>
    <n v="4004.52"/>
    <n v="8111.39"/>
    <n v="10182.35"/>
    <n v="25747.67"/>
    <n v="731.69"/>
    <n v="1109.97"/>
    <n v="1164.97"/>
    <n v="8817.869999999999"/>
    <n v="0"/>
    <n v="353.92"/>
    <n v="1034.06"/>
    <n v="247.31"/>
    <n v="6376.53"/>
    <n v="13338.25"/>
    <n v="63003.22"/>
    <n v="1385793.53"/>
    <n v="202.94"/>
    <n v="405.94"/>
    <n v="966.06999999999994"/>
    <n v="28261.59"/>
    <n v="0"/>
    <n v="0"/>
    <n v="863.65000000000009"/>
    <n v="632.70000000000005"/>
    <n v="402372.43"/>
    <n v="751153.22"/>
    <n v="1052696.28"/>
    <n v="1697432.07"/>
    <n v="4958647.24"/>
    <n v="47222.41"/>
    <n v="68492.44"/>
    <n v="68132.39"/>
    <n v="127082.15"/>
    <n v="696034.26"/>
    <n v="1438.63"/>
    <n v="25229.39"/>
    <n v="54682.84"/>
    <n v="62152.21"/>
    <n v="68773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8064.46"/>
    <n v="0"/>
    <n v="0"/>
    <n v="48045.93"/>
    <n v="11824.5"/>
    <n v="1635.29"/>
    <n v="1468511.53"/>
    <n v="29836.54"/>
    <n v="1496.3500000000001"/>
    <n v="8862301.2400000002"/>
    <n v="1006963.65"/>
    <n v="212276.43"/>
    <x v="0"/>
    <x v="0"/>
    <x v="0"/>
    <n v="0"/>
    <x v="0"/>
    <x v="0"/>
    <n v="10476923.16"/>
    <n v="1048624.69"/>
    <n v="215408.07"/>
    <x v="0"/>
    <x v="0"/>
    <x v="0"/>
    <x v="0"/>
    <x v="0"/>
    <x v="0"/>
    <x v="0"/>
    <x v="0"/>
    <x v="0"/>
    <x v="0"/>
    <x v="0"/>
    <x v="0"/>
  </r>
  <r>
    <s v="1391707363001"/>
    <x v="54"/>
    <x v="3"/>
    <x v="0"/>
    <x v="3"/>
    <x v="0"/>
    <x v="0"/>
    <x v="0"/>
    <x v="0"/>
    <x v="0"/>
    <n v="10918485.01"/>
    <n v="-1052595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4185.17"/>
    <x v="0"/>
    <n v="0"/>
    <n v="0"/>
    <n v="10333.06"/>
    <n v="428700.26"/>
    <x v="0"/>
    <n v="28194.71"/>
    <n v="0"/>
    <n v="715676.89"/>
    <n v="571131.6"/>
    <x v="0"/>
    <n v="7118.62"/>
    <n v="0"/>
    <n v="67748.13"/>
    <n v="0"/>
    <n v="69678.53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11901.16"/>
    <n v="671413.2"/>
    <n v="715676.89"/>
    <n v="44263.690000000061"/>
    <n v="4356164.8500000006"/>
    <n v="2037222.83"/>
    <n v="2.1382858987497211"/>
    <n v="17360135.18"/>
    <n v="4056088.0200000005"/>
    <n v="0.23364380391881259"/>
    <n v="13304047.16"/>
    <n v="0.76635619608118744"/>
    <n v="12124087.959999999"/>
    <n v="1.0973235433372757"/>
    <n v="0"/>
    <n v="13350.11"/>
    <n v="63157.82"/>
    <x v="0"/>
    <n v="1371963.45"/>
    <x v="0"/>
    <n v="63157.82"/>
    <n v="1448471.38"/>
    <n v="95699.77"/>
    <n v="67055.98000000001"/>
    <n v="1492481.6300000001"/>
    <n v="10315842.920000002"/>
    <x v="0"/>
    <n v="0"/>
    <n v="1492481.6300000001"/>
    <n v="11971080.300000001"/>
    <n v="0.1209975494024545"/>
    <n v="4.2317318170274558E-2"/>
    <n v="0.13299576783396772"/>
    <n v="0"/>
    <x v="0"/>
    <x v="0"/>
    <n v="0.19908902979271945"/>
    <n v="4.2317318170274558E-2"/>
    <n v="490.32"/>
    <n v="13910.78"/>
    <n v="37422.69"/>
    <n v="1000771.5"/>
    <x v="0"/>
    <x v="0"/>
    <n v="37422.69"/>
    <n v="-1052595.29"/>
    <n v="0.72669388193227547"/>
    <n v="0.59252662615650764"/>
    <n v="0.72944472391010129"/>
    <n v="0"/>
    <x v="0"/>
    <x v="0"/>
    <n v="1.0419974067629405"/>
    <n v="0.59252662615650764"/>
    <n v="86283768.229999989"/>
    <n v="17256753.645999998"/>
    <n v="7.452738831316108E-2"/>
    <n v="431480.11999999994"/>
    <n v="0.99355738567978535"/>
    <n v="2.6154535740539948E-2"/>
    <n v="21539709.68"/>
    <n v="4307941.9359999998"/>
    <n v="3.0824712118403982E-2"/>
    <n v="7.69502032213227E-3"/>
    <n v="1.0046569131698495"/>
    <n v="2779.8599999999278"/>
    <n v="1.93586174648938E-3"/>
    <n v="4.8326470731839002E-4"/>
    <n v="1853.04"/>
    <n v="53705.87"/>
    <n v="238885.41999999998"/>
    <n v="47777.083999999995"/>
    <n v="42943.91"/>
    <n v="1429323.81"/>
    <n v="7304943.9299999997"/>
    <n v="1460988.7859999998"/>
    <n v="489619.7"/>
    <n v="8943879.4700000007"/>
    <n v="44309013.809999995"/>
    <n v="8861802.7619999982"/>
    <n v="3492.63"/>
    <n v="95699.77"/>
    <n v="502004.78"/>
    <n v="100400.95600000001"/>
    <x v="0"/>
    <x v="0"/>
    <x v="0"/>
    <x v="0"/>
    <n v="0"/>
    <n v="0"/>
    <n v="0"/>
    <n v="0"/>
    <n v="0.11635536400672759"/>
    <n v="8.8181190187451602E-2"/>
    <n v="0.16575172563065452"/>
    <n v="0.10436046047210945"/>
    <x v="0"/>
    <n v="0"/>
    <n v="0"/>
    <n v="0"/>
    <n v="0"/>
    <n v="0"/>
    <n v="0"/>
    <n v="0"/>
    <n v="0"/>
    <n v="0"/>
    <n v="0"/>
    <n v="0"/>
    <n v="555924.07999999996"/>
    <n v="10522608.920000002"/>
    <n v="52354847.939999998"/>
    <n v="10470969.588"/>
    <n v="0.15927581739052227"/>
    <n v="8301381.5800000001"/>
    <n v="4716947.1100000003"/>
    <n v="0.56821229870510304"/>
    <n v="-1052595.29"/>
    <x v="0"/>
    <n v="395876.08999999985"/>
    <n v="9.0877205898211078E-2"/>
    <n v="0.33592406835225319"/>
    <n v="69678.539999999994"/>
    <n v="4242222.62"/>
    <n v="4286486.3100000005"/>
    <n v="0.24691549147257277"/>
    <n v="1.2336438039188127"/>
    <n v="0.20015136515760631"/>
    <n v="1052595.29"/>
    <n v="4356164.8500000006"/>
    <n v="0.24163348409553415"/>
    <n v="0"/>
    <n v="0"/>
    <n v="0"/>
    <x v="0"/>
    <x v="0"/>
    <x v="0"/>
    <n v="730590.03"/>
    <n v="11182008.01"/>
    <n v="11912598.039999999"/>
    <n v="4239870.8549999995"/>
    <x v="11"/>
    <n v="4286951.93"/>
    <n v="0.35986708487983199"/>
    <n v="11915590.43"/>
    <n v="-3584434.4699999997"/>
    <x v="0"/>
    <n v="2569813"/>
    <n v="1.6779046413104768"/>
    <n v="366946.42999999993"/>
    <n v="441813.17999999993"/>
    <n v="431480.11999999994"/>
    <n v="2779.8599999999278"/>
    <n v="2779.8599999999278"/>
    <n v="44263.689999999922"/>
    <n v="44263.689999999922"/>
    <n v="2412.61"/>
    <n v="4859.2"/>
    <n v="7432.77"/>
    <n v="15468.4"/>
    <n v="65526.79"/>
    <n v="0"/>
    <n v="0"/>
    <n v="0"/>
    <n v="0"/>
    <x v="0"/>
    <x v="0"/>
    <n v="0"/>
    <n v="0"/>
    <n v="0"/>
    <x v="0"/>
    <n v="4251.4799999999996"/>
    <n v="8243.86"/>
    <n v="11109.87"/>
    <n v="30100.66"/>
    <n v="741.45"/>
    <n v="1124.76"/>
    <n v="1180.51"/>
    <n v="8419.14"/>
    <n v="0"/>
    <n v="358.64"/>
    <n v="1047.8499999999999"/>
    <n v="477.76"/>
    <n v="6782.55"/>
    <n v="13086.99"/>
    <n v="62270.880000000005"/>
    <n v="1347183.39"/>
    <n v="421.92"/>
    <n v="843.92"/>
    <n v="2008.44"/>
    <n v="58181.68"/>
    <n v="0"/>
    <n v="0"/>
    <n v="976.04"/>
    <n v="725.82"/>
    <n v="397651.59"/>
    <n v="765427.88"/>
    <n v="1045524.96"/>
    <n v="1713788.55"/>
    <n v="5021486.49"/>
    <n v="51363.22"/>
    <n v="77976.539999999994"/>
    <n v="74904.62"/>
    <n v="140448.54"/>
    <n v="805874.06"/>
    <n v="1391"/>
    <n v="27598.01"/>
    <n v="54785.440000000002"/>
    <n v="66253.02"/>
    <n v="713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5699.77"/>
    <n v="0"/>
    <n v="0"/>
    <n v="53705.869999999995"/>
    <n v="11465.86"/>
    <n v="1884.2499999999998"/>
    <n v="1429323.8099999998"/>
    <n v="61455.96"/>
    <n v="1701.8600000000001"/>
    <n v="8943879.4699999988"/>
    <n v="1150566.98"/>
    <n v="221396.47"/>
    <x v="0"/>
    <x v="0"/>
    <x v="0"/>
    <n v="0"/>
    <x v="0"/>
    <x v="0"/>
    <n v="10522608.919999998"/>
    <n v="1223488.8"/>
    <n v="224982.58"/>
    <x v="0"/>
    <x v="0"/>
    <x v="0"/>
    <x v="0"/>
    <x v="0"/>
    <x v="0"/>
    <x v="0"/>
    <x v="0"/>
    <x v="0"/>
    <x v="0"/>
    <x v="0"/>
    <x v="0"/>
  </r>
  <r>
    <s v="1391707363001"/>
    <x v="54"/>
    <x v="4"/>
    <x v="0"/>
    <x v="4"/>
    <x v="0"/>
    <x v="0"/>
    <x v="0"/>
    <x v="0"/>
    <x v="0"/>
    <n v="10983683.35"/>
    <n v="-1053107.12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8968.76"/>
    <x v="0"/>
    <n v="0"/>
    <n v="0"/>
    <n v="16333.06"/>
    <n v="538388.81999999995"/>
    <x v="0"/>
    <n v="42539.28"/>
    <n v="0"/>
    <n v="905532.26"/>
    <n v="727127.73"/>
    <x v="0"/>
    <n v="11928.09"/>
    <n v="0"/>
    <n v="84537.9"/>
    <n v="0"/>
    <n v="81938.53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18832.57"/>
    <n v="856229.92"/>
    <n v="905532.26"/>
    <n v="49302.339999999967"/>
    <n v="4368134.91"/>
    <n v="1954042.6"/>
    <n v="2.2354348415945484"/>
    <n v="17713035.98"/>
    <n v="3368991.0900000003"/>
    <n v="0.19019839929213536"/>
    <n v="14344044.890000001"/>
    <n v="0.80980160070786467"/>
    <n v="12452738.340000002"/>
    <n v="1.1518787674133366"/>
    <n v="0"/>
    <n v="13350.11"/>
    <n v="31332.89"/>
    <x v="0"/>
    <n v="1406319.2"/>
    <x v="0"/>
    <n v="31332.89"/>
    <n v="1451002.2"/>
    <n v="93287.16"/>
    <n v="74824.509999999995"/>
    <n v="1484461.55"/>
    <n v="10384217.25"/>
    <x v="0"/>
    <n v="0"/>
    <n v="1484461.55"/>
    <n v="12036790.469999999"/>
    <n v="0.12054726744778171"/>
    <n v="2.1107242555389861E-2"/>
    <n v="0.13542852254944879"/>
    <n v="0"/>
    <x v="0"/>
    <x v="0"/>
    <n v="0.17841894320457297"/>
    <n v="2.1107242555389861E-2"/>
    <n v="490.32"/>
    <n v="13910.78"/>
    <n v="37422.69"/>
    <n v="1001283.33"/>
    <x v="0"/>
    <x v="0"/>
    <n v="37422.69"/>
    <n v="-1053107.1200000001"/>
    <n v="0.72577913389793625"/>
    <n v="1.1943580691088502"/>
    <n v="0.71198866516221926"/>
    <n v="0"/>
    <x v="0"/>
    <x v="0"/>
    <n v="1.0419974067629405"/>
    <n v="1.1943580691088502"/>
    <n v="103996804.20999999"/>
    <n v="17332800.701666664"/>
    <n v="7.4548435087917031E-2"/>
    <n v="548291.89999999991"/>
    <n v="0.98193830694927287"/>
    <n v="2.6868507635654008E-2"/>
    <n v="25858542.25"/>
    <n v="4309757.041666667"/>
    <n v="2.7455286888803641E-2"/>
    <n v="6.8266876217311003E-3"/>
    <n v="0.97865211747307723"/>
    <n v="9903.0799999999581"/>
    <n v="5.5147869752789104E-3"/>
    <n v="1.37123782873212E-3"/>
    <n v="2537.29"/>
    <n v="61474.400000000001"/>
    <n v="300359.82"/>
    <n v="50059.97"/>
    <n v="55139.23"/>
    <n v="1453128.66"/>
    <n v="8758072.5899999999"/>
    <n v="1459678.7649999999"/>
    <n v="624527.66"/>
    <n v="8977898.0500000007"/>
    <n v="53286911.859999999"/>
    <n v="8881151.9766666666"/>
    <n v="4334.2700000000004"/>
    <n v="93287.16"/>
    <n v="595291.94000000006"/>
    <n v="99215.323333333348"/>
    <x v="0"/>
    <x v="0"/>
    <x v="0"/>
    <x v="0"/>
    <n v="0"/>
    <n v="0"/>
    <n v="0"/>
    <n v="0"/>
    <n v="0.12164402016221744"/>
    <n v="9.0659777461378654E-2"/>
    <n v="0.16876936549874971"/>
    <n v="0.10484517562928872"/>
    <x v="0"/>
    <n v="0"/>
    <n v="0"/>
    <n v="0"/>
    <n v="0"/>
    <n v="0"/>
    <n v="0"/>
    <n v="0"/>
    <n v="0"/>
    <n v="0"/>
    <n v="0"/>
    <n v="0"/>
    <n v="708839.37"/>
    <n v="10585788.270000001"/>
    <n v="62940636.210000001"/>
    <n v="10490106.035"/>
    <n v="0.1621732404156771"/>
    <n v="7970349.8399999999"/>
    <n v="5089848.79"/>
    <n v="0.63859791504459229"/>
    <n v="-1053107.1200000001"/>
    <x v="0"/>
    <n v="397895.07999999984"/>
    <n v="9.1090382554141355E-2"/>
    <n v="0.33597093114447818"/>
    <n v="81938.539999999994"/>
    <n v="4236894.03"/>
    <n v="4286196.37"/>
    <n v="0.24197976986212841"/>
    <n v="1.1901983992921354"/>
    <n v="0.20331044807827389"/>
    <n v="1053107.1200000001"/>
    <n v="4368134.91"/>
    <n v="0.24108850612400157"/>
    <n v="0"/>
    <n v="0"/>
    <n v="0"/>
    <x v="0"/>
    <x v="0"/>
    <x v="0"/>
    <n v="742492.45499999996"/>
    <n v="11138202.279999999"/>
    <n v="11880694.734999999"/>
    <n v="4249321.59"/>
    <x v="11"/>
    <n v="4296402.665"/>
    <n v="0.36162890814313986"/>
    <n v="12299355.67"/>
    <n v="-2880501.05"/>
    <x v="0"/>
    <n v="2576744.41"/>
    <n v="1.6760810863658768"/>
    <n v="468158.97"/>
    <n v="564624.96"/>
    <n v="548291.89999999991"/>
    <n v="9903.0799999999581"/>
    <n v="9903.0799999999581"/>
    <n v="49302.339999999953"/>
    <n v="49302.339999999953"/>
    <n v="2406.14"/>
    <n v="4901.3599999999997"/>
    <n v="7473.96"/>
    <n v="15644.87"/>
    <n v="62860.83"/>
    <n v="0"/>
    <n v="0"/>
    <n v="0"/>
    <n v="0"/>
    <x v="0"/>
    <x v="0"/>
    <n v="0"/>
    <n v="0"/>
    <n v="0"/>
    <x v="0"/>
    <n v="4826.54"/>
    <n v="9229.56"/>
    <n v="12675.8"/>
    <n v="34742.5"/>
    <n v="751.33"/>
    <n v="1139.76"/>
    <n v="1196.25"/>
    <n v="8015.1"/>
    <n v="0"/>
    <n v="363.42"/>
    <n v="1061.82"/>
    <n v="822.43"/>
    <n v="6890.1"/>
    <n v="14189.69"/>
    <n v="63709.710000000006"/>
    <n v="1368339.16"/>
    <n v="206.01"/>
    <n v="412.04"/>
    <n v="980.61999999999989"/>
    <n v="28037.94"/>
    <n v="0"/>
    <n v="0"/>
    <n v="876.6400000000001"/>
    <n v="819.64"/>
    <n v="381392.73"/>
    <n v="750650.4"/>
    <n v="1027820.44"/>
    <n v="1712953.09"/>
    <n v="5105081.3899999997"/>
    <n v="64906.54"/>
    <n v="97513.87"/>
    <n v="89425.84"/>
    <n v="153029.94"/>
    <n v="768001.32"/>
    <n v="1420.95"/>
    <n v="35491.199999999997"/>
    <n v="56899.74"/>
    <n v="69971.64"/>
    <n v="69658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3287.16"/>
    <n v="0"/>
    <n v="0"/>
    <n v="61474.399999999994"/>
    <n v="11102.44"/>
    <n v="2247.67"/>
    <n v="1453128.66"/>
    <n v="29636.609999999997"/>
    <n v="1696.2800000000002"/>
    <n v="8977898.0500000007"/>
    <n v="1172877.51"/>
    <n v="233441.68999999997"/>
    <x v="0"/>
    <x v="0"/>
    <x v="0"/>
    <n v="0"/>
    <x v="0"/>
    <x v="0"/>
    <n v="10585788.270000001"/>
    <n v="1213616.56"/>
    <n v="237385.63999999998"/>
    <x v="0"/>
    <x v="0"/>
    <x v="0"/>
    <x v="0"/>
    <x v="0"/>
    <x v="0"/>
    <x v="0"/>
    <x v="0"/>
    <x v="0"/>
    <x v="0"/>
    <x v="0"/>
    <x v="0"/>
  </r>
  <r>
    <s v="1391707363001"/>
    <x v="54"/>
    <x v="5"/>
    <x v="0"/>
    <x v="5"/>
    <x v="0"/>
    <x v="0"/>
    <x v="0"/>
    <x v="0"/>
    <x v="0"/>
    <n v="11052162.140000001"/>
    <n v="-1053213.1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2954.68"/>
    <x v="0"/>
    <n v="0"/>
    <n v="0"/>
    <n v="29476.52"/>
    <n v="650611.12"/>
    <x v="0"/>
    <n v="43871.87"/>
    <n v="0"/>
    <n v="1120252.83"/>
    <n v="901056.35"/>
    <x v="0"/>
    <n v="14380.83"/>
    <n v="0"/>
    <n v="102177.27"/>
    <n v="0"/>
    <n v="102638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28857.25"/>
    <n v="1036914.19"/>
    <n v="1120252.83"/>
    <n v="83338.64000000013"/>
    <n v="4412195.8900000006"/>
    <n v="1716971.0799999998"/>
    <n v="2.5697555080543353"/>
    <n v="17938753.739999998"/>
    <n v="3510270.8899999997"/>
    <n v="0.19568086729306983"/>
    <n v="14428482.850000001"/>
    <n v="0.80431913270693034"/>
    <n v="12647453.550000001"/>
    <n v="1.1408211773981964"/>
    <n v="0"/>
    <n v="0"/>
    <n v="31332.89"/>
    <x v="0"/>
    <n v="1164298.02"/>
    <x v="0"/>
    <n v="31332.89"/>
    <n v="1195630.9099999999"/>
    <n v="90881.02"/>
    <n v="68404.84"/>
    <n v="1475981.7000000002"/>
    <n v="10470107.68"/>
    <x v="0"/>
    <n v="0"/>
    <n v="1475981.7000000002"/>
    <n v="12105375.24"/>
    <n v="9.8768595462390626E-2"/>
    <n v="2.1228508456439529E-2"/>
    <n v="0.11120210561196445"/>
    <n v="0"/>
    <x v="0"/>
    <x v="0"/>
    <n v="0"/>
    <n v="2.1228508456439529E-2"/>
    <n v="490.32"/>
    <n v="13910.78"/>
    <n v="37422.69"/>
    <n v="1001389.31"/>
    <x v="0"/>
    <x v="0"/>
    <n v="37422.69"/>
    <n v="-1053213.1000000001"/>
    <n v="0.88088480415749726"/>
    <n v="1.1943580691088502"/>
    <n v="0.86007988745012209"/>
    <n v="0"/>
    <x v="0"/>
    <x v="0"/>
    <n v="0"/>
    <n v="1.1943580691088502"/>
    <n v="121935557.94999999"/>
    <n v="17419365.421428569"/>
    <n v="7.4699749877185043E-2"/>
    <n v="675183.24999999988"/>
    <n v="0.96360672454478113"/>
    <n v="2.6443564897797721E-2"/>
    <n v="30187399.5"/>
    <n v="4312485.6428571427"/>
    <n v="3.8649932731039047E-2"/>
    <n v="9.56850470539879E-3"/>
    <n v="0.96555993169787324"/>
    <n v="24572.129999999888"/>
    <n v="1.139580837362286E-2"/>
    <n v="2.82124284157588E-3"/>
    <n v="4011.35"/>
    <n v="68404.84"/>
    <n v="368764.66000000003"/>
    <n v="52680.665714285722"/>
    <n v="65941.08"/>
    <n v="1444648.81"/>
    <n v="10202721.4"/>
    <n v="1457531.6285714286"/>
    <n v="772905.44"/>
    <n v="9305809.6600000001"/>
    <n v="62592721.519999996"/>
    <n v="8941817.3599999994"/>
    <n v="5128.37"/>
    <n v="90881.02"/>
    <n v="686172.96000000008"/>
    <n v="98024.708571428579"/>
    <x v="0"/>
    <x v="0"/>
    <x v="0"/>
    <x v="0"/>
    <n v="0"/>
    <n v="0"/>
    <n v="0"/>
    <n v="0"/>
    <n v="0.15228926763209899"/>
    <n v="9.0483223427035853E-2"/>
    <n v="0.17287435179731742"/>
    <n v="0.10463423099621993"/>
    <x v="0"/>
    <n v="0"/>
    <n v="0"/>
    <n v="0"/>
    <n v="0"/>
    <n v="0"/>
    <n v="0"/>
    <n v="0"/>
    <n v="0"/>
    <n v="0"/>
    <n v="0"/>
    <n v="0"/>
    <n v="877890.1"/>
    <n v="10909744.33"/>
    <n v="73850380.540000007"/>
    <n v="10550054.362857144"/>
    <n v="0.16642380594563147"/>
    <n v="8384935.6499999994"/>
    <n v="5228682.01"/>
    <n v="0.62358045765085868"/>
    <n v="-1053213.1000000001"/>
    <x v="0"/>
    <n v="142417.80999999982"/>
    <n v="3.2278215553117662E-2"/>
    <n v="0.27620012417826895"/>
    <n v="102638.38"/>
    <n v="4226218.87"/>
    <n v="4309557.5100000007"/>
    <n v="0.24023728584837584"/>
    <n v="1.1956808672930699"/>
    <n v="0.20092090826229803"/>
    <n v="1053213.1000000001"/>
    <n v="4412195.8900000006"/>
    <n v="0.2387049728202344"/>
    <n v="0"/>
    <n v="0"/>
    <n v="0"/>
    <x v="0"/>
    <x v="0"/>
    <x v="0"/>
    <n v="738252.53"/>
    <n v="11233566.67"/>
    <n v="11971819.199999999"/>
    <n v="4276364.42"/>
    <x v="11"/>
    <n v="4323445.4950000001"/>
    <n v="0.36113521452111474"/>
    <n v="12537155.74"/>
    <n v="-3156253.6399999997"/>
    <x v="0"/>
    <n v="2586769.09"/>
    <n v="1.6734610239215439"/>
    <n v="588101.66999999993"/>
    <n v="704659.7699999999"/>
    <n v="675183.24999999988"/>
    <n v="24572.129999999888"/>
    <n v="24572.129999999888"/>
    <n v="83338.639999999898"/>
    <n v="83338.639999999898"/>
    <n v="2453.06"/>
    <n v="4917.83"/>
    <n v="7561.39"/>
    <n v="15758.06"/>
    <n v="60190.68"/>
    <n v="0"/>
    <n v="0"/>
    <n v="0"/>
    <n v="0"/>
    <x v="0"/>
    <x v="0"/>
    <n v="0"/>
    <n v="0"/>
    <n v="0"/>
    <x v="0"/>
    <n v="4409.22"/>
    <n v="9930.7199999999993"/>
    <n v="12509.02"/>
    <n v="41555.879999999997"/>
    <n v="0"/>
    <n v="0"/>
    <n v="0"/>
    <n v="0"/>
    <n v="0"/>
    <n v="0"/>
    <n v="0"/>
    <n v="0"/>
    <n v="7466.98"/>
    <n v="13547.78"/>
    <n v="63923.520000000004"/>
    <n v="1359710.53"/>
    <n v="207.55"/>
    <n v="415.14"/>
    <n v="987.97"/>
    <n v="27924.86"/>
    <n v="0"/>
    <n v="0"/>
    <n v="883.21"/>
    <n v="914.16"/>
    <n v="393679.52"/>
    <n v="742915.31"/>
    <n v="1038246.23"/>
    <n v="1756212.71"/>
    <n v="5374755.8899999997"/>
    <n v="56433.32"/>
    <n v="81624.7"/>
    <n v="76430.14"/>
    <n v="123775.25"/>
    <n v="622815.79"/>
    <n v="1441.68"/>
    <n v="30136.62"/>
    <n v="47372.76"/>
    <n v="62982.04"/>
    <n v="61285.7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0881.01999999999"/>
    <n v="0"/>
    <n v="0"/>
    <n v="68404.84"/>
    <n v="0"/>
    <n v="0"/>
    <n v="1444648.81"/>
    <n v="29535.52"/>
    <n v="1797.37"/>
    <n v="9305809.6600000001"/>
    <n v="961079.2"/>
    <n v="203218.82"/>
    <x v="0"/>
    <x v="0"/>
    <x v="0"/>
    <n v="0"/>
    <x v="0"/>
    <x v="0"/>
    <n v="10909744.33"/>
    <n v="990614.72"/>
    <n v="205016.19"/>
    <x v="0"/>
    <x v="0"/>
    <x v="0"/>
    <x v="0"/>
    <x v="0"/>
    <x v="0"/>
    <x v="0"/>
    <x v="0"/>
    <x v="0"/>
    <x v="0"/>
    <x v="0"/>
    <x v="0"/>
  </r>
  <r>
    <s v="1391707363001"/>
    <x v="54"/>
    <x v="6"/>
    <x v="0"/>
    <x v="6"/>
    <x v="0"/>
    <x v="0"/>
    <x v="0"/>
    <x v="0"/>
    <x v="0"/>
    <n v="11013180.609999999"/>
    <n v="-1053213.1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9168.56"/>
    <x v="0"/>
    <n v="0"/>
    <n v="0"/>
    <n v="43438.79"/>
    <n v="785993.54"/>
    <x v="0"/>
    <n v="47568.46"/>
    <n v="0"/>
    <n v="1357000.67"/>
    <n v="1090081.27"/>
    <x v="0"/>
    <n v="16698.23"/>
    <n v="0"/>
    <n v="119784.75"/>
    <n v="0"/>
    <n v="130436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37044.8"/>
    <n v="1246169.3500000001"/>
    <n v="1357000.67"/>
    <n v="110831.31999999983"/>
    <n v="4447876.1199999992"/>
    <n v="1520172.89"/>
    <n v="2.9259014874288409"/>
    <n v="18219604.370000001"/>
    <n v="2779115.73"/>
    <n v="0.1525343620839556"/>
    <n v="15440488.640000001"/>
    <n v="0.84746563791604435"/>
    <n v="12888806.200000001"/>
    <n v="1.1979766318466329"/>
    <n v="0"/>
    <n v="0"/>
    <n v="31332.89"/>
    <x v="0"/>
    <n v="919786.05"/>
    <x v="0"/>
    <n v="31332.89"/>
    <n v="951118.94000000006"/>
    <n v="88427.96"/>
    <n v="76448.39"/>
    <n v="1467456.93"/>
    <n v="10434060.430000002"/>
    <x v="0"/>
    <n v="0"/>
    <n v="1467456.93"/>
    <n v="12066393.709999999"/>
    <n v="7.882379465305879E-2"/>
    <n v="2.1351829385547961E-2"/>
    <n v="8.8152264036676656E-2"/>
    <n v="0"/>
    <x v="0"/>
    <x v="0"/>
    <n v="0"/>
    <n v="2.1351829385547961E-2"/>
    <n v="490.32"/>
    <n v="13910.78"/>
    <n v="37422.69"/>
    <n v="691641.22"/>
    <x v="0"/>
    <x v="0"/>
    <n v="37422.69"/>
    <n v="-1053213.1000000001"/>
    <n v="1.1073411070964478"/>
    <n v="1.1943580691088502"/>
    <n v="0.75195880607234689"/>
    <n v="0"/>
    <x v="0"/>
    <x v="0"/>
    <n v="0"/>
    <n v="1.1943580691088502"/>
    <n v="140155162.31999999"/>
    <n v="17519395.289999999"/>
    <n v="7.6910045971276056E-2"/>
    <n v="813956.89999999991"/>
    <n v="0.96564515885300573"/>
    <n v="2.6255229106304231E-2"/>
    <n v="34524444.299999997"/>
    <n v="4315555.5374999996"/>
    <n v="4.4025976938647668E-2"/>
    <n v="1.0844926176183579E-2"/>
    <n v="0.93904324130539518"/>
    <n v="27963.35999999987"/>
    <n v="1.110799945797902E-2"/>
    <n v="2.7362353424830099E-3"/>
    <n v="2557.46"/>
    <n v="76448.39"/>
    <n v="445213.05000000005"/>
    <n v="55651.631250000006"/>
    <n v="77075.38"/>
    <n v="1436124.04"/>
    <n v="11638845.440000001"/>
    <n v="1454855.6800000002"/>
    <n v="941941.9"/>
    <n v="9514274.3800000008"/>
    <n v="72106995.899999991"/>
    <n v="9013374.4874999989"/>
    <n v="5928.07"/>
    <n v="88427.96"/>
    <n v="774600.92"/>
    <n v="96825.115000000005"/>
    <x v="0"/>
    <x v="0"/>
    <x v="0"/>
    <x v="0"/>
    <n v="0"/>
    <n v="0"/>
    <n v="0"/>
    <n v="0"/>
    <n v="7.8779669964429699E-2"/>
    <n v="9.0819470737566799E-2"/>
    <n v="0.17915127626135297"/>
    <n v="0.10495629893427665"/>
    <x v="0"/>
    <n v="0"/>
    <n v="0"/>
    <n v="0"/>
    <n v="0"/>
    <n v="0"/>
    <n v="0"/>
    <n v="0"/>
    <n v="0"/>
    <n v="0"/>
    <n v="0"/>
    <n v="0"/>
    <n v="1062938.02"/>
    <n v="11115274.770000001"/>
    <n v="84965655.310000002"/>
    <n v="10620706.91375"/>
    <n v="0.17156856673053233"/>
    <n v="7788913.7199999997"/>
    <n v="5500800.3899999997"/>
    <n v="0.7062346031482295"/>
    <n v="-1053213.1000000001"/>
    <x v="0"/>
    <n v="-102094.16000000003"/>
    <n v="0"/>
    <n v="0.21930115640032127"/>
    <n v="130436.42"/>
    <n v="4206608.38"/>
    <n v="4317439.6999999993"/>
    <n v="0.23696670972224843"/>
    <n v="1.1525343620839557"/>
    <n v="0.20560489779565178"/>
    <n v="1053213.1000000001"/>
    <n v="4447876.120000001"/>
    <n v="0.23679011545852133"/>
    <n v="0"/>
    <n v="0"/>
    <n v="0"/>
    <x v="0"/>
    <x v="0"/>
    <x v="0"/>
    <n v="733990.14500000002"/>
    <n v="11250823.690000001"/>
    <n v="11984813.835000001"/>
    <n v="4298298.3100000005"/>
    <x v="11"/>
    <n v="4345379.3850000007"/>
    <n v="0.36257379086773278"/>
    <n v="12849667.810000001"/>
    <n v="-2288113.33"/>
    <x v="0"/>
    <n v="2594956.64"/>
    <n v="1.6713361345413462"/>
    <n v="720912.71"/>
    <n v="857395.69"/>
    <n v="813956.89999999991"/>
    <n v="27963.35999999987"/>
    <n v="27963.35999999987"/>
    <n v="110831.31999999986"/>
    <n v="110831.31999999986"/>
    <n v="2448.3000000000002"/>
    <n v="4984.47"/>
    <n v="7603"/>
    <n v="15912.3"/>
    <n v="57479.89"/>
    <n v="0"/>
    <n v="0"/>
    <n v="0"/>
    <n v="0"/>
    <x v="0"/>
    <x v="0"/>
    <n v="0"/>
    <n v="0"/>
    <n v="0"/>
    <x v="0"/>
    <n v="4574.16"/>
    <n v="9791.7199999999993"/>
    <n v="13398.08"/>
    <n v="48684.43"/>
    <n v="0"/>
    <n v="0"/>
    <n v="0"/>
    <n v="0"/>
    <n v="0"/>
    <n v="0"/>
    <n v="0"/>
    <n v="0"/>
    <n v="6889.37"/>
    <n v="14265.44"/>
    <n v="64403.24"/>
    <n v="1350565.99"/>
    <n v="209.1"/>
    <n v="418.26"/>
    <n v="995.38"/>
    <n v="27810.93"/>
    <n v="0"/>
    <n v="0"/>
    <n v="889.83"/>
    <n v="1009.39"/>
    <n v="385489.65"/>
    <n v="755990.47"/>
    <n v="1042116.42"/>
    <n v="1789677.95"/>
    <n v="5540999.8899999997"/>
    <n v="52814.29"/>
    <n v="73748.55"/>
    <n v="69323.34"/>
    <n v="101340.27"/>
    <n v="439722.95"/>
    <n v="1315.88"/>
    <n v="28665.64"/>
    <n v="40906.949999999997"/>
    <n v="55208.58"/>
    <n v="56739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8427.959999999992"/>
    <n v="0"/>
    <n v="0"/>
    <n v="76448.39"/>
    <n v="0"/>
    <n v="0"/>
    <n v="1436124.04"/>
    <n v="29433.670000000002"/>
    <n v="1899.22"/>
    <n v="9514274.379999999"/>
    <n v="736949.4"/>
    <n v="182836.65"/>
    <x v="0"/>
    <x v="0"/>
    <x v="0"/>
    <n v="0"/>
    <x v="0"/>
    <x v="0"/>
    <n v="11115274.77"/>
    <n v="766383.07000000007"/>
    <n v="184735.87"/>
    <x v="0"/>
    <x v="0"/>
    <x v="0"/>
    <x v="0"/>
    <x v="0"/>
    <x v="0"/>
    <x v="0"/>
    <x v="0"/>
    <x v="0"/>
    <x v="0"/>
    <x v="0"/>
    <x v="0"/>
  </r>
  <r>
    <s v="1391707363001"/>
    <x v="54"/>
    <x v="7"/>
    <x v="0"/>
    <x v="7"/>
    <x v="0"/>
    <x v="0"/>
    <x v="0"/>
    <x v="0"/>
    <x v="0"/>
    <n v="11139473.880000001"/>
    <n v="-1053213.1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7071.25"/>
    <x v="0"/>
    <n v="0"/>
    <n v="0"/>
    <n v="43438.79"/>
    <n v="919941.18"/>
    <x v="0"/>
    <n v="35073.82"/>
    <n v="0"/>
    <n v="1551718.68"/>
    <n v="1255217.3"/>
    <x v="0"/>
    <n v="19166.7"/>
    <n v="0"/>
    <n v="138276.18"/>
    <n v="0"/>
    <n v="139058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32143.95"/>
    <n v="1425525.04"/>
    <n v="1551718.68"/>
    <n v="126193.6399999999"/>
    <n v="4458337.59"/>
    <n v="1477203.04"/>
    <n v="3.0180939716993813"/>
    <n v="18739149.32"/>
    <n v="3303293.15"/>
    <n v="0.17627764705810028"/>
    <n v="15435856.17"/>
    <n v="0.82372235294189966"/>
    <n v="13252580.220000001"/>
    <n v="1.1647434623112207"/>
    <n v="0"/>
    <n v="0"/>
    <n v="31332.89"/>
    <x v="0"/>
    <n v="867705.35"/>
    <x v="0"/>
    <n v="31332.89"/>
    <n v="899038.24"/>
    <n v="85960.21"/>
    <n v="96703.51"/>
    <n v="1459202.9700000002"/>
    <n v="10550820.290000001"/>
    <x v="0"/>
    <n v="0"/>
    <n v="1459202.9700000002"/>
    <n v="12192686.98"/>
    <n v="7.3735858344819077E-2"/>
    <n v="2.147260569240754E-2"/>
    <n v="8.2240558188864749E-2"/>
    <n v="0"/>
    <x v="0"/>
    <x v="0"/>
    <n v="0"/>
    <n v="2.147260569240754E-2"/>
    <n v="490.32"/>
    <n v="13910.78"/>
    <n v="37422.69"/>
    <n v="692013.29"/>
    <x v="0"/>
    <x v="0"/>
    <n v="37422.69"/>
    <n v="-1053213.1000000001"/>
    <n v="1.1714886565892904"/>
    <n v="1.1943580691088502"/>
    <n v="0.79752105942414675"/>
    <n v="0"/>
    <x v="0"/>
    <x v="0"/>
    <n v="0"/>
    <n v="1.1943580691088502"/>
    <n v="158894311.63999999"/>
    <n v="17654923.515555553"/>
    <n v="7.8160166980286008E-2"/>
    <n v="942150.1399999999"/>
    <n v="0.97642736644925843"/>
    <n v="2.6517242319827081E-2"/>
    <n v="38856588.25"/>
    <n v="4317398.694444444"/>
    <n v="4.3843636735142293E-2"/>
    <n v="1.072168111253601E-2"/>
    <n v="0.91794441767023183"/>
    <n v="22208.959999999846"/>
    <n v="7.7160907198278797E-3"/>
    <n v="1.88692066383905E-3"/>
    <n v="3653.6"/>
    <n v="96703.51"/>
    <n v="541916.56000000006"/>
    <n v="60212.951111111121"/>
    <n v="88093.94"/>
    <n v="1427870.08"/>
    <n v="13066715.520000001"/>
    <n v="1451857.2800000003"/>
    <n v="1086386.79"/>
    <n v="9683114.9399999995"/>
    <n v="81790110.839999989"/>
    <n v="9087790.0933333319"/>
    <n v="6705.78"/>
    <n v="85960.21"/>
    <n v="860561.13"/>
    <n v="95617.903333333335"/>
    <x v="0"/>
    <x v="0"/>
    <x v="0"/>
    <x v="0"/>
    <n v="0"/>
    <n v="0"/>
    <n v="0"/>
    <n v="0"/>
    <n v="9.1016963939983653E-2"/>
    <n v="9.1015082419120402E-2"/>
    <n v="0.1793153416027331"/>
    <n v="0.10519651288456404"/>
    <x v="0"/>
    <n v="0"/>
    <n v="0"/>
    <n v="0"/>
    <n v="0"/>
    <n v="0"/>
    <n v="0"/>
    <n v="0"/>
    <n v="0"/>
    <n v="0"/>
    <n v="0"/>
    <n v="0"/>
    <n v="1222788.1100000001"/>
    <n v="11293648.74"/>
    <n v="96259304.049999997"/>
    <n v="10695478.227777777"/>
    <n v="0.17149136541051069"/>
    <n v="8336990.209999999"/>
    <n v="5884941.2199999997"/>
    <n v="0.70588318706925779"/>
    <n v="-1053213.1000000001"/>
    <x v="0"/>
    <n v="-154174.8600000001"/>
    <n v="0"/>
    <n v="0.20752732374001559"/>
    <n v="139058.5"/>
    <n v="4193085.45"/>
    <n v="4319279.09"/>
    <n v="0.23049493956431102"/>
    <n v="1.1762776470581002"/>
    <n v="0.19595283489470758"/>
    <n v="1053213.1000000001"/>
    <n v="4458337.59"/>
    <n v="0.2362344884699501"/>
    <n v="0"/>
    <n v="0"/>
    <n v="0"/>
    <x v="0"/>
    <x v="0"/>
    <x v="0"/>
    <n v="729863.16500000004"/>
    <n v="11394481.770000001"/>
    <n v="12124344.935000002"/>
    <n v="4301078.62"/>
    <x v="11"/>
    <n v="4348159.6950000003"/>
    <n v="0.35863048422912586"/>
    <n v="13282598.32"/>
    <n v="-2452048.9899999993"/>
    <x v="0"/>
    <n v="2590055.79"/>
    <n v="1.6726064228909912"/>
    <n v="828146.05"/>
    <n v="985588.92999999993"/>
    <n v="942150.1399999999"/>
    <n v="22208.959999999846"/>
    <n v="22208.959999999846"/>
    <n v="126193.63999999984"/>
    <n v="126193.63999999984"/>
    <n v="2450.08"/>
    <n v="5004.43"/>
    <n v="7692.25"/>
    <n v="16033.72"/>
    <n v="54779.73"/>
    <n v="0"/>
    <n v="0"/>
    <n v="0"/>
    <n v="0"/>
    <x v="0"/>
    <x v="0"/>
    <n v="0"/>
    <n v="0"/>
    <n v="0"/>
    <x v="0"/>
    <n v="5728.72"/>
    <n v="11961.71"/>
    <n v="17149.93"/>
    <n v="61863.149999999994"/>
    <n v="0"/>
    <n v="0"/>
    <n v="0"/>
    <n v="0"/>
    <n v="0"/>
    <n v="0"/>
    <n v="0"/>
    <n v="0"/>
    <n v="7608.39"/>
    <n v="13893.71"/>
    <n v="64900.69"/>
    <n v="1341467.29"/>
    <n v="210.67"/>
    <n v="421.39"/>
    <n v="1002.8499999999999"/>
    <n v="27696.14"/>
    <n v="0"/>
    <n v="0"/>
    <n v="896.51"/>
    <n v="1105.33"/>
    <n v="384573.57"/>
    <n v="774277.59"/>
    <n v="1072326.6399999999"/>
    <n v="1845618.7"/>
    <n v="5606318.4400000004"/>
    <n v="37558.400000000001"/>
    <n v="55728.79"/>
    <n v="52516.09"/>
    <n v="99516.99"/>
    <n v="440284.7"/>
    <n v="1178.96"/>
    <n v="20879.349999999999"/>
    <n v="42062.94"/>
    <n v="57344.43"/>
    <n v="60634.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5960.21"/>
    <n v="0"/>
    <n v="0"/>
    <n v="96703.51"/>
    <n v="0"/>
    <n v="0"/>
    <n v="1427870.08"/>
    <n v="29331.05"/>
    <n v="2001.84"/>
    <n v="9683114.9400000013"/>
    <n v="685604.97"/>
    <n v="182100.38"/>
    <x v="0"/>
    <x v="0"/>
    <x v="0"/>
    <n v="0"/>
    <x v="0"/>
    <x v="0"/>
    <n v="11293648.740000002"/>
    <n v="714936.02"/>
    <n v="184102.22"/>
    <x v="0"/>
    <x v="0"/>
    <x v="0"/>
    <x v="0"/>
    <x v="0"/>
    <x v="0"/>
    <x v="0"/>
    <x v="0"/>
    <x v="0"/>
    <x v="0"/>
    <x v="0"/>
    <x v="0"/>
  </r>
  <r>
    <s v="1391707363001"/>
    <x v="54"/>
    <x v="8"/>
    <x v="0"/>
    <x v="8"/>
    <x v="0"/>
    <x v="0"/>
    <x v="0"/>
    <x v="0"/>
    <x v="0"/>
    <n v="11358034.25"/>
    <n v="-1053213.8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3534.77"/>
    <x v="0"/>
    <n v="0"/>
    <n v="0"/>
    <n v="44110.79"/>
    <n v="1056265.5900000001"/>
    <x v="0"/>
    <n v="32704.12"/>
    <n v="0"/>
    <n v="1747688.4"/>
    <n v="1418552.54"/>
    <x v="0"/>
    <n v="21717.91"/>
    <n v="0"/>
    <n v="154542.78"/>
    <n v="0"/>
    <n v="152875.17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346926.8899999997"/>
    <n v="1616615.27"/>
    <n v="1747688.4"/>
    <n v="131073.12999999989"/>
    <n v="4478000.0199999996"/>
    <n v="1420084.9800000002"/>
    <n v="3.1533324294437639"/>
    <n v="18863491.5"/>
    <n v="3704573.43"/>
    <n v="0.19638853337411052"/>
    <n v="15158918.07"/>
    <n v="0.80361146662588945"/>
    <n v="13467681.210000001"/>
    <n v="1.1255774348700966"/>
    <n v="0"/>
    <n v="0"/>
    <n v="31332.89"/>
    <x v="0"/>
    <n v="842275.95"/>
    <x v="0"/>
    <n v="31332.89"/>
    <n v="873608.84"/>
    <n v="83510.13"/>
    <n v="112879.44"/>
    <n v="1451110.3999999999"/>
    <n v="10763748.18"/>
    <x v="0"/>
    <n v="0"/>
    <n v="1451110.3999999999"/>
    <n v="12411248.15"/>
    <n v="7.0388475795643488E-2"/>
    <n v="2.1592354379101689E-2"/>
    <n v="7.8251175697794884E-2"/>
    <n v="0"/>
    <x v="0"/>
    <x v="0"/>
    <n v="0"/>
    <n v="2.1592354379101689E-2"/>
    <n v="490.32"/>
    <n v="13910.78"/>
    <n v="37422.69"/>
    <n v="651098.05000000005"/>
    <x v="0"/>
    <x v="0"/>
    <n v="37422.69"/>
    <n v="-1053213.8999999999"/>
    <n v="1.2055897923377239"/>
    <n v="1.1943580691088502"/>
    <n v="0.77302225001200631"/>
    <n v="0"/>
    <x v="0"/>
    <x v="0"/>
    <n v="0"/>
    <n v="1.1943580691088502"/>
    <n v="177757803.13999999"/>
    <n v="17775780.313999999"/>
    <n v="7.922882118940211E-2"/>
    <n v="1067167.67"/>
    <n v="0.98978409831324832"/>
    <n v="2.61658739279279E-2"/>
    <n v="43203515.140000001"/>
    <n v="4320351.5140000004"/>
    <n v="4.0451378265637349E-2"/>
    <n v="9.8315894012085108E-3"/>
    <n v="0.920621136796271"/>
    <n v="10902.079999999842"/>
    <n v="3.3645657348858201E-3"/>
    <n v="8.1774787997452995E-4"/>
    <n v="4963.72"/>
    <n v="112879.44"/>
    <n v="654796"/>
    <n v="65479.6"/>
    <n v="98698.19"/>
    <n v="1419777.51"/>
    <n v="14486493.030000001"/>
    <n v="1448649.3030000001"/>
    <n v="1230605.5900000001"/>
    <n v="9921472.2300000004"/>
    <n v="91711583.069999993"/>
    <n v="9171158.307"/>
    <n v="7438.23"/>
    <n v="83510.13"/>
    <n v="944071.26"/>
    <n v="94407.126000000004"/>
    <x v="0"/>
    <x v="0"/>
    <x v="0"/>
    <x v="0"/>
    <n v="0"/>
    <n v="0"/>
    <n v="0"/>
    <n v="0"/>
    <n v="0.10107412588551752"/>
    <n v="9.084157662875475E-2"/>
    <n v="0.17890951158055651"/>
    <n v="0.105051815686032"/>
    <x v="0"/>
    <n v="0"/>
    <n v="0"/>
    <n v="0"/>
    <n v="0"/>
    <n v="0"/>
    <n v="0"/>
    <n v="0"/>
    <n v="0"/>
    <n v="0"/>
    <n v="0"/>
    <n v="0"/>
    <n v="1382724.99"/>
    <n v="11537639.310000001"/>
    <n v="107796943.36"/>
    <n v="10779694.335999999"/>
    <n v="0.17102834853516946"/>
    <n v="8385554.6299999999"/>
    <n v="5822410.8899999997"/>
    <n v="0.69433819787779494"/>
    <n v="-1053213.8999999999"/>
    <x v="0"/>
    <n v="-179605.05999999994"/>
    <n v="0"/>
    <n v="0.20097159720116664"/>
    <n v="152875.17000000001"/>
    <n v="4194051.7199999997"/>
    <n v="4325124.8499999996"/>
    <n v="0.22928548778999899"/>
    <n v="1.1963885333741104"/>
    <n v="0.19164801516724456"/>
    <n v="1053213.8999999999"/>
    <n v="4478000.0200000005"/>
    <n v="0.23519738617598304"/>
    <n v="0"/>
    <n v="0"/>
    <n v="0"/>
    <x v="0"/>
    <x v="0"/>
    <x v="0"/>
    <n v="725816.88"/>
    <n v="11589446.85"/>
    <n v="12315263.73"/>
    <n v="4318301.3049999997"/>
    <x v="11"/>
    <n v="4365382.38"/>
    <n v="0.35446925666446932"/>
    <n v="13481385.18"/>
    <n v="-2563143.7400000002"/>
    <x v="0"/>
    <n v="2604838.73"/>
    <n v="1.66878925744474"/>
    <n v="935017.77"/>
    <n v="1111278.46"/>
    <n v="1067167.67"/>
    <n v="10902.079999999842"/>
    <n v="10902.079999999842"/>
    <n v="131073.12999999986"/>
    <n v="131073.12999999986"/>
    <n v="2514.94"/>
    <n v="5046.45"/>
    <n v="7797.72"/>
    <n v="16111.57"/>
    <n v="52039.45"/>
    <n v="0"/>
    <n v="0"/>
    <n v="0"/>
    <n v="0"/>
    <x v="0"/>
    <x v="0"/>
    <n v="0"/>
    <n v="0"/>
    <n v="0"/>
    <x v="0"/>
    <n v="7313.74"/>
    <n v="15036.07"/>
    <n v="21231.66"/>
    <n v="69297.97"/>
    <n v="0"/>
    <n v="0"/>
    <n v="0"/>
    <n v="0"/>
    <n v="0"/>
    <n v="0"/>
    <n v="0"/>
    <n v="0"/>
    <n v="7671.62"/>
    <n v="14698.13"/>
    <n v="65153.04"/>
    <n v="1332254.72"/>
    <n v="212.25"/>
    <n v="424.55"/>
    <n v="1010.37"/>
    <n v="27580.49"/>
    <n v="0"/>
    <n v="0"/>
    <n v="903.24"/>
    <n v="1201.9899999999998"/>
    <n v="393486.57"/>
    <n v="766692.05"/>
    <n v="1105466.33"/>
    <n v="1884366.09"/>
    <n v="5771461.1900000004"/>
    <n v="33747.449999999997"/>
    <n v="49815.98"/>
    <n v="48325.03"/>
    <n v="89671.19"/>
    <n v="446257.85"/>
    <n v="1200.56"/>
    <n v="19460.63"/>
    <n v="38060.300000000003"/>
    <n v="53649.8"/>
    <n v="62087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3510.13"/>
    <n v="0"/>
    <n v="0"/>
    <n v="112879.44"/>
    <n v="0"/>
    <n v="0"/>
    <n v="1419777.51"/>
    <n v="29227.660000000003"/>
    <n v="2105.2299999999996"/>
    <n v="9921472.2300000004"/>
    <n v="667817.5"/>
    <n v="174458.45"/>
    <x v="0"/>
    <x v="0"/>
    <x v="0"/>
    <n v="0"/>
    <x v="0"/>
    <x v="0"/>
    <n v="11537639.310000001"/>
    <n v="697045.16"/>
    <n v="176563.68000000002"/>
    <x v="0"/>
    <x v="0"/>
    <x v="0"/>
    <x v="0"/>
    <x v="0"/>
    <x v="0"/>
    <x v="0"/>
    <x v="0"/>
    <x v="0"/>
    <x v="0"/>
    <x v="0"/>
    <x v="0"/>
  </r>
  <r>
    <s v="1391707363001"/>
    <x v="54"/>
    <x v="9"/>
    <x v="0"/>
    <x v="9"/>
    <x v="0"/>
    <x v="0"/>
    <x v="0"/>
    <x v="0"/>
    <x v="0"/>
    <n v="11523978.16"/>
    <n v="-1053213.89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3133.84"/>
    <x v="0"/>
    <n v="0"/>
    <n v="0"/>
    <n v="44110.79"/>
    <n v="1171408.69"/>
    <x v="0"/>
    <n v="32912.050000000003"/>
    <n v="0"/>
    <n v="1934207.63"/>
    <n v="1580123.4"/>
    <x v="0"/>
    <n v="24063.78"/>
    <n v="0"/>
    <n v="170944.94"/>
    <n v="0"/>
    <n v="159075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406076.32"/>
    <n v="1791565.37"/>
    <n v="1934207.63"/>
    <n v="142642.25999999978"/>
    <n v="4548718.58"/>
    <n v="1506876.2000000002"/>
    <n v="3.0186411995889242"/>
    <n v="19834371.170000002"/>
    <n v="3624091.39"/>
    <n v="0.18271773573953945"/>
    <n v="16210279.780000001"/>
    <n v="0.81728226426046058"/>
    <n v="14331990.779999999"/>
    <n v="1.1310556941343499"/>
    <n v="0"/>
    <n v="0"/>
    <n v="60673.299999999996"/>
    <x v="0"/>
    <n v="837273.24"/>
    <x v="0"/>
    <n v="60673.299999999996"/>
    <n v="897946.54"/>
    <n v="80995.19"/>
    <n v="130545.35"/>
    <n v="1442003.1300000001"/>
    <n v="10923648.390000001"/>
    <x v="0"/>
    <n v="0"/>
    <n v="1442003.1300000001"/>
    <n v="12577192.060000001"/>
    <n v="7.1394834054875678E-2"/>
    <n v="4.2075706174091308E-2"/>
    <n v="7.6647765481583752E-2"/>
    <n v="0"/>
    <x v="0"/>
    <x v="0"/>
    <n v="0"/>
    <n v="4.2075706174091308E-2"/>
    <n v="490.32"/>
    <n v="13910.78"/>
    <n v="37422.69"/>
    <n v="698312.57"/>
    <x v="0"/>
    <x v="0"/>
    <n v="37422.69"/>
    <n v="-1053213.8999999999"/>
    <n v="1.1729138128869008"/>
    <n v="0.61679008723771422"/>
    <n v="0.8340318747079507"/>
    <n v="0"/>
    <x v="0"/>
    <x v="0"/>
    <n v="0"/>
    <n v="0.61679008723771422"/>
    <n v="197592174.31"/>
    <n v="17962924.937272727"/>
    <n v="7.8255096701051116E-2"/>
    <n v="1187887.4899999998"/>
    <n v="0.98612764244196238"/>
    <n v="2.5869280288299899E-2"/>
    <n v="47609591.460000001"/>
    <n v="4328144.6781818187"/>
    <n v="3.9548287944918249E-2"/>
    <n v="9.5291113556246997E-3"/>
    <n v="0.87563156346613047"/>
    <n v="16478.799999999814"/>
    <n v="4.5688306353720903E-3"/>
    <n v="1.1008541242060201E-3"/>
    <n v="6550.94"/>
    <n v="130545.35"/>
    <n v="785341.35"/>
    <n v="71394.668181818182"/>
    <n v="108578.17"/>
    <n v="1381329.83"/>
    <n v="15867822.860000001"/>
    <n v="1442529.3509090911"/>
    <n v="1376638.3"/>
    <n v="10086375.15"/>
    <n v="101797958.22"/>
    <n v="9254359.8381818179"/>
    <n v="8173.79"/>
    <n v="80995.19"/>
    <n v="1025066.45"/>
    <n v="93187.859090909085"/>
    <x v="0"/>
    <x v="0"/>
    <x v="0"/>
    <x v="0"/>
    <n v="0"/>
    <n v="0"/>
    <n v="0"/>
    <n v="0"/>
    <n v="0.11010805428747637"/>
    <n v="9.0323156279550232E-2"/>
    <n v="0.17850677830618678"/>
    <n v="0.10525564269516381"/>
    <x v="0"/>
    <n v="0"/>
    <n v="0"/>
    <n v="0"/>
    <n v="0"/>
    <n v="0"/>
    <n v="0"/>
    <n v="0"/>
    <n v="0"/>
    <n v="0"/>
    <n v="0"/>
    <n v="0"/>
    <n v="1541868.14"/>
    <n v="11679245.52"/>
    <n v="119476188.88"/>
    <n v="10861471.716363637"/>
    <n v="0.17034908494145129"/>
    <n v="9463005.7999999989"/>
    <n v="6564893.1299999999"/>
    <n v="0.69374290460648358"/>
    <n v="-1053213.8999999999"/>
    <x v="0"/>
    <n v="-155267.35999999987"/>
    <n v="0"/>
    <n v="0.20379731869919129"/>
    <n v="159075.51"/>
    <n v="4247000.8100000005"/>
    <n v="4389643.07"/>
    <n v="0.22131496039760759"/>
    <n v="1.1827177357395395"/>
    <n v="0.18712407340304399"/>
    <n v="1053213.8999999999"/>
    <n v="4548718.58"/>
    <n v="0.23154079142878078"/>
    <n v="0"/>
    <n v="0"/>
    <n v="0"/>
    <x v="0"/>
    <x v="0"/>
    <x v="0"/>
    <n v="706593.04"/>
    <n v="11856291.960000001"/>
    <n v="12562885"/>
    <n v="4383235.3"/>
    <x v="11"/>
    <n v="4430316.375"/>
    <n v="0.35265119238136783"/>
    <n v="14363566.35"/>
    <n v="-2898112.669999999"/>
    <x v="0"/>
    <n v="2663988.16"/>
    <n v="1.6539399033965676"/>
    <n v="1036989.5599999999"/>
    <n v="1231998.2799999998"/>
    <n v="1187887.4899999998"/>
    <n v="16478.799999999814"/>
    <n v="16478.799999999814"/>
    <n v="142642.25999999983"/>
    <n v="142642.25999999983"/>
    <n v="2489.4899999999998"/>
    <n v="5113.51"/>
    <n v="7865.4"/>
    <n v="16266.59"/>
    <n v="49260.2"/>
    <n v="0"/>
    <n v="0"/>
    <n v="0"/>
    <n v="0"/>
    <x v="0"/>
    <x v="0"/>
    <n v="0"/>
    <n v="0"/>
    <n v="0"/>
    <x v="0"/>
    <n v="9103.9699999999993"/>
    <n v="18369.29"/>
    <n v="26419.84"/>
    <n v="76652.25"/>
    <n v="0"/>
    <n v="0"/>
    <n v="0"/>
    <n v="0"/>
    <n v="0"/>
    <n v="0"/>
    <n v="0"/>
    <n v="0"/>
    <n v="7212.39"/>
    <n v="14293.92"/>
    <n v="64812.31"/>
    <n v="1295011.21"/>
    <n v="431.08"/>
    <n v="862.27"/>
    <n v="2052.0500000000002"/>
    <n v="55012.7"/>
    <n v="0"/>
    <n v="0"/>
    <n v="1015.8199999999999"/>
    <n v="1299.3800000000001"/>
    <n v="388413.74"/>
    <n v="793388.6"/>
    <n v="1144141.26"/>
    <n v="1940660.05"/>
    <n v="5819771.5"/>
    <n v="34608.720000000001"/>
    <n v="50577.06"/>
    <n v="48063.85"/>
    <n v="87689.2"/>
    <n v="431426.47"/>
    <n v="1212.02"/>
    <n v="18992.759999999998"/>
    <n v="39635.75"/>
    <n v="56815.22"/>
    <n v="68252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995.19"/>
    <n v="0"/>
    <n v="0"/>
    <n v="130545.35"/>
    <n v="0"/>
    <n v="0"/>
    <n v="1381329.83"/>
    <n v="58358.1"/>
    <n v="2315.1999999999998"/>
    <n v="10086375.149999999"/>
    <n v="652365.30000000005"/>
    <n v="184907.94"/>
    <x v="0"/>
    <x v="0"/>
    <x v="0"/>
    <n v="0"/>
    <x v="0"/>
    <x v="0"/>
    <n v="11679245.52"/>
    <n v="710723.4"/>
    <n v="187223.14"/>
    <x v="0"/>
    <x v="0"/>
    <x v="0"/>
    <x v="0"/>
    <x v="0"/>
    <x v="0"/>
    <x v="0"/>
    <x v="0"/>
    <x v="0"/>
    <x v="0"/>
    <x v="0"/>
    <x v="0"/>
  </r>
  <r>
    <s v="1590017589001"/>
    <x v="55"/>
    <x v="0"/>
    <x v="0"/>
    <x v="0"/>
    <x v="0"/>
    <x v="0"/>
    <x v="0"/>
    <x v="0"/>
    <x v="0"/>
    <n v="8547810.2699999996"/>
    <n v="-838583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806.36"/>
    <x v="0"/>
    <n v="0"/>
    <n v="0"/>
    <n v="38000"/>
    <n v="84619.28"/>
    <x v="0"/>
    <n v="8600.16"/>
    <n v="0"/>
    <n v="175750.77"/>
    <n v="138908.26"/>
    <x v="0"/>
    <n v="374.26"/>
    <n v="0"/>
    <n v="5187.17"/>
    <n v="0"/>
    <n v="31281.0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423793.38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92757.36"/>
    <n v="169025.8"/>
    <n v="175750.77"/>
    <n v="6724.9700000000012"/>
    <n v="3299482.33"/>
    <n v="1878877.5200000003"/>
    <n v="1.7560922917423589"/>
    <n v="11872713.529999999"/>
    <n v="2005956.6900000004"/>
    <n v="0.168955200083902"/>
    <n v="9866756.8400000017"/>
    <n v="0.83104479991609825"/>
    <n v="8356869.6699999999"/>
    <n v="1.1806761657921132"/>
    <n v="0"/>
    <n v="93776.17"/>
    <n v="19312.97"/>
    <x v="0"/>
    <n v="783642.05000000016"/>
    <x v="0"/>
    <n v="19312.97"/>
    <n v="896731.19000000018"/>
    <n v="56476.46"/>
    <n v="2710917.96"/>
    <n v="177526.39999999999"/>
    <n v="6441473.3200000003"/>
    <x v="0"/>
    <n v="0"/>
    <n v="177526.39999999999"/>
    <n v="9386394.1399999987"/>
    <n v="9.5535215826766925E-2"/>
    <n v="0.10878928429799738"/>
    <n v="0.12165571618016112"/>
    <n v="0"/>
    <x v="0"/>
    <x v="0"/>
    <n v="3.4592035385681681E-2"/>
    <n v="0.10878928429799738"/>
    <n v="191.75"/>
    <n v="82957.510000000009"/>
    <n v="20368.41"/>
    <n v="734949.09"/>
    <x v="0"/>
    <x v="0"/>
    <n v="20368.41"/>
    <n v="-838583.87"/>
    <n v="0.93515635382326767"/>
    <n v="1.0546492849106066"/>
    <n v="0.93786326295277267"/>
    <n v="0"/>
    <x v="0"/>
    <x v="0"/>
    <n v="0.88463316426763872"/>
    <n v="1.0546492849106066"/>
    <n v="23286146.969999999"/>
    <n v="11643073.484999999"/>
    <n v="8.7213342877909356E-2"/>
    <n v="68663.33"/>
    <n v="1.2323794957220979"/>
    <n v="3.6459805956468201E-2"/>
    <n v="5988474.6999999993"/>
    <n v="2994237.3499999996"/>
    <n v="2.6951650977168E-2"/>
    <n v="6.93112863231233E-3"/>
    <n v="1.1465677960693874"/>
    <n v="-15955.949999999997"/>
    <n v="-6.3946634023518537E-2"/>
    <n v="-1.6445090744009849E-2"/>
    <n v="31785.68"/>
    <n v="2617141.7900000005"/>
    <n v="5245985.1500000004"/>
    <n v="2622992.5750000002"/>
    <n v="1351.33"/>
    <n v="158213.43"/>
    <n v="323674.37"/>
    <n v="161837.185"/>
    <n v="88809.41"/>
    <n v="5657831.2700000005"/>
    <n v="11341807.73"/>
    <n v="5670903.8650000002"/>
    <n v="480.72"/>
    <n v="56476.46"/>
    <n v="116690.84"/>
    <n v="58345.42"/>
    <x v="0"/>
    <x v="0"/>
    <x v="0"/>
    <x v="0"/>
    <n v="0"/>
    <n v="0"/>
    <n v="0"/>
    <n v="0"/>
    <n v="0.14541717107224367"/>
    <n v="0.10019922182902526"/>
    <n v="0.1879264655811618"/>
    <n v="9.887048546398329E-2"/>
    <x v="0"/>
    <n v="0"/>
    <n v="5514.74"/>
    <n v="300403.85000000003"/>
    <n v="618230.93999999994"/>
    <n v="309115.46999999997"/>
    <n v="0.21408465904343124"/>
    <n v="1509.55"/>
    <n v="53347.78"/>
    <n v="107727.6"/>
    <n v="53863.8"/>
    <n v="0.33630378844418696"/>
    <n v="134633.71"/>
    <n v="8489662.9499999993"/>
    <n v="17028158.09"/>
    <n v="8514079.0449999999"/>
    <n v="0.18975681473720685"/>
    <n v="5064549.76"/>
    <n v="945989.68"/>
    <n v="0.1867865308524484"/>
    <n v="-838583.87"/>
    <x v="0"/>
    <n v="58147.320000000182"/>
    <n v="1.762316454048117E-2"/>
    <n v="0.27233442733842989"/>
    <n v="31281.08"/>
    <n v="3261476.28"/>
    <n v="3268201.25"/>
    <n v="0.27526994917732173"/>
    <n v="1.1689552000839021"/>
    <n v="0.23548374579074044"/>
    <n v="838583.87"/>
    <n v="3299482.3300000005"/>
    <n v="0.25415619364750464"/>
    <n v="0"/>
    <n v="0"/>
    <n v="0"/>
    <x v="0"/>
    <x v="0"/>
    <x v="0"/>
    <n v="342760.57499999995"/>
    <n v="10241202.699999999"/>
    <n v="10583963.274999999"/>
    <n v="3296119.8450000002"/>
    <x v="0"/>
    <n v="3296119.8450000002"/>
    <n v="0.31142585809851092"/>
    <n v="8186514.7199999997"/>
    <n v="-4118560.0799999996"/>
    <x v="0"/>
    <n v="1043658.22"/>
    <n v="3.155015020147113"/>
    <n v="101101.90000000001"/>
    <n v="106663.33"/>
    <n v="68663.33"/>
    <n v="-15955.949999999997"/>
    <n v="-15955.949999999997"/>
    <n v="6724.9700000000048"/>
    <n v="6724.9700000000048"/>
    <n v="4866.6099999999997"/>
    <n v="8864.25"/>
    <n v="10894.63"/>
    <n v="14135.55"/>
    <n v="17715.419999999998"/>
    <n v="0"/>
    <n v="0"/>
    <n v="0"/>
    <n v="0"/>
    <x v="0"/>
    <x v="0"/>
    <n v="0"/>
    <n v="0"/>
    <n v="0"/>
    <x v="0"/>
    <n v="143445.55000000002"/>
    <n v="251430.94"/>
    <n v="371464.14"/>
    <n v="1850801.1600000001"/>
    <n v="6040.99"/>
    <n v="8721.33"/>
    <n v="7681.6900000000005"/>
    <n v="35458.85"/>
    <n v="1951.38"/>
    <n v="6543.81"/>
    <n v="11263.27"/>
    <n v="16114.850000000002"/>
    <n v="3966.38"/>
    <n v="7511.98"/>
    <n v="34499.019999999997"/>
    <n v="112236.05"/>
    <n v="0"/>
    <n v="0"/>
    <n v="0"/>
    <n v="0"/>
    <n v="263.37"/>
    <n v="546.24"/>
    <n v="2427.1"/>
    <n v="16076.26"/>
    <n v="349731.84000000003"/>
    <n v="579157.24"/>
    <n v="788158.59"/>
    <n v="1386493.28"/>
    <n v="2554290.3200000003"/>
    <n v="45027.76"/>
    <n v="58205.460000000006"/>
    <n v="47946.59"/>
    <n v="66874.41"/>
    <n v="96004.62000000001"/>
    <n v="13231.14"/>
    <n v="49601.69"/>
    <n v="79360.599999999991"/>
    <n v="123668.45"/>
    <n v="203721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6476.459999999992"/>
    <n v="0"/>
    <n v="0"/>
    <n v="2617141.79"/>
    <n v="57902.86"/>
    <n v="35873.31"/>
    <n v="158213.43"/>
    <n v="0"/>
    <n v="19312.97"/>
    <n v="5657831.2700000005"/>
    <n v="314058.84000000003"/>
    <n v="469583.20999999996"/>
    <x v="0"/>
    <x v="0"/>
    <x v="0"/>
    <n v="0"/>
    <x v="0"/>
    <x v="0"/>
    <n v="8489662.9500000011"/>
    <n v="371961.7"/>
    <n v="524769.49"/>
    <x v="0"/>
    <x v="0"/>
    <x v="0"/>
    <x v="0"/>
    <x v="0"/>
    <x v="0"/>
    <x v="0"/>
    <x v="0"/>
    <x v="0"/>
    <x v="0"/>
    <x v="0"/>
    <x v="0"/>
  </r>
  <r>
    <s v="1590017589001"/>
    <x v="55"/>
    <x v="1"/>
    <x v="0"/>
    <x v="1"/>
    <x v="0"/>
    <x v="0"/>
    <x v="0"/>
    <x v="0"/>
    <x v="0"/>
    <n v="8559210.75"/>
    <n v="-839028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275.98"/>
    <x v="0"/>
    <n v="0"/>
    <n v="0"/>
    <n v="60750"/>
    <n v="179341.8"/>
    <x v="0"/>
    <n v="9677.4699999999993"/>
    <n v="0"/>
    <n v="328257.63"/>
    <n v="268217.88"/>
    <x v="0"/>
    <n v="695.1"/>
    <n v="0"/>
    <n v="9011.43"/>
    <n v="0"/>
    <n v="50333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403496.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01616.56"/>
    <n v="321045.25"/>
    <n v="328257.63"/>
    <n v="7212.3800000000047"/>
    <n v="3308828.94"/>
    <n v="1816703.4500000002"/>
    <n v="1.8213368505465213"/>
    <n v="12080304.689999999"/>
    <n v="1968372.54"/>
    <n v="0.16294063688885319"/>
    <n v="10111932.149999999"/>
    <n v="0.8370593631111467"/>
    <n v="8523170.3699999992"/>
    <n v="1.1864050243078739"/>
    <n v="0"/>
    <n v="97910.27"/>
    <n v="19312.97"/>
    <x v="0"/>
    <n v="761916.6"/>
    <x v="0"/>
    <n v="19312.97"/>
    <n v="879139.83999999997"/>
    <n v="52213.11"/>
    <n v="2618747.64"/>
    <n v="175147.03"/>
    <n v="6552131.1300000008"/>
    <x v="0"/>
    <n v="0"/>
    <n v="175147.03"/>
    <n v="9398238.9100000001"/>
    <n v="9.3543040182195156E-2"/>
    <n v="0.11026718523288691"/>
    <n v="0.11628531005911047"/>
    <n v="0"/>
    <x v="0"/>
    <x v="0"/>
    <n v="3.738820362240021E-2"/>
    <n v="0.11026718523288691"/>
    <n v="191.75"/>
    <n v="99078.35"/>
    <n v="20518.41"/>
    <n v="719122.53999999992"/>
    <x v="0"/>
    <x v="0"/>
    <n v="20518.41"/>
    <n v="-839028.16"/>
    <n v="0.95437394806268827"/>
    <n v="1.0624160861845691"/>
    <n v="0.94383366893436882"/>
    <n v="0"/>
    <x v="0"/>
    <x v="0"/>
    <n v="1.0119301070255449"/>
    <n v="1.0624160861845691"/>
    <n v="35366451.659999996"/>
    <n v="11788817.219999999"/>
    <n v="9.1277248592374044E-2"/>
    <n v="145898.43000000002"/>
    <n v="1.2292236455183236"/>
    <n v="3.6514721703353382E-2"/>
    <n v="9290091.2599999998"/>
    <n v="3096697.0866666664"/>
    <n v="1.3974334198305891E-2"/>
    <n v="3.6707906478169999E-3"/>
    <n v="1.1220554568270815"/>
    <n v="-33443.369999999966"/>
    <n v="-6.4798142790257085E-2"/>
    <n v="-1.7021234298176681E-2"/>
    <n v="60895.360000000001"/>
    <n v="2520837.37"/>
    <n v="7766822.5200000005"/>
    <n v="2588940.8400000003"/>
    <n v="2536.5700000000002"/>
    <n v="155834.06"/>
    <n v="479508.43"/>
    <n v="159836.14333333334"/>
    <n v="169990.39"/>
    <n v="5790214.5300000003"/>
    <n v="17132022.260000002"/>
    <n v="5710674.0866666669"/>
    <n v="878.7"/>
    <n v="52213.11"/>
    <n v="168903.95"/>
    <n v="56301.316666666673"/>
    <x v="0"/>
    <x v="0"/>
    <x v="0"/>
    <x v="0"/>
    <n v="0"/>
    <n v="0"/>
    <n v="0"/>
    <n v="0"/>
    <n v="0.14112804524339767"/>
    <n v="9.5218889061032777E-2"/>
    <n v="0.17860279268630838"/>
    <n v="9.3642570230003497E-2"/>
    <x v="0"/>
    <n v="0"/>
    <n v="12243.05"/>
    <n v="301391.77999999997"/>
    <n v="919622.72"/>
    <n v="306540.90666666668"/>
    <n v="0.2396362064651904"/>
    <n v="2747.73"/>
    <n v="52287.06"/>
    <n v="160014.66"/>
    <n v="53338.22"/>
    <n v="0.30909130450922434"/>
    <n v="260390.55"/>
    <n v="8519099.0700000003"/>
    <n v="25547257.16"/>
    <n v="8515752.3866666667"/>
    <n v="0.18346509257904225"/>
    <n v="5116824.22"/>
    <n v="1179194.3799999999"/>
    <n v="0.23045434615301286"/>
    <n v="-839028.16"/>
    <x v="0"/>
    <n v="40111.679999999935"/>
    <n v="1.212262124375639E-2"/>
    <n v="0.26627557259405071"/>
    <n v="50333.22"/>
    <n v="3251283.34"/>
    <n v="3258495.7199999997"/>
    <n v="0.2697362197078822"/>
    <n v="1.1629406368888531"/>
    <n v="0.23194324039573652"/>
    <n v="839028.16"/>
    <n v="3308828.9400000004"/>
    <n v="0.25357254038040417"/>
    <n v="0"/>
    <n v="0"/>
    <n v="0"/>
    <x v="0"/>
    <x v="0"/>
    <x v="0"/>
    <n v="345133.09499999997"/>
    <n v="10210844.119999999"/>
    <n v="10555977.215"/>
    <n v="3305222.7500000005"/>
    <x v="0"/>
    <n v="3305222.7500000005"/>
    <n v="0.31311385792906909"/>
    <n v="8375913.0199999996"/>
    <n v="-3937629.84"/>
    <x v="0"/>
    <n v="1045350.65"/>
    <n v="3.1583818884122756"/>
    <n v="196941.90000000002"/>
    <n v="206648.43000000002"/>
    <n v="145898.43000000002"/>
    <n v="-33443.369999999966"/>
    <n v="-33443.369999999966"/>
    <n v="7212.3800000000356"/>
    <n v="7212.3800000000356"/>
    <n v="4432.7700000000004"/>
    <n v="8937.23"/>
    <n v="10531.69"/>
    <n v="11250.11"/>
    <n v="17061.310000000001"/>
    <n v="0"/>
    <n v="0"/>
    <n v="0"/>
    <n v="0"/>
    <x v="0"/>
    <x v="0"/>
    <n v="0"/>
    <n v="0"/>
    <n v="0"/>
    <x v="0"/>
    <n v="143298.07999999999"/>
    <n v="234867.74"/>
    <n v="357741.13000000006"/>
    <n v="1784930.4200000002"/>
    <n v="7442.5700000000006"/>
    <n v="9850.14"/>
    <n v="8179.2800000000007"/>
    <n v="35365.96"/>
    <n v="1903.66"/>
    <n v="7328.57"/>
    <n v="11382.13"/>
    <n v="16457.96"/>
    <n v="4629.62"/>
    <n v="8183.43"/>
    <n v="34325.649999999994"/>
    <n v="108695.36"/>
    <n v="0"/>
    <n v="0"/>
    <n v="0"/>
    <n v="0"/>
    <n v="280.35000000000002"/>
    <n v="541.79999999999995"/>
    <n v="2445.77"/>
    <n v="16045.050000000001"/>
    <n v="374869.88"/>
    <n v="517398.7"/>
    <n v="783314.57000000007"/>
    <n v="1430616.85"/>
    <n v="2684014.5299999998"/>
    <n v="44192.01"/>
    <n v="60914.43"/>
    <n v="40362.53"/>
    <n v="59058.7"/>
    <n v="108576.73999999999"/>
    <n v="10878.81"/>
    <n v="42717.79"/>
    <n v="74613.36"/>
    <n v="119480.41"/>
    <n v="201121.8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2213.11"/>
    <n v="0"/>
    <n v="0"/>
    <n v="2520837.37"/>
    <n v="60837.95"/>
    <n v="37072.32"/>
    <n v="155834.06"/>
    <n v="0"/>
    <n v="19312.97"/>
    <n v="5790214.5299999993"/>
    <n v="313104.40999999997"/>
    <n v="448812.19"/>
    <x v="0"/>
    <x v="0"/>
    <x v="0"/>
    <n v="0"/>
    <x v="0"/>
    <x v="0"/>
    <n v="8519099.0700000003"/>
    <n v="373942.36"/>
    <n v="505197.48"/>
    <x v="0"/>
    <x v="0"/>
    <x v="0"/>
    <x v="0"/>
    <x v="0"/>
    <x v="0"/>
    <x v="0"/>
    <x v="0"/>
    <x v="0"/>
    <x v="0"/>
    <x v="0"/>
    <x v="0"/>
  </r>
  <r>
    <s v="1590017589001"/>
    <x v="55"/>
    <x v="2"/>
    <x v="0"/>
    <x v="2"/>
    <x v="0"/>
    <x v="0"/>
    <x v="0"/>
    <x v="0"/>
    <x v="0"/>
    <n v="8783798.8100000005"/>
    <n v="-825950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318.63"/>
    <x v="0"/>
    <n v="0"/>
    <n v="0"/>
    <n v="71397.14"/>
    <n v="272986.14"/>
    <x v="0"/>
    <n v="11280.82"/>
    <n v="0"/>
    <n v="477713.25"/>
    <n v="410336.34"/>
    <x v="0"/>
    <n v="1041.06"/>
    <n v="0"/>
    <n v="13866.35"/>
    <n v="0"/>
    <n v="52469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744536.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11688.31"/>
    <n v="469982.73"/>
    <n v="477713.25"/>
    <n v="7730.5200000000186"/>
    <n v="3319418.83"/>
    <n v="1853993.7399999998"/>
    <n v="1.7904153387270878"/>
    <n v="12091267.390000001"/>
    <n v="1972105.63"/>
    <n v="0.16310164736171628"/>
    <n v="10119161.76"/>
    <n v="0.8368983526382836"/>
    <n v="8529295.3900000006"/>
    <n v="1.1864006693758087"/>
    <n v="0"/>
    <n v="118746.26000000001"/>
    <n v="19312.97"/>
    <x v="0"/>
    <n v="784647.09"/>
    <x v="0"/>
    <n v="19312.97"/>
    <n v="922706.32"/>
    <n v="48365.77"/>
    <n v="2684745.38"/>
    <n v="170075.8"/>
    <n v="6706562.2899999991"/>
    <x v="0"/>
    <n v="0"/>
    <n v="170075.8"/>
    <n v="9609749.2400000002"/>
    <n v="9.6017731259759695E-2"/>
    <n v="0.1135550736789126"/>
    <n v="0.11699691377950358"/>
    <n v="0"/>
    <x v="0"/>
    <x v="0"/>
    <n v="4.4229989512078058E-2"/>
    <n v="0.1135550736789126"/>
    <n v="241.75"/>
    <n v="102578.35"/>
    <n v="20518.41"/>
    <n v="702494.80999999994"/>
    <x v="0"/>
    <x v="0"/>
    <n v="20518.41"/>
    <n v="-825950.43"/>
    <n v="0.89513901888089387"/>
    <n v="1.0624160861845691"/>
    <n v="0.8953003445153922"/>
    <n v="0"/>
    <x v="0"/>
    <x v="0"/>
    <n v="0.86384489077803372"/>
    <n v="1.0624160861845691"/>
    <n v="47457719.049999997"/>
    <n v="11864429.762499999"/>
    <n v="9.2035148916412166E-2"/>
    <n v="239527.97999999998"/>
    <n v="1.1396837229621359"/>
    <n v="3.8995644060563002E-2"/>
    <n v="12601779.57"/>
    <n v="3150444.8925000001"/>
    <n v="9.81514708402406E-3"/>
    <n v="2.6062845513010499E-3"/>
    <n v="1.1483317633858279"/>
    <n v="-33458.160000000033"/>
    <n v="-4.248055260976133E-2"/>
    <n v="-1.1280157806067181E-2"/>
    <n v="92049.279999999999"/>
    <n v="2565999.1199999996"/>
    <n v="10332821.640000001"/>
    <n v="2583205.41"/>
    <n v="3826.63"/>
    <n v="150762.82999999999"/>
    <n v="630271.26"/>
    <n v="157567.815"/>
    <n v="263285.71000000002"/>
    <n v="5921915.1999999993"/>
    <n v="23053937.460000001"/>
    <n v="5763484.3650000002"/>
    <n v="1277.8399999999999"/>
    <n v="48365.77"/>
    <n v="217269.72"/>
    <n v="54317.43"/>
    <x v="0"/>
    <x v="0"/>
    <x v="0"/>
    <x v="0"/>
    <n v="0"/>
    <n v="0"/>
    <n v="0"/>
    <n v="0"/>
    <n v="0.14253497556742883"/>
    <n v="9.7142427214593291E-2"/>
    <n v="0.18272676271934332"/>
    <n v="9.4101653925820872E-2"/>
    <x v="0"/>
    <n v="0"/>
    <n v="19155.73"/>
    <n v="306583.23"/>
    <n v="1226205.95"/>
    <n v="306551.48749999999"/>
    <n v="0.24995122556696125"/>
    <n v="3868.66"/>
    <n v="43284.28"/>
    <n v="203298.94"/>
    <n v="50824.735000000001"/>
    <n v="0.30447064800239487"/>
    <n v="398510.27"/>
    <n v="8687042.9199999999"/>
    <n v="34234300.079999998"/>
    <n v="8558575.0199999996"/>
    <n v="0.18625075743041161"/>
    <n v="5072809.8100000005"/>
    <n v="981279.74"/>
    <n v="0.19343909524571745"/>
    <n v="-825950.43"/>
    <x v="0"/>
    <n v="96755.889999999898"/>
    <n v="2.9148442831482008E-2"/>
    <n v="0.27862112422047347"/>
    <n v="52469.5"/>
    <n v="3259218.81"/>
    <n v="3266949.33"/>
    <n v="0.27019080999746214"/>
    <n v="1.1631016473617164"/>
    <n v="0.23230197516299683"/>
    <n v="825950.43"/>
    <n v="3319418.83"/>
    <n v="0.24882380690718683"/>
    <n v="0"/>
    <n v="0"/>
    <n v="0"/>
    <x v="0"/>
    <x v="0"/>
    <x v="0"/>
    <n v="344419.07999999996"/>
    <n v="10421149.49"/>
    <n v="10765568.57"/>
    <n v="3315553.5700000003"/>
    <x v="0"/>
    <n v="3315553.5700000003"/>
    <n v="0.30797756276796445"/>
    <n v="8368443.29"/>
    <n v="-4091530.0700000003"/>
    <x v="0"/>
    <n v="1046436.13"/>
    <n v="3.1647304742813116"/>
    <n v="296017.71000000002"/>
    <n v="310925.12"/>
    <n v="239527.97999999998"/>
    <n v="-33458.160000000033"/>
    <n v="-33458.160000000033"/>
    <n v="7730.5199999999677"/>
    <n v="7730.5199999999677"/>
    <n v="5019.6400000000003"/>
    <n v="8794.5400000000009"/>
    <n v="9810.85"/>
    <n v="8356.6"/>
    <n v="16384.14"/>
    <n v="0"/>
    <n v="0"/>
    <n v="0"/>
    <n v="0"/>
    <x v="0"/>
    <x v="0"/>
    <n v="0"/>
    <n v="0"/>
    <n v="0"/>
    <x v="0"/>
    <n v="136519.84999999998"/>
    <n v="247088.98"/>
    <n v="365282.78"/>
    <n v="1817107.51"/>
    <n v="7400.7699999999995"/>
    <n v="10466.469999999999"/>
    <n v="8786.2900000000009"/>
    <n v="53048.27"/>
    <n v="1734.28"/>
    <n v="6838.0099999999993"/>
    <n v="11643.810000000001"/>
    <n v="18828.36"/>
    <n v="4027.76"/>
    <n v="7423.27"/>
    <n v="35146.899999999994"/>
    <n v="104164.9"/>
    <n v="0"/>
    <n v="0"/>
    <n v="0"/>
    <n v="0"/>
    <n v="283.04000000000002"/>
    <n v="542.1"/>
    <n v="2471.4299999999998"/>
    <n v="16016.4"/>
    <n v="337135.25"/>
    <n v="541736.47"/>
    <n v="806499.82000000007"/>
    <n v="1439451.45"/>
    <n v="2797092.21"/>
    <n v="43371.28"/>
    <n v="57635.600000000006"/>
    <n v="53197.329999999994"/>
    <n v="86986.959999999992"/>
    <n v="93798.42"/>
    <n v="8167.25"/>
    <n v="49289.26"/>
    <n v="70002.3"/>
    <n v="117324.18000000001"/>
    <n v="204874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8365.77"/>
    <n v="0"/>
    <n v="0"/>
    <n v="2565999.12"/>
    <n v="79701.799999999988"/>
    <n v="39044.46"/>
    <n v="150762.82999999999"/>
    <n v="0"/>
    <n v="19312.97"/>
    <n v="5921915.2000000002"/>
    <n v="334989.58999999997"/>
    <n v="449657.5"/>
    <x v="0"/>
    <x v="0"/>
    <x v="0"/>
    <n v="0"/>
    <x v="0"/>
    <x v="0"/>
    <n v="8687042.9199999999"/>
    <n v="414691.38999999996"/>
    <n v="508014.93"/>
    <x v="0"/>
    <x v="0"/>
    <x v="0"/>
    <x v="0"/>
    <x v="0"/>
    <x v="0"/>
    <x v="0"/>
    <x v="0"/>
    <x v="0"/>
    <x v="0"/>
    <x v="0"/>
    <x v="0"/>
  </r>
  <r>
    <s v="1590017589001"/>
    <x v="55"/>
    <x v="3"/>
    <x v="0"/>
    <x v="3"/>
    <x v="0"/>
    <x v="0"/>
    <x v="0"/>
    <x v="0"/>
    <x v="0"/>
    <n v="9098029.8599999994"/>
    <n v="-854721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054.88"/>
    <x v="0"/>
    <n v="0"/>
    <n v="0"/>
    <n v="101711.05"/>
    <n v="360640.88"/>
    <x v="0"/>
    <n v="10825"/>
    <n v="0"/>
    <n v="629892.07999999996"/>
    <n v="554869.71"/>
    <x v="0"/>
    <n v="1454.6"/>
    <n v="0"/>
    <n v="19309.5"/>
    <n v="0"/>
    <n v="54258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047769.88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23494.03"/>
    <n v="625231.81000000006"/>
    <n v="629892.07999999996"/>
    <n v="4660.2699999999022"/>
    <n v="3328154.3"/>
    <n v="1825417.47"/>
    <n v="1.8232291268692635"/>
    <n v="12827269.449999999"/>
    <n v="1988888.2799999998"/>
    <n v="0.1550515710106955"/>
    <n v="10838381.170000002"/>
    <n v="0.84494842898930467"/>
    <n v="9271402.0099999998"/>
    <n v="1.1690121039201926"/>
    <n v="0"/>
    <n v="123964.85"/>
    <n v="19312.97"/>
    <x v="0"/>
    <n v="800074.19"/>
    <x v="0"/>
    <n v="19312.97"/>
    <n v="943352.01"/>
    <n v="56346.13"/>
    <n v="2853274.03"/>
    <n v="167056.98000000001"/>
    <n v="6876074.709999999"/>
    <x v="0"/>
    <n v="0"/>
    <n v="167056.98000000001"/>
    <n v="9952751.8499999996"/>
    <n v="9.4783033297469385E-2"/>
    <n v="0.11560708208660303"/>
    <n v="0.11635623865989089"/>
    <n v="0"/>
    <x v="0"/>
    <x v="0"/>
    <n v="4.3446527987359151E-2"/>
    <n v="0.11560708208660303"/>
    <n v="241.75"/>
    <n v="112578.35"/>
    <n v="20518.41"/>
    <n v="721266.37"/>
    <x v="0"/>
    <x v="0"/>
    <n v="20518.41"/>
    <n v="-854721.99"/>
    <n v="0.90604777531560032"/>
    <n v="1.0624160861845691"/>
    <n v="0.90149935970312955"/>
    <n v="0"/>
    <x v="0"/>
    <x v="0"/>
    <n v="0.9081473498334407"/>
    <n v="1.0624160861845691"/>
    <n v="60284988.5"/>
    <n v="12056997.699999999"/>
    <n v="8.9734000695712191E-2"/>
    <n v="321867.87999999995"/>
    <n v="1.120462470501872"/>
    <n v="3.8242030186337352E-2"/>
    <n v="15925273.6"/>
    <n v="3185054.7199999997"/>
    <n v="4.3895038638456698E-3"/>
    <n v="1.15955981313654E-3"/>
    <n v="1.0937045487767847"/>
    <n v="-38773.000000000058"/>
    <n v="-3.6520251683462499E-2"/>
    <n v="-9.6474265728689803E-3"/>
    <n v="123947.82"/>
    <n v="2729309.1799999997"/>
    <n v="13062130.82"/>
    <n v="2612426.1639999999"/>
    <n v="5035.6899999999996"/>
    <n v="147744.01"/>
    <n v="778015.27"/>
    <n v="155603.054"/>
    <n v="359736.8"/>
    <n v="6076000.5199999996"/>
    <n v="29129937.98"/>
    <n v="5825987.5959999999"/>
    <n v="1722.17"/>
    <n v="56346.13"/>
    <n v="273615.84999999998"/>
    <n v="54723.17"/>
    <x v="0"/>
    <x v="0"/>
    <x v="0"/>
    <x v="0"/>
    <n v="0"/>
    <n v="0"/>
    <n v="0"/>
    <n v="0"/>
    <n v="0.14233644767615336"/>
    <n v="9.7087233262144051E-2"/>
    <n v="0.18524076514357207"/>
    <n v="9.4411745518397427E-2"/>
    <x v="0"/>
    <n v="0"/>
    <n v="23683.29"/>
    <n v="279760.14999999997"/>
    <n v="1505966.0999999999"/>
    <n v="301193.21999999997"/>
    <n v="0.23589465260871414"/>
    <n v="4690.2700000000004"/>
    <n v="40120.79"/>
    <n v="243419.73"/>
    <n v="48683.946000000004"/>
    <n v="0.28902361365695378"/>
    <n v="539091.01"/>
    <n v="9009399.839999998"/>
    <n v="43243699.919999994"/>
    <n v="8648739.9839999992"/>
    <n v="0.18699521930268728"/>
    <n v="5548744.0800000001"/>
    <n v="1423501.15"/>
    <n v="0.25654474769000335"/>
    <n v="-854721.99"/>
    <x v="0"/>
    <n v="88630.020000000019"/>
    <n v="2.6630381890647328E-2"/>
    <n v="0.28384344953976043"/>
    <n v="54258.27"/>
    <n v="3269235.76"/>
    <n v="3273896.03"/>
    <n v="0.25522938009226898"/>
    <n v="1.1550515710106954"/>
    <n v="0.22096795199277353"/>
    <n v="854721.99"/>
    <n v="3328154.3000000003"/>
    <n v="0.25681561398760866"/>
    <n v="0"/>
    <n v="0"/>
    <n v="0"/>
    <x v="0"/>
    <x v="0"/>
    <x v="0"/>
    <n v="342909.67"/>
    <n v="10717948.959999999"/>
    <n v="11060858.629999999"/>
    <n v="3325824.165"/>
    <x v="0"/>
    <n v="3325824.165"/>
    <n v="0.30068408577065414"/>
    <n v="9100036.9900000002"/>
    <n v="-4125242.93"/>
    <x v="0"/>
    <n v="1047934.37"/>
    <n v="3.1714715397682776"/>
    <n v="402814.82999999996"/>
    <n v="423578.92999999993"/>
    <n v="321867.87999999995"/>
    <n v="-38773.000000000058"/>
    <n v="-38773.000000000058"/>
    <n v="4660.2699999999386"/>
    <n v="4660.2699999999386"/>
    <n v="4856.17"/>
    <n v="7752.06"/>
    <n v="11059.9"/>
    <n v="8695.0300000000007"/>
    <n v="23982.97"/>
    <n v="0"/>
    <n v="0"/>
    <n v="0"/>
    <n v="0"/>
    <x v="0"/>
    <x v="0"/>
    <n v="0"/>
    <n v="0"/>
    <n v="0"/>
    <x v="0"/>
    <n v="142066.95000000001"/>
    <n v="265725.3"/>
    <n v="380987.63"/>
    <n v="1940529.2999999998"/>
    <n v="7102.3"/>
    <n v="9788.0899999999983"/>
    <n v="8194.83"/>
    <n v="50856.600000000006"/>
    <n v="2294.1999999999998"/>
    <n v="9019.2199999999993"/>
    <n v="12115.24"/>
    <n v="24594.370000000003"/>
    <n v="4334.76"/>
    <n v="7879.67"/>
    <n v="35001.93"/>
    <n v="100527.65"/>
    <n v="0"/>
    <n v="0"/>
    <n v="0"/>
    <n v="0"/>
    <n v="276.06"/>
    <n v="561.67999999999995"/>
    <n v="2490.62"/>
    <n v="15984.61"/>
    <n v="323419.52999999997"/>
    <n v="546774.70000000007"/>
    <n v="819923.26"/>
    <n v="1473640.68"/>
    <n v="2912242.35"/>
    <n v="36339.14"/>
    <n v="50895.159999999996"/>
    <n v="46259.100000000006"/>
    <n v="67779.759999999995"/>
    <n v="100038.14000000001"/>
    <n v="13266.119999999999"/>
    <n v="57379.75"/>
    <n v="76022.559999999998"/>
    <n v="126146.97"/>
    <n v="225947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6346.13"/>
    <n v="0"/>
    <n v="0"/>
    <n v="2729309.1799999997"/>
    <n v="75941.820000000007"/>
    <n v="48023.03"/>
    <n v="147744.01"/>
    <n v="0"/>
    <n v="19312.97"/>
    <n v="6076000.5199999996"/>
    <n v="301311.3"/>
    <n v="498762.89"/>
    <x v="0"/>
    <x v="0"/>
    <x v="0"/>
    <n v="0"/>
    <x v="0"/>
    <x v="0"/>
    <n v="9009399.8399999999"/>
    <n v="377253.12"/>
    <n v="566098.89"/>
    <x v="0"/>
    <x v="0"/>
    <x v="0"/>
    <x v="0"/>
    <x v="0"/>
    <x v="0"/>
    <x v="0"/>
    <x v="0"/>
    <x v="0"/>
    <x v="0"/>
    <x v="0"/>
    <x v="0"/>
  </r>
  <r>
    <s v="1590017589001"/>
    <x v="55"/>
    <x v="4"/>
    <x v="0"/>
    <x v="4"/>
    <x v="0"/>
    <x v="0"/>
    <x v="0"/>
    <x v="0"/>
    <x v="0"/>
    <n v="9192405.1300000008"/>
    <n v="-858028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2892.55"/>
    <x v="0"/>
    <n v="0"/>
    <n v="0"/>
    <n v="140954.06"/>
    <n v="455928"/>
    <x v="0"/>
    <n v="13557.98"/>
    <n v="0"/>
    <n v="808762"/>
    <n v="718589.68"/>
    <x v="0"/>
    <n v="1847.16"/>
    <n v="0"/>
    <n v="24384.34"/>
    <n v="0"/>
    <n v="63940.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143921.8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34344.64"/>
    <n v="803332.59"/>
    <n v="808762"/>
    <n v="5429.4100000000326"/>
    <n v="3339774.0500000003"/>
    <n v="1782785.4100000001"/>
    <n v="1.8733460747808117"/>
    <n v="12922360.109999999"/>
    <n v="1963217.1199999999"/>
    <n v="0.15192403734986146"/>
    <n v="10959142.989999998"/>
    <n v="0.8480759626501384"/>
    <n v="9308530.5999999996"/>
    <n v="1.1773225507793892"/>
    <n v="0"/>
    <n v="93624.77"/>
    <n v="19312.97"/>
    <x v="0"/>
    <n v="784685.09000000008"/>
    <x v="0"/>
    <n v="19312.97"/>
    <n v="897622.83000000007"/>
    <n v="51489.96"/>
    <n v="2918749.91"/>
    <n v="162962.68"/>
    <n v="6917230.6200000001"/>
    <x v="0"/>
    <n v="0"/>
    <n v="162962.68"/>
    <n v="10050433.170000002"/>
    <n v="8.9311855003360016E-2"/>
    <n v="0.11851161259743644"/>
    <n v="0.11343919743418936"/>
    <n v="0"/>
    <x v="0"/>
    <x v="0"/>
    <n v="3.2077009982674397E-2"/>
    <n v="0.11851161259743644"/>
    <n v="341.75"/>
    <n v="122578.35"/>
    <n v="20518.41"/>
    <n v="714472.41999999993"/>
    <x v="0"/>
    <x v="0"/>
    <n v="20518.41"/>
    <n v="-858028.04"/>
    <n v="0.95588927924215117"/>
    <n v="1.0624160861845691"/>
    <n v="0.91052121303846856"/>
    <n v="0"/>
    <x v="0"/>
    <x v="0"/>
    <n v="1.3092512804036796"/>
    <n v="1.0624160861845691"/>
    <n v="73207348.609999999"/>
    <n v="12201224.768333333"/>
    <n v="8.9681750871430724E-2"/>
    <n v="410974.57000000012"/>
    <n v="1.1093825099689254"/>
    <n v="3.7207629284745379E-2"/>
    <n v="19259618.239999998"/>
    <n v="3209936.3733333331"/>
    <n v="4.0594524266125498E-3"/>
    <n v="1.0679734409794E-3"/>
    <n v="1.0961448206523268"/>
    <n v="-44953.429999999877"/>
    <n v="-3.3610707332483357E-2"/>
    <n v="-8.8424100078878503E-3"/>
    <n v="160803.39000000001"/>
    <n v="2825125.14"/>
    <n v="15887255.960000001"/>
    <n v="2647875.9933333336"/>
    <n v="6255.79"/>
    <n v="143649.71"/>
    <n v="921664.98"/>
    <n v="153610.82999999999"/>
    <n v="462596.95"/>
    <n v="6132545.5300000003"/>
    <n v="35262483.509999998"/>
    <n v="5877080.585"/>
    <n v="2150.4"/>
    <n v="51489.96"/>
    <n v="325105.81"/>
    <n v="54184.301666666666"/>
    <x v="0"/>
    <x v="0"/>
    <x v="0"/>
    <x v="0"/>
    <n v="0"/>
    <n v="0"/>
    <n v="0"/>
    <n v="0"/>
    <n v="0.14575007929814959"/>
    <n v="9.7739827328580955E-2"/>
    <n v="0.18890887472831885"/>
    <n v="9.5248251638443512E-2"/>
    <x v="0"/>
    <n v="0"/>
    <n v="30886.22"/>
    <n v="298864.74"/>
    <n v="1804830.8399999999"/>
    <n v="300805.13999999996"/>
    <n v="0.24642839547223164"/>
    <n v="6098.67"/>
    <n v="52013.85"/>
    <n v="295433.58"/>
    <n v="49238.93"/>
    <n v="0.29726088686330104"/>
    <n v="698564.43"/>
    <n v="9152810.3399999999"/>
    <n v="52396510.25999999"/>
    <n v="8732751.709999999"/>
    <n v="0.19198469024146803"/>
    <n v="5764735.9500000002"/>
    <n v="1411397.7"/>
    <n v="0.24483301789390716"/>
    <n v="-858028.04"/>
    <x v="0"/>
    <n v="39594.790000000037"/>
    <n v="1.18555295679359E-2"/>
    <n v="0.26920517430375762"/>
    <n v="63940.82"/>
    <n v="3270403.8200000003"/>
    <n v="3275833.2300000004"/>
    <n v="0.25350115629922659"/>
    <n v="1.1519240373498614"/>
    <n v="0.22006759827882075"/>
    <n v="858028.04"/>
    <n v="3339774.0500000003"/>
    <n v="0.25691200277455895"/>
    <n v="0"/>
    <n v="0"/>
    <n v="0"/>
    <x v="0"/>
    <x v="0"/>
    <x v="0"/>
    <n v="344070.35499999998"/>
    <n v="10822821.699999999"/>
    <n v="11166892.055"/>
    <n v="3337059.3450000002"/>
    <x v="0"/>
    <n v="3337059.3450000002"/>
    <n v="0.29883510367648131"/>
    <n v="9168891.7200000007"/>
    <n v="-4353338.25"/>
    <x v="0"/>
    <n v="1050129.46"/>
    <n v="3.1751748398716479"/>
    <n v="525697.13000000012"/>
    <n v="551928.63000000012"/>
    <n v="410974.57000000012"/>
    <n v="-44953.429999999877"/>
    <n v="-44953.429999999877"/>
    <n v="5429.4100000001235"/>
    <n v="5429.4100000001235"/>
    <n v="4667.6899999999996"/>
    <n v="7008.02"/>
    <n v="8999.14"/>
    <n v="7937.15"/>
    <n v="22877.96"/>
    <n v="0"/>
    <n v="0"/>
    <n v="0"/>
    <n v="0"/>
    <x v="0"/>
    <x v="0"/>
    <n v="0"/>
    <n v="0"/>
    <n v="0"/>
    <x v="0"/>
    <n v="148031.87999999998"/>
    <n v="273385.83"/>
    <n v="389363.45"/>
    <n v="2014343.98"/>
    <n v="7045.76"/>
    <n v="8941.91"/>
    <n v="7969.9000000000005"/>
    <n v="29475.370000000003"/>
    <n v="1714.95"/>
    <n v="7134.88"/>
    <n v="10597.68"/>
    <n v="20744.32"/>
    <n v="4337.91"/>
    <n v="7562.43"/>
    <n v="34815.96"/>
    <n v="96933.41"/>
    <n v="0"/>
    <n v="0"/>
    <n v="0"/>
    <n v="0"/>
    <n v="278.73"/>
    <n v="567.08000000000004"/>
    <n v="2513.67"/>
    <n v="15953.49"/>
    <n v="340770.17"/>
    <n v="521316.08999999997"/>
    <n v="814379.45000000007"/>
    <n v="1512775.27"/>
    <n v="2943304.5500000003"/>
    <n v="34759.67"/>
    <n v="51977.86"/>
    <n v="44806.99"/>
    <n v="62225.909999999996"/>
    <n v="125415.2"/>
    <n v="14299.23"/>
    <n v="48913.909999999996"/>
    <n v="82240.069999999992"/>
    <n v="119258.84"/>
    <n v="200787.40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51489.96"/>
    <n v="0"/>
    <n v="0"/>
    <n v="2825125.1399999997"/>
    <n v="53432.94"/>
    <n v="40191.83"/>
    <n v="143649.71000000002"/>
    <n v="0"/>
    <n v="19312.97"/>
    <n v="6132545.5300000003"/>
    <n v="319185.63"/>
    <n v="465499.45999999996"/>
    <x v="0"/>
    <x v="0"/>
    <x v="0"/>
    <n v="0"/>
    <x v="0"/>
    <x v="0"/>
    <n v="9152810.3399999999"/>
    <n v="372618.57"/>
    <n v="525004.26"/>
    <x v="0"/>
    <x v="0"/>
    <x v="0"/>
    <x v="0"/>
    <x v="0"/>
    <x v="0"/>
    <x v="0"/>
    <x v="0"/>
    <x v="0"/>
    <x v="0"/>
    <x v="0"/>
    <x v="0"/>
  </r>
  <r>
    <s v="1590017589001"/>
    <x v="55"/>
    <x v="5"/>
    <x v="0"/>
    <x v="5"/>
    <x v="0"/>
    <x v="0"/>
    <x v="0"/>
    <x v="0"/>
    <x v="0"/>
    <n v="9123528.4900000002"/>
    <n v="-888028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4183.62"/>
    <x v="0"/>
    <n v="0"/>
    <n v="0"/>
    <n v="174246.47"/>
    <n v="544878.55000000005"/>
    <x v="0"/>
    <n v="8683"/>
    <n v="0"/>
    <n v="967905.81"/>
    <n v="865129.84"/>
    <x v="0"/>
    <n v="3700.79"/>
    <n v="0"/>
    <n v="29103.84"/>
    <n v="0"/>
    <n v="69971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095974.0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44121.8"/>
    <n v="961991.64"/>
    <n v="967905.81"/>
    <n v="5914.1700000000419"/>
    <n v="3350035.9699999997"/>
    <n v="1821282.2100000002"/>
    <n v="1.8393832386909437"/>
    <n v="13466833.4"/>
    <n v="2042927.17"/>
    <n v="0.15170063438967024"/>
    <n v="11423906.229999999"/>
    <n v="0.84829936561032959"/>
    <n v="9851297.6399999987"/>
    <n v="1.1596346641293847"/>
    <n v="0"/>
    <n v="145802.93999999997"/>
    <n v="19312.97"/>
    <x v="0"/>
    <n v="822325.62"/>
    <x v="0"/>
    <n v="19312.97"/>
    <n v="987441.53"/>
    <n v="46953.84"/>
    <n v="2852367.23"/>
    <n v="159099.62"/>
    <n v="6953135.8399999999"/>
    <x v="0"/>
    <n v="0"/>
    <n v="159099.62"/>
    <n v="10011556.530000001"/>
    <n v="9.8630170747285376E-2"/>
    <n v="0.12138916485155654"/>
    <n v="0.1182668710812933"/>
    <n v="0"/>
    <x v="0"/>
    <x v="0"/>
    <n v="5.1116468618243087E-2"/>
    <n v="0.12138916485155654"/>
    <n v="341.75"/>
    <n v="122578.35"/>
    <n v="20518.41"/>
    <n v="744472.41999999993"/>
    <x v="0"/>
    <x v="0"/>
    <n v="20518.41"/>
    <n v="-888028.04"/>
    <n v="0.89932215024417705"/>
    <n v="1.0624160861845691"/>
    <n v="0.90532558136763386"/>
    <n v="0"/>
    <x v="0"/>
    <x v="0"/>
    <n v="0.84071247123000414"/>
    <n v="1.0624160861845691"/>
    <n v="86674182.010000005"/>
    <n v="12382026.001428572"/>
    <n v="8.8011210756161362E-2"/>
    <n v="489504.38"/>
    <n v="1.113122930585422"/>
    <n v="3.6738024936106339E-2"/>
    <n v="22603740.039999999"/>
    <n v="3229105.7199999997"/>
    <n v="3.6630389419395801E-3"/>
    <n v="9.5528308522655001E-4"/>
    <n v="1.0322990521348858"/>
    <n v="-55374.170000000042"/>
    <n v="-3.4296907442225237E-2"/>
    <n v="-8.9442826228294595E-3"/>
    <n v="193705.03"/>
    <n v="2706564.29"/>
    <n v="18593820.25"/>
    <n v="2656260.0357142859"/>
    <n v="7399.86"/>
    <n v="139786.65"/>
    <n v="1061451.6299999999"/>
    <n v="151635.94714285713"/>
    <n v="558924.4"/>
    <n v="6130810.2199999997"/>
    <n v="41393293.729999997"/>
    <n v="5913327.6757142851"/>
    <n v="2530.9899999999998"/>
    <n v="46953.84"/>
    <n v="372059.65"/>
    <n v="53151.378571428577"/>
    <x v="0"/>
    <x v="0"/>
    <x v="0"/>
    <x v="0"/>
    <n v="0"/>
    <n v="0"/>
    <n v="0"/>
    <n v="0"/>
    <n v="0.14584794214088415"/>
    <n v="9.7600340017377912E-2"/>
    <n v="0.18903887308510642"/>
    <n v="9.5237040619696317E-2"/>
    <x v="0"/>
    <n v="0"/>
    <n v="37741.07"/>
    <n v="299994.55"/>
    <n v="2104825.3899999997"/>
    <n v="300689.34142857138"/>
    <n v="0.25103031468087722"/>
    <n v="7459.12"/>
    <n v="52086.07"/>
    <n v="347519.65"/>
    <n v="49645.664285714287"/>
    <n v="0.30049431737169391"/>
    <n v="840785.83"/>
    <n v="9024115"/>
    <n v="61420625.25999999"/>
    <n v="8774375.037142856"/>
    <n v="0.19164574717649174"/>
    <n v="6089585.080000001"/>
    <n v="2042553.17"/>
    <n v="0.33541746164420116"/>
    <n v="-888028.04"/>
    <x v="0"/>
    <n v="99413.489999999991"/>
    <n v="2.9675350023181991E-2"/>
    <n v="0.29527678387790784"/>
    <n v="69971.34"/>
    <n v="3274150.46"/>
    <n v="3280064.63"/>
    <n v="0.2435661400548699"/>
    <n v="1.1517006343896703"/>
    <n v="0.21148389849063928"/>
    <n v="888028.04"/>
    <n v="3350035.97"/>
    <n v="0.26508015076626179"/>
    <n v="0"/>
    <n v="0"/>
    <n v="0"/>
    <x v="0"/>
    <x v="0"/>
    <x v="0"/>
    <n v="343897.005"/>
    <n v="10736486.220000001"/>
    <n v="11080383.225000001"/>
    <n v="3347078.8850000002"/>
    <x v="0"/>
    <n v="3347078.8850000002"/>
    <n v="0.30207248404984655"/>
    <n v="9698310.3000000007"/>
    <n v="-4047031.9100000011"/>
    <x v="0"/>
    <n v="1052292.8500000001"/>
    <n v="3.1779383467254383"/>
    <n v="630946.22"/>
    <n v="663750.85"/>
    <n v="489504.38"/>
    <n v="-55374.170000000042"/>
    <n v="-55374.170000000042"/>
    <n v="5914.1699999999546"/>
    <n v="5914.1699999999546"/>
    <n v="3215.94"/>
    <n v="7882.43"/>
    <n v="6932.02"/>
    <n v="7154.96"/>
    <n v="21768.49"/>
    <n v="0"/>
    <n v="0"/>
    <n v="0"/>
    <n v="0"/>
    <x v="0"/>
    <x v="0"/>
    <n v="0"/>
    <n v="0"/>
    <n v="0"/>
    <x v="0"/>
    <n v="148658.41"/>
    <n v="252001.17"/>
    <n v="372817.73"/>
    <n v="1933086.9800000002"/>
    <n v="11759.92"/>
    <n v="15184.53"/>
    <n v="14503.52"/>
    <n v="60460.78"/>
    <n v="1737.55"/>
    <n v="8287.7099999999991"/>
    <n v="11591.27"/>
    <n v="22277.66"/>
    <n v="4020.36"/>
    <n v="7832.95"/>
    <n v="34326.509999999995"/>
    <n v="93606.83"/>
    <n v="0"/>
    <n v="0"/>
    <n v="0"/>
    <n v="0"/>
    <n v="281.33"/>
    <n v="558.19000000000005"/>
    <n v="2552.34"/>
    <n v="15921.11"/>
    <n v="341713.80000000005"/>
    <n v="529860.89"/>
    <n v="789820.28000000014"/>
    <n v="1470726.97"/>
    <n v="2998688.2800000003"/>
    <n v="39917.47"/>
    <n v="55265.11"/>
    <n v="55022.5"/>
    <n v="85000.68"/>
    <n v="115156.86"/>
    <n v="12588.09"/>
    <n v="48582.99"/>
    <n v="85055.94"/>
    <n v="116197.68999999999"/>
    <n v="209538.28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6953.84"/>
    <n v="0"/>
    <n v="0"/>
    <n v="2706564.29"/>
    <n v="101908.75"/>
    <n v="43894.19"/>
    <n v="139786.65"/>
    <n v="0"/>
    <n v="19312.97"/>
    <n v="6130810.2200000007"/>
    <n v="350362.62"/>
    <n v="471963"/>
    <x v="0"/>
    <x v="0"/>
    <x v="0"/>
    <n v="0"/>
    <x v="0"/>
    <x v="0"/>
    <n v="9024115"/>
    <n v="452271.37"/>
    <n v="535170.16"/>
    <x v="0"/>
    <x v="0"/>
    <x v="0"/>
    <x v="0"/>
    <x v="0"/>
    <x v="0"/>
    <x v="0"/>
    <x v="0"/>
    <x v="0"/>
    <x v="0"/>
    <x v="0"/>
    <x v="0"/>
  </r>
  <r>
    <s v="1590017589001"/>
    <x v="55"/>
    <x v="6"/>
    <x v="0"/>
    <x v="6"/>
    <x v="0"/>
    <x v="0"/>
    <x v="0"/>
    <x v="0"/>
    <x v="0"/>
    <n v="9343964.3900000006"/>
    <n v="-926028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9771.7"/>
    <x v="0"/>
    <n v="0"/>
    <n v="0"/>
    <n v="213509.43"/>
    <n v="635866.01"/>
    <x v="0"/>
    <n v="11370.43"/>
    <n v="0"/>
    <n v="1147545.71"/>
    <n v="1031017.27"/>
    <x v="0"/>
    <n v="3967.33"/>
    <n v="0"/>
    <n v="34167.870000000003"/>
    <n v="0"/>
    <n v="78393.24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403290.80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56632.51"/>
    <n v="1140517.57"/>
    <n v="1147545.71"/>
    <n v="7028.1399999998976"/>
    <n v="3363660.6499999994"/>
    <n v="1738535.7599999998"/>
    <n v="1.9347664439183005"/>
    <n v="13799079.73"/>
    <n v="1898545.99"/>
    <n v="0.13758497140011813"/>
    <n v="11900533.74"/>
    <n v="0.86241502859988184"/>
    <n v="10166385.460000001"/>
    <n v="1.1705766800622568"/>
    <n v="0"/>
    <n v="145606.98000000001"/>
    <n v="19312.97"/>
    <x v="0"/>
    <n v="762702.42999999993"/>
    <x v="0"/>
    <n v="19312.97"/>
    <n v="927622.37999999989"/>
    <n v="43737.9"/>
    <n v="3041586.0299999993"/>
    <n v="156693.76999999999"/>
    <n v="7027974.7300000004"/>
    <x v="0"/>
    <n v="0"/>
    <n v="156693.76999999999"/>
    <n v="10269992.43"/>
    <n v="9.0323569985338331E-2"/>
    <n v="0.12325295383473128"/>
    <n v="0.1085237866243722"/>
    <n v="0"/>
    <x v="0"/>
    <x v="0"/>
    <n v="4.7872057066227401E-2"/>
    <n v="0.12325295383473128"/>
    <n v="341.75"/>
    <n v="122578.35"/>
    <n v="20518.41"/>
    <n v="782472.41999999993"/>
    <x v="0"/>
    <x v="0"/>
    <n v="20518.41"/>
    <n v="-926028.04"/>
    <n v="0.99828126182121668"/>
    <n v="1.0624160861845691"/>
    <n v="1.0259209741864859"/>
    <n v="0"/>
    <x v="0"/>
    <x v="0"/>
    <n v="0.8418439143508093"/>
    <n v="1.0624160861845691"/>
    <n v="100473261.74000001"/>
    <n v="12559157.717500001"/>
    <n v="8.6793719902407709E-2"/>
    <n v="575871.34000000008"/>
    <n v="1.104180683831218"/>
    <n v="3.6127758057877997E-2"/>
    <n v="25960372.549999997"/>
    <n v="3245046.5687499996"/>
    <n v="3.7128095836976298E-3"/>
    <n v="9.5931910968932005E-4"/>
    <n v="1.0250283697021552"/>
    <n v="-59994.669999999925"/>
    <n v="-3.1693845846379617E-2"/>
    <n v="-8.18908465262576E-3"/>
    <n v="229869.73"/>
    <n v="2895979.05"/>
    <n v="21489799.300000001"/>
    <n v="2686224.9125000001"/>
    <n v="8558.5300000000007"/>
    <n v="137380.79999999999"/>
    <n v="1198832.43"/>
    <n v="149854.05374999999"/>
    <n v="666425.28"/>
    <n v="6265272.2999999998"/>
    <n v="47658566.029999994"/>
    <n v="5957320.7537499992"/>
    <n v="2896.75"/>
    <n v="43737.9"/>
    <n v="415797.55000000005"/>
    <n v="51974.693750000006"/>
    <x v="0"/>
    <x v="0"/>
    <x v="0"/>
    <x v="0"/>
    <n v="0"/>
    <n v="0"/>
    <n v="0"/>
    <n v="0"/>
    <n v="0.14669746842566903"/>
    <n v="9.7907032523541021E-2"/>
    <n v="0.19177133217541037"/>
    <n v="9.5543749939981937E-2"/>
    <x v="0"/>
    <n v="0"/>
    <n v="43602.96"/>
    <n v="291691.94"/>
    <n v="2396517.3299999996"/>
    <n v="299564.66624999995"/>
    <n v="0.24952185571241894"/>
    <n v="8468.6200000000008"/>
    <n v="50669.539999999994"/>
    <n v="398189.19"/>
    <n v="49773.64875"/>
    <n v="0.29167309711676076"/>
    <n v="1001868.91"/>
    <n v="9342370.0499999989"/>
    <n v="70762995.309999987"/>
    <n v="8845374.4137499984"/>
    <n v="0.19416810184204175"/>
    <n v="6053450.3399999999"/>
    <n v="2139290.9"/>
    <n v="0.35340025602654895"/>
    <n v="-926028.04"/>
    <x v="0"/>
    <n v="1594.339999999851"/>
    <n v="4.7398955064027E-4"/>
    <n v="0.27635506038759067"/>
    <n v="78393.240000000005"/>
    <n v="3278239.2699999996"/>
    <n v="3285267.4099999992"/>
    <n v="0.23807873237065491"/>
    <n v="1.1375849714001181"/>
    <n v="0.20928435093304029"/>
    <n v="926028.04"/>
    <n v="3363660.6500000004"/>
    <n v="0.27530364574678479"/>
    <n v="0"/>
    <n v="0"/>
    <n v="0"/>
    <x v="0"/>
    <x v="0"/>
    <x v="0"/>
    <n v="342694.07999999996"/>
    <n v="10974400.670000002"/>
    <n v="11317094.750000002"/>
    <n v="3360146.58"/>
    <x v="0"/>
    <n v="3360146.58"/>
    <n v="0.29690893769357191"/>
    <n v="10019227.5"/>
    <n v="-3914159.44"/>
    <x v="0"/>
    <n v="1055733.29"/>
    <n v="3.1794322882439365"/>
    <n v="751245.57000000007"/>
    <n v="789380.77"/>
    <n v="575871.34000000008"/>
    <n v="-59994.669999999925"/>
    <n v="-59994.669999999925"/>
    <n v="7028.1400000000795"/>
    <n v="7028.1400000000795"/>
    <n v="3923.65"/>
    <n v="7136.25"/>
    <n v="5447.65"/>
    <n v="6589.87"/>
    <n v="20640.48"/>
    <n v="0"/>
    <n v="0"/>
    <n v="0"/>
    <n v="0"/>
    <x v="0"/>
    <x v="0"/>
    <n v="0"/>
    <n v="0"/>
    <n v="0"/>
    <x v="0"/>
    <n v="155158.51999999999"/>
    <n v="271435.62"/>
    <n v="387726.16"/>
    <n v="2081658.7500000002"/>
    <n v="10094.14"/>
    <n v="13393.68"/>
    <n v="12558.52"/>
    <n v="58544.76"/>
    <n v="2277.1799999999998"/>
    <n v="8101.2999999999993"/>
    <n v="14009.009999999998"/>
    <n v="26628.39"/>
    <n v="4380.8599999999997"/>
    <n v="7460.76"/>
    <n v="31684.940000000002"/>
    <n v="93854.24"/>
    <n v="0"/>
    <n v="0"/>
    <n v="0"/>
    <n v="0"/>
    <n v="284.04000000000002"/>
    <n v="568.11"/>
    <n v="2571.4300000000003"/>
    <n v="15889.39"/>
    <n v="346992.62000000005"/>
    <n v="551491.92000000004"/>
    <n v="800897.12"/>
    <n v="1529804.5"/>
    <n v="3036086.14"/>
    <n v="37077.980000000003"/>
    <n v="50146.37"/>
    <n v="45196.2"/>
    <n v="65563.66"/>
    <n v="112672.58"/>
    <n v="12815.099999999999"/>
    <n v="43410.59"/>
    <n v="78933.76999999999"/>
    <n v="111871.55"/>
    <n v="205014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3737.899999999994"/>
    <n v="0"/>
    <n v="0"/>
    <n v="2895979.0500000003"/>
    <n v="94591.1"/>
    <n v="51015.88"/>
    <n v="137380.79999999999"/>
    <n v="0"/>
    <n v="19312.97"/>
    <n v="6265272.3000000007"/>
    <n v="310656.78999999998"/>
    <n v="452045.64"/>
    <x v="0"/>
    <x v="0"/>
    <x v="0"/>
    <n v="0"/>
    <x v="0"/>
    <x v="0"/>
    <n v="9342370.0500000007"/>
    <n v="405247.89"/>
    <n v="522374.49"/>
    <x v="0"/>
    <x v="0"/>
    <x v="0"/>
    <x v="0"/>
    <x v="0"/>
    <x v="0"/>
    <x v="0"/>
    <x v="0"/>
    <x v="0"/>
    <x v="0"/>
    <x v="0"/>
    <x v="0"/>
  </r>
  <r>
    <s v="1590017589001"/>
    <x v="55"/>
    <x v="7"/>
    <x v="0"/>
    <x v="7"/>
    <x v="0"/>
    <x v="0"/>
    <x v="0"/>
    <x v="0"/>
    <x v="0"/>
    <n v="9597275.4600000009"/>
    <n v="-93936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6555.21000000002"/>
    <x v="0"/>
    <n v="0"/>
    <n v="0"/>
    <n v="250798.8"/>
    <n v="732529.82"/>
    <x v="0"/>
    <n v="10801.06"/>
    <n v="0"/>
    <n v="1329681.98"/>
    <n v="1195541.67"/>
    <x v="0"/>
    <n v="4257.6899999999996"/>
    <n v="0"/>
    <n v="40771.35"/>
    <n v="0"/>
    <n v="89111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684219.2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71414"/>
    <n v="1320684.8899999999"/>
    <n v="1329681.98"/>
    <n v="8997.0900000000838"/>
    <n v="3380411.09"/>
    <n v="1668724.36"/>
    <n v="2.0257456360258321"/>
    <n v="13860590.34"/>
    <n v="2021039.97"/>
    <n v="0.14581196907375013"/>
    <n v="11839550.370000001"/>
    <n v="0.85418803092624995"/>
    <n v="10050677.880000001"/>
    <n v="1.1779852574481275"/>
    <n v="0"/>
    <n v="128182.47000000002"/>
    <n v="21601.22"/>
    <x v="0"/>
    <n v="768763"/>
    <x v="0"/>
    <n v="21601.22"/>
    <n v="918546.69"/>
    <n v="39814.25"/>
    <n v="3034620.77"/>
    <n v="153027.39000000001"/>
    <n v="7309177.4400000004"/>
    <x v="0"/>
    <n v="0"/>
    <n v="153027.39000000001"/>
    <n v="10536639.850000001"/>
    <n v="8.7176434145654111E-2"/>
    <n v="0.14115917418443849"/>
    <n v="0.10517777223369747"/>
    <n v="0"/>
    <x v="0"/>
    <x v="0"/>
    <n v="4.2240029221180093E-2"/>
    <n v="0.14115917418443849"/>
    <n v="341.75"/>
    <n v="128578.35"/>
    <n v="20518.41"/>
    <n v="789808.77"/>
    <x v="0"/>
    <x v="0"/>
    <n v="20518.41"/>
    <n v="-939364.39"/>
    <n v="1.0226637363420252"/>
    <n v="0.94987273866938993"/>
    <n v="1.0273761484358639"/>
    <n v="0"/>
    <x v="0"/>
    <x v="0"/>
    <n v="1.0030884098270223"/>
    <n v="0.94987273866938993"/>
    <n v="114333852.08000001"/>
    <n v="12703761.342222223"/>
    <n v="8.6493653367687703E-2"/>
    <n v="663216.69999999995"/>
    <n v="1.1045105166983884"/>
    <n v="3.5557245829130467E-2"/>
    <n v="29331786.549999997"/>
    <n v="3259087.3944444442"/>
    <n v="4.1409245493094701E-3"/>
    <n v="1.06233379520017E-3"/>
    <n v="1.0464517079757163"/>
    <n v="-69313.119999999995"/>
    <n v="-3.1901470386228488E-2"/>
    <n v="-8.1841650830172894E-3"/>
    <n v="267828.96000000002"/>
    <n v="2906438.3"/>
    <n v="24396237.600000001"/>
    <n v="2710693.0666666669"/>
    <n v="9611.68"/>
    <n v="131426.17000000001"/>
    <n v="1330258.5999999999"/>
    <n v="147806.51111111109"/>
    <n v="771319.1"/>
    <n v="6540414.4400000004"/>
    <n v="54198980.469999991"/>
    <n v="6022108.9411111102"/>
    <n v="3246.13"/>
    <n v="39814.25"/>
    <n v="455611.80000000005"/>
    <n v="50623.53333333334"/>
    <x v="0"/>
    <x v="0"/>
    <x v="0"/>
    <x v="0"/>
    <n v="0"/>
    <n v="0"/>
    <n v="0"/>
    <n v="0"/>
    <n v="0.14820690875711098"/>
    <n v="9.7543199495195923E-2"/>
    <n v="0.19212183992582033"/>
    <n v="9.6184416206955115E-2"/>
    <x v="0"/>
    <n v="0"/>
    <n v="49917.43"/>
    <n v="301076.04000000004"/>
    <n v="2697593.3699999996"/>
    <n v="299732.59666666662"/>
    <n v="0.24980981659218718"/>
    <n v="9618.17"/>
    <n v="47639.23"/>
    <n v="445828.42"/>
    <n v="49536.491111111107"/>
    <n v="0.29124499286070638"/>
    <n v="1161426.82"/>
    <n v="9618093.1600000001"/>
    <n v="80381088.469999984"/>
    <n v="8931232.0522222202"/>
    <n v="0.19506157938943375"/>
    <n v="5816280.4800000004"/>
    <n v="1987498.31"/>
    <n v="0.34171294125760593"/>
    <n v="-939364.39"/>
    <x v="0"/>
    <n v="-20817.70000000007"/>
    <n v="0"/>
    <n v="0.27245146695125544"/>
    <n v="89111.27"/>
    <n v="3282302.73"/>
    <n v="3291299.82"/>
    <n v="0.23745740543977437"/>
    <n v="1.14581196907375"/>
    <n v="0.20723941785293959"/>
    <n v="939364.39"/>
    <n v="3380411.0900000008"/>
    <n v="0.27788466106351573"/>
    <n v="0"/>
    <n v="0"/>
    <n v="0"/>
    <x v="0"/>
    <x v="0"/>
    <x v="0"/>
    <n v="343412.51"/>
    <n v="11186267.01"/>
    <n v="11529679.52"/>
    <n v="3375912.5450000004"/>
    <x v="0"/>
    <n v="3375912.5450000004"/>
    <n v="0.29280194121128533"/>
    <n v="10068921.26"/>
    <n v="-3828782.1700000004"/>
    <x v="0"/>
    <n v="1058974.6100000001"/>
    <n v="3.1836589547694629"/>
    <n v="868986.46"/>
    <n v="914015.49999999988"/>
    <n v="663216.69999999995"/>
    <n v="-69313.119999999995"/>
    <n v="-69313.119999999995"/>
    <n v="8997.0900000000092"/>
    <n v="8997.0900000000092"/>
    <n v="3958.78"/>
    <n v="5040.3599999999997"/>
    <n v="4647.7"/>
    <n v="6660.32"/>
    <n v="19507.09"/>
    <n v="0"/>
    <n v="0"/>
    <n v="0"/>
    <n v="0"/>
    <x v="0"/>
    <x v="0"/>
    <n v="0"/>
    <n v="0"/>
    <n v="0"/>
    <x v="0"/>
    <n v="161998.03"/>
    <n v="285907.40999999997"/>
    <n v="397310.81"/>
    <n v="2061222.05"/>
    <n v="6978.71"/>
    <n v="9267.68"/>
    <n v="8849.3399999999983"/>
    <n v="53305.919999999998"/>
    <n v="1762.46"/>
    <n v="7156.08"/>
    <n v="12639.27"/>
    <n v="28223.010000000002"/>
    <n v="3615.82"/>
    <n v="7088.32"/>
    <n v="30007.89"/>
    <n v="90714.14"/>
    <n v="487.51"/>
    <n v="976.24"/>
    <n v="1157.67"/>
    <n v="0"/>
    <n v="282.13"/>
    <n v="573.51"/>
    <n v="2652.04"/>
    <n v="15472.119999999999"/>
    <n v="342191.08"/>
    <n v="531398.87"/>
    <n v="829033.15"/>
    <n v="1547022.96"/>
    <n v="3290768.38"/>
    <n v="41732.079999999994"/>
    <n v="52940.81"/>
    <n v="51546.459999999992"/>
    <n v="72610.06"/>
    <n v="111741.39"/>
    <n v="11114.07"/>
    <n v="45691.15"/>
    <n v="78393.039999999994"/>
    <n v="105292.7"/>
    <n v="197701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9814.25"/>
    <n v="0"/>
    <n v="0"/>
    <n v="2906438.3"/>
    <n v="78401.649999999994"/>
    <n v="49780.820000000007"/>
    <n v="131426.16999999998"/>
    <n v="2621.42"/>
    <n v="18979.8"/>
    <n v="6540414.4399999995"/>
    <n v="330570.8"/>
    <n v="438192.2"/>
    <x v="0"/>
    <x v="0"/>
    <x v="0"/>
    <n v="0"/>
    <x v="0"/>
    <x v="0"/>
    <n v="9618093.1600000001"/>
    <n v="411593.87"/>
    <n v="506952.82"/>
    <x v="0"/>
    <x v="0"/>
    <x v="0"/>
    <x v="0"/>
    <x v="0"/>
    <x v="0"/>
    <x v="0"/>
    <x v="0"/>
    <x v="0"/>
    <x v="0"/>
    <x v="0"/>
    <x v="0"/>
  </r>
  <r>
    <s v="1590017589001"/>
    <x v="55"/>
    <x v="8"/>
    <x v="0"/>
    <x v="8"/>
    <x v="0"/>
    <x v="0"/>
    <x v="0"/>
    <x v="0"/>
    <x v="0"/>
    <n v="9858707.1500000004"/>
    <n v="-978670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3152.64"/>
    <x v="0"/>
    <n v="0"/>
    <n v="0"/>
    <n v="293061.76000000001"/>
    <n v="830582.08"/>
    <x v="0"/>
    <n v="10656.89"/>
    <n v="0"/>
    <n v="1537860.99"/>
    <n v="1370724.97"/>
    <x v="0"/>
    <n v="4616.21"/>
    <n v="0"/>
    <n v="46526.39"/>
    <n v="0"/>
    <n v="115993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803949.13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86391.65"/>
    <n v="1507453.37"/>
    <n v="1537860.99"/>
    <n v="30407.619999999879"/>
    <n v="3416799.2699999996"/>
    <n v="1568276.26"/>
    <n v="2.1786973106383689"/>
    <n v="13853639.34"/>
    <n v="1729747.98"/>
    <n v="0.12485874199176315"/>
    <n v="12123891.359999999"/>
    <n v="0.87514125800823683"/>
    <n v="10163311.75"/>
    <n v="1.1929075539771767"/>
    <n v="0"/>
    <n v="106510.16000000002"/>
    <n v="18928.7"/>
    <x v="0"/>
    <n v="747362.47"/>
    <x v="0"/>
    <n v="18928.7"/>
    <n v="872801.33"/>
    <n v="35855.47"/>
    <n v="3047458.1199999996"/>
    <n v="137858.22"/>
    <n v="7616205.5399999991"/>
    <x v="0"/>
    <n v="0"/>
    <n v="137858.22"/>
    <n v="10837377.35"/>
    <n v="8.0536212942700566E-2"/>
    <n v="0.13730555929127766"/>
    <n v="9.8127928149376084E-2"/>
    <n v="0"/>
    <x v="0"/>
    <x v="0"/>
    <n v="3.4950491788874861E-2"/>
    <n v="0.13730555929127766"/>
    <n v="341.75"/>
    <n v="140384.16"/>
    <n v="20518.41"/>
    <n v="817308.77"/>
    <x v="0"/>
    <x v="0"/>
    <n v="20518.41"/>
    <n v="-978670.2"/>
    <n v="1.1212977872066259"/>
    <n v="1.0839841087871855"/>
    <n v="1.0935908649520494"/>
    <n v="0"/>
    <x v="0"/>
    <x v="0"/>
    <n v="1.3180353874221951"/>
    <n v="1.0839841087871855"/>
    <n v="128187491.42000002"/>
    <n v="12818749.142000001"/>
    <n v="8.6392421059622068E-2"/>
    <n v="755653.16999999993"/>
    <n v="1.0991578054254705"/>
    <n v="3.5501442064182327E-2"/>
    <n v="32718178.199999996"/>
    <n v="3271817.8199999994"/>
    <n v="1.239173314770102E-2"/>
    <n v="3.1628275804613699E-3"/>
    <n v="1.0805266130450333"/>
    <n v="-74928.910000000033"/>
    <n v="-3.053507830498136E-2"/>
    <n v="-7.7936787924181199E-3"/>
    <n v="305407.53000000003"/>
    <n v="2940947.96"/>
    <n v="27337185.560000002"/>
    <n v="2733718.5560000003"/>
    <n v="10727.67"/>
    <n v="118929.52"/>
    <n v="1449188.1199999999"/>
    <n v="144918.81199999998"/>
    <n v="883718.7"/>
    <n v="6868843.0699999994"/>
    <n v="61067823.539999992"/>
    <n v="6106782.3539999994"/>
    <n v="3568.98"/>
    <n v="35855.47"/>
    <n v="491467.27"/>
    <n v="49146.726999999999"/>
    <x v="0"/>
    <x v="0"/>
    <x v="0"/>
    <x v="0"/>
    <n v="0"/>
    <n v="0"/>
    <n v="0"/>
    <n v="0"/>
    <n v="0.14895828947213688"/>
    <n v="9.8700505494069349E-2"/>
    <n v="0.19294802593188998"/>
    <n v="9.6825165997320634E-2"/>
    <x v="0"/>
    <n v="0"/>
    <n v="55995.15"/>
    <n v="305216.45999999996"/>
    <n v="3002809.8299999996"/>
    <n v="300280.98299999995"/>
    <n v="0.24863445981192894"/>
    <n v="10641.89"/>
    <n v="47804.07"/>
    <n v="493632.49"/>
    <n v="49363.248999999996"/>
    <n v="0.28744434278762054"/>
    <n v="1331815.3899999999"/>
    <n v="9964576.0199999996"/>
    <n v="90345664.48999998"/>
    <n v="9034566.4489999972"/>
    <n v="0.19655108669103705"/>
    <n v="5373658.5199999996"/>
    <n v="1734512.55"/>
    <n v="0.32278056812586597"/>
    <n v="-978670.2"/>
    <x v="0"/>
    <n v="-105868.87"/>
    <n v="0"/>
    <n v="0.25773785793500881"/>
    <n v="115993.42"/>
    <n v="3270398.23"/>
    <n v="3300805.8499999996"/>
    <n v="0.23826272425538686"/>
    <n v="1.1248587419917631"/>
    <n v="0.21181568437073281"/>
    <n v="978670.2"/>
    <n v="3416799.2700000005"/>
    <n v="0.28642894201976338"/>
    <n v="0"/>
    <n v="0"/>
    <n v="0"/>
    <x v="0"/>
    <x v="0"/>
    <x v="0"/>
    <n v="337164.185"/>
    <n v="11444798.42"/>
    <n v="11781962.605"/>
    <n v="3401595.4600000004"/>
    <x v="0"/>
    <n v="3401595.4600000004"/>
    <n v="0.2887121249694376"/>
    <n v="10029718.119999999"/>
    <n v="-3639145.9699999997"/>
    <x v="0"/>
    <n v="1061044.54"/>
    <n v="3.1915640883463761"/>
    <n v="997572.33"/>
    <n v="1048714.93"/>
    <n v="755653.16999999993"/>
    <n v="-74928.910000000033"/>
    <n v="-74928.910000000033"/>
    <n v="30407.619999999966"/>
    <n v="30407.619999999966"/>
    <n v="3177.47"/>
    <n v="3754.55"/>
    <n v="3854.43"/>
    <n v="6707.43"/>
    <n v="18361.59"/>
    <n v="0"/>
    <n v="0"/>
    <n v="0"/>
    <n v="0"/>
    <x v="0"/>
    <x v="0"/>
    <n v="0"/>
    <n v="0"/>
    <n v="0"/>
    <x v="0"/>
    <n v="158465.41"/>
    <n v="296185.17000000004"/>
    <n v="399034.03999999992"/>
    <n v="2087263.3399999999"/>
    <n v="4276.25"/>
    <n v="5813.31"/>
    <n v="5501.13"/>
    <n v="20448.84"/>
    <n v="3160.19"/>
    <n v="9072.98"/>
    <n v="15545.09"/>
    <n v="42692.37"/>
    <n v="3161.76"/>
    <n v="5813.97"/>
    <n v="22120.690000000002"/>
    <n v="87833.1"/>
    <n v="0"/>
    <n v="0"/>
    <n v="0"/>
    <n v="0"/>
    <n v="289.38"/>
    <n v="578.95000000000005"/>
    <n v="2621.58"/>
    <n v="15438.789999999999"/>
    <n v="360541.93"/>
    <n v="523968.36000000004"/>
    <n v="851274.94000000006"/>
    <n v="1580459.95"/>
    <n v="3552597.89"/>
    <n v="30947.82"/>
    <n v="43307.09"/>
    <n v="40335.619999999995"/>
    <n v="58122.42"/>
    <n v="96779.87000000001"/>
    <n v="16439.59"/>
    <n v="51387.32"/>
    <n v="79470.509999999995"/>
    <n v="112931.75"/>
    <n v="217640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5855.47"/>
    <n v="0"/>
    <n v="0"/>
    <n v="2940947.96"/>
    <n v="36039.53"/>
    <n v="70470.63"/>
    <n v="118929.52"/>
    <n v="0"/>
    <n v="18928.699999999997"/>
    <n v="6868843.0700000003"/>
    <n v="269492.82"/>
    <n v="477869.65"/>
    <x v="0"/>
    <x v="0"/>
    <x v="0"/>
    <n v="0"/>
    <x v="0"/>
    <x v="0"/>
    <n v="9964576.0199999996"/>
    <n v="305532.34999999998"/>
    <n v="567268.98"/>
    <x v="0"/>
    <x v="0"/>
    <x v="0"/>
    <x v="0"/>
    <x v="0"/>
    <x v="0"/>
    <x v="0"/>
    <x v="0"/>
    <x v="0"/>
    <x v="0"/>
    <x v="0"/>
    <x v="0"/>
  </r>
  <r>
    <s v="1590017589001"/>
    <x v="55"/>
    <x v="9"/>
    <x v="0"/>
    <x v="9"/>
    <x v="0"/>
    <x v="0"/>
    <x v="0"/>
    <x v="0"/>
    <x v="0"/>
    <n v="10100337.390000001"/>
    <n v="-998670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1963.63"/>
    <x v="0"/>
    <n v="0"/>
    <n v="0"/>
    <n v="314324.71999999997"/>
    <n v="920494.25"/>
    <x v="0"/>
    <n v="10283.24"/>
    <n v="0"/>
    <n v="1717451.55"/>
    <n v="1540594.85"/>
    <x v="0"/>
    <n v="4927.09"/>
    <n v="0"/>
    <n v="51574.9"/>
    <n v="0"/>
    <n v="120354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6078724.1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93853.33"/>
    <n v="1667065.84"/>
    <n v="1717451.55"/>
    <n v="50385.709999999963"/>
    <n v="3444239.04"/>
    <n v="1574687.9000000001"/>
    <n v="2.1872518611465801"/>
    <n v="13882078.699999999"/>
    <n v="1719372.2800000005"/>
    <n v="0.12385553469020462"/>
    <n v="12162706.420000002"/>
    <n v="0.87614446530979562"/>
    <n v="10070171.950000001"/>
    <n v="1.2077953068120153"/>
    <n v="0"/>
    <n v="116130.99999999999"/>
    <n v="21080.05"/>
    <x v="0"/>
    <n v="814531.62"/>
    <x v="0"/>
    <n v="21080.05"/>
    <n v="951742.66999999993"/>
    <n v="32678"/>
    <n v="3186051"/>
    <n v="135367.03"/>
    <n v="7744911.5599999996"/>
    <x v="0"/>
    <n v="0"/>
    <n v="135367.03"/>
    <n v="11099007.59"/>
    <n v="8.5750249495955153E-2"/>
    <n v="0.15572514222998021"/>
    <n v="0.10516990590399977"/>
    <n v="0"/>
    <x v="0"/>
    <x v="0"/>
    <n v="3.644982456338583E-2"/>
    <n v="0.15572514222998021"/>
    <n v="341.75"/>
    <n v="140384.16"/>
    <n v="20518.41"/>
    <n v="837308.77"/>
    <x v="0"/>
    <x v="0"/>
    <n v="20518.41"/>
    <n v="-998670.2"/>
    <n v="1.0493069518465532"/>
    <n v="0.97335679943833153"/>
    <n v="1.0279634939156812"/>
    <n v="0"/>
    <x v="0"/>
    <x v="0"/>
    <n v="1.2088431168249651"/>
    <n v="0.97335679943833153"/>
    <n v="142069570.12"/>
    <n v="12915415.465454547"/>
    <n v="8.5525169744210386E-2"/>
    <n v="860808.49000000022"/>
    <n v="1.069336862604596"/>
    <n v="3.5272271125810599E-2"/>
    <n v="36112031.529999994"/>
    <n v="3282911.9572727266"/>
    <n v="1.8417445483438839E-2"/>
    <n v="4.6814484723099103E-3"/>
    <n v="1.1165772242041379"/>
    <n v="-59685.759999999776"/>
    <n v="-2.1816884805981929E-2"/>
    <n v="-5.5455368192817997E-3"/>
    <n v="343423.32"/>
    <n v="3069920"/>
    <n v="30407105.560000002"/>
    <n v="2764282.3236363637"/>
    <n v="11668.99"/>
    <n v="114286.98"/>
    <n v="1563475.0999999999"/>
    <n v="142134.09999999998"/>
    <n v="996428.49"/>
    <n v="6930379.9400000004"/>
    <n v="67998203.479999989"/>
    <n v="6181654.8618181804"/>
    <n v="3884.18"/>
    <n v="32678"/>
    <n v="524145.27"/>
    <n v="47649.57"/>
    <x v="0"/>
    <x v="0"/>
    <x v="0"/>
    <x v="0"/>
    <n v="0"/>
    <n v="0"/>
    <n v="0"/>
    <n v="0"/>
    <n v="0.14908317449206104"/>
    <n v="9.8518145891802189E-2"/>
    <n v="0.19342946423383953"/>
    <n v="9.7818637188121532E-2"/>
    <x v="0"/>
    <n v="0"/>
    <n v="62707.61"/>
    <n v="278843.96999999997"/>
    <n v="3281653.8"/>
    <n v="298332.16363636364"/>
    <n v="0.25223271632126459"/>
    <n v="11453.94"/>
    <n v="48351.630000000005"/>
    <n v="541984.12"/>
    <n v="49271.283636363638"/>
    <n v="0.27896021750600369"/>
    <n v="1497050.08"/>
    <n v="10147264.920000002"/>
    <n v="100492929.40999998"/>
    <n v="9135720.8554545436"/>
    <n v="0.19664130772202953"/>
    <n v="5757745.1499999994"/>
    <n v="1573851.37"/>
    <n v="0.27334509065584472"/>
    <n v="-998670.2"/>
    <x v="0"/>
    <n v="-46927.530000000028"/>
    <n v="0"/>
    <n v="0.28043129076529655"/>
    <n v="120354.71"/>
    <n v="3273498.62"/>
    <n v="3323884.33"/>
    <n v="0.23943707580335216"/>
    <n v="1.1238555346902046"/>
    <n v="0.21304969225368808"/>
    <n v="998670.2"/>
    <n v="3444239.04"/>
    <n v="0.28995380065142051"/>
    <n v="0"/>
    <n v="0"/>
    <n v="0"/>
    <x v="0"/>
    <x v="0"/>
    <x v="0"/>
    <n v="334842.91499999998"/>
    <n v="11638541.500000002"/>
    <n v="11973384.415000001"/>
    <n v="3419046.1850000001"/>
    <x v="0"/>
    <n v="3419046.1850000001"/>
    <n v="0.28555386401164001"/>
    <n v="9940205.9700000007"/>
    <n v="-4183893.7799999993"/>
    <x v="0"/>
    <n v="1062879.49"/>
    <n v="3.1930744378179696"/>
    <n v="1118631.2200000002"/>
    <n v="1175133.2100000002"/>
    <n v="860808.49000000022"/>
    <n v="-59685.759999999776"/>
    <n v="-59685.759999999776"/>
    <n v="50385.710000000232"/>
    <n v="50385.710000000232"/>
    <n v="1862.89"/>
    <n v="3584.76"/>
    <n v="3247.38"/>
    <n v="6784.76"/>
    <n v="17198.21"/>
    <n v="0"/>
    <n v="0"/>
    <n v="0"/>
    <n v="0"/>
    <x v="0"/>
    <x v="0"/>
    <n v="0"/>
    <n v="0"/>
    <n v="0"/>
    <x v="0"/>
    <n v="181088.98"/>
    <n v="275607.51"/>
    <n v="398488.92000000004"/>
    <n v="2214734.59"/>
    <n v="4770.13"/>
    <n v="6405.41"/>
    <n v="5850.6299999999992"/>
    <n v="27205.760000000002"/>
    <n v="3206.26"/>
    <n v="8850.26"/>
    <n v="16146.68"/>
    <n v="43695.87"/>
    <n v="2797.54"/>
    <n v="4874.82"/>
    <n v="20588.629999999997"/>
    <n v="86025.99"/>
    <n v="497.09"/>
    <n v="993.79"/>
    <n v="651.39"/>
    <n v="0"/>
    <n v="292.18"/>
    <n v="579.87"/>
    <n v="2659.5699999999997"/>
    <n v="15406.16"/>
    <n v="355682.79000000004"/>
    <n v="544275.25"/>
    <n v="879123.92999999993"/>
    <n v="1601586.63"/>
    <n v="3549711.34"/>
    <n v="29508.959999999999"/>
    <n v="51596.53"/>
    <n v="48500.51"/>
    <n v="73051.87"/>
    <n v="134356.97"/>
    <n v="17673.91"/>
    <n v="52545.270000000004"/>
    <n v="75763.990000000005"/>
    <n v="112883.57"/>
    <n v="218650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2678"/>
    <n v="0"/>
    <n v="0"/>
    <n v="3069920"/>
    <n v="44231.93"/>
    <n v="71899.070000000007"/>
    <n v="114286.98000000001"/>
    <n v="2142.27"/>
    <n v="18937.78"/>
    <n v="6930379.9399999995"/>
    <n v="337014.83999999997"/>
    <n v="477516.78"/>
    <x v="0"/>
    <x v="0"/>
    <x v="0"/>
    <n v="0"/>
    <x v="0"/>
    <x v="0"/>
    <n v="10147264.92"/>
    <n v="383389.04"/>
    <n v="568353.63"/>
    <x v="0"/>
    <x v="0"/>
    <x v="0"/>
    <x v="0"/>
    <x v="0"/>
    <x v="0"/>
    <x v="0"/>
    <x v="0"/>
    <x v="0"/>
    <x v="0"/>
    <x v="0"/>
    <x v="0"/>
  </r>
  <r>
    <s v="1690000632001"/>
    <x v="56"/>
    <x v="0"/>
    <x v="0"/>
    <x v="0"/>
    <x v="0"/>
    <x v="0"/>
    <x v="0"/>
    <x v="0"/>
    <x v="0"/>
    <n v="5410356.79"/>
    <n v="-128496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860.55"/>
    <x v="0"/>
    <n v="0"/>
    <n v="0"/>
    <n v="18654.62"/>
    <n v="59188.62"/>
    <x v="0"/>
    <n v="0"/>
    <n v="0"/>
    <n v="86339.34"/>
    <n v="75193.5"/>
    <x v="0"/>
    <n v="2550.77"/>
    <n v="0"/>
    <n v="400.84"/>
    <n v="0"/>
    <n v="8194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97043.77"/>
    <n v="98703.79"/>
    <n v="86339.34"/>
    <n v="-12364.449999999997"/>
    <n v="2884679.32"/>
    <n v="3036061.7199999997"/>
    <n v="0.95013856305925171"/>
    <n v="9442911.0800000001"/>
    <n v="3118902.97"/>
    <n v="0.33029040976630697"/>
    <n v="6324008.1099999994"/>
    <n v="0.66970959023369303"/>
    <n v="6094522.2400000002"/>
    <n v="1.0376544478735055"/>
    <n v="0"/>
    <n v="26538.07"/>
    <n v="0"/>
    <x v="0"/>
    <n v="0"/>
    <x v="0"/>
    <n v="0"/>
    <n v="26538.07"/>
    <n v="0"/>
    <n v="5136500.959999999"/>
    <n v="81396.75"/>
    <n v="0"/>
    <x v="1"/>
    <n v="126357.72"/>
    <n v="275994.23999999999"/>
    <n v="5538852.9199999999"/>
    <n v="4.7912573926949496E-3"/>
    <n v="0"/>
    <n v="0"/>
    <n v="0"/>
    <x v="0"/>
    <x v="0"/>
    <n v="5.1665657626977302E-3"/>
    <n v="0"/>
    <n v="0"/>
    <n v="122238.48999999999"/>
    <n v="1261.6600000000001"/>
    <n v="0"/>
    <x v="1"/>
    <x v="1"/>
    <n v="4277.92"/>
    <n v="-128496.13"/>
    <n v="4.8419545957938919"/>
    <n v="0"/>
    <n v="0"/>
    <n v="0"/>
    <x v="0"/>
    <x v="0"/>
    <n v="4.6061559864752786"/>
    <n v="0"/>
    <n v="19064351.780000001"/>
    <n v="9532175.8900000006"/>
    <n v="7.4512204579137278E-2"/>
    <n v="38629.939999999988"/>
    <n v="1.5321954939614202"/>
    <n v="3.2860874958109902E-2"/>
    <n v="5807220.7699999996"/>
    <n v="2903610.3849999998"/>
    <n v="-5.1099624373329988E-2"/>
    <n v="-1.5565533170202541E-2"/>
    <n v="2.7942953956200016"/>
    <n v="-20558.680000000015"/>
    <n v="-8.4964622414380908E-2"/>
    <n v="-2.5881200981489671E-2"/>
    <n v="67590.59"/>
    <n v="5109962.8899999997"/>
    <n v="10182531.4"/>
    <n v="5091265.7"/>
    <n v="439.25"/>
    <n v="81396.75"/>
    <n v="164277.59"/>
    <n v="82138.794999999998"/>
    <n v="0"/>
    <n v="0"/>
    <n v="0"/>
    <n v="0"/>
    <n v="0"/>
    <n v="0"/>
    <n v="0"/>
    <n v="0"/>
    <x v="1"/>
    <x v="1"/>
    <x v="1"/>
    <x v="1"/>
    <n v="1007.72"/>
    <n v="126357.72"/>
    <n v="259046.98"/>
    <n v="129523.49"/>
    <n v="0.15930951708138114"/>
    <n v="6.4171869090604503E-2"/>
    <n v="0"/>
    <n v="0"/>
    <x v="1"/>
    <n v="9.3362524434756969E-2"/>
    <n v="3118.8"/>
    <n v="230440.05"/>
    <n v="463109.44999999995"/>
    <n v="231554.72499999998"/>
    <n v="0.16162745113493152"/>
    <n v="4.34"/>
    <n v="337.33"/>
    <n v="674.66"/>
    <n v="337.33"/>
    <n v="0.15438887736044821"/>
    <n v="73103.199999999997"/>
    <n v="5512314.8499999996"/>
    <n v="10997906.58"/>
    <n v="5498953.29"/>
    <n v="0.15952825087554071"/>
    <n v="660337.55000000005"/>
    <n v="517521.82"/>
    <n v="0.78372314280779576"/>
    <n v="-128496.13"/>
    <x v="0"/>
    <n v="-101958.06"/>
    <n v="0"/>
    <n v="9.1603966342558903E-3"/>
    <n v="8194.23"/>
    <n v="2888849.54"/>
    <n v="2876485.09"/>
    <n v="0.30461846623679101"/>
    <n v="1.3302904097663069"/>
    <n v="0.22898644085565015"/>
    <n v="128496.13"/>
    <n v="2959830.6099999994"/>
    <n v="4.3413339116727373E-2"/>
    <n v="0"/>
    <n v="0"/>
    <n v="0"/>
    <x v="0"/>
    <x v="0"/>
    <x v="0"/>
    <n v="186987.28999999998"/>
    <n v="8551414.6799999997"/>
    <n v="8738401.9699999988"/>
    <n v="2767398.9799999995"/>
    <x v="12"/>
    <n v="2826039.1499999994"/>
    <n v="0.32340457210621998"/>
    <n v="5099814.32"/>
    <n v="-142815.73000000004"/>
    <x v="0"/>
    <n v="1449465.98"/>
    <n v="1.9986973202365192"/>
    <n v="54332.95"/>
    <n v="57284.55999999999"/>
    <n v="38629.939999999988"/>
    <n v="-20558.680000000015"/>
    <n v="-20558.680000000015"/>
    <n v="-12364.450000000015"/>
    <n v="-12364.450000000015"/>
    <n v="0"/>
    <n v="0"/>
    <n v="0"/>
    <n v="0"/>
    <n v="0"/>
    <n v="0"/>
    <n v="0"/>
    <n v="0"/>
    <n v="0"/>
    <x v="0"/>
    <x v="0"/>
    <n v="0"/>
    <n v="0"/>
    <n v="0"/>
    <x v="0"/>
    <n v="80892.069999999992"/>
    <n v="311392.96999999997"/>
    <n v="447439.35999999999"/>
    <n v="4270238.4899999993"/>
    <n v="1866.13"/>
    <n v="2540.9"/>
    <n v="2411.85"/>
    <n v="9384.2199999999993"/>
    <n v="0"/>
    <n v="933"/>
    <n v="1697.83"/>
    <n v="7704.14"/>
    <n v="301.88"/>
    <n v="2968.18"/>
    <n v="13356.810000000001"/>
    <n v="6476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  <x v="1"/>
    <x v="1"/>
    <x v="0"/>
    <x v="0"/>
    <x v="0"/>
    <x v="0"/>
    <x v="0"/>
    <x v="0"/>
    <x v="0"/>
    <x v="0"/>
    <n v="4120.07"/>
    <n v="15333.86"/>
    <n v="14371.18"/>
    <n v="22315.93"/>
    <n v="70216.679999999993"/>
    <x v="0"/>
    <x v="0"/>
    <x v="0"/>
    <x v="0"/>
    <x v="0"/>
    <x v="0"/>
    <x v="0"/>
    <x v="0"/>
    <x v="0"/>
    <x v="0"/>
    <n v="0"/>
    <n v="0"/>
    <n v="0"/>
    <n v="5109962.8899999987"/>
    <n v="16203.1"/>
    <n v="10334.970000000001"/>
    <n v="81396.75"/>
    <n v="0"/>
    <n v="0"/>
    <n v="0"/>
    <n v="0"/>
    <n v="0"/>
    <x v="1"/>
    <x v="0"/>
    <x v="0"/>
    <n v="126357.72"/>
    <x v="0"/>
    <x v="0"/>
    <n v="5512314.8499999987"/>
    <n v="16203.1"/>
    <n v="10334.970000000001"/>
    <x v="0"/>
    <x v="0"/>
    <x v="0"/>
    <x v="0"/>
    <x v="0"/>
    <x v="0"/>
    <x v="0"/>
    <x v="0"/>
    <x v="0"/>
    <x v="0"/>
    <x v="0"/>
    <x v="0"/>
  </r>
  <r>
    <s v="1690000632001"/>
    <x v="56"/>
    <x v="1"/>
    <x v="0"/>
    <x v="1"/>
    <x v="0"/>
    <x v="0"/>
    <x v="0"/>
    <x v="0"/>
    <x v="0"/>
    <n v="5328258.91"/>
    <n v="-13026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852.71"/>
    <x v="0"/>
    <n v="0"/>
    <n v="0"/>
    <n v="24423.82"/>
    <n v="103043.26"/>
    <x v="0"/>
    <n v="0"/>
    <n v="0"/>
    <n v="164912.29"/>
    <n v="143812.37"/>
    <x v="0"/>
    <n v="5552.33"/>
    <n v="0"/>
    <n v="659.27"/>
    <n v="0"/>
    <n v="14888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03718.59"/>
    <n v="167319.79"/>
    <n v="164912.29"/>
    <n v="-2407.5"/>
    <n v="2901311.09"/>
    <n v="3001855.14"/>
    <n v="0.96650602866865842"/>
    <n v="9287210.9199999999"/>
    <n v="3077970.6"/>
    <n v="0.33142033991837028"/>
    <n v="6209240.3199999994"/>
    <n v="0.66857966008162972"/>
    <n v="5961946.7999999998"/>
    <n v="1.0414786525770408"/>
    <n v="0"/>
    <n v="36252.329999999994"/>
    <n v="0"/>
    <x v="0"/>
    <n v="0"/>
    <x v="0"/>
    <n v="0"/>
    <n v="36252.329999999994"/>
    <n v="0"/>
    <n v="5078335.0299999993"/>
    <n v="79912.66"/>
    <n v="0"/>
    <x v="2"/>
    <n v="108136.5"/>
    <n v="272056.12"/>
    <n v="5458527.6500000004"/>
    <n v="6.6414118100143697E-3"/>
    <n v="0"/>
    <n v="0"/>
    <n v="0"/>
    <x v="0"/>
    <x v="0"/>
    <n v="7.1386251174531097E-3"/>
    <n v="0"/>
    <n v="0"/>
    <n v="124247.31999999999"/>
    <n v="1238.6500000000001"/>
    <n v="0"/>
    <x v="2"/>
    <x v="2"/>
    <n v="4216.88"/>
    <n v="-130268.74"/>
    <n v="3.5933894455887394"/>
    <n v="0"/>
    <n v="0"/>
    <n v="0"/>
    <x v="0"/>
    <x v="0"/>
    <n v="3.427291983715254"/>
    <n v="0"/>
    <n v="28351562.700000003"/>
    <n v="9450520.9000000004"/>
    <n v="6.5420685964516515E-2"/>
    <n v="85747.44"/>
    <n v="1.2017065465744516"/>
    <n v="3.1575529344631148E-2"/>
    <n v="8710939.3599999994"/>
    <n v="2903646.4533333331"/>
    <n v="-4.9747792068202696E-3"/>
    <n v="-1.52848717577039E-3"/>
    <n v="2.8973242325806714"/>
    <n v="-17295.819999999992"/>
    <n v="-3.5739516386668987E-2"/>
    <n v="-1.098086773185169E-2"/>
    <n v="130337.54"/>
    <n v="5042082.6999999993"/>
    <n v="15224614.1"/>
    <n v="5074871.3666666662"/>
    <n v="827.67"/>
    <n v="79912.66"/>
    <n v="244190.25"/>
    <n v="81396.75"/>
    <n v="0"/>
    <n v="0"/>
    <n v="0"/>
    <n v="0"/>
    <n v="0"/>
    <n v="0"/>
    <n v="0"/>
    <n v="0"/>
    <x v="2"/>
    <x v="2"/>
    <x v="2"/>
    <x v="2"/>
    <n v="1829.11"/>
    <n v="108136.5"/>
    <n v="367183.48"/>
    <n v="122394.49333333333"/>
    <n v="0.15409754917860283"/>
    <n v="6.1010052612665733E-2"/>
    <n v="0"/>
    <n v="0"/>
    <x v="2"/>
    <n v="8.9666288908204689E-2"/>
    <n v="5779.02"/>
    <n v="216916.22"/>
    <n v="680025.66999999993"/>
    <n v="226675.2233333333"/>
    <n v="0.15296828427079823"/>
    <n v="8.32"/>
    <n v="303.58999999999997"/>
    <n v="978.25"/>
    <n v="326.08333333333331"/>
    <n v="0.15308970099667774"/>
    <n v="140639.29"/>
    <n v="5422275.3199999994"/>
    <n v="16420181.899999999"/>
    <n v="5473393.9666666659"/>
    <n v="0.15417047359262204"/>
    <n v="641297.63"/>
    <n v="485958.14"/>
    <n v="0.75777317312087999"/>
    <n v="-130268.74"/>
    <x v="0"/>
    <n v="-94016.41"/>
    <n v="0"/>
    <n v="1.2484794540644519E-2"/>
    <n v="14888.32"/>
    <n v="2888830.27"/>
    <n v="2886422.77"/>
    <n v="0.31079543631168011"/>
    <n v="1.3314203399183704"/>
    <n v="0.23343149191391729"/>
    <n v="130268.74"/>
    <n v="2976547.38"/>
    <n v="4.3765048349406761E-2"/>
    <n v="0"/>
    <n v="0"/>
    <n v="0"/>
    <x v="0"/>
    <x v="0"/>
    <x v="0"/>
    <n v="185524.30499999999"/>
    <n v="8430204.1699999999"/>
    <n v="8615728.4749999996"/>
    <n v="2784030.75"/>
    <x v="12"/>
    <n v="2842670.92"/>
    <n v="0.32993970599798877"/>
    <n v="5021021.91"/>
    <n v="-155339.49"/>
    <x v="0"/>
    <n v="1450180.19"/>
    <n v="2.0023157191245318"/>
    <n v="103959.66"/>
    <n v="110171.26000000001"/>
    <n v="85747.44"/>
    <n v="-17295.819999999992"/>
    <n v="-17295.819999999992"/>
    <n v="-2407.4999999999927"/>
    <n v="-2407.4999999999927"/>
    <n v="0"/>
    <n v="0"/>
    <n v="0"/>
    <n v="0"/>
    <n v="0"/>
    <n v="0"/>
    <n v="0"/>
    <n v="0"/>
    <n v="0"/>
    <x v="0"/>
    <x v="0"/>
    <n v="0"/>
    <n v="0"/>
    <n v="0"/>
    <x v="0"/>
    <n v="55700.959999999999"/>
    <n v="311705.68"/>
    <n v="443616"/>
    <n v="4231060.0599999996"/>
    <n v="2376.2600000000002"/>
    <n v="3496.94"/>
    <n v="3416.75"/>
    <n v="15478.259999999998"/>
    <n v="0"/>
    <n v="1240.43"/>
    <n v="2071.88"/>
    <n v="8171.8099999999995"/>
    <n v="301.88"/>
    <n v="2968.18"/>
    <n v="13356.810000000001"/>
    <n v="6328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"/>
    <x v="1"/>
    <x v="1"/>
    <x v="2"/>
    <x v="0"/>
    <x v="0"/>
    <x v="0"/>
    <x v="0"/>
    <x v="0"/>
    <x v="0"/>
    <x v="0"/>
    <x v="0"/>
    <n v="2517.59"/>
    <n v="12626.38"/>
    <n v="12696.25"/>
    <n v="19728.43"/>
    <n v="60567.85"/>
    <x v="0"/>
    <x v="0"/>
    <x v="0"/>
    <x v="0"/>
    <x v="0"/>
    <x v="0"/>
    <x v="0"/>
    <x v="0"/>
    <x v="0"/>
    <x v="0"/>
    <n v="0"/>
    <n v="0"/>
    <n v="0"/>
    <n v="5042082.6999999993"/>
    <n v="24768.21"/>
    <n v="11484.119999999999"/>
    <n v="79912.66"/>
    <n v="0"/>
    <n v="0"/>
    <n v="0"/>
    <n v="0"/>
    <n v="0"/>
    <x v="2"/>
    <x v="0"/>
    <x v="0"/>
    <n v="108136.5"/>
    <x v="0"/>
    <x v="0"/>
    <n v="5422275.3199999994"/>
    <n v="24768.21"/>
    <n v="11484.119999999999"/>
    <x v="0"/>
    <x v="0"/>
    <x v="0"/>
    <x v="0"/>
    <x v="0"/>
    <x v="0"/>
    <x v="0"/>
    <x v="0"/>
    <x v="0"/>
    <x v="0"/>
    <x v="0"/>
    <x v="0"/>
  </r>
  <r>
    <s v="1690000632001"/>
    <x v="56"/>
    <x v="2"/>
    <x v="0"/>
    <x v="2"/>
    <x v="0"/>
    <x v="0"/>
    <x v="0"/>
    <x v="0"/>
    <x v="0"/>
    <n v="5466088.7999999998"/>
    <n v="-120034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622.68"/>
    <x v="0"/>
    <n v="0"/>
    <n v="0"/>
    <n v="25923.33"/>
    <n v="166392.59"/>
    <x v="0"/>
    <n v="0"/>
    <n v="0"/>
    <n v="258489.81"/>
    <n v="219458.99"/>
    <x v="0"/>
    <n v="8300.59"/>
    <n v="0"/>
    <n v="889.4"/>
    <n v="0"/>
    <n v="29840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12773.23"/>
    <n v="251938.6"/>
    <n v="258489.81"/>
    <n v="6551.2099999999919"/>
    <n v="2919324.44"/>
    <n v="3006205.55"/>
    <n v="0.97109941134930045"/>
    <n v="9468566.6099999994"/>
    <n v="3071938.79"/>
    <n v="0.32443546278225954"/>
    <n v="6396627.8199999994"/>
    <n v="0.67556453721774046"/>
    <n v="6025211.3399999999"/>
    <n v="1.0616437265086871"/>
    <n v="0"/>
    <n v="27790.199999999997"/>
    <n v="0"/>
    <x v="0"/>
    <n v="0"/>
    <x v="1"/>
    <n v="0"/>
    <n v="27989.359999999997"/>
    <n v="0"/>
    <n v="5171176.8999999985"/>
    <n v="119526.69"/>
    <n v="0"/>
    <x v="3"/>
    <n v="105928.24"/>
    <n v="309018.2"/>
    <n v="5586123.3399999999"/>
    <n v="5.0105159332196197E-3"/>
    <n v="0"/>
    <n v="0"/>
    <n v="0"/>
    <x v="0"/>
    <x v="1"/>
    <n v="5.3740571126081596E-3"/>
    <n v="0"/>
    <n v="0"/>
    <n v="113387.58"/>
    <n v="1852.66"/>
    <n v="0"/>
    <x v="3"/>
    <x v="3"/>
    <n v="4789.78"/>
    <n v="-120034.54"/>
    <n v="4.2885775165991653"/>
    <n v="0"/>
    <n v="0"/>
    <n v="0"/>
    <x v="0"/>
    <x v="1"/>
    <n v="4.0801282466480995"/>
    <n v="0"/>
    <n v="37820129.310000002"/>
    <n v="9455032.3275000006"/>
    <n v="7.039324001719019E-2"/>
    <n v="143102.96999999997"/>
    <n v="1.1627472860975563"/>
    <n v="3.1183385713283801E-2"/>
    <n v="11623712.59"/>
    <n v="2905928.1475"/>
    <n v="9.0177178064585906E-3"/>
    <n v="2.7715230463869599E-3"/>
    <n v="2.7284144142379647"/>
    <n v="-23289.620000000024"/>
    <n v="-3.2058081023147562E-2"/>
    <n v="-9.85279338802981E-3"/>
    <n v="199112.75"/>
    <n v="5143386.6999999993"/>
    <n v="20368000.799999997"/>
    <n v="5092000.1999999993"/>
    <n v="1483.85"/>
    <n v="119526.69"/>
    <n v="363716.94"/>
    <n v="90929.235000000001"/>
    <n v="0"/>
    <n v="0"/>
    <n v="0"/>
    <n v="0"/>
    <n v="0"/>
    <n v="0"/>
    <n v="0"/>
    <n v="0"/>
    <x v="3"/>
    <x v="3"/>
    <x v="3"/>
    <x v="3"/>
    <n v="2688.57"/>
    <n v="105729.08"/>
    <n v="472912.56"/>
    <n v="118228.14"/>
    <n v="0.15641220909614265"/>
    <n v="6.5274936053294624E-2"/>
    <n v="0"/>
    <n v="0"/>
    <x v="3"/>
    <n v="9.0962100900851522E-2"/>
    <n v="8821.2099999999991"/>
    <n v="234436.1"/>
    <n v="914461.7699999999"/>
    <n v="228615.44249999998"/>
    <n v="0.15434145486475612"/>
    <n v="12.35"/>
    <n v="303.58999999999997"/>
    <n v="1281.8399999999999"/>
    <n v="320.45999999999998"/>
    <n v="0.15415340448105849"/>
    <n v="215421.62"/>
    <n v="5558133.9799999995"/>
    <n v="21978315.879999999"/>
    <n v="5494578.9699999997"/>
    <n v="0.15682484221352452"/>
    <n v="776988.23"/>
    <n v="525310.68000000005"/>
    <n v="0.67608576258613351"/>
    <n v="-120034.54"/>
    <x v="0"/>
    <n v="-92045.18"/>
    <n v="0"/>
    <n v="9.6091792219609208E-3"/>
    <n v="29840.83"/>
    <n v="2882932.4"/>
    <n v="2889483.61"/>
    <n v="0.30516589564341673"/>
    <n v="1.3244354627822594"/>
    <n v="0.23041205420636399"/>
    <n v="120034.54"/>
    <n v="2994592.73"/>
    <n v="4.0083761239879862E-2"/>
    <n v="0"/>
    <n v="0"/>
    <n v="0"/>
    <x v="0"/>
    <x v="0"/>
    <x v="0"/>
    <n v="204324.155"/>
    <n v="8534607.620000001"/>
    <n v="8738931.7750000004"/>
    <n v="2798768.4950000001"/>
    <x v="12"/>
    <n v="2857408.665"/>
    <n v="0.32697459352805164"/>
    <n v="5145026.68"/>
    <n v="-251677.54999999993"/>
    <x v="0"/>
    <n v="1446494.76"/>
    <n v="2.0136770008071099"/>
    <n v="159836.31"/>
    <n v="169026.3"/>
    <n v="143102.96999999997"/>
    <n v="-23289.620000000024"/>
    <n v="-23289.620000000024"/>
    <n v="6551.2099999999773"/>
    <n v="6551.2099999999773"/>
    <n v="0"/>
    <n v="0"/>
    <n v="0"/>
    <n v="0"/>
    <n v="0"/>
    <n v="0"/>
    <n v="0"/>
    <n v="0"/>
    <n v="0"/>
    <x v="0"/>
    <x v="0"/>
    <n v="0"/>
    <n v="0"/>
    <n v="0"/>
    <x v="0"/>
    <n v="72367.819999999992"/>
    <n v="310198.38"/>
    <n v="444941.06999999995"/>
    <n v="4315879.4300000006"/>
    <n v="1742.21"/>
    <n v="2739.73"/>
    <n v="2660.08"/>
    <n v="12325.04"/>
    <n v="0"/>
    <n v="983.45"/>
    <n v="1147.5"/>
    <n v="6192.19"/>
    <n v="345"/>
    <n v="3658.18"/>
    <n v="16461.810000000001"/>
    <n v="9906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"/>
    <x v="1"/>
    <x v="1"/>
    <x v="3"/>
    <x v="0"/>
    <x v="0"/>
    <x v="0"/>
    <x v="0"/>
    <x v="0"/>
    <x v="0"/>
    <x v="0"/>
    <x v="0"/>
    <n v="3106.04"/>
    <n v="10826.1"/>
    <n v="13657.13"/>
    <n v="19464.599999999999"/>
    <n v="58675.21"/>
    <x v="1"/>
    <x v="1"/>
    <x v="0"/>
    <x v="0"/>
    <x v="0"/>
    <x v="0"/>
    <x v="1"/>
    <x v="0"/>
    <x v="0"/>
    <x v="0"/>
    <n v="0"/>
    <n v="0"/>
    <n v="0"/>
    <n v="5143386.7000000011"/>
    <n v="19467.060000000001"/>
    <n v="8323.14"/>
    <n v="119526.69"/>
    <n v="0"/>
    <n v="0"/>
    <n v="0"/>
    <n v="0"/>
    <n v="0"/>
    <x v="3"/>
    <x v="0"/>
    <x v="0"/>
    <n v="105729.07999999999"/>
    <x v="1"/>
    <x v="1"/>
    <n v="5558133.9800000014"/>
    <n v="19639.34"/>
    <n v="8350.0199999999986"/>
    <x v="0"/>
    <x v="0"/>
    <x v="0"/>
    <x v="0"/>
    <x v="0"/>
    <x v="0"/>
    <x v="0"/>
    <x v="0"/>
    <x v="0"/>
    <x v="0"/>
    <x v="0"/>
    <x v="0"/>
  </r>
  <r>
    <s v="1690000632001"/>
    <x v="56"/>
    <x v="3"/>
    <x v="0"/>
    <x v="3"/>
    <x v="0"/>
    <x v="0"/>
    <x v="0"/>
    <x v="0"/>
    <x v="0"/>
    <n v="5417941.9500000002"/>
    <n v="-125964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494.45"/>
    <x v="0"/>
    <n v="0"/>
    <n v="0"/>
    <n v="35361"/>
    <n v="226571.56"/>
    <x v="0"/>
    <n v="0"/>
    <n v="0"/>
    <n v="344814.63"/>
    <n v="294538.03999999998"/>
    <x v="0"/>
    <n v="11429.1"/>
    <n v="0"/>
    <n v="954.78"/>
    <n v="0"/>
    <n v="37892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40627.27"/>
    <n v="341427.01"/>
    <n v="344814.63"/>
    <n v="3387.6199999999953"/>
    <n v="2944014.89"/>
    <n v="2992576.72"/>
    <n v="0.9837725697471843"/>
    <n v="9550018.3699999992"/>
    <n v="3084423.83"/>
    <n v="0.32297569601428949"/>
    <n v="6465594.5399999991"/>
    <n v="0.67702430398571056"/>
    <n v="6156790.5099999998"/>
    <n v="1.0501566570274614"/>
    <n v="0"/>
    <n v="33823.600000000006"/>
    <n v="0"/>
    <x v="0"/>
    <n v="0"/>
    <x v="0"/>
    <n v="0"/>
    <n v="33823.600000000006"/>
    <n v="0"/>
    <n v="5138169.12"/>
    <n v="117697.60000000001"/>
    <n v="0"/>
    <x v="4"/>
    <n v="101109.81"/>
    <n v="304627.78000000003"/>
    <n v="5543906.71"/>
    <n v="6.1010406143721004E-3"/>
    <n v="0"/>
    <n v="0"/>
    <n v="0"/>
    <x v="0"/>
    <x v="0"/>
    <n v="6.5828117389798999E-3"/>
    <n v="0"/>
    <n v="0"/>
    <n v="119652.45999999999"/>
    <n v="1824.31"/>
    <n v="0"/>
    <x v="4"/>
    <x v="4"/>
    <n v="4721.74"/>
    <n v="-125964.76"/>
    <n v="3.7241677408673226"/>
    <n v="0"/>
    <n v="0"/>
    <n v="0"/>
    <x v="0"/>
    <x v="0"/>
    <n v="3.5375436086046421"/>
    <n v="0"/>
    <n v="47370147.68"/>
    <n v="9474029.5360000003"/>
    <n v="7.1745045486419301E-2"/>
    <n v="192066.46999999997"/>
    <n v="1.1796518153324733"/>
    <n v="2.9991192123722761E-2"/>
    <n v="14564339.859999999"/>
    <n v="2912867.9720000001"/>
    <n v="3.4889531889844201E-3"/>
    <n v="1.07270723205818E-3"/>
    <n v="2.6726651927839971"/>
    <n v="-34505.090000000026"/>
    <n v="-3.5537233748677462E-2"/>
    <n v="-1.092621356168E-2"/>
    <n v="266622.24"/>
    <n v="5104345.5199999996"/>
    <n v="25472346.319999997"/>
    <n v="5094469.2639999995"/>
    <n v="2125.58"/>
    <n v="117697.60000000001"/>
    <n v="481414.54000000004"/>
    <n v="96282.90800000001"/>
    <n v="0"/>
    <n v="0"/>
    <n v="0"/>
    <n v="0"/>
    <n v="0"/>
    <n v="0"/>
    <n v="0"/>
    <n v="0"/>
    <x v="4"/>
    <x v="4"/>
    <x v="4"/>
    <x v="4"/>
    <n v="3470.77"/>
    <n v="101109.81"/>
    <n v="574022.37"/>
    <n v="114804.474"/>
    <n v="0.15700687913699818"/>
    <n v="6.6229200306247488E-2"/>
    <n v="0"/>
    <n v="0"/>
    <x v="4"/>
    <n v="9.0696029842878764E-2"/>
    <n v="11938.36"/>
    <n v="242077.31"/>
    <n v="1156539.0799999998"/>
    <n v="231307.81599999996"/>
    <n v="0.15483730995065037"/>
    <n v="16.25"/>
    <n v="303.58999999999997"/>
    <n v="1585.4299999999998"/>
    <n v="317.08599999999996"/>
    <n v="0.15374377929016106"/>
    <n v="288407.18"/>
    <n v="5510083.1099999985"/>
    <n v="27488398.989999998"/>
    <n v="5497679.7979999995"/>
    <n v="0.1573793985445931"/>
    <n v="791871.21000000008"/>
    <n v="665333.43999999994"/>
    <n v="0.84020410339201479"/>
    <n v="-125964.76"/>
    <x v="0"/>
    <n v="-92141.159999999989"/>
    <n v="0"/>
    <n v="1.1502171779832541E-2"/>
    <n v="37892.71"/>
    <n v="2902734.56"/>
    <n v="2906122.18"/>
    <n v="0.30430540208479206"/>
    <n v="1.3229756960142895"/>
    <n v="0.23001586726163506"/>
    <n v="125964.76"/>
    <n v="3019299.1799999997"/>
    <n v="4.1719866926205038E-2"/>
    <n v="0"/>
    <n v="0"/>
    <n v="0"/>
    <x v="0"/>
    <x v="0"/>
    <x v="0"/>
    <n v="202897.2"/>
    <n v="8478890.5300000012"/>
    <n v="8681787.7300000004"/>
    <n v="2825040.7399999998"/>
    <x v="12"/>
    <n v="2883680.9099999997"/>
    <n v="0.33215289289271754"/>
    <n v="5138094.1100000003"/>
    <n v="-126537.77000000014"/>
    <x v="0"/>
    <n v="1448101.73"/>
    <n v="2.0306772715477663"/>
    <n v="215043.58999999997"/>
    <n v="227427.46999999997"/>
    <n v="192066.46999999997"/>
    <n v="-34505.090000000026"/>
    <n v="-34505.090000000026"/>
    <n v="3387.6199999999735"/>
    <n v="3387.6199999999735"/>
    <n v="0"/>
    <n v="0"/>
    <n v="0"/>
    <n v="0"/>
    <n v="0"/>
    <n v="0"/>
    <n v="0"/>
    <n v="0"/>
    <n v="0"/>
    <x v="0"/>
    <x v="0"/>
    <n v="0"/>
    <n v="0"/>
    <n v="0"/>
    <x v="0"/>
    <n v="50005.709999999992"/>
    <n v="314317.3"/>
    <n v="443221.73"/>
    <n v="4296800.78"/>
    <n v="2140.63"/>
    <n v="3239.68"/>
    <n v="3109.09"/>
    <n v="16171.93"/>
    <n v="0"/>
    <n v="1044.79"/>
    <n v="1592.79"/>
    <n v="6524.69"/>
    <n v="345"/>
    <n v="3658.18"/>
    <n v="16461.810000000001"/>
    <n v="972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"/>
    <x v="1"/>
    <x v="1"/>
    <x v="4"/>
    <x v="0"/>
    <x v="0"/>
    <x v="0"/>
    <x v="0"/>
    <x v="0"/>
    <x v="0"/>
    <x v="0"/>
    <x v="0"/>
    <n v="1651.96"/>
    <n v="9532.27"/>
    <n v="12734.82"/>
    <n v="18925.41"/>
    <n v="58265.35"/>
    <x v="0"/>
    <x v="0"/>
    <x v="0"/>
    <x v="0"/>
    <x v="0"/>
    <x v="0"/>
    <x v="0"/>
    <x v="0"/>
    <x v="0"/>
    <x v="0"/>
    <n v="0"/>
    <n v="0"/>
    <n v="0"/>
    <n v="5104345.5200000005"/>
    <n v="24661.33"/>
    <n v="9162.27"/>
    <n v="117697.60000000001"/>
    <n v="0"/>
    <n v="0"/>
    <n v="0"/>
    <n v="0"/>
    <n v="0"/>
    <x v="4"/>
    <x v="0"/>
    <x v="0"/>
    <n v="101109.81"/>
    <x v="0"/>
    <x v="0"/>
    <n v="5510083.1099999994"/>
    <n v="24661.33"/>
    <n v="9162.27"/>
    <x v="0"/>
    <x v="0"/>
    <x v="0"/>
    <x v="0"/>
    <x v="0"/>
    <x v="0"/>
    <x v="0"/>
    <x v="0"/>
    <x v="0"/>
    <x v="0"/>
    <x v="0"/>
    <x v="0"/>
  </r>
  <r>
    <s v="1690000632001"/>
    <x v="56"/>
    <x v="4"/>
    <x v="0"/>
    <x v="4"/>
    <x v="0"/>
    <x v="0"/>
    <x v="0"/>
    <x v="0"/>
    <x v="0"/>
    <n v="5543514.0199999996"/>
    <n v="-121360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066.32"/>
    <x v="0"/>
    <n v="0"/>
    <n v="0"/>
    <n v="43172.87"/>
    <n v="273922.76"/>
    <x v="0"/>
    <n v="0"/>
    <n v="5169.92"/>
    <n v="435948.89"/>
    <n v="370726.75"/>
    <x v="0"/>
    <n v="14253.94"/>
    <n v="0"/>
    <n v="1335.09"/>
    <n v="0"/>
    <n v="49633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54668.83"/>
    <n v="422331.87"/>
    <n v="435948.89"/>
    <n v="13617.020000000019"/>
    <n v="2968285.85"/>
    <n v="2994657.82"/>
    <n v="0.99119366165180112"/>
    <n v="9592146.2100000009"/>
    <n v="3045544.31"/>
    <n v="0.31750394993197251"/>
    <n v="6546601.8999999994"/>
    <n v="0.68249605006802738"/>
    <n v="6136808.4499999993"/>
    <n v="1.0667763143234494"/>
    <n v="0"/>
    <n v="27743.49"/>
    <n v="0"/>
    <x v="0"/>
    <n v="0"/>
    <x v="0"/>
    <n v="0"/>
    <n v="27743.49"/>
    <n v="0"/>
    <n v="5210149.870000001"/>
    <n v="116170.39"/>
    <n v="0"/>
    <x v="5"/>
    <n v="118904.13"/>
    <n v="335820.43"/>
    <n v="5664874.4299999997"/>
    <n v="4.8974589539136498E-3"/>
    <n v="0"/>
    <n v="0"/>
    <n v="0"/>
    <x v="0"/>
    <x v="0"/>
    <n v="5.3248928902691998E-3"/>
    <n v="0"/>
    <n v="0"/>
    <n v="114312.17"/>
    <n v="1800.64"/>
    <n v="0"/>
    <x v="5"/>
    <x v="5"/>
    <n v="5205.2300000000005"/>
    <n v="-121360.41"/>
    <n v="4.3743743126765953"/>
    <n v="0"/>
    <n v="0"/>
    <n v="0"/>
    <x v="0"/>
    <x v="0"/>
    <n v="4.1203240832353822"/>
    <n v="0"/>
    <n v="56962293.890000001"/>
    <n v="9493715.6483333334"/>
    <n v="6.9247347229681594E-2"/>
    <n v="243076.59000000003"/>
    <n v="1.1268989745166327"/>
    <n v="2.903034325115729E-2"/>
    <n v="17519008.689999998"/>
    <n v="2919834.7816666663"/>
    <n v="1.119270453424269E-2"/>
    <n v="3.4423664253876501E-3"/>
    <n v="2.6601587254457035"/>
    <n v="-30846.169999999984"/>
    <n v="-2.5354451034295358E-2"/>
    <n v="-7.7978750093485698E-3"/>
    <n v="335811.55"/>
    <n v="5182406.38"/>
    <n v="30654752.699999996"/>
    <n v="5109125.4499999993"/>
    <n v="2779.14"/>
    <n v="116170.39"/>
    <n v="597584.93000000005"/>
    <n v="99597.488333333342"/>
    <n v="0"/>
    <n v="0"/>
    <n v="0"/>
    <n v="0"/>
    <n v="0"/>
    <n v="0"/>
    <n v="0"/>
    <n v="0"/>
    <x v="5"/>
    <x v="5"/>
    <x v="5"/>
    <x v="5"/>
    <n v="4399.12"/>
    <n v="118904.13"/>
    <n v="692926.5"/>
    <n v="115487.75"/>
    <n v="0.15774670790281731"/>
    <n v="6.6968917706810294E-2"/>
    <n v="0"/>
    <n v="0"/>
    <x v="5"/>
    <n v="9.1419981772958597E-2"/>
    <n v="15166.93"/>
    <n v="246756.16"/>
    <n v="1403295.2399999998"/>
    <n v="233882.53999999995"/>
    <n v="0.15563638055239187"/>
    <n v="20.28"/>
    <n v="303.58999999999997"/>
    <n v="1889.0199999999998"/>
    <n v="314.83666666666664"/>
    <n v="0.15459444579729176"/>
    <n v="363418.09"/>
    <n v="5637130.9399999995"/>
    <n v="33125529.93"/>
    <n v="5520921.6550000003"/>
    <n v="0.15798148760363095"/>
    <n v="828894.91"/>
    <n v="577545.5"/>
    <n v="0.69676564909778482"/>
    <n v="-121360.41"/>
    <x v="0"/>
    <n v="-93616.92"/>
    <n v="0"/>
    <n v="9.3897122135342698E-3"/>
    <n v="49633.11"/>
    <n v="2905035.72"/>
    <n v="2918652.74"/>
    <n v="0.30427525562081692"/>
    <n v="1.3175039499319725"/>
    <n v="0.23094826822836301"/>
    <n v="121360.41"/>
    <n v="3043614.1399999997"/>
    <n v="3.9873783080794867E-2"/>
    <n v="0"/>
    <n v="0"/>
    <n v="0"/>
    <x v="0"/>
    <x v="0"/>
    <x v="0"/>
    <n v="218561.08500000002"/>
    <n v="8577478.5399999991"/>
    <n v="8796039.625"/>
    <n v="2844197"/>
    <x v="12"/>
    <n v="2902837.17"/>
    <n v="0.33001638166221881"/>
    <n v="5181164.8899999997"/>
    <n v="-251349.41000000003"/>
    <x v="0"/>
    <n v="1448361.15"/>
    <n v="2.0400083432229597"/>
    <n v="270660.43"/>
    <n v="286249.46000000002"/>
    <n v="243076.59000000003"/>
    <n v="-30846.169999999984"/>
    <n v="-30846.169999999984"/>
    <n v="18786.940000000017"/>
    <n v="13617.020000000017"/>
    <n v="0"/>
    <n v="0"/>
    <n v="0"/>
    <n v="0"/>
    <n v="0"/>
    <n v="0"/>
    <n v="0"/>
    <n v="0"/>
    <n v="0"/>
    <x v="0"/>
    <x v="0"/>
    <n v="0"/>
    <n v="0"/>
    <n v="0"/>
    <x v="0"/>
    <n v="54810.86"/>
    <n v="309968.2"/>
    <n v="446799.70999999996"/>
    <n v="4370827.6099999994"/>
    <n v="1785.5900000000001"/>
    <n v="2687.81"/>
    <n v="2555.6099999999997"/>
    <n v="15414.130000000001"/>
    <n v="0"/>
    <n v="787.54"/>
    <n v="1655.27"/>
    <n v="2857.54"/>
    <n v="646.88"/>
    <n v="3658.18"/>
    <n v="16461.810000000001"/>
    <n v="95403.52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"/>
    <x v="2"/>
    <x v="2"/>
    <x v="5"/>
    <x v="0"/>
    <x v="0"/>
    <x v="0"/>
    <x v="0"/>
    <x v="0"/>
    <x v="0"/>
    <x v="0"/>
    <x v="0"/>
    <n v="2087.17"/>
    <n v="12425.3"/>
    <n v="16515.740000000002"/>
    <n v="22338.639999999999"/>
    <n v="65537.279999999999"/>
    <x v="0"/>
    <x v="0"/>
    <x v="0"/>
    <x v="0"/>
    <x v="0"/>
    <x v="0"/>
    <x v="0"/>
    <x v="0"/>
    <x v="0"/>
    <x v="0"/>
    <n v="0"/>
    <n v="0"/>
    <n v="0"/>
    <n v="5182406.379999999"/>
    <n v="22443.14"/>
    <n v="5300.35"/>
    <n v="116170.39000000001"/>
    <n v="0"/>
    <n v="0"/>
    <n v="0"/>
    <n v="0"/>
    <n v="0"/>
    <x v="5"/>
    <x v="0"/>
    <x v="0"/>
    <n v="118904.13"/>
    <x v="0"/>
    <x v="0"/>
    <n v="5637130.9399999985"/>
    <n v="22443.14"/>
    <n v="5300.35"/>
    <x v="0"/>
    <x v="0"/>
    <x v="0"/>
    <x v="0"/>
    <x v="0"/>
    <x v="0"/>
    <x v="0"/>
    <x v="0"/>
    <x v="0"/>
    <x v="0"/>
    <x v="0"/>
    <x v="0"/>
  </r>
  <r>
    <s v="1690000632001"/>
    <x v="56"/>
    <x v="5"/>
    <x v="0"/>
    <x v="5"/>
    <x v="0"/>
    <x v="0"/>
    <x v="0"/>
    <x v="0"/>
    <x v="0"/>
    <n v="5566998.3600000003"/>
    <n v="-124883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923.81"/>
    <x v="0"/>
    <n v="0"/>
    <n v="0"/>
    <n v="49587.81"/>
    <n v="323241.46000000002"/>
    <x v="0"/>
    <n v="0"/>
    <n v="4911"/>
    <n v="518408.34"/>
    <n v="445608.34"/>
    <x v="0"/>
    <n v="17203.310000000001"/>
    <n v="0"/>
    <n v="1713.31"/>
    <n v="0"/>
    <n v="53883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65380.15"/>
    <n v="498664.08"/>
    <n v="518408.34"/>
    <n v="19744.260000000009"/>
    <n v="2985124.41"/>
    <n v="2971137.79"/>
    <n v="1.0047074962484321"/>
    <n v="9903959.9399999995"/>
    <n v="3025408.14"/>
    <n v="0.3054745938320102"/>
    <n v="6878551.7999999998"/>
    <n v="0.69452540616798986"/>
    <n v="6485344.6899999995"/>
    <n v="1.0606301019907702"/>
    <n v="0"/>
    <n v="31913.879999999997"/>
    <n v="0"/>
    <x v="0"/>
    <n v="0"/>
    <x v="0"/>
    <n v="0"/>
    <n v="31913.879999999997"/>
    <n v="0"/>
    <n v="5242036.5900000008"/>
    <n v="114039.42"/>
    <n v="11385"/>
    <x v="6"/>
    <n v="118400.64"/>
    <n v="320059.25"/>
    <n v="5691881.4800000004"/>
    <n v="5.6069122507449E-3"/>
    <n v="0"/>
    <n v="0"/>
    <n v="0"/>
    <x v="0"/>
    <x v="0"/>
    <n v="6.0880689121630104E-3"/>
    <n v="0"/>
    <n v="0"/>
    <n v="117904.66"/>
    <n v="1767.61"/>
    <n v="176.47"/>
    <x v="6"/>
    <x v="6"/>
    <n v="4960.91"/>
    <n v="-124883.12"/>
    <n v="3.9131287076344212"/>
    <n v="0"/>
    <n v="0"/>
    <n v="0"/>
    <x v="0"/>
    <x v="0"/>
    <n v="3.6944633494893133"/>
    <n v="0"/>
    <n v="66866253.829999998"/>
    <n v="9552321.9757142849"/>
    <n v="6.7678091425688008E-2"/>
    <n v="294013.34000000003"/>
    <n v="1.0994108634662632"/>
    <n v="2.8134445288094889E-2"/>
    <n v="20484388.839999996"/>
    <n v="2926341.2628571424"/>
    <n v="1.3494160951496571E-2"/>
    <n v="4.1339184441641702E-3"/>
    <n v="2.2552700710645563"/>
    <n v="-29228.119999999995"/>
    <n v="-1.9975879348714809E-2"/>
    <n v="-6.1195843428036101E-3"/>
    <n v="403422.1"/>
    <n v="5210122.71"/>
    <n v="35864875.409999996"/>
    <n v="5123553.63"/>
    <n v="3401.69"/>
    <n v="114039.42"/>
    <n v="711624.35000000009"/>
    <n v="101660.62142857144"/>
    <n v="70.98"/>
    <n v="11385"/>
    <n v="11385"/>
    <n v="1626.4285714285713"/>
    <n v="0"/>
    <n v="0"/>
    <n v="0"/>
    <n v="0"/>
    <x v="6"/>
    <x v="6"/>
    <x v="6"/>
    <x v="6"/>
    <n v="5313.39"/>
    <n v="118400.64"/>
    <n v="811327.14"/>
    <n v="115903.87714285715"/>
    <n v="0.1574774576918013"/>
    <n v="6.6922471104312264E-2"/>
    <n v="8.7283267457180513E-2"/>
    <n v="0"/>
    <x v="6"/>
    <n v="9.1686147711020738E-2"/>
    <n v="18379.39"/>
    <n v="242601.96"/>
    <n v="1645897.1999999997"/>
    <n v="235128.1714285714"/>
    <n v="0.15633507366073654"/>
    <n v="20.67"/>
    <n v="0"/>
    <n v="0"/>
    <n v="0"/>
    <n v="0"/>
    <n v="436973.36"/>
    <n v="5659967.5999999996"/>
    <n v="38785497.530000001"/>
    <n v="5540785.3614285719"/>
    <n v="0.15772975543933931"/>
    <n v="1099261.5399999998"/>
    <n v="709200.47"/>
    <n v="0.64516081404976666"/>
    <n v="-124883.12"/>
    <x v="0"/>
    <n v="-92969.239999999991"/>
    <n v="0"/>
    <n v="1.0762154727447E-2"/>
    <n v="53883.38"/>
    <n v="2911496.77"/>
    <n v="2931241.0300000003"/>
    <n v="0.2959665676919126"/>
    <n v="1.3054745938320103"/>
    <n v="0.22671185566557098"/>
    <n v="124883.12"/>
    <n v="3060472.7"/>
    <n v="4.0805173658304481E-2"/>
    <n v="0"/>
    <n v="0"/>
    <n v="0"/>
    <x v="0"/>
    <x v="0"/>
    <x v="0"/>
    <n v="300680.495"/>
    <n v="8593398.4800000004"/>
    <n v="8894078.9749999996"/>
    <n v="2857971.94"/>
    <x v="12"/>
    <n v="2916612.11"/>
    <n v="0.3279273905930209"/>
    <n v="5589252.2199999997"/>
    <n v="-390061.06999999983"/>
    <x v="0"/>
    <n v="1449161.04"/>
    <n v="2.0462737184819706"/>
    <n v="324684.53000000003"/>
    <n v="343601.15"/>
    <n v="294013.34000000003"/>
    <n v="-29228.119999999995"/>
    <n v="-29228.119999999995"/>
    <n v="24655.260000000002"/>
    <n v="19744.260000000002"/>
    <n v="0"/>
    <n v="0"/>
    <n v="0"/>
    <n v="0"/>
    <n v="0"/>
    <n v="0"/>
    <n v="0"/>
    <n v="0"/>
    <n v="0"/>
    <x v="0"/>
    <x v="0"/>
    <n v="0"/>
    <n v="0"/>
    <n v="0"/>
    <x v="0"/>
    <n v="57198.400000000001"/>
    <n v="302730.21000000002"/>
    <n v="440933.9"/>
    <n v="4409260.2"/>
    <n v="1971.8"/>
    <n v="2970.8"/>
    <n v="2702.84"/>
    <n v="18521.160000000003"/>
    <n v="0"/>
    <n v="967.11"/>
    <n v="1706.8899999999999"/>
    <n v="3073.28"/>
    <n v="345"/>
    <n v="3658.18"/>
    <n v="16461.810000000001"/>
    <n v="93574.43"/>
    <n v="0"/>
    <n v="0"/>
    <n v="0"/>
    <n v="0"/>
    <n v="0"/>
    <n v="0"/>
    <n v="0"/>
    <n v="0"/>
    <n v="0"/>
    <n v="214.18"/>
    <n v="503.9"/>
    <n v="1079.31"/>
    <n v="9587.61"/>
    <n v="0"/>
    <n v="0"/>
    <n v="0"/>
    <n v="0"/>
    <n v="0"/>
    <n v="0"/>
    <n v="0"/>
    <n v="0"/>
    <n v="0"/>
    <n v="0"/>
    <x v="6"/>
    <x v="3"/>
    <x v="3"/>
    <x v="6"/>
    <x v="0"/>
    <x v="0"/>
    <x v="0"/>
    <x v="0"/>
    <x v="0"/>
    <x v="0"/>
    <x v="0"/>
    <x v="0"/>
    <n v="1844.7"/>
    <n v="12347.42"/>
    <n v="15376.61"/>
    <n v="22688.29"/>
    <n v="66143.62"/>
    <x v="0"/>
    <x v="0"/>
    <x v="0"/>
    <x v="0"/>
    <x v="0"/>
    <x v="0"/>
    <x v="0"/>
    <x v="0"/>
    <x v="0"/>
    <x v="0"/>
    <n v="0"/>
    <n v="0"/>
    <n v="0"/>
    <n v="5210122.71"/>
    <n v="26166.600000000006"/>
    <n v="5747.2800000000007"/>
    <n v="114039.42"/>
    <n v="0"/>
    <n v="0"/>
    <n v="11385"/>
    <n v="0"/>
    <n v="0"/>
    <x v="6"/>
    <x v="0"/>
    <x v="0"/>
    <n v="118400.64"/>
    <x v="0"/>
    <x v="0"/>
    <n v="5659967.5999999996"/>
    <n v="26166.600000000006"/>
    <n v="5747.2800000000007"/>
    <x v="0"/>
    <x v="0"/>
    <x v="0"/>
    <x v="0"/>
    <x v="0"/>
    <x v="0"/>
    <x v="0"/>
    <x v="0"/>
    <x v="0"/>
    <x v="0"/>
    <x v="0"/>
    <x v="0"/>
  </r>
  <r>
    <s v="1690000632001"/>
    <x v="56"/>
    <x v="6"/>
    <x v="0"/>
    <x v="6"/>
    <x v="0"/>
    <x v="0"/>
    <x v="0"/>
    <x v="0"/>
    <x v="0"/>
    <n v="5683690.4699999997"/>
    <n v="-130691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3767.93"/>
    <x v="0"/>
    <n v="0"/>
    <n v="0"/>
    <n v="58107.13"/>
    <n v="372830.75"/>
    <x v="0"/>
    <n v="0"/>
    <n v="6899.23"/>
    <n v="606487.04000000004"/>
    <n v="525732.59"/>
    <x v="0"/>
    <n v="20126.96"/>
    <n v="0"/>
    <n v="1871.74"/>
    <n v="0"/>
    <n v="58755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78538.87"/>
    <n v="581605.04"/>
    <n v="606487.04000000004"/>
    <n v="24882"/>
    <n v="3003420.87"/>
    <n v="2967806.6999999997"/>
    <n v="1.012000164970313"/>
    <n v="9956270.9299999997"/>
    <n v="3048154.8899999997"/>
    <n v="0.30615427316419963"/>
    <n v="6908116.0399999982"/>
    <n v="0.69384572683580015"/>
    <n v="6586610.5500000007"/>
    <n v="1.0488119781121714"/>
    <n v="0"/>
    <n v="31491.34"/>
    <n v="0"/>
    <x v="0"/>
    <n v="0"/>
    <x v="0"/>
    <n v="0"/>
    <n v="31491.34"/>
    <n v="0"/>
    <n v="5363899.379999999"/>
    <n v="112210.33"/>
    <n v="11385"/>
    <x v="7"/>
    <n v="123374.14"/>
    <n v="315723.07"/>
    <n v="5814381.5899999999"/>
    <n v="5.4161116728494597E-3"/>
    <n v="0"/>
    <n v="0"/>
    <n v="0"/>
    <x v="0"/>
    <x v="0"/>
    <n v="5.8709788847679696E-3"/>
    <n v="0"/>
    <n v="0"/>
    <n v="123693.75"/>
    <n v="1739.26"/>
    <n v="176.47"/>
    <x v="7"/>
    <x v="7"/>
    <n v="4893.71"/>
    <n v="-130691.12"/>
    <n v="4.1500653830545158"/>
    <n v="0"/>
    <n v="0"/>
    <n v="0"/>
    <x v="0"/>
    <x v="0"/>
    <n v="3.9278655655808867"/>
    <n v="0"/>
    <n v="76822524.75999999"/>
    <n v="9602815.5949999988"/>
    <n v="6.6557398947056284E-2"/>
    <n v="345856.23"/>
    <n v="1.0779934483181062"/>
    <n v="2.7962675580552709E-2"/>
    <n v="23462927.709999997"/>
    <n v="2932865.9637499996"/>
    <n v="1.454374583430262E-2"/>
    <n v="4.4419115123971297E-3"/>
    <n v="2.1719477705571375"/>
    <n v="-26974.520000000019"/>
    <n v="-1.5766842009577779E-2"/>
    <n v="-4.8154662378179598E-3"/>
    <n v="474945.96"/>
    <n v="5332408.0399999991"/>
    <n v="41197283.449999996"/>
    <n v="5149660.4312499994"/>
    <n v="4034.35"/>
    <n v="112210.33"/>
    <n v="823834.68"/>
    <n v="102979.33500000001"/>
    <n v="240.24"/>
    <n v="11385"/>
    <n v="22770"/>
    <n v="2846.25"/>
    <n v="0"/>
    <n v="0"/>
    <n v="0"/>
    <n v="0"/>
    <x v="7"/>
    <x v="7"/>
    <x v="7"/>
    <x v="7"/>
    <n v="6265"/>
    <n v="123374.14"/>
    <n v="934701.28"/>
    <n v="116837.66"/>
    <n v="0.15810616741734984"/>
    <n v="6.7159382719150118E-2"/>
    <n v="0.14469565217391306"/>
    <n v="0"/>
    <x v="7"/>
    <n v="9.1922416111380523E-2"/>
    <n v="21533.65"/>
    <n v="227422.47"/>
    <n v="1873319.6699999997"/>
    <n v="234164.95874999996"/>
    <n v="0.15764454582993231"/>
    <n v="30.77"/>
    <n v="269.85000000000002"/>
    <n v="269.85000000000002"/>
    <n v="33.731250000000003"/>
    <n v="1.5637894068133087"/>
    <n v="514525.23"/>
    <n v="5782890.2499999991"/>
    <n v="44568387.780000001"/>
    <n v="5571048.4725000001"/>
    <n v="0.15832625685856863"/>
    <n v="1191790.23"/>
    <n v="739871.1"/>
    <n v="0.62080648202662303"/>
    <n v="-130691.12"/>
    <x v="0"/>
    <n v="-99199.78"/>
    <n v="0"/>
    <n v="1.057274770431316E-2"/>
    <n v="58755.75"/>
    <n v="2919783.12"/>
    <n v="2944665.12"/>
    <n v="0.29575984228464547"/>
    <n v="1.3061542731641995"/>
    <n v="0.22643561205688056"/>
    <n v="130691.12"/>
    <n v="3078821.1599999997"/>
    <n v="4.2448428540747082E-2"/>
    <n v="0"/>
    <n v="0"/>
    <n v="0"/>
    <x v="0"/>
    <x v="0"/>
    <x v="0"/>
    <n v="248920.82"/>
    <n v="8718558.1899999995"/>
    <n v="8967479.0099999998"/>
    <n v="2873699.53"/>
    <x v="12"/>
    <n v="2932339.6999999997"/>
    <n v="0.32699710774120894"/>
    <n v="5738866.2400000002"/>
    <n v="-451919.13"/>
    <x v="0"/>
    <n v="1449457"/>
    <n v="2.0549342753872657"/>
    <n v="381964.66"/>
    <n v="403963.36"/>
    <n v="345856.23"/>
    <n v="-26974.520000000019"/>
    <n v="-26974.520000000019"/>
    <n v="31781.229999999981"/>
    <n v="24881.999999999982"/>
    <n v="0"/>
    <n v="0"/>
    <n v="0"/>
    <n v="0"/>
    <n v="0"/>
    <n v="0"/>
    <n v="0"/>
    <n v="0"/>
    <n v="0"/>
    <x v="0"/>
    <x v="0"/>
    <n v="0"/>
    <n v="0"/>
    <n v="0"/>
    <x v="0"/>
    <n v="58423.469999999994"/>
    <n v="317430.28999999998"/>
    <n v="452150.00999999995"/>
    <n v="4504404.2700000005"/>
    <n v="1950.68"/>
    <n v="2914.3"/>
    <n v="2526.9699999999998"/>
    <n v="17524.439999999999"/>
    <n v="0"/>
    <n v="963.49"/>
    <n v="1977.41"/>
    <n v="3634.05"/>
    <n v="345"/>
    <n v="3658.18"/>
    <n v="16461.810000000001"/>
    <n v="91745.34"/>
    <n v="0"/>
    <n v="0"/>
    <n v="0"/>
    <n v="0"/>
    <n v="0"/>
    <n v="0"/>
    <n v="0"/>
    <n v="0"/>
    <n v="55"/>
    <n v="326.48"/>
    <n v="506.14"/>
    <n v="1101.02"/>
    <n v="9396.36"/>
    <n v="0"/>
    <n v="0"/>
    <n v="0"/>
    <n v="0"/>
    <n v="0"/>
    <n v="0"/>
    <n v="0"/>
    <n v="0"/>
    <n v="0"/>
    <n v="0"/>
    <x v="7"/>
    <x v="4"/>
    <x v="4"/>
    <x v="7"/>
    <x v="0"/>
    <x v="0"/>
    <x v="0"/>
    <x v="0"/>
    <x v="0"/>
    <x v="0"/>
    <x v="0"/>
    <x v="0"/>
    <n v="1749.59"/>
    <n v="12729.7"/>
    <n v="15817.73"/>
    <n v="23919.61"/>
    <n v="69157.509999999995"/>
    <x v="0"/>
    <x v="0"/>
    <x v="0"/>
    <x v="0"/>
    <x v="0"/>
    <x v="0"/>
    <x v="0"/>
    <x v="0"/>
    <x v="0"/>
    <x v="0"/>
    <n v="0"/>
    <n v="0"/>
    <n v="0"/>
    <n v="5332408.04"/>
    <n v="24916.39"/>
    <n v="6574.9500000000007"/>
    <n v="112210.33"/>
    <n v="0"/>
    <n v="0"/>
    <n v="11385"/>
    <n v="0"/>
    <n v="0"/>
    <x v="7"/>
    <x v="0"/>
    <x v="0"/>
    <n v="123374.14"/>
    <x v="0"/>
    <x v="0"/>
    <n v="5782890.25"/>
    <n v="24916.39"/>
    <n v="6574.9500000000007"/>
    <x v="0"/>
    <x v="0"/>
    <x v="0"/>
    <x v="0"/>
    <x v="0"/>
    <x v="0"/>
    <x v="0"/>
    <x v="0"/>
    <x v="0"/>
    <x v="0"/>
    <x v="0"/>
    <x v="0"/>
  </r>
  <r>
    <s v="1690000632001"/>
    <x v="56"/>
    <x v="7"/>
    <x v="0"/>
    <x v="7"/>
    <x v="0"/>
    <x v="0"/>
    <x v="0"/>
    <x v="0"/>
    <x v="0"/>
    <n v="5991211.8499999996"/>
    <n v="-135964.89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6743.87"/>
    <x v="0"/>
    <n v="0"/>
    <n v="0"/>
    <n v="67478.759999999995"/>
    <n v="421359.7"/>
    <x v="0"/>
    <n v="0"/>
    <n v="9299.33"/>
    <n v="699512.96"/>
    <n v="607632.30000000005"/>
    <x v="0"/>
    <n v="23356.01"/>
    <n v="0"/>
    <n v="2139.96"/>
    <n v="0"/>
    <n v="66384.6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10618.74"/>
    <n v="664881.66"/>
    <n v="699512.96"/>
    <n v="34631.29999999993"/>
    <n v="3045250.04"/>
    <n v="2955874.8899999997"/>
    <n v="1.0302364454944846"/>
    <n v="9972176.8800000008"/>
    <n v="3050446.3299999996"/>
    <n v="0.30589573036133305"/>
    <n v="6921730.5500000007"/>
    <n v="0.69410426963866689"/>
    <n v="6534220.120000001"/>
    <n v="1.0593047713244161"/>
    <n v="0"/>
    <n v="30308.739999999998"/>
    <n v="0"/>
    <x v="0"/>
    <n v="0"/>
    <x v="0"/>
    <n v="0"/>
    <n v="30308.739999999998"/>
    <n v="0"/>
    <n v="5670524.8000000007"/>
    <n v="100721.68"/>
    <n v="13400"/>
    <x v="8"/>
    <n v="141590.91"/>
    <n v="301661.03000000003"/>
    <n v="6127176.7399999993"/>
    <n v="4.9466077585351301E-3"/>
    <n v="0"/>
    <n v="0"/>
    <n v="0"/>
    <x v="0"/>
    <x v="0"/>
    <n v="5.3449620747624601E-3"/>
    <n v="0"/>
    <n v="0"/>
    <n v="128883.51"/>
    <n v="1561.18"/>
    <n v="207.71"/>
    <x v="8"/>
    <x v="8"/>
    <n v="4675.7300000000005"/>
    <n v="-135964.89000000001"/>
    <n v="4.4859961186113324"/>
    <n v="0"/>
    <n v="0"/>
    <n v="0"/>
    <x v="0"/>
    <x v="0"/>
    <n v="4.2523546013460143"/>
    <n v="0"/>
    <n v="86794701.639999986"/>
    <n v="9643855.737777777"/>
    <n v="6.5538055232837844E-2"/>
    <n v="398905.64000000007"/>
    <n v="1.05628915148956"/>
    <n v="2.7681246719013428E-2"/>
    <n v="26473546.449999996"/>
    <n v="2941505.1611111108"/>
    <n v="1.76599894118077E-2"/>
    <n v="5.3865332925407197E-3"/>
    <n v="2.3053689138732278"/>
    <n v="-22454.059999999939"/>
    <n v="-1.145029097527654E-2"/>
    <n v="-3.49249210230938E-3"/>
    <n v="548159.43999999994"/>
    <n v="5640216.0600000005"/>
    <n v="46837499.509999998"/>
    <n v="5204166.6122222217"/>
    <n v="4628.1099999999997"/>
    <n v="100721.68"/>
    <n v="924556.3600000001"/>
    <n v="102728.48444444446"/>
    <n v="411.84"/>
    <n v="13400"/>
    <n v="36170"/>
    <n v="4018.8888888888887"/>
    <n v="0"/>
    <n v="0"/>
    <n v="0"/>
    <n v="0"/>
    <x v="8"/>
    <x v="8"/>
    <x v="8"/>
    <x v="8"/>
    <n v="7311.47"/>
    <n v="141590.91"/>
    <n v="1076292.19"/>
    <n v="119588.0211111111"/>
    <n v="0.15799631742552861"/>
    <n v="6.7577800232751617E-2"/>
    <n v="0.1537141277301631"/>
    <n v="0"/>
    <x v="8"/>
    <n v="9.170822376774844E-2"/>
    <n v="24655.72"/>
    <n v="231860.53"/>
    <n v="2105180.1999999997"/>
    <n v="233908.91111111108"/>
    <n v="0.1581110348653289"/>
    <n v="31.75"/>
    <n v="1503.28"/>
    <n v="1773.13"/>
    <n v="197.01444444444445"/>
    <n v="0.24173354463575708"/>
    <n v="593690.1"/>
    <n v="6096868"/>
    <n v="50665255.780000001"/>
    <n v="5629472.8644444449"/>
    <n v="0.15819156987585625"/>
    <n v="1144106.45"/>
    <n v="251056.24"/>
    <n v="0.21943433672627227"/>
    <n v="-135964.89000000001"/>
    <x v="0"/>
    <n v="-105656.15000000002"/>
    <n v="0"/>
    <n v="1.006727939254108E-2"/>
    <n v="66384.69"/>
    <n v="2944234.0500000003"/>
    <n v="2978865.35"/>
    <n v="0.29871766073206674"/>
    <n v="1.305895730361333"/>
    <n v="0.22874541495699161"/>
    <n v="135964.89000000001"/>
    <n v="3120710.3299999996"/>
    <n v="4.3568571133611123E-2"/>
    <n v="0"/>
    <n v="0"/>
    <n v="0"/>
    <x v="0"/>
    <x v="0"/>
    <x v="0"/>
    <n v="341688.255"/>
    <n v="9037744.1300000008"/>
    <n v="9379432.3850000016"/>
    <n v="2910654.05"/>
    <x v="12"/>
    <n v="2969294.2199999997"/>
    <n v="0.31657504400251607"/>
    <n v="5734867.9900000002"/>
    <n v="-893050.21"/>
    <x v="0"/>
    <n v="1458148.51"/>
    <n v="2.064685948895562"/>
    <n v="440888.43000000005"/>
    <n v="466384.40000000008"/>
    <n v="398905.64000000007"/>
    <n v="-22454.059999999939"/>
    <n v="-22454.059999999939"/>
    <n v="43930.630000000063"/>
    <n v="34631.300000000061"/>
    <n v="0"/>
    <n v="0"/>
    <n v="0"/>
    <n v="0"/>
    <n v="0"/>
    <n v="0"/>
    <n v="0"/>
    <n v="0"/>
    <n v="0"/>
    <x v="0"/>
    <x v="0"/>
    <n v="0"/>
    <n v="0"/>
    <n v="0"/>
    <x v="0"/>
    <n v="53073.27"/>
    <n v="314830.24000000005"/>
    <n v="452027.55000000005"/>
    <n v="4820285"/>
    <n v="1683.45"/>
    <n v="2548.84"/>
    <n v="2591.29"/>
    <n v="16792.899999999998"/>
    <n v="0"/>
    <n v="831.08"/>
    <n v="1940.98"/>
    <n v="3920.2000000000003"/>
    <n v="345"/>
    <n v="3054.42"/>
    <n v="13744.89"/>
    <n v="83577.37"/>
    <n v="0"/>
    <n v="0"/>
    <n v="0"/>
    <n v="0"/>
    <n v="0"/>
    <n v="0"/>
    <n v="0"/>
    <n v="0"/>
    <n v="159.18"/>
    <n v="531.25"/>
    <n v="835.69"/>
    <n v="1809.3"/>
    <n v="10064.58"/>
    <n v="0"/>
    <n v="0"/>
    <n v="0"/>
    <n v="0"/>
    <n v="0"/>
    <n v="0"/>
    <n v="0"/>
    <n v="0"/>
    <n v="0"/>
    <n v="0"/>
    <x v="8"/>
    <x v="5"/>
    <x v="5"/>
    <x v="8"/>
    <x v="0"/>
    <x v="0"/>
    <x v="0"/>
    <x v="0"/>
    <x v="0"/>
    <x v="0"/>
    <x v="0"/>
    <x v="0"/>
    <n v="2115.9699999999998"/>
    <n v="17883.439999999999"/>
    <n v="23040.639999999999"/>
    <n v="27869.77"/>
    <n v="70681.09"/>
    <x v="0"/>
    <x v="0"/>
    <x v="0"/>
    <x v="0"/>
    <x v="0"/>
    <x v="0"/>
    <x v="0"/>
    <x v="0"/>
    <x v="0"/>
    <x v="0"/>
    <n v="0"/>
    <n v="0"/>
    <n v="0"/>
    <n v="5640216.0600000005"/>
    <n v="23616.479999999996"/>
    <n v="6692.26"/>
    <n v="100721.68"/>
    <n v="0"/>
    <n v="0"/>
    <n v="13400"/>
    <n v="0"/>
    <n v="0"/>
    <x v="8"/>
    <x v="0"/>
    <x v="0"/>
    <n v="141590.91"/>
    <x v="0"/>
    <x v="0"/>
    <n v="6096868"/>
    <n v="23616.479999999996"/>
    <n v="6692.26"/>
    <x v="0"/>
    <x v="0"/>
    <x v="0"/>
    <x v="0"/>
    <x v="0"/>
    <x v="0"/>
    <x v="0"/>
    <x v="0"/>
    <x v="0"/>
    <x v="0"/>
    <x v="0"/>
    <x v="0"/>
  </r>
  <r>
    <s v="1690000632001"/>
    <x v="56"/>
    <x v="8"/>
    <x v="0"/>
    <x v="8"/>
    <x v="0"/>
    <x v="0"/>
    <x v="0"/>
    <x v="0"/>
    <x v="0"/>
    <n v="6211910.3600000003"/>
    <n v="-147868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1097.27"/>
    <x v="0"/>
    <n v="0"/>
    <n v="0"/>
    <n v="83845.570000000007"/>
    <n v="480847.89"/>
    <x v="0"/>
    <n v="0"/>
    <n v="4089.29"/>
    <n v="789767.77"/>
    <n v="689886.78"/>
    <x v="0"/>
    <n v="24689.66"/>
    <n v="0"/>
    <n v="2305.09"/>
    <n v="0"/>
    <n v="72886.24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26098.03"/>
    <n v="759880.02"/>
    <n v="789767.77"/>
    <n v="29887.75"/>
    <n v="3055985.78"/>
    <n v="3017151.8800000004"/>
    <n v="1.0128710457890504"/>
    <n v="10378585.529999999"/>
    <n v="3067214.9299999997"/>
    <n v="0.29553303975132339"/>
    <n v="7311370.5999999987"/>
    <n v="0.7044669602486765"/>
    <n v="6947645.5599999996"/>
    <n v="1.0523522734225377"/>
    <n v="0"/>
    <n v="24750.110000000004"/>
    <n v="0"/>
    <x v="0"/>
    <n v="0"/>
    <x v="0"/>
    <n v="0"/>
    <n v="24750.110000000004"/>
    <n v="0"/>
    <n v="5866269.8900000006"/>
    <n v="100376.68"/>
    <n v="29283.32"/>
    <x v="9"/>
    <n v="163810.65"/>
    <n v="300414.69"/>
    <n v="6359778.5500000007"/>
    <n v="3.8916622340568799E-3"/>
    <n v="0"/>
    <n v="0"/>
    <n v="0"/>
    <x v="0"/>
    <x v="0"/>
    <n v="4.2190540946966202E-3"/>
    <n v="0"/>
    <n v="0"/>
    <n v="138894.79"/>
    <n v="1555.84"/>
    <n v="453.9"/>
    <x v="9"/>
    <x v="9"/>
    <n v="5568.2699999999995"/>
    <n v="-147868.19"/>
    <n v="5.9744457701400107"/>
    <n v="0"/>
    <n v="0"/>
    <n v="0"/>
    <x v="0"/>
    <x v="0"/>
    <n v="5.6118857653561935"/>
    <n v="0"/>
    <n v="97173287.169999987"/>
    <n v="9717328.7169999983"/>
    <n v="6.5978062353532721E-2"/>
    <n v="441938.69"/>
    <n v="1.088042076605694"/>
    <n v="2.732226050994738E-2"/>
    <n v="29499644.479999997"/>
    <n v="2949964.4479999999"/>
    <n v="1.3508750371670011E-2"/>
    <n v="4.1009555706000896E-3"/>
    <n v="2.3315393957010628"/>
    <n v="-38909.200000000012"/>
    <n v="-1.7586291037678749E-2"/>
    <n v="-5.3388060488860096E-3"/>
    <n v="620438.5"/>
    <n v="5841519.7799999993"/>
    <n v="52679019.289999999"/>
    <n v="5267901.9289999995"/>
    <n v="5181.22"/>
    <n v="100376.68"/>
    <n v="1024933.04"/>
    <n v="102493.304"/>
    <n v="618.41"/>
    <n v="29283.32"/>
    <n v="65453.32"/>
    <n v="6545.3320000000003"/>
    <n v="0"/>
    <n v="0"/>
    <n v="0"/>
    <n v="0"/>
    <x v="9"/>
    <x v="9"/>
    <x v="9"/>
    <x v="9"/>
    <n v="8484.6"/>
    <n v="163810.65"/>
    <n v="1240102.8399999999"/>
    <n v="124010.28399999999"/>
    <n v="0.15703620615624667"/>
    <n v="6.7402386924060267E-2"/>
    <n v="0.12597476593496965"/>
    <n v="0"/>
    <x v="9"/>
    <n v="9.1224692300519217E-2"/>
    <n v="28505.34"/>
    <n v="217811.31"/>
    <n v="2322991.5099999998"/>
    <n v="232299.15099999998"/>
    <n v="0.16361282353545925"/>
    <n v="140.36000000000001"/>
    <n v="12401.47"/>
    <n v="14174.599999999999"/>
    <n v="1417.4599999999998"/>
    <n v="0.13202959283977447"/>
    <n v="673300.17"/>
    <n v="6335028.4399999995"/>
    <n v="57000284.219999999"/>
    <n v="5700028.4220000003"/>
    <n v="0.1574963304630343"/>
    <n v="1179897.95"/>
    <n v="418696.43"/>
    <n v="0.35485817226820338"/>
    <n v="-147868.19"/>
    <x v="0"/>
    <n v="-123118.08"/>
    <n v="0"/>
    <n v="8.1788857316033494E-3"/>
    <n v="72886.240000000005"/>
    <n v="2953211.7899999996"/>
    <n v="2983099.5399999996"/>
    <n v="0.28742833321334105"/>
    <n v="1.2955330397513234"/>
    <n v="0.22186105980632706"/>
    <n v="147868.19"/>
    <n v="3131486.07"/>
    <n v="4.7219814073769781E-2"/>
    <n v="0"/>
    <n v="0"/>
    <n v="0"/>
    <x v="0"/>
    <x v="0"/>
    <x v="0"/>
    <n v="309903.25"/>
    <n v="9340082.5999999996"/>
    <n v="9649985.8499999996"/>
    <n v="2923761.5649999999"/>
    <x v="12"/>
    <n v="2982401.7349999999"/>
    <n v="0.30905762778916407"/>
    <n v="5796635.1600000001"/>
    <n v="-761201.52"/>
    <x v="0"/>
    <n v="1459617.47"/>
    <n v="2.0732130795885855"/>
    <n v="498789.51"/>
    <n v="525784.26"/>
    <n v="441938.69"/>
    <n v="-38909.200000000012"/>
    <n v="-38909.200000000012"/>
    <n v="33977.039999999994"/>
    <n v="29887.749999999993"/>
    <n v="0"/>
    <n v="0"/>
    <n v="0"/>
    <n v="0"/>
    <n v="0"/>
    <n v="0"/>
    <n v="0"/>
    <n v="0"/>
    <n v="0"/>
    <x v="0"/>
    <x v="0"/>
    <n v="0"/>
    <n v="0"/>
    <n v="0"/>
    <x v="0"/>
    <n v="132043.07"/>
    <n v="318551.79999999993"/>
    <n v="456657.10000000003"/>
    <n v="4934267.8100000005"/>
    <n v="1072.31"/>
    <n v="1613.61"/>
    <n v="1370.78"/>
    <n v="16670.59"/>
    <n v="0"/>
    <n v="531.6"/>
    <n v="485.52000000000004"/>
    <n v="3005.7"/>
    <n v="1527.21"/>
    <n v="3054.42"/>
    <n v="13744.89"/>
    <n v="82050.16"/>
    <n v="0"/>
    <n v="0"/>
    <n v="0"/>
    <n v="0"/>
    <n v="0"/>
    <n v="0"/>
    <n v="0"/>
    <n v="0"/>
    <n v="263.31"/>
    <n v="1027.9000000000001"/>
    <n v="1688.46"/>
    <n v="3546.71"/>
    <n v="22756.94"/>
    <n v="0"/>
    <n v="0"/>
    <n v="0"/>
    <n v="0"/>
    <n v="0"/>
    <n v="0"/>
    <n v="0"/>
    <n v="0"/>
    <n v="0"/>
    <n v="0"/>
    <x v="9"/>
    <x v="6"/>
    <x v="6"/>
    <x v="9"/>
    <x v="0"/>
    <x v="0"/>
    <x v="0"/>
    <x v="0"/>
    <x v="0"/>
    <x v="0"/>
    <x v="0"/>
    <x v="0"/>
    <n v="8437.64"/>
    <n v="20414.68"/>
    <n v="27488.639999999999"/>
    <n v="29025.86"/>
    <n v="78443.83"/>
    <x v="0"/>
    <x v="0"/>
    <x v="0"/>
    <x v="0"/>
    <x v="0"/>
    <x v="0"/>
    <x v="0"/>
    <x v="0"/>
    <x v="0"/>
    <x v="0"/>
    <n v="0"/>
    <n v="0"/>
    <n v="0"/>
    <n v="5841519.7800000003"/>
    <n v="20727.29"/>
    <n v="4022.8199999999997"/>
    <n v="100376.68000000001"/>
    <n v="0"/>
    <n v="0"/>
    <n v="29283.32"/>
    <n v="0"/>
    <n v="0"/>
    <x v="9"/>
    <x v="0"/>
    <x v="0"/>
    <n v="163810.65000000002"/>
    <x v="0"/>
    <x v="0"/>
    <n v="6335028.4400000004"/>
    <n v="20727.29"/>
    <n v="4022.8199999999997"/>
    <x v="0"/>
    <x v="0"/>
    <x v="0"/>
    <x v="0"/>
    <x v="0"/>
    <x v="0"/>
    <x v="0"/>
    <x v="0"/>
    <x v="0"/>
    <x v="0"/>
    <x v="0"/>
    <x v="0"/>
  </r>
  <r>
    <s v="1690000632001"/>
    <x v="56"/>
    <x v="9"/>
    <x v="0"/>
    <x v="9"/>
    <x v="0"/>
    <x v="0"/>
    <x v="0"/>
    <x v="0"/>
    <x v="0"/>
    <n v="6206541.0499999998"/>
    <n v="-143236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044.57"/>
    <x v="0"/>
    <n v="0"/>
    <n v="0"/>
    <n v="86735.57"/>
    <n v="536465.54"/>
    <x v="0"/>
    <n v="0"/>
    <n v="15161.63"/>
    <n v="894264.18"/>
    <n v="785092.69"/>
    <x v="0"/>
    <n v="29642.36"/>
    <n v="0"/>
    <n v="2631.75"/>
    <n v="0"/>
    <n v="76897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36959.96"/>
    <n v="854407.31"/>
    <n v="894264.18"/>
    <n v="39856.869999999995"/>
    <n v="3076816.83"/>
    <n v="2925067.49"/>
    <n v="1.051878919210852"/>
    <n v="10305497.5"/>
    <n v="2983802.9799999995"/>
    <n v="0.28953507387683125"/>
    <n v="7321694.5200000005"/>
    <n v="0.71046492612316881"/>
    <n v="6824121.4900000002"/>
    <n v="1.0729138586892304"/>
    <n v="0"/>
    <n v="23468.840000000004"/>
    <n v="0"/>
    <x v="0"/>
    <n v="0"/>
    <x v="0"/>
    <n v="0"/>
    <n v="23468.840000000004"/>
    <n v="0"/>
    <n v="5866388.2600000007"/>
    <n v="97667.26"/>
    <n v="28807.96"/>
    <x v="10"/>
    <n v="161227.23000000001"/>
    <n v="293354.40999999997"/>
    <n v="6349777.8599999994"/>
    <n v="3.6960096112716601E-3"/>
    <n v="0"/>
    <n v="0"/>
    <n v="0"/>
    <x v="0"/>
    <x v="0"/>
    <n v="4.0005603038623296E-3"/>
    <n v="0"/>
    <n v="0"/>
    <n v="135692.52000000002"/>
    <n v="1513.85"/>
    <n v="446.52"/>
    <x v="10"/>
    <x v="10"/>
    <n v="4547.01"/>
    <n v="-143236.81"/>
    <n v="6.1032760886349715"/>
    <n v="0"/>
    <n v="0"/>
    <n v="0"/>
    <x v="0"/>
    <x v="0"/>
    <n v="5.7818162295196522"/>
    <n v="0"/>
    <n v="107478784.66999999"/>
    <n v="9770798.6063636355"/>
    <n v="6.5885980658809781E-2"/>
    <n v="514586.65999999986"/>
    <n v="1.0425173866730244"/>
    <n v="2.7124353973214679E-2"/>
    <n v="32536604.439999998"/>
    <n v="2957873.1309090909"/>
    <n v="1.6169809144349581E-2"/>
    <n v="4.8950189157363098E-3"/>
    <n v="2.3520496546238729"/>
    <n v="-21878.880000000179"/>
    <n v="-8.8761940888015499E-3"/>
    <n v="-2.68705323461491E-3"/>
    <n v="702149.53"/>
    <n v="5842919.4199999999"/>
    <n v="58521938.710000001"/>
    <n v="5320176.2463636361"/>
    <n v="5743.58"/>
    <n v="97667.26"/>
    <n v="1122600.3"/>
    <n v="102054.57272727274"/>
    <n v="1097.26"/>
    <n v="28807.96"/>
    <n v="94261.28"/>
    <n v="8569.2072727272734"/>
    <n v="0"/>
    <n v="0"/>
    <n v="0"/>
    <n v="0"/>
    <x v="10"/>
    <x v="10"/>
    <x v="10"/>
    <x v="10"/>
    <n v="9782.1200000000008"/>
    <n v="161227.23000000001"/>
    <n v="1401330.0699999998"/>
    <n v="127393.64272727272"/>
    <n v="0.15837434644686949"/>
    <n v="6.753539616905499E-2"/>
    <n v="0.15365622024228826"/>
    <n v="0"/>
    <x v="10"/>
    <n v="9.2143875853602453E-2"/>
    <n v="31489.31"/>
    <n v="228436.06"/>
    <n v="2551427.5699999998"/>
    <n v="231947.96090909091"/>
    <n v="0.16291228365146182"/>
    <n v="305.06"/>
    <n v="12328.78"/>
    <n v="26503.379999999997"/>
    <n v="2409.3981818181815"/>
    <n v="0.15193503621047583"/>
    <n v="761626.73"/>
    <n v="6326309.0200000005"/>
    <n v="63326593.240000002"/>
    <n v="5756963.0218181824"/>
    <n v="0.15875593998714843"/>
    <n v="1196422.6299999999"/>
    <n v="450579.4"/>
    <n v="0.37660554782384886"/>
    <n v="-143236.81"/>
    <x v="0"/>
    <n v="-119767.97"/>
    <n v="0"/>
    <n v="7.7277410005761197E-3"/>
    <n v="76897.38"/>
    <n v="2960062.58"/>
    <n v="2999919.45"/>
    <n v="0.29109894500483846"/>
    <n v="1.2895350738768312"/>
    <n v="0.22573945517409208"/>
    <n v="143236.81"/>
    <n v="3152345.12"/>
    <n v="4.5438175246497119E-2"/>
    <n v="0"/>
    <n v="0"/>
    <n v="0"/>
    <x v="0"/>
    <x v="0"/>
    <x v="0"/>
    <n v="307672.76500000001"/>
    <n v="9239572.5699999984"/>
    <n v="9547245.334999999"/>
    <n v="2939608.0550000002"/>
    <x v="12"/>
    <n v="2998248.2250000001"/>
    <n v="0.31404327843220764"/>
    <n v="5744812.9900000002"/>
    <n v="-745843.22999999986"/>
    <x v="0"/>
    <n v="1456785.13"/>
    <n v="2.0846999996492279"/>
    <n v="569048.11999999988"/>
    <n v="601322.22999999986"/>
    <n v="514586.65999999986"/>
    <n v="-21878.880000000179"/>
    <n v="-21878.880000000179"/>
    <n v="55018.499999999825"/>
    <n v="39856.869999999828"/>
    <n v="0"/>
    <n v="0"/>
    <n v="0"/>
    <n v="0"/>
    <n v="0"/>
    <n v="0"/>
    <n v="0"/>
    <n v="0"/>
    <n v="0"/>
    <x v="0"/>
    <x v="0"/>
    <n v="0"/>
    <n v="0"/>
    <n v="0"/>
    <x v="0"/>
    <n v="50999.109999999993"/>
    <n v="318012.53000000003"/>
    <n v="451488.10000000003"/>
    <n v="5022419.68"/>
    <n v="783.64"/>
    <n v="1180.68"/>
    <n v="1234.3599999999999"/>
    <n v="16262.04"/>
    <n v="0"/>
    <n v="379.47"/>
    <n v="507.5"/>
    <n v="3121.1499999999996"/>
    <n v="345"/>
    <n v="3054.42"/>
    <n v="13744.89"/>
    <n v="80522.95"/>
    <n v="0"/>
    <n v="0"/>
    <n v="0"/>
    <n v="0"/>
    <n v="0"/>
    <n v="0"/>
    <n v="0"/>
    <n v="0"/>
    <n v="267.94"/>
    <n v="1089.54"/>
    <n v="1712.78"/>
    <n v="3609.32"/>
    <n v="22128.38"/>
    <n v="0"/>
    <n v="0"/>
    <n v="0"/>
    <n v="0"/>
    <n v="0"/>
    <n v="0"/>
    <n v="0"/>
    <n v="0"/>
    <n v="0"/>
    <n v="0"/>
    <x v="10"/>
    <x v="7"/>
    <x v="7"/>
    <x v="10"/>
    <x v="0"/>
    <x v="0"/>
    <x v="0"/>
    <x v="0"/>
    <x v="0"/>
    <x v="0"/>
    <x v="0"/>
    <x v="0"/>
    <n v="2996.96"/>
    <n v="20617.580000000002"/>
    <n v="26747.03"/>
    <n v="29079"/>
    <n v="81786.66"/>
    <x v="0"/>
    <x v="0"/>
    <x v="0"/>
    <x v="0"/>
    <x v="0"/>
    <x v="0"/>
    <x v="0"/>
    <x v="0"/>
    <x v="0"/>
    <x v="0"/>
    <n v="0"/>
    <n v="0"/>
    <n v="0"/>
    <n v="5842919.4199999999"/>
    <n v="19460.72"/>
    <n v="4008.12"/>
    <n v="97667.26"/>
    <n v="0"/>
    <n v="0"/>
    <n v="28807.96"/>
    <n v="0"/>
    <n v="0"/>
    <x v="10"/>
    <x v="0"/>
    <x v="0"/>
    <n v="161227.23000000001"/>
    <x v="0"/>
    <x v="0"/>
    <n v="6326309.0200000005"/>
    <n v="19460.72"/>
    <n v="4008.12"/>
    <x v="0"/>
    <x v="0"/>
    <x v="0"/>
    <x v="0"/>
    <x v="0"/>
    <x v="0"/>
    <x v="0"/>
    <x v="0"/>
    <x v="0"/>
    <x v="0"/>
    <x v="0"/>
    <x v="0"/>
  </r>
  <r>
    <s v="1790100294001"/>
    <x v="57"/>
    <x v="0"/>
    <x v="0"/>
    <x v="0"/>
    <x v="0"/>
    <x v="0"/>
    <x v="0"/>
    <x v="0"/>
    <x v="0"/>
    <n v="6519473.7199999997"/>
    <n v="-479029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985.54"/>
    <x v="0"/>
    <n v="0"/>
    <n v="0"/>
    <n v="29.17"/>
    <n v="36093.949999999997"/>
    <x v="0"/>
    <n v="0"/>
    <n v="0"/>
    <n v="97617.89"/>
    <n v="97329.16"/>
    <x v="0"/>
    <n v="0"/>
    <n v="0"/>
    <n v="0"/>
    <n v="0"/>
    <n v="288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30921.11"/>
    <n v="74108.66"/>
    <n v="97617.89"/>
    <n v="23509.229999999996"/>
    <n v="2254430.34"/>
    <n v="745398.09000000008"/>
    <n v="3.0244648735281836"/>
    <n v="11009550.85"/>
    <n v="764184.34000000008"/>
    <n v="6.9411036872589593E-2"/>
    <n v="10245366.51"/>
    <n v="0.93058896312741046"/>
    <n v="8466913.0899999999"/>
    <n v="1.2100474400877546"/>
    <n v="0"/>
    <n v="275141.66000000003"/>
    <n v="0"/>
    <x v="0"/>
    <n v="0"/>
    <x v="0"/>
    <n v="0"/>
    <n v="275141.66000000003"/>
    <n v="0"/>
    <n v="6998503.6400000006"/>
    <n v="0"/>
    <n v="0"/>
    <x v="0"/>
    <n v="0"/>
    <n v="0"/>
    <n v="6998503.6399999997"/>
    <n v="3.9314355489854409E-2"/>
    <n v="0"/>
    <n v="0"/>
    <n v="0"/>
    <x v="0"/>
    <x v="0"/>
    <n v="3.9314355489854402E-2"/>
    <n v="0"/>
    <n v="0"/>
    <n v="479029.92000000004"/>
    <n v="0"/>
    <n v="0"/>
    <x v="0"/>
    <x v="0"/>
    <n v="0"/>
    <n v="-479029.92"/>
    <n v="1.7410301297157251"/>
    <n v="0"/>
    <n v="0"/>
    <n v="0"/>
    <x v="0"/>
    <x v="0"/>
    <n v="1.7410301297157253"/>
    <n v="0"/>
    <n v="22002729.949999999"/>
    <n v="11001364.975"/>
    <n v="3.9370332770911447E-2"/>
    <n v="59314.450000000004"/>
    <n v="0.60851866619348227"/>
    <n v="1.528193641262229E-2"/>
    <n v="4466972.1099999994"/>
    <n v="2233486.0549999997"/>
    <n v="0.12630961333671728"/>
    <n v="2.5643250691262519E-2"/>
    <n v="0.82657086066771002"/>
    <n v="23220.500000000007"/>
    <n v="0.12475833434294717"/>
    <n v="2.5328311589807979E-2"/>
    <n v="87873.3"/>
    <n v="6723361.9800000004"/>
    <n v="13504282.18"/>
    <n v="6752141.08999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616966321419093"/>
    <n v="0"/>
    <n v="0"/>
    <n v="0"/>
    <x v="0"/>
    <n v="0"/>
    <n v="0"/>
    <n v="0"/>
    <n v="0"/>
    <n v="0"/>
    <n v="0"/>
    <n v="0"/>
    <n v="0"/>
    <n v="0"/>
    <n v="0"/>
    <n v="0"/>
    <n v="88729.13"/>
    <n v="6723361.9800000004"/>
    <n v="13504282.18"/>
    <n v="6752141.0899999999"/>
    <n v="0.1576906563129889"/>
    <n v="6270821.8599999994"/>
    <n v="1318537.79"/>
    <n v="0.21026554723402718"/>
    <n v="-479029.92"/>
    <x v="0"/>
    <n v="-203888.25999999995"/>
    <n v="0"/>
    <n v="0.12333096798747852"/>
    <n v="288.73"/>
    <n v="2230632.38"/>
    <n v="2254141.61"/>
    <n v="0.20474419353810422"/>
    <n v="1.0694110368725895"/>
    <n v="0.19145509675761613"/>
    <n v="479029.92"/>
    <n v="2321149.54"/>
    <n v="0.20637615618681768"/>
    <n v="0"/>
    <n v="0"/>
    <n v="0"/>
    <x v="0"/>
    <x v="0"/>
    <x v="0"/>
    <n v="1100040.375"/>
    <n v="7490932.3100000005"/>
    <n v="8590972.6850000005"/>
    <n v="2242675.7250000001"/>
    <x v="0"/>
    <n v="2242675.7250000001"/>
    <n v="0.26105026837249223"/>
    <n v="8466913.0899999999"/>
    <n v="-4952284.0699999994"/>
    <x v="0"/>
    <n v="793379.77"/>
    <n v="2.8119208408855698"/>
    <n v="59343.62"/>
    <n v="59343.62"/>
    <n v="59314.450000000004"/>
    <n v="23220.500000000007"/>
    <n v="23220.500000000007"/>
    <n v="23509.230000000007"/>
    <n v="23509.230000000007"/>
    <n v="0"/>
    <n v="0"/>
    <n v="0"/>
    <n v="0"/>
    <n v="0"/>
    <n v="0"/>
    <n v="0"/>
    <n v="0"/>
    <n v="0"/>
    <x v="0"/>
    <x v="0"/>
    <n v="0"/>
    <n v="0"/>
    <n v="0"/>
    <x v="0"/>
    <n v="117232.63"/>
    <n v="318166.77"/>
    <n v="445614.75"/>
    <n v="5842347.8300000001"/>
    <n v="6997.83"/>
    <n v="12520.36"/>
    <n v="18131.919999999998"/>
    <n v="152535.82999999999"/>
    <n v="8041.55"/>
    <n v="14952.86"/>
    <n v="15911.5"/>
    <n v="46049.81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23361.9800000004"/>
    <n v="190185.94"/>
    <n v="84955.72"/>
    <n v="0"/>
    <n v="0"/>
    <n v="0"/>
    <n v="0"/>
    <n v="0"/>
    <n v="0"/>
    <x v="0"/>
    <x v="0"/>
    <x v="0"/>
    <n v="0"/>
    <x v="0"/>
    <x v="0"/>
    <n v="6723361.9800000004"/>
    <n v="190185.94"/>
    <n v="84955.72"/>
    <x v="0"/>
    <x v="0"/>
    <x v="0"/>
    <x v="0"/>
    <x v="0"/>
    <x v="0"/>
    <x v="0"/>
    <x v="0"/>
    <x v="0"/>
    <x v="0"/>
    <x v="0"/>
    <x v="0"/>
  </r>
  <r>
    <s v="1790100294001"/>
    <x v="57"/>
    <x v="1"/>
    <x v="0"/>
    <x v="1"/>
    <x v="0"/>
    <x v="0"/>
    <x v="0"/>
    <x v="0"/>
    <x v="0"/>
    <n v="6619639.1799999997"/>
    <n v="-47949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373.84"/>
    <x v="0"/>
    <n v="0"/>
    <n v="0"/>
    <n v="493.56"/>
    <n v="70418.12"/>
    <x v="0"/>
    <n v="0"/>
    <n v="0"/>
    <n v="190825.65"/>
    <n v="189856.46"/>
    <x v="0"/>
    <n v="0"/>
    <n v="0"/>
    <n v="0"/>
    <n v="0"/>
    <n v="969.1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9330.4300000002"/>
    <n v="143285.51999999999"/>
    <n v="190825.65"/>
    <n v="47540.130000000005"/>
    <n v="2276870.56"/>
    <n v="571805.2300000001"/>
    <n v="3.9818988014502765"/>
    <n v="11148472.380000001"/>
    <n v="585851.57000000018"/>
    <n v="5.254994137591433E-2"/>
    <n v="10562620.810000001"/>
    <n v="0.94745005862408571"/>
    <n v="8580729.0099999998"/>
    <n v="1.2309700956282734"/>
    <n v="0"/>
    <n v="313555.84999999998"/>
    <n v="0"/>
    <x v="0"/>
    <n v="0"/>
    <x v="0"/>
    <n v="0"/>
    <n v="313555.84999999998"/>
    <n v="0"/>
    <n v="7099133.4900000002"/>
    <n v="0"/>
    <n v="0"/>
    <x v="0"/>
    <n v="0"/>
    <n v="0"/>
    <n v="7099133.4899999993"/>
    <n v="4.4168186221837047E-2"/>
    <n v="0"/>
    <n v="0"/>
    <n v="0"/>
    <x v="0"/>
    <x v="0"/>
    <n v="4.4168186221837047E-2"/>
    <n v="0"/>
    <n v="0"/>
    <n v="479494.31000000006"/>
    <n v="0"/>
    <n v="0"/>
    <x v="0"/>
    <x v="0"/>
    <n v="0"/>
    <n v="-479494.31"/>
    <n v="1.5292150026861244"/>
    <n v="0"/>
    <n v="0"/>
    <n v="0"/>
    <x v="0"/>
    <x v="0"/>
    <n v="1.5292150026861246"/>
    <n v="0"/>
    <n v="33151202.329999998"/>
    <n v="11050400.776666665"/>
    <n v="3.823469650912055E-2"/>
    <n v="116989.06"/>
    <n v="0.60192055564853664"/>
    <n v="1.534747050605691E-2"/>
    <n v="6696302.5399999991"/>
    <n v="2232100.8466666662"/>
    <n v="0.12779027454156816"/>
    <n v="2.5812709037874589E-2"/>
    <n v="0.82733454019194108"/>
    <n v="46570.94"/>
    <n v="0.12518504278930029"/>
    <n v="2.5286471110624129E-2"/>
    <n v="166830.97"/>
    <n v="6785577.6399999997"/>
    <n v="20289859.82"/>
    <n v="6763286.606666666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00286875515734"/>
    <n v="0"/>
    <n v="0"/>
    <n v="0"/>
    <x v="0"/>
    <n v="0"/>
    <n v="0"/>
    <n v="0"/>
    <n v="0"/>
    <n v="0"/>
    <n v="0"/>
    <n v="0"/>
    <n v="0"/>
    <n v="0"/>
    <n v="0"/>
    <n v="0"/>
    <n v="168163.99"/>
    <n v="6785577.6399999997"/>
    <n v="20289859.82"/>
    <n v="6763286.6066666665"/>
    <n v="0.14918544764987934"/>
    <n v="6126470.4000000004"/>
    <n v="1568836.52"/>
    <n v="0.25607509994661853"/>
    <n v="-479494.31"/>
    <x v="0"/>
    <n v="-165938.46000000002"/>
    <n v="0"/>
    <n v="0.14065023550591374"/>
    <n v="969.19"/>
    <n v="2228361.2400000002"/>
    <n v="2275901.37"/>
    <n v="0.2041446839015266"/>
    <n v="1.0525499413759143"/>
    <n v="0.19395249182633995"/>
    <n v="479494.31"/>
    <n v="2343589.7599999998"/>
    <n v="0.20459822712316342"/>
    <n v="0"/>
    <n v="0"/>
    <n v="0"/>
    <x v="0"/>
    <x v="0"/>
    <x v="0"/>
    <n v="1100040.375"/>
    <n v="7379555.1099999994"/>
    <n v="8479595.4849999994"/>
    <n v="2253100.4949999996"/>
    <x v="0"/>
    <n v="2253100.4949999996"/>
    <n v="0.26570848797983665"/>
    <n v="8580729.0099999998"/>
    <n v="-4557633.8800000008"/>
    <x v="0"/>
    <n v="792539.77"/>
    <n v="2.8128940835360225"/>
    <n v="117482.62"/>
    <n v="117482.62"/>
    <n v="116989.06"/>
    <n v="46570.94"/>
    <n v="46570.94"/>
    <n v="47540.130000000005"/>
    <n v="47540.130000000005"/>
    <n v="0"/>
    <n v="0"/>
    <n v="0"/>
    <n v="0"/>
    <n v="0"/>
    <n v="0"/>
    <n v="0"/>
    <n v="0"/>
    <n v="0"/>
    <x v="0"/>
    <x v="0"/>
    <n v="0"/>
    <n v="0"/>
    <n v="0"/>
    <x v="0"/>
    <n v="107903.14"/>
    <n v="318416.15000000002"/>
    <n v="449867.4"/>
    <n v="5909390.9500000002"/>
    <n v="7854.67"/>
    <n v="14295.15"/>
    <n v="21259.55"/>
    <n v="177798.87"/>
    <n v="9652.56"/>
    <n v="17119.72"/>
    <n v="17046.73"/>
    <n v="48528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85577.6400000006"/>
    <n v="221208.24"/>
    <n v="92347.609999999986"/>
    <n v="0"/>
    <n v="0"/>
    <n v="0"/>
    <n v="0"/>
    <n v="0"/>
    <n v="0"/>
    <x v="0"/>
    <x v="0"/>
    <x v="0"/>
    <n v="0"/>
    <x v="0"/>
    <x v="0"/>
    <n v="6785577.6400000006"/>
    <n v="221208.24"/>
    <n v="92347.609999999986"/>
    <x v="0"/>
    <x v="0"/>
    <x v="0"/>
    <x v="0"/>
    <x v="0"/>
    <x v="0"/>
    <x v="0"/>
    <x v="0"/>
    <x v="0"/>
    <x v="0"/>
    <x v="0"/>
    <x v="0"/>
  </r>
  <r>
    <s v="1790100294001"/>
    <x v="57"/>
    <x v="2"/>
    <x v="0"/>
    <x v="2"/>
    <x v="0"/>
    <x v="0"/>
    <x v="0"/>
    <x v="0"/>
    <x v="0"/>
    <n v="6901946.1100000003"/>
    <n v="-491343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1021.55"/>
    <x v="0"/>
    <n v="0"/>
    <n v="0"/>
    <n v="12342.98"/>
    <n v="113023.59"/>
    <x v="0"/>
    <n v="0"/>
    <n v="0"/>
    <n v="303262.32"/>
    <n v="296702.96999999997"/>
    <x v="0"/>
    <n v="0"/>
    <n v="0"/>
    <n v="0"/>
    <n v="0"/>
    <n v="6559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7191.7000000002"/>
    <n v="236388.12"/>
    <n v="303262.32"/>
    <n v="66874.200000000012"/>
    <n v="2294065.9000000004"/>
    <n v="788000.5"/>
    <n v="2.9112492948925799"/>
    <n v="11191667.060000001"/>
    <n v="815180.54"/>
    <n v="7.2838169294146243E-2"/>
    <n v="10376486.52"/>
    <n v="0.92716183070585367"/>
    <n v="8590650.6799999997"/>
    <n v="1.2078813243049944"/>
    <n v="0"/>
    <n v="305307.11"/>
    <n v="0"/>
    <x v="0"/>
    <n v="0"/>
    <x v="0"/>
    <n v="0"/>
    <n v="305307.11"/>
    <n v="0"/>
    <n v="7393289.8400000008"/>
    <n v="0"/>
    <n v="0"/>
    <x v="0"/>
    <n v="0"/>
    <n v="0"/>
    <n v="7393289.8399999999"/>
    <n v="4.1295163128624211E-2"/>
    <n v="0"/>
    <n v="0"/>
    <n v="0"/>
    <x v="0"/>
    <x v="0"/>
    <n v="4.1295163128624197E-2"/>
    <n v="0"/>
    <n v="0"/>
    <n v="491343.73000000004"/>
    <n v="0"/>
    <n v="0"/>
    <x v="0"/>
    <x v="0"/>
    <n v="0"/>
    <n v="-491343.73"/>
    <n v="1.6093425731225193"/>
    <n v="0"/>
    <n v="0"/>
    <n v="0"/>
    <x v="0"/>
    <x v="0"/>
    <n v="1.6093425731225193"/>
    <n v="0"/>
    <n v="44342869.390000001"/>
    <n v="11085717.3475"/>
    <n v="4.0781696468380042E-2"/>
    <n v="173338.43999999997"/>
    <n v="0.65203996297647548"/>
    <n v="1.6559751096432151E-2"/>
    <n v="8923494.2399999984"/>
    <n v="2230873.5599999996"/>
    <n v="0.11990675078869098"/>
    <n v="2.412985931490709E-2"/>
    <n v="0.86062047164976796"/>
    <n v="60314.849999999977"/>
    <n v="0.10814570772894899"/>
    <n v="2.176308419539558E-2"/>
    <n v="258333.72"/>
    <n v="7087982.7300000004"/>
    <n v="27377842.550000001"/>
    <n v="6844460.6375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097389476366901"/>
    <n v="0"/>
    <n v="0"/>
    <n v="0"/>
    <x v="0"/>
    <n v="0"/>
    <n v="0"/>
    <n v="0"/>
    <n v="0"/>
    <n v="0"/>
    <n v="0"/>
    <n v="0"/>
    <n v="0"/>
    <n v="0"/>
    <n v="0"/>
    <n v="0"/>
    <n v="260832.41"/>
    <n v="7087982.7300000004"/>
    <n v="27377842.550000001"/>
    <n v="6844460.6375000002"/>
    <n v="0.15243416468548579"/>
    <n v="6207073.5099999998"/>
    <n v="1092132.58"/>
    <n v="0.17594967712892451"/>
    <n v="-491343.73"/>
    <x v="0"/>
    <n v="-186036.62"/>
    <n v="0"/>
    <n v="0.13708164860707767"/>
    <n v="6559.35"/>
    <n v="2220632.35"/>
    <n v="2287506.5500000003"/>
    <n v="0.20439372773835895"/>
    <n v="1.0728381692941462"/>
    <n v="0.19051683057924382"/>
    <n v="491343.73"/>
    <n v="2360785.1000000006"/>
    <n v="0.20812725817356262"/>
    <n v="0"/>
    <n v="0"/>
    <n v="0"/>
    <x v="0"/>
    <x v="0"/>
    <x v="0"/>
    <n v="1100040.375"/>
    <n v="7899453.7300000004"/>
    <n v="8999494.1050000004"/>
    <n v="2260628.8000000003"/>
    <x v="0"/>
    <n v="2260628.8000000003"/>
    <n v="0.25119509759376635"/>
    <n v="8590650.6799999997"/>
    <n v="-5114940.93"/>
    <x v="0"/>
    <n v="789319.77"/>
    <n v="2.8216595917773604"/>
    <n v="185681.41999999998"/>
    <n v="185681.41999999998"/>
    <n v="173338.43999999997"/>
    <n v="60314.849999999977"/>
    <n v="60314.849999999977"/>
    <n v="66874.199999999983"/>
    <n v="66874.199999999983"/>
    <n v="0"/>
    <n v="0"/>
    <n v="0"/>
    <n v="0"/>
    <n v="0"/>
    <n v="0"/>
    <n v="0"/>
    <n v="0"/>
    <n v="0"/>
    <x v="0"/>
    <x v="0"/>
    <n v="0"/>
    <n v="0"/>
    <n v="0"/>
    <x v="0"/>
    <n v="121678.11"/>
    <n v="324252"/>
    <n v="461597.35"/>
    <n v="6180455.2699999996"/>
    <n v="7708.2"/>
    <n v="14964.85"/>
    <n v="22557.75"/>
    <n v="169548.44"/>
    <n v="9144.8799999999992"/>
    <n v="16845.169999999998"/>
    <n v="14597.28"/>
    <n v="4994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087982.7299999995"/>
    <n v="214779.24"/>
    <n v="90527.87"/>
    <n v="0"/>
    <n v="0"/>
    <n v="0"/>
    <n v="0"/>
    <n v="0"/>
    <n v="0"/>
    <x v="0"/>
    <x v="0"/>
    <x v="0"/>
    <n v="0"/>
    <x v="0"/>
    <x v="0"/>
    <n v="7087982.7299999995"/>
    <n v="214779.24"/>
    <n v="90527.87"/>
    <x v="0"/>
    <x v="0"/>
    <x v="0"/>
    <x v="0"/>
    <x v="0"/>
    <x v="0"/>
    <x v="0"/>
    <x v="0"/>
    <x v="0"/>
    <x v="0"/>
    <x v="0"/>
    <x v="0"/>
  </r>
  <r>
    <s v="1790100294001"/>
    <x v="57"/>
    <x v="3"/>
    <x v="0"/>
    <x v="3"/>
    <x v="0"/>
    <x v="0"/>
    <x v="0"/>
    <x v="0"/>
    <x v="0"/>
    <n v="7059963.8600000003"/>
    <n v="-491377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8557.21"/>
    <x v="0"/>
    <n v="0"/>
    <n v="0"/>
    <n v="12377.01"/>
    <n v="156614.26999999999"/>
    <x v="0"/>
    <n v="0"/>
    <n v="0"/>
    <n v="417997.28"/>
    <n v="409093.29"/>
    <x v="0"/>
    <n v="0"/>
    <n v="0"/>
    <n v="0"/>
    <n v="0"/>
    <n v="8903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6341.5"/>
    <n v="317548.49"/>
    <n v="417997.28"/>
    <n v="100448.79000000004"/>
    <n v="2326790.29"/>
    <n v="528780.32999999996"/>
    <n v="4.4002966033172983"/>
    <n v="11288590.59"/>
    <n v="540986.79"/>
    <n v="4.7923324500689507E-2"/>
    <n v="10747603.800000001"/>
    <n v="0.95207667549931052"/>
    <n v="8689243.129999999"/>
    <n v="1.236886071572036"/>
    <n v="0"/>
    <n v="277089.42"/>
    <n v="0"/>
    <x v="0"/>
    <n v="0"/>
    <x v="0"/>
    <n v="0"/>
    <n v="277089.42"/>
    <n v="0"/>
    <n v="7551341.6200000001"/>
    <n v="0"/>
    <n v="0"/>
    <x v="0"/>
    <n v="0"/>
    <n v="0"/>
    <n v="7551341.6200000001"/>
    <n v="3.669406496802087E-2"/>
    <n v="0"/>
    <n v="0"/>
    <n v="0"/>
    <x v="0"/>
    <x v="0"/>
    <n v="3.669406496802087E-2"/>
    <n v="0"/>
    <n v="0"/>
    <n v="491377.76"/>
    <n v="0"/>
    <n v="0"/>
    <x v="0"/>
    <x v="0"/>
    <n v="0"/>
    <n v="-491377.76"/>
    <n v="1.7733544644180208"/>
    <n v="0"/>
    <n v="0"/>
    <n v="0"/>
    <x v="0"/>
    <x v="0"/>
    <n v="1.7733544644180208"/>
    <n v="0"/>
    <n v="55631459.980000004"/>
    <n v="11126291.996000001"/>
    <n v="4.2228157428271032E-2"/>
    <n v="248159.06999999998"/>
    <n v="0.63110435576664603"/>
    <n v="1.7357238158896868E-2"/>
    <n v="11149835.739999998"/>
    <n v="2229967.1479999996"/>
    <n v="0.13513489213070681"/>
    <n v="2.7084168751668278E-2"/>
    <n v="0.86904480712809806"/>
    <n v="91544.799999999988"/>
    <n v="0.12315625377993238"/>
    <n v="2.4683371611920069E-2"/>
    <n v="353156.69"/>
    <n v="7274252.2000000002"/>
    <n v="34652094.75"/>
    <n v="6930418.9500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287244214868134"/>
    <n v="0"/>
    <n v="0"/>
    <n v="0"/>
    <x v="0"/>
    <n v="0"/>
    <n v="0"/>
    <n v="0"/>
    <n v="0"/>
    <n v="0"/>
    <n v="0"/>
    <n v="0"/>
    <n v="0"/>
    <n v="0"/>
    <n v="0"/>
    <n v="0"/>
    <n v="358339.94"/>
    <n v="7274252.2000000002"/>
    <n v="34652094.75"/>
    <n v="6930418.9500000002"/>
    <n v="0.15511613767591928"/>
    <n v="6252799.4900000002"/>
    <n v="862006.81"/>
    <n v="0.1378593398650626"/>
    <n v="-491377.76"/>
    <x v="0"/>
    <n v="-214288.34000000003"/>
    <n v="0"/>
    <n v="0.12445953147798754"/>
    <n v="8903.99"/>
    <n v="2217437.5099999998"/>
    <n v="2317886.2999999998"/>
    <n v="0.20532999948224714"/>
    <n v="1.0479233245006896"/>
    <n v="0.19593990770277203"/>
    <n v="491377.76"/>
    <n v="2393509.4900000002"/>
    <n v="0.20529593137314026"/>
    <n v="0"/>
    <n v="0"/>
    <n v="0"/>
    <x v="0"/>
    <x v="0"/>
    <x v="0"/>
    <n v="1300040.375"/>
    <n v="7826503.0300000003"/>
    <n v="9126543.4050000012"/>
    <n v="2276565.895"/>
    <x v="0"/>
    <n v="2276565.895"/>
    <n v="0.24944448231657754"/>
    <n v="8689243.1300000008"/>
    <n v="-5390792.6799999997"/>
    <x v="0"/>
    <n v="787939.77"/>
    <n v="2.8255224380919368"/>
    <n v="260536.08"/>
    <n v="260536.08"/>
    <n v="248159.06999999998"/>
    <n v="91544.799999999988"/>
    <n v="91544.799999999988"/>
    <n v="100448.79"/>
    <n v="100448.79"/>
    <n v="0"/>
    <n v="0"/>
    <n v="0"/>
    <n v="0"/>
    <n v="0"/>
    <n v="0"/>
    <n v="0"/>
    <n v="0"/>
    <n v="0"/>
    <x v="0"/>
    <x v="0"/>
    <n v="0"/>
    <n v="0"/>
    <n v="0"/>
    <x v="0"/>
    <n v="124348.58"/>
    <n v="332321.90000000002"/>
    <n v="469833.73"/>
    <n v="6347747.9900000002"/>
    <n v="6817.26"/>
    <n v="13479.19"/>
    <n v="19507.09"/>
    <n v="166957.37"/>
    <n v="7196.09"/>
    <n v="13774.12"/>
    <n v="11571.29"/>
    <n v="377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74252.2000000002"/>
    <n v="206760.91"/>
    <n v="70328.510000000009"/>
    <n v="0"/>
    <n v="0"/>
    <n v="0"/>
    <n v="0"/>
    <n v="0"/>
    <n v="0"/>
    <x v="0"/>
    <x v="0"/>
    <x v="0"/>
    <n v="0"/>
    <x v="0"/>
    <x v="0"/>
    <n v="7274252.2000000002"/>
    <n v="206760.91"/>
    <n v="70328.510000000009"/>
    <x v="0"/>
    <x v="0"/>
    <x v="0"/>
    <x v="0"/>
    <x v="0"/>
    <x v="0"/>
    <x v="0"/>
    <x v="0"/>
    <x v="0"/>
    <x v="0"/>
    <x v="0"/>
    <x v="0"/>
  </r>
  <r>
    <s v="1790100294001"/>
    <x v="57"/>
    <x v="4"/>
    <x v="0"/>
    <x v="4"/>
    <x v="0"/>
    <x v="0"/>
    <x v="0"/>
    <x v="0"/>
    <x v="0"/>
    <n v="7016313.2999999998"/>
    <n v="-491398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7296.85"/>
    <x v="0"/>
    <n v="0"/>
    <n v="0"/>
    <n v="12397.48"/>
    <n v="195661"/>
    <x v="0"/>
    <n v="0"/>
    <n v="0"/>
    <n v="529868.68999999994"/>
    <n v="520512.9"/>
    <x v="0"/>
    <n v="0"/>
    <n v="0"/>
    <n v="0"/>
    <n v="0"/>
    <n v="9355.79000000000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3080.1"/>
    <n v="395355.33"/>
    <n v="529868.68999999994"/>
    <n v="134513.35999999993"/>
    <n v="2357593.46"/>
    <n v="771851.62000000011"/>
    <n v="3.0544646132892739"/>
    <n v="11369096.9"/>
    <n v="808474.82000000007"/>
    <n v="7.1111613095671655E-2"/>
    <n v="10560622.08"/>
    <n v="0.92888838690432829"/>
    <n v="8714244.25"/>
    <n v="1.2118804312835276"/>
    <n v="0"/>
    <n v="284099.03999999998"/>
    <n v="0"/>
    <x v="0"/>
    <n v="0"/>
    <x v="0"/>
    <n v="0"/>
    <n v="284099.03999999998"/>
    <n v="0"/>
    <n v="7507711.5300000003"/>
    <n v="0"/>
    <n v="0"/>
    <x v="0"/>
    <n v="0"/>
    <n v="0"/>
    <n v="7507711.5299999993"/>
    <n v="3.7840963769688152E-2"/>
    <n v="0"/>
    <n v="0"/>
    <n v="0"/>
    <x v="0"/>
    <x v="0"/>
    <n v="3.7840963769688152E-2"/>
    <n v="0"/>
    <n v="0"/>
    <n v="491398.23000000004"/>
    <n v="0"/>
    <n v="0"/>
    <x v="0"/>
    <x v="0"/>
    <n v="0"/>
    <n v="-491398.23"/>
    <n v="1.7296722649960381"/>
    <n v="0"/>
    <n v="0"/>
    <n v="0"/>
    <x v="0"/>
    <x v="0"/>
    <n v="1.7296722649960383"/>
    <n v="0"/>
    <n v="67000556.880000003"/>
    <n v="11166759.48"/>
    <n v="4.2052163910312863E-2"/>
    <n v="320818.57000000007"/>
    <n v="0.60988053154154998"/>
    <n v="1.7550094846316151E-2"/>
    <n v="13372915.839999998"/>
    <n v="2228819.3066666662"/>
    <n v="0.14484443087619117"/>
    <n v="2.8910093799208419E-2"/>
    <n v="0.86102176061517022"/>
    <n v="125157.57000000007"/>
    <n v="0.13477008526511458"/>
    <n v="2.689931385537464E-2"/>
    <n v="447684.61"/>
    <n v="7223612.4900000002"/>
    <n v="41875707.240000002"/>
    <n v="6979284.5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394745089444367"/>
    <n v="0"/>
    <n v="0"/>
    <n v="0"/>
    <x v="0"/>
    <n v="0"/>
    <n v="0"/>
    <n v="0"/>
    <n v="0"/>
    <n v="0"/>
    <n v="0"/>
    <n v="0"/>
    <n v="0"/>
    <n v="0"/>
    <n v="0"/>
    <n v="0"/>
    <n v="453287.38"/>
    <n v="7223612.4900000002"/>
    <n v="41875707.240000002"/>
    <n v="6979284.54"/>
    <n v="0.15587410224716242"/>
    <n v="6468865.2599999998"/>
    <n v="750081.54"/>
    <n v="0.11595256816339997"/>
    <n v="-491398.23"/>
    <x v="0"/>
    <n v="-207299.19"/>
    <n v="0"/>
    <n v="0.12779523328916487"/>
    <n v="9355.7900000000009"/>
    <n v="2213724.31"/>
    <n v="2348237.67"/>
    <n v="0.20654566415033368"/>
    <n v="1.0711116130956717"/>
    <n v="0.19283299856434757"/>
    <n v="491398.23"/>
    <n v="2424312.66"/>
    <n v="0.2026958973187889"/>
    <n v="0"/>
    <n v="0"/>
    <n v="0"/>
    <x v="0"/>
    <x v="0"/>
    <x v="0"/>
    <n v="1300040.375"/>
    <n v="8018934.6099999994"/>
    <n v="9318974.9849999994"/>
    <n v="2290336.7800000003"/>
    <x v="0"/>
    <n v="2290336.7800000003"/>
    <n v="0.2457713196662262"/>
    <n v="8719537.5"/>
    <n v="-5718783.7199999997"/>
    <x v="0"/>
    <n v="786229.77"/>
    <n v="2.8275196193601269"/>
    <n v="333216.05000000005"/>
    <n v="333216.05000000005"/>
    <n v="320818.57000000007"/>
    <n v="125157.57000000007"/>
    <n v="125157.57000000007"/>
    <n v="134513.36000000007"/>
    <n v="134513.36000000007"/>
    <n v="0"/>
    <n v="0"/>
    <n v="0"/>
    <n v="0"/>
    <n v="0"/>
    <n v="0"/>
    <n v="0"/>
    <n v="0"/>
    <n v="0"/>
    <x v="0"/>
    <x v="0"/>
    <n v="0"/>
    <n v="0"/>
    <n v="0"/>
    <x v="0"/>
    <n v="155805.68"/>
    <n v="334151.81"/>
    <n v="471556.59"/>
    <n v="6262098.4100000001"/>
    <n v="7540.34"/>
    <n v="14963.05"/>
    <n v="21739.82"/>
    <n v="164099.37"/>
    <n v="7758.9"/>
    <n v="15142.24"/>
    <n v="12434.04"/>
    <n v="40421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23612.4900000002"/>
    <n v="208342.58"/>
    <n v="75756.459999999992"/>
    <n v="0"/>
    <n v="0"/>
    <n v="0"/>
    <n v="0"/>
    <n v="0"/>
    <n v="0"/>
    <x v="0"/>
    <x v="0"/>
    <x v="0"/>
    <n v="0"/>
    <x v="0"/>
    <x v="0"/>
    <n v="7223612.4900000002"/>
    <n v="208342.58"/>
    <n v="75756.459999999992"/>
    <x v="0"/>
    <x v="0"/>
    <x v="0"/>
    <x v="0"/>
    <x v="0"/>
    <x v="0"/>
    <x v="0"/>
    <x v="0"/>
    <x v="0"/>
    <x v="0"/>
    <x v="0"/>
    <x v="0"/>
  </r>
  <r>
    <s v="1790100294001"/>
    <x v="57"/>
    <x v="5"/>
    <x v="0"/>
    <x v="5"/>
    <x v="0"/>
    <x v="0"/>
    <x v="0"/>
    <x v="0"/>
    <x v="0"/>
    <n v="7010459.7599999998"/>
    <n v="-482429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4616.67"/>
    <x v="0"/>
    <n v="0"/>
    <n v="0"/>
    <n v="12410.46"/>
    <n v="247075.78"/>
    <x v="0"/>
    <n v="0"/>
    <n v="0"/>
    <n v="640208.43000000005"/>
    <n v="629710.13"/>
    <x v="0"/>
    <n v="0"/>
    <n v="0"/>
    <n v="0"/>
    <n v="0"/>
    <n v="10498.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19276.4"/>
    <n v="484102.91"/>
    <n v="640208.43000000005"/>
    <n v="156105.52000000008"/>
    <n v="2375381.92"/>
    <n v="520586.11000000004"/>
    <n v="4.5628991522651265"/>
    <n v="11384100.800000001"/>
    <n v="544293.05000000028"/>
    <n v="4.7811685750358102E-2"/>
    <n v="10839807.75"/>
    <n v="0.9521883142496419"/>
    <n v="8701170.120000001"/>
    <n v="1.2457873596890436"/>
    <n v="0"/>
    <n v="269586.13"/>
    <n v="0"/>
    <x v="0"/>
    <n v="0"/>
    <x v="0"/>
    <n v="0"/>
    <n v="269586.13"/>
    <n v="0"/>
    <n v="7492889.7299999995"/>
    <n v="0"/>
    <n v="0"/>
    <x v="0"/>
    <n v="0"/>
    <n v="0"/>
    <n v="7492889.7299999995"/>
    <n v="3.5978926651039883E-2"/>
    <n v="0"/>
    <n v="0"/>
    <n v="0"/>
    <x v="0"/>
    <x v="0"/>
    <n v="3.5978926651039883E-2"/>
    <n v="0"/>
    <n v="0"/>
    <n v="482429.97000000003"/>
    <n v="0"/>
    <n v="0"/>
    <x v="0"/>
    <x v="0"/>
    <n v="0"/>
    <n v="-482429.97"/>
    <n v="1.7895207368420623"/>
    <n v="0"/>
    <n v="0"/>
    <n v="0"/>
    <x v="0"/>
    <x v="0"/>
    <n v="1.7895207368420625"/>
    <n v="0"/>
    <n v="78384657.680000007"/>
    <n v="11197808.24"/>
    <n v="4.4129310790912417E-2"/>
    <n v="392682.99999999994"/>
    <n v="0.62919907406228448"/>
    <n v="1.7563831759276491E-2"/>
    <n v="15592192.239999998"/>
    <n v="2227456.0342857139"/>
    <n v="0.14016484958371705"/>
    <n v="2.788144191331501E-2"/>
    <n v="0.86110058479737817"/>
    <n v="145607.21999999994"/>
    <n v="0.13073858047814832"/>
    <n v="2.6006378548236321E-2"/>
    <n v="540087.5"/>
    <n v="7223303.5999999996"/>
    <n v="49099010.840000004"/>
    <n v="7014144.405714286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399953829293883"/>
    <n v="0"/>
    <n v="0"/>
    <n v="0"/>
    <x v="0"/>
    <n v="0"/>
    <n v="0"/>
    <n v="0"/>
    <n v="0"/>
    <n v="0"/>
    <n v="0"/>
    <n v="0"/>
    <n v="0"/>
    <n v="0"/>
    <n v="0"/>
    <n v="0"/>
    <n v="546082.62"/>
    <n v="7223303.5999999996"/>
    <n v="49099010.840000004"/>
    <n v="7014144.4057142865"/>
    <n v="0.15570897558228688"/>
    <n v="6552380.3700000001"/>
    <n v="1216659.8400000001"/>
    <n v="0.18568211417799607"/>
    <n v="-482429.97"/>
    <x v="0"/>
    <n v="-212843.83999999997"/>
    <n v="0"/>
    <n v="0.12147478790834706"/>
    <n v="10498.3"/>
    <n v="2208778.1"/>
    <n v="2364883.62"/>
    <n v="0.20773565357046031"/>
    <n v="1.0478116857503581"/>
    <n v="0.19825666805929618"/>
    <n v="482429.97"/>
    <n v="2442101.1200000006"/>
    <n v="0.1975470901057528"/>
    <n v="0"/>
    <n v="0"/>
    <n v="0"/>
    <x v="0"/>
    <x v="0"/>
    <x v="0"/>
    <n v="1200040.375"/>
    <n v="7767360.21"/>
    <n v="8967400.5850000009"/>
    <n v="2297329.1600000006"/>
    <x v="0"/>
    <n v="2297329.1600000006"/>
    <n v="0.25618674422137466"/>
    <n v="8701526.6999999993"/>
    <n v="-5335720.53"/>
    <x v="0"/>
    <n v="784029.77"/>
    <n v="2.8306022104237187"/>
    <n v="405093.45999999996"/>
    <n v="405093.45999999996"/>
    <n v="392682.99999999994"/>
    <n v="145607.21999999994"/>
    <n v="145607.21999999994"/>
    <n v="156105.51999999993"/>
    <n v="156105.51999999993"/>
    <n v="0"/>
    <n v="0"/>
    <n v="0"/>
    <n v="0"/>
    <n v="0"/>
    <n v="0"/>
    <n v="0"/>
    <n v="0"/>
    <n v="0"/>
    <x v="0"/>
    <x v="0"/>
    <n v="0"/>
    <n v="0"/>
    <n v="0"/>
    <x v="0"/>
    <n v="150667.64000000001"/>
    <n v="333867.40999999997"/>
    <n v="473230.23"/>
    <n v="6265538.3199999994"/>
    <n v="7436.13"/>
    <n v="14470.44"/>
    <n v="21305.27"/>
    <n v="156518.94999999998"/>
    <n v="7506.85"/>
    <n v="14351.97"/>
    <n v="13854.82"/>
    <n v="34141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23303.5999999996"/>
    <n v="199730.78999999998"/>
    <n v="69855.34"/>
    <n v="0"/>
    <n v="0"/>
    <n v="0"/>
    <n v="0"/>
    <n v="0"/>
    <n v="0"/>
    <x v="0"/>
    <x v="0"/>
    <x v="0"/>
    <n v="0"/>
    <x v="0"/>
    <x v="0"/>
    <n v="7223303.5999999996"/>
    <n v="199730.78999999998"/>
    <n v="69855.34"/>
    <x v="0"/>
    <x v="0"/>
    <x v="0"/>
    <x v="0"/>
    <x v="0"/>
    <x v="0"/>
    <x v="0"/>
    <x v="0"/>
    <x v="0"/>
    <x v="0"/>
    <x v="0"/>
    <x v="0"/>
  </r>
  <r>
    <s v="1790100294001"/>
    <x v="57"/>
    <x v="6"/>
    <x v="0"/>
    <x v="6"/>
    <x v="0"/>
    <x v="0"/>
    <x v="0"/>
    <x v="0"/>
    <x v="0"/>
    <n v="7145531.4000000004"/>
    <n v="-482470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2314.43"/>
    <x v="0"/>
    <n v="0"/>
    <n v="0"/>
    <n v="12451"/>
    <n v="289138.58"/>
    <x v="0"/>
    <n v="0"/>
    <n v="0"/>
    <n v="754656.69"/>
    <n v="743036.35"/>
    <x v="0"/>
    <n v="0"/>
    <n v="0"/>
    <n v="0"/>
    <n v="0"/>
    <n v="11620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17085.5"/>
    <n v="583904.01"/>
    <n v="754656.69"/>
    <n v="170752.67999999993"/>
    <n v="2387838.1799999997"/>
    <n v="688928.54"/>
    <n v="3.4660172156607123"/>
    <n v="11450261.800000001"/>
    <n v="708073.49"/>
    <n v="6.1839065548702117E-2"/>
    <n v="10742188.310000001"/>
    <n v="0.93816093445129789"/>
    <n v="8767598.9900000002"/>
    <n v="1.2252143742263011"/>
    <n v="0"/>
    <n v="254058.59"/>
    <n v="0"/>
    <x v="0"/>
    <n v="0"/>
    <x v="0"/>
    <n v="0"/>
    <n v="254058.59"/>
    <n v="0"/>
    <n v="7628001.9100000001"/>
    <n v="0"/>
    <n v="0"/>
    <x v="0"/>
    <n v="0"/>
    <n v="0"/>
    <n v="7628001.9100000001"/>
    <n v="3.3306046982885452E-2"/>
    <n v="0"/>
    <n v="0"/>
    <n v="0"/>
    <x v="0"/>
    <x v="0"/>
    <n v="3.3306046982885452E-2"/>
    <n v="0"/>
    <n v="0"/>
    <n v="482470.51"/>
    <n v="0"/>
    <n v="0"/>
    <x v="0"/>
    <x v="0"/>
    <n v="0"/>
    <n v="-482470.51"/>
    <n v="1.8990521438381596"/>
    <n v="0"/>
    <n v="0"/>
    <n v="0"/>
    <x v="0"/>
    <x v="0"/>
    <n v="1.8990521438381596"/>
    <n v="0"/>
    <n v="89834919.480000004"/>
    <n v="11229364.935000001"/>
    <n v="4.4140175336002389E-2"/>
    <n v="448270.92"/>
    <n v="0.64500855866358675"/>
    <n v="1.7699917112136192E-2"/>
    <n v="17809277.739999998"/>
    <n v="2226159.7174999998"/>
    <n v="0.13149051152930133"/>
    <n v="2.6067269315261581E-2"/>
    <n v="0.87002176065536496"/>
    <n v="159132.33999999997"/>
    <n v="0.12254210468295255"/>
    <n v="2.4293296969322972E-2"/>
    <n v="637818.31000000006"/>
    <n v="7373943.3200000003"/>
    <n v="56472954.160000004"/>
    <n v="7059119.270000000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489224297280604"/>
    <n v="0"/>
    <n v="0"/>
    <n v="0"/>
    <x v="0"/>
    <n v="0"/>
    <n v="0"/>
    <n v="0"/>
    <n v="0"/>
    <n v="0"/>
    <n v="0"/>
    <n v="0"/>
    <n v="0"/>
    <n v="0"/>
    <n v="0"/>
    <n v="0"/>
    <n v="645102.71"/>
    <n v="7373943.3200000003"/>
    <n v="56472954.160000004"/>
    <n v="7059119.2700000005"/>
    <n v="0.1566612374294109"/>
    <n v="6486196.4699999997"/>
    <n v="1327064.8"/>
    <n v="0.20459830443588153"/>
    <n v="-482470.51"/>
    <x v="0"/>
    <n v="-228411.92"/>
    <n v="0"/>
    <n v="0.11459124602997944"/>
    <n v="11620.34"/>
    <n v="2205465.16"/>
    <n v="2376217.84"/>
    <n v="0.20752519737146968"/>
    <n v="1.0618390655487022"/>
    <n v="0.19543940706705082"/>
    <n v="482470.51"/>
    <n v="2454557.38"/>
    <n v="0.19656110463386275"/>
    <n v="0"/>
    <n v="0"/>
    <n v="0"/>
    <x v="0"/>
    <x v="0"/>
    <x v="0"/>
    <n v="1018427.32"/>
    <n v="8086342.3599999994"/>
    <n v="9104769.6799999997"/>
    <n v="2302461.84"/>
    <x v="0"/>
    <n v="2302461.84"/>
    <n v="0.25288523718043132"/>
    <n v="8767598.9900000002"/>
    <n v="-5159131.67"/>
    <x v="0"/>
    <n v="781839.77"/>
    <n v="2.8357287324997551"/>
    <n v="460721.91999999998"/>
    <n v="460721.91999999998"/>
    <n v="448270.92"/>
    <n v="159132.33999999997"/>
    <n v="159132.33999999997"/>
    <n v="170752.67999999996"/>
    <n v="170752.67999999996"/>
    <n v="0"/>
    <n v="0"/>
    <n v="0"/>
    <n v="0"/>
    <n v="0"/>
    <n v="0"/>
    <n v="0"/>
    <n v="0"/>
    <n v="0"/>
    <x v="0"/>
    <x v="0"/>
    <n v="0"/>
    <n v="0"/>
    <n v="0"/>
    <x v="0"/>
    <n v="152745.1"/>
    <n v="340681.43"/>
    <n v="479857.5"/>
    <n v="6400659.29"/>
    <n v="6959.53"/>
    <n v="13710.55"/>
    <n v="19947.97"/>
    <n v="145666.19"/>
    <n v="7265.29"/>
    <n v="13918.06"/>
    <n v="12663.09"/>
    <n v="33927.9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73943.3200000003"/>
    <n v="186284.24"/>
    <n v="67774.350000000006"/>
    <n v="0"/>
    <n v="0"/>
    <n v="0"/>
    <n v="0"/>
    <n v="0"/>
    <n v="0"/>
    <x v="0"/>
    <x v="0"/>
    <x v="0"/>
    <n v="0"/>
    <x v="0"/>
    <x v="0"/>
    <n v="7373943.3200000003"/>
    <n v="186284.24"/>
    <n v="67774.350000000006"/>
    <x v="0"/>
    <x v="0"/>
    <x v="0"/>
    <x v="0"/>
    <x v="0"/>
    <x v="0"/>
    <x v="0"/>
    <x v="0"/>
    <x v="0"/>
    <x v="0"/>
    <x v="0"/>
    <x v="0"/>
  </r>
  <r>
    <s v="1790100294001"/>
    <x v="57"/>
    <x v="7"/>
    <x v="0"/>
    <x v="7"/>
    <x v="0"/>
    <x v="0"/>
    <x v="0"/>
    <x v="0"/>
    <x v="0"/>
    <n v="7053891.9000000004"/>
    <n v="-482512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9995.19"/>
    <x v="0"/>
    <n v="0"/>
    <n v="0"/>
    <n v="12493.21"/>
    <n v="326105.09999999998"/>
    <x v="0"/>
    <n v="0"/>
    <n v="0"/>
    <n v="864312.33"/>
    <n v="852479.94"/>
    <x v="0"/>
    <n v="0"/>
    <n v="0"/>
    <n v="0"/>
    <n v="0"/>
    <n v="11832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40177.1"/>
    <n v="678593.5"/>
    <n v="864312.33"/>
    <n v="185718.82999999996"/>
    <n v="2425895.9300000002"/>
    <n v="708898.87"/>
    <n v="3.4220620636621981"/>
    <n v="11430222.050000001"/>
    <n v="719302.74000000011"/>
    <n v="6.2929900823755214E-2"/>
    <n v="10710919.309999999"/>
    <n v="0.93707009917624462"/>
    <n v="8695406.4100000001"/>
    <n v="1.2317905345611095"/>
    <n v="0"/>
    <n v="259949.86"/>
    <n v="0"/>
    <x v="0"/>
    <n v="0"/>
    <x v="0"/>
    <n v="0"/>
    <n v="259949.86"/>
    <n v="0"/>
    <n v="7536404.6200000001"/>
    <n v="0"/>
    <n v="0"/>
    <x v="0"/>
    <n v="0"/>
    <n v="0"/>
    <n v="7536404.6200000001"/>
    <n v="3.4492556213097797E-2"/>
    <n v="0"/>
    <n v="0"/>
    <n v="0"/>
    <x v="0"/>
    <x v="0"/>
    <n v="3.4492556213097797E-2"/>
    <n v="0"/>
    <n v="0"/>
    <n v="482512.72000000003"/>
    <n v="0"/>
    <n v="0"/>
    <x v="0"/>
    <x v="0"/>
    <n v="0"/>
    <n v="-482512.72"/>
    <n v="1.8561761102698806"/>
    <n v="0"/>
    <n v="0"/>
    <n v="0"/>
    <x v="0"/>
    <x v="0"/>
    <n v="1.8561761102698808"/>
    <n v="0"/>
    <n v="101265141.53"/>
    <n v="11251682.392222222"/>
    <n v="4.3474178611558792E-2"/>
    <n v="499991.53999999992"/>
    <n v="0.65222123558330614"/>
    <n v="1.7740662955255729E-2"/>
    <n v="20049454.84"/>
    <n v="2227717.2044444443"/>
    <n v="0.12505099141139536"/>
    <n v="2.4758808086563881E-2"/>
    <n v="0.86671102702375014"/>
    <n v="173886.43999999994"/>
    <n v="0.11708382889876121"/>
    <n v="2.3181391982793578E-2"/>
    <n v="733636.51"/>
    <n v="7276454.7599999998"/>
    <n v="63749408.920000002"/>
    <n v="7083267.657777777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535976023603265"/>
    <n v="0"/>
    <n v="0"/>
    <n v="0"/>
    <x v="0"/>
    <n v="0"/>
    <n v="0"/>
    <n v="0"/>
    <n v="0"/>
    <n v="0"/>
    <n v="0"/>
    <n v="0"/>
    <n v="0"/>
    <n v="0"/>
    <n v="0"/>
    <n v="0"/>
    <n v="741579.91"/>
    <n v="7276454.7599999998"/>
    <n v="63749408.920000002"/>
    <n v="7083267.6577777779"/>
    <n v="0.15704190759734499"/>
    <n v="6119646.5600000005"/>
    <n v="1384543.28"/>
    <n v="0.2262456281462111"/>
    <n v="-482512.72"/>
    <x v="0"/>
    <n v="-222562.86"/>
    <n v="0"/>
    <n v="0.11603987024061624"/>
    <n v="11832.39"/>
    <n v="2228344.71"/>
    <n v="2414063.54"/>
    <n v="0.21120005625787469"/>
    <n v="1.0629299008237552"/>
    <n v="0.19869612859154467"/>
    <n v="482512.72"/>
    <n v="2492615.1300000004"/>
    <n v="0.19357690410873815"/>
    <n v="0"/>
    <n v="0"/>
    <n v="0"/>
    <x v="0"/>
    <x v="0"/>
    <x v="0"/>
    <n v="1018427.32"/>
    <n v="8008824.1299999999"/>
    <n v="9027251.4499999993"/>
    <n v="2333036.5150000001"/>
    <x v="0"/>
    <n v="2333036.5150000001"/>
    <n v="0.2584437276309613"/>
    <n v="8695406.4100000001"/>
    <n v="-4735103.28"/>
    <x v="0"/>
    <n v="807239.77"/>
    <n v="2.7751074504171171"/>
    <n v="512484.74999999994"/>
    <n v="512484.74999999994"/>
    <n v="499991.53999999992"/>
    <n v="173886.43999999994"/>
    <n v="173886.43999999994"/>
    <n v="185718.82999999996"/>
    <n v="185718.82999999996"/>
    <n v="0"/>
    <n v="0"/>
    <n v="0"/>
    <n v="0"/>
    <n v="0"/>
    <n v="0"/>
    <n v="0"/>
    <n v="0"/>
    <n v="0"/>
    <x v="0"/>
    <x v="0"/>
    <n v="0"/>
    <n v="0"/>
    <n v="0"/>
    <x v="0"/>
    <n v="146670.51"/>
    <n v="341967.08"/>
    <n v="474413.38"/>
    <n v="6313403.79"/>
    <n v="6297.47"/>
    <n v="12623.44"/>
    <n v="18021.28"/>
    <n v="156028.17000000001"/>
    <n v="6560.08"/>
    <n v="12667.35"/>
    <n v="12763.9"/>
    <n v="3498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76454.7599999998"/>
    <n v="192970.36000000002"/>
    <n v="66979.5"/>
    <n v="0"/>
    <n v="0"/>
    <n v="0"/>
    <n v="0"/>
    <n v="0"/>
    <n v="0"/>
    <x v="0"/>
    <x v="0"/>
    <x v="0"/>
    <n v="0"/>
    <x v="0"/>
    <x v="0"/>
    <n v="7276454.7599999998"/>
    <n v="192970.36000000002"/>
    <n v="66979.5"/>
    <x v="0"/>
    <x v="0"/>
    <x v="0"/>
    <x v="0"/>
    <x v="0"/>
    <x v="0"/>
    <x v="0"/>
    <x v="0"/>
    <x v="0"/>
    <x v="0"/>
    <x v="0"/>
    <x v="0"/>
  </r>
  <r>
    <s v="1790100294001"/>
    <x v="57"/>
    <x v="8"/>
    <x v="0"/>
    <x v="8"/>
    <x v="0"/>
    <x v="0"/>
    <x v="0"/>
    <x v="0"/>
    <x v="0"/>
    <n v="7115353.2400000002"/>
    <n v="-482519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6646.86"/>
    <x v="0"/>
    <n v="0"/>
    <n v="0"/>
    <n v="17542.400000000001"/>
    <n v="368049.96"/>
    <x v="0"/>
    <n v="0"/>
    <n v="0"/>
    <n v="970318.59"/>
    <n v="957958.27"/>
    <x v="0"/>
    <n v="0"/>
    <n v="0"/>
    <n v="0"/>
    <n v="0"/>
    <n v="12360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40438"/>
    <n v="782239.22"/>
    <n v="970318.59"/>
    <n v="188079.37"/>
    <n v="2428517.37"/>
    <n v="714738.33"/>
    <n v="3.3977712794555179"/>
    <n v="11367447.91"/>
    <n v="726456.20000000007"/>
    <n v="6.3906710261758315E-2"/>
    <n v="10640991.710000001"/>
    <n v="0.9360932897382418"/>
    <n v="8590536.8900000006"/>
    <n v="1.2386876217698193"/>
    <n v="0"/>
    <n v="263628.33999999997"/>
    <n v="0"/>
    <x v="0"/>
    <n v="0"/>
    <x v="0"/>
    <n v="0"/>
    <n v="263628.33999999997"/>
    <n v="0"/>
    <n v="7597872.96"/>
    <n v="0"/>
    <n v="0"/>
    <x v="0"/>
    <n v="0"/>
    <n v="0"/>
    <n v="7597872.96"/>
    <n v="3.4697650432944323E-2"/>
    <n v="0"/>
    <n v="0"/>
    <n v="0"/>
    <x v="0"/>
    <x v="0"/>
    <n v="3.4697650432944323E-2"/>
    <n v="0"/>
    <n v="0"/>
    <n v="482519.72000000003"/>
    <n v="0"/>
    <n v="0"/>
    <x v="0"/>
    <x v="0"/>
    <n v="0"/>
    <n v="-482519.72"/>
    <n v="1.830302918115708"/>
    <n v="0"/>
    <n v="0"/>
    <n v="0"/>
    <x v="0"/>
    <x v="0"/>
    <n v="1.8303029181157082"/>
    <n v="0"/>
    <n v="112632589.44"/>
    <n v="11263258.944"/>
    <n v="4.3569386306386612E-2"/>
    <n v="543769.01"/>
    <n v="0.67684982636285218"/>
    <n v="1.7643478468771911E-2"/>
    <n v="22289892.84"/>
    <n v="2228989.284"/>
    <n v="0.11250502419792401"/>
    <n v="2.2264647788011769E-2"/>
    <n v="0.88435883702591744"/>
    <n v="175719.05"/>
    <n v="0.10511134725879942"/>
    <n v="2.080144546365733E-2"/>
    <n v="825908.24"/>
    <n v="7334244.6200000001"/>
    <n v="71083653.540000007"/>
    <n v="7108365.354000000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491761211274771"/>
    <n v="0"/>
    <n v="0"/>
    <n v="0"/>
    <x v="0"/>
    <n v="0"/>
    <n v="0"/>
    <n v="0"/>
    <n v="0"/>
    <n v="0"/>
    <n v="0"/>
    <n v="0"/>
    <n v="0"/>
    <n v="0"/>
    <n v="0"/>
    <n v="0"/>
    <n v="834136.43"/>
    <n v="7334244.6200000001"/>
    <n v="71083653.540000007"/>
    <n v="7108365.3540000003"/>
    <n v="0.15646099367146665"/>
    <n v="6226779.6900000004"/>
    <n v="1058139.82"/>
    <n v="0.16993371737550586"/>
    <n v="-482519.72"/>
    <x v="0"/>
    <n v="-218891.38"/>
    <n v="0"/>
    <n v="0.11766821487584123"/>
    <n v="12360.32"/>
    <n v="2228077.6800000002"/>
    <n v="2416157.0500000003"/>
    <n v="0.21255052753525222"/>
    <n v="1.0639067102617583"/>
    <n v="0.19978305004106736"/>
    <n v="482519.72"/>
    <n v="2495236.5700000003"/>
    <n v="0.19337634186725627"/>
    <n v="0"/>
    <n v="0"/>
    <n v="0"/>
    <x v="0"/>
    <x v="0"/>
    <x v="0"/>
    <n v="1118427.32"/>
    <n v="8072453.4500000002"/>
    <n v="9190880.7699999996"/>
    <n v="2334477.6850000001"/>
    <x v="0"/>
    <n v="2334477.6850000001"/>
    <n v="0.2539993438517863"/>
    <n v="8591391.4600000009"/>
    <n v="-5168639.87"/>
    <x v="0"/>
    <n v="807819.77"/>
    <n v="2.7734379414853882"/>
    <n v="561311.41"/>
    <n v="561311.41"/>
    <n v="543769.01"/>
    <n v="175719.05"/>
    <n v="175719.05"/>
    <n v="188079.37"/>
    <n v="188079.37"/>
    <n v="0"/>
    <n v="0"/>
    <n v="0"/>
    <n v="0"/>
    <n v="0"/>
    <n v="0"/>
    <n v="0"/>
    <n v="0"/>
    <n v="0"/>
    <x v="0"/>
    <x v="0"/>
    <n v="0"/>
    <n v="0"/>
    <n v="0"/>
    <x v="0"/>
    <n v="161643.67000000001"/>
    <n v="338477.39"/>
    <n v="466821.42"/>
    <n v="6367302.1399999997"/>
    <n v="7018.85"/>
    <n v="13762.41"/>
    <n v="18326.939999999999"/>
    <n v="152542.41999999998"/>
    <n v="7003.77"/>
    <n v="13027.5"/>
    <n v="13545.51"/>
    <n v="3840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34244.6199999992"/>
    <n v="191650.62"/>
    <n v="71977.72"/>
    <n v="0"/>
    <n v="0"/>
    <n v="0"/>
    <n v="0"/>
    <n v="0"/>
    <n v="0"/>
    <x v="0"/>
    <x v="0"/>
    <x v="0"/>
    <n v="0"/>
    <x v="0"/>
    <x v="0"/>
    <n v="7334244.6199999992"/>
    <n v="191650.62"/>
    <n v="71977.72"/>
    <x v="0"/>
    <x v="0"/>
    <x v="0"/>
    <x v="0"/>
    <x v="0"/>
    <x v="0"/>
    <x v="0"/>
    <x v="0"/>
    <x v="0"/>
    <x v="0"/>
    <x v="0"/>
    <x v="0"/>
  </r>
  <r>
    <s v="1790100294001"/>
    <x v="57"/>
    <x v="9"/>
    <x v="0"/>
    <x v="9"/>
    <x v="0"/>
    <x v="0"/>
    <x v="0"/>
    <x v="0"/>
    <x v="0"/>
    <n v="7119498.3099999996"/>
    <n v="-481933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4704.68"/>
    <x v="0"/>
    <n v="0"/>
    <n v="0"/>
    <n v="17597.32"/>
    <n v="421920.21"/>
    <x v="0"/>
    <n v="0"/>
    <n v="0"/>
    <n v="1086366.6000000001"/>
    <n v="1069595.78"/>
    <x v="0"/>
    <n v="0"/>
    <n v="0"/>
    <n v="0"/>
    <n v="0"/>
    <n v="16770.8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34207.6"/>
    <n v="894222.21"/>
    <n v="1086366.6000000001"/>
    <n v="192144.39000000013"/>
    <n v="2426351.9900000002"/>
    <n v="493717.26999999996"/>
    <n v="4.9144563851290846"/>
    <n v="11427357.060000001"/>
    <n v="508810.84000000008"/>
    <n v="4.452567967627679E-2"/>
    <n v="10918546.219999999"/>
    <n v="0.95547432032372304"/>
    <n v="8604270.3399999999"/>
    <n v="1.2689682899944772"/>
    <n v="0"/>
    <n v="270001.95"/>
    <n v="0"/>
    <x v="0"/>
    <n v="0"/>
    <x v="0"/>
    <n v="0"/>
    <n v="270001.95"/>
    <n v="0"/>
    <n v="7601431.3399999999"/>
    <n v="0"/>
    <n v="0"/>
    <x v="0"/>
    <n v="0"/>
    <n v="0"/>
    <n v="7601431.3399999999"/>
    <n v="3.5519882759343577E-2"/>
    <n v="0"/>
    <n v="0"/>
    <n v="0"/>
    <x v="0"/>
    <x v="0"/>
    <n v="3.5519882759343577E-2"/>
    <n v="0"/>
    <n v="0"/>
    <n v="481933.03"/>
    <n v="0"/>
    <n v="0"/>
    <x v="0"/>
    <x v="0"/>
    <n v="0"/>
    <n v="-481933.03"/>
    <n v="1.784924257028514"/>
    <n v="0"/>
    <n v="0"/>
    <n v="0"/>
    <x v="0"/>
    <x v="0"/>
    <n v="1.784924257028514"/>
    <n v="0"/>
    <n v="124059946.5"/>
    <n v="11278176.954545455"/>
    <n v="4.4892384118511611E-2"/>
    <n v="597293.78000000014"/>
    <n v="0.70638641172523164"/>
    <n v="1.7629169395135921E-2"/>
    <n v="24524100.440000001"/>
    <n v="2229463.6763636363"/>
    <n v="0.10342095744572814"/>
    <n v="2.0444196693249438E-2"/>
    <n v="0.88344868764316398"/>
    <n v="175373.57000000012"/>
    <n v="9.439412995651561E-2"/>
    <n v="1.865977851280148E-2"/>
    <n v="921559.68"/>
    <n v="7331429.3899999997"/>
    <n v="78415082.930000007"/>
    <n v="7128643.902727273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5513071365185127"/>
    <n v="0"/>
    <n v="0"/>
    <n v="0"/>
    <x v="0"/>
    <n v="0"/>
    <n v="0"/>
    <n v="0"/>
    <n v="0"/>
    <n v="0"/>
    <n v="0"/>
    <n v="0"/>
    <n v="0"/>
    <n v="0"/>
    <n v="0"/>
    <n v="0"/>
    <n v="931219.91"/>
    <n v="7331429.3899999997"/>
    <n v="78415082.930000007"/>
    <n v="7128643.9027272733"/>
    <n v="0.15675686810116596"/>
    <n v="6643746.5500000007"/>
    <n v="1117768.5900000001"/>
    <n v="0.1682437133306959"/>
    <n v="-481933.03"/>
    <x v="0"/>
    <n v="-211931.08000000002"/>
    <n v="0"/>
    <n v="0.12084908761388154"/>
    <n v="16770.82"/>
    <n v="2217436.7800000003"/>
    <n v="2409581.1700000004"/>
    <n v="0.21086075785926306"/>
    <n v="1.0445256796762767"/>
    <n v="0.20187225834851069"/>
    <n v="481933.03"/>
    <n v="2493071.1900000004"/>
    <n v="0.19330897245657871"/>
    <n v="0"/>
    <n v="0"/>
    <n v="0"/>
    <x v="0"/>
    <x v="0"/>
    <x v="0"/>
    <n v="1230485.655"/>
    <n v="7848617.1599999992"/>
    <n v="9079102.8149999995"/>
    <n v="2330279.7949999999"/>
    <x v="0"/>
    <n v="2330279.7949999999"/>
    <n v="0.25666410464589501"/>
    <n v="8604270.3399999999"/>
    <n v="-5525977.9600000009"/>
    <x v="0"/>
    <n v="803429.77"/>
    <n v="2.7808374588857965"/>
    <n v="614891.10000000009"/>
    <n v="614891.10000000009"/>
    <n v="597293.78000000014"/>
    <n v="175373.57000000012"/>
    <n v="175373.57000000012"/>
    <n v="192144.39000000013"/>
    <n v="192144.39000000013"/>
    <n v="0"/>
    <n v="0"/>
    <n v="0"/>
    <n v="0"/>
    <n v="0"/>
    <n v="0"/>
    <n v="0"/>
    <n v="0"/>
    <n v="0"/>
    <x v="0"/>
    <x v="0"/>
    <n v="0"/>
    <n v="0"/>
    <n v="0"/>
    <x v="0"/>
    <n v="156686.45000000001"/>
    <n v="333931.32"/>
    <n v="470155.91"/>
    <n v="6370655.71"/>
    <n v="6453.82"/>
    <n v="12543.36"/>
    <n v="16277.03"/>
    <n v="163256.10999999999"/>
    <n v="6670.39"/>
    <n v="12824.61"/>
    <n v="14776.93"/>
    <n v="37199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31429.3899999997"/>
    <n v="198530.31999999998"/>
    <n v="71471.63"/>
    <n v="0"/>
    <n v="0"/>
    <n v="0"/>
    <n v="0"/>
    <n v="0"/>
    <n v="0"/>
    <x v="0"/>
    <x v="0"/>
    <x v="0"/>
    <n v="0"/>
    <x v="0"/>
    <x v="0"/>
    <n v="7331429.3899999997"/>
    <n v="198530.31999999998"/>
    <n v="71471.63"/>
    <x v="0"/>
    <x v="0"/>
    <x v="0"/>
    <x v="0"/>
    <x v="0"/>
    <x v="0"/>
    <x v="0"/>
    <x v="0"/>
    <x v="0"/>
    <x v="0"/>
    <x v="0"/>
    <x v="0"/>
  </r>
  <r>
    <s v="1790170047001"/>
    <x v="58"/>
    <x v="0"/>
    <x v="0"/>
    <x v="0"/>
    <x v="0"/>
    <x v="0"/>
    <x v="0"/>
    <x v="0"/>
    <x v="0"/>
    <n v="2956799.96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565.61"/>
    <x v="0"/>
    <n v="0"/>
    <n v="0"/>
    <n v="6163.81"/>
    <n v="26859.360000000001"/>
    <x v="0"/>
    <n v="443.15"/>
    <n v="0"/>
    <n v="51208.52"/>
    <n v="42619.85"/>
    <x v="0"/>
    <n v="0"/>
    <n v="0"/>
    <n v="0"/>
    <n v="0"/>
    <n v="8588.6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3997.96"/>
    <n v="43031.93"/>
    <n v="51208.52"/>
    <n v="8176.5899999999965"/>
    <n v="552174.54999999993"/>
    <n v="132744.41000000003"/>
    <n v="4.1596821289875772"/>
    <n v="5951982.5199999996"/>
    <n v="133244.41000000003"/>
    <n v="2.23865593610648E-2"/>
    <n v="5818738.1100000003"/>
    <n v="0.97761344063893529"/>
    <n v="5285689.3"/>
    <n v="1.1008475488712515"/>
    <n v="0"/>
    <n v="81859.7"/>
    <n v="0"/>
    <x v="0"/>
    <n v="0"/>
    <x v="0"/>
    <n v="0"/>
    <n v="81859.7"/>
    <n v="0"/>
    <n v="3126216.76"/>
    <n v="0"/>
    <n v="0"/>
    <x v="0"/>
    <n v="0"/>
    <n v="0"/>
    <n v="3126216.76"/>
    <n v="2.618490856021129E-2"/>
    <n v="0"/>
    <n v="0"/>
    <n v="0"/>
    <x v="0"/>
    <x v="0"/>
    <n v="2.618490856021129E-2"/>
    <n v="0"/>
    <n v="0"/>
    <n v="169416.80000000002"/>
    <n v="0"/>
    <n v="0"/>
    <x v="0"/>
    <x v="0"/>
    <n v="0"/>
    <n v="-169416.8"/>
    <n v="2.0695995709732626"/>
    <n v="0"/>
    <n v="0"/>
    <n v="0"/>
    <x v="0"/>
    <x v="0"/>
    <n v="2.0695995709732631"/>
    <n v="0"/>
    <n v="11906493.899999999"/>
    <n v="5953246.9499999993"/>
    <n v="5.4140592975065488E-2"/>
    <n v="26890.429999999997"/>
    <n v="0.99884457035458352"/>
    <n v="3.3501247583892023E-2"/>
    <n v="1092879.48"/>
    <n v="546439.74"/>
    <n v="0.17956065933271981"/>
    <n v="1.648160757047043E-2"/>
    <n v="0.59144920985045413"/>
    <n v="31.069999999996071"/>
    <n v="6.8230762279469998E-4"/>
    <n v="6.2628008401359995E-5"/>
    <n v="31036.33"/>
    <n v="3044357.0599999996"/>
    <n v="6124454"/>
    <n v="306222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162258382543163"/>
    <n v="0"/>
    <n v="0"/>
    <n v="0"/>
    <x v="0"/>
    <n v="0"/>
    <n v="15.42"/>
    <n v="2770.61"/>
    <n v="5771.4"/>
    <n v="2885.7"/>
    <n v="6.4123089718265941E-2"/>
    <n v="2748.03"/>
    <n v="24640.92"/>
    <n v="49526.45"/>
    <n v="24763.224999999999"/>
    <n v="1.3316666145059863"/>
    <n v="33943.199999999997"/>
    <n v="3044357.0599999996"/>
    <n v="6124454"/>
    <n v="3062227"/>
    <n v="0.13301378375933592"/>
    <n v="5285689.3"/>
    <n v="1270343.44"/>
    <n v="0.24033638148197625"/>
    <n v="-169416.8"/>
    <x v="0"/>
    <n v="-87557.099999999991"/>
    <n v="0"/>
    <n v="0.15047795399820985"/>
    <n v="8588.67"/>
    <n v="535409.28999999992"/>
    <n v="543585.87999999989"/>
    <n v="9.132854106567502E-2"/>
    <n v="1.0223865593610648"/>
    <n v="8.9328777094595524E-2"/>
    <n v="169416.8"/>
    <n v="601450.0399999998"/>
    <n v="0.28168058647065691"/>
    <n v="0"/>
    <n v="0"/>
    <n v="0"/>
    <x v="0"/>
    <x v="0"/>
    <x v="0"/>
    <n v="751443.80500000005"/>
    <n v="3178751.47"/>
    <n v="3930195.2750000004"/>
    <n v="548086.25499999989"/>
    <x v="0"/>
    <n v="548086.25499999989"/>
    <n v="0.13945522210725264"/>
    <n v="5285689.3"/>
    <n v="-4015345.86"/>
    <x v="0"/>
    <n v="367563.68"/>
    <n v="1.4800101032833275"/>
    <n v="33054.239999999998"/>
    <n v="33054.239999999998"/>
    <n v="26890.429999999997"/>
    <n v="31.069999999996071"/>
    <n v="31.069999999996071"/>
    <n v="8176.5899999999965"/>
    <n v="8176.5899999999965"/>
    <n v="0"/>
    <n v="0"/>
    <n v="0"/>
    <n v="0"/>
    <n v="0"/>
    <n v="0"/>
    <n v="0"/>
    <n v="0"/>
    <n v="0"/>
    <x v="0"/>
    <x v="0"/>
    <n v="0"/>
    <n v="0"/>
    <n v="0"/>
    <x v="0"/>
    <n v="62934.1"/>
    <n v="140715.88"/>
    <n v="220998.04"/>
    <n v="2619709.0399999996"/>
    <n v="5030.1500000000005"/>
    <n v="7986.87"/>
    <n v="7828.22"/>
    <n v="43036.4"/>
    <n v="0"/>
    <n v="2647.79"/>
    <n v="5931.78"/>
    <n v="939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44357.0599999996"/>
    <n v="63881.64"/>
    <n v="17978.059999999998"/>
    <n v="0"/>
    <n v="0"/>
    <n v="0"/>
    <n v="0"/>
    <n v="0"/>
    <n v="0"/>
    <x v="0"/>
    <x v="0"/>
    <x v="0"/>
    <n v="0"/>
    <x v="0"/>
    <x v="0"/>
    <n v="3044357.0599999996"/>
    <n v="63881.64"/>
    <n v="17978.059999999998"/>
    <x v="0"/>
    <x v="0"/>
    <x v="0"/>
    <x v="0"/>
    <x v="0"/>
    <x v="0"/>
    <x v="0"/>
    <x v="0"/>
    <x v="0"/>
    <x v="0"/>
    <x v="0"/>
    <x v="0"/>
  </r>
  <r>
    <s v="1790170047001"/>
    <x v="58"/>
    <x v="1"/>
    <x v="0"/>
    <x v="1"/>
    <x v="0"/>
    <x v="0"/>
    <x v="0"/>
    <x v="0"/>
    <x v="0"/>
    <n v="2952793.32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608.57"/>
    <x v="0"/>
    <n v="0"/>
    <n v="0"/>
    <n v="6163.81"/>
    <n v="55176.49"/>
    <x v="0"/>
    <n v="448.36"/>
    <n v="0"/>
    <n v="96427.62"/>
    <n v="85886.84"/>
    <x v="0"/>
    <n v="0"/>
    <n v="0"/>
    <n v="0"/>
    <n v="0"/>
    <n v="10540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4371.96"/>
    <n v="85397.23"/>
    <n v="96427.62"/>
    <n v="11030.39"/>
    <n v="555402.35"/>
    <n v="96420.66"/>
    <n v="5.7602006665376484"/>
    <n v="5891433.3799999999"/>
    <n v="96920.66"/>
    <n v="1.645111702850148E-2"/>
    <n v="5794512.7200000007"/>
    <n v="0.98354888297149867"/>
    <n v="5219722.47"/>
    <n v="1.1101189293690552"/>
    <n v="0"/>
    <n v="50623.42"/>
    <n v="0"/>
    <x v="0"/>
    <n v="0"/>
    <x v="0"/>
    <n v="0"/>
    <n v="50623.42"/>
    <n v="0"/>
    <n v="3122210.12"/>
    <n v="0"/>
    <n v="0"/>
    <x v="0"/>
    <n v="0"/>
    <n v="0"/>
    <n v="3122210.1199999996"/>
    <n v="1.6213969609450891E-2"/>
    <n v="0"/>
    <n v="0"/>
    <n v="0"/>
    <x v="0"/>
    <x v="0"/>
    <n v="1.621396960945088E-2"/>
    <n v="0"/>
    <n v="0"/>
    <n v="169416.80000000002"/>
    <n v="0"/>
    <n v="0"/>
    <x v="0"/>
    <x v="0"/>
    <n v="0"/>
    <n v="-169416.8"/>
    <n v="3.346609138616079"/>
    <n v="0"/>
    <n v="0"/>
    <n v="0"/>
    <x v="0"/>
    <x v="0"/>
    <n v="3.3466091386160799"/>
    <n v="0"/>
    <n v="17797927.279999997"/>
    <n v="5932642.4266666658"/>
    <n v="5.5802948533004687E-2"/>
    <n v="56114.46"/>
    <n v="0.98328470059232498"/>
    <n v="3.5140577335812113E-2"/>
    <n v="1637251.44"/>
    <n v="545750.48"/>
    <n v="0.1212684961816249"/>
    <n v="1.115562598253295E-2"/>
    <n v="0.59815634604036716"/>
    <n v="937.97000000000116"/>
    <n v="1.031207521796409E-2"/>
    <n v="9.4861945070268995E-4"/>
    <n v="65673.84"/>
    <n v="3071586.7"/>
    <n v="9196040.6999999993"/>
    <n v="3065346.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2854761723705727"/>
    <n v="0"/>
    <n v="0"/>
    <n v="0"/>
    <x v="0"/>
    <n v="0"/>
    <n v="45.65"/>
    <n v="2533.9899999999998"/>
    <n v="8305.39"/>
    <n v="2768.4633333333331"/>
    <n v="9.8935751361465263E-2"/>
    <n v="3369.69"/>
    <n v="38669.5"/>
    <n v="88195.95"/>
    <n v="29398.649999999998"/>
    <n v="0.68772341587113706"/>
    <n v="69370.34"/>
    <n v="3071586.7"/>
    <n v="9196040.6999999993"/>
    <n v="3065346.9"/>
    <n v="0.13578301366152065"/>
    <n v="5219722.47"/>
    <n v="993365.07"/>
    <n v="0.19030993998422296"/>
    <n v="-169416.8"/>
    <x v="0"/>
    <n v="-118793.37999999999"/>
    <n v="0"/>
    <n v="9.2994172587434518E-2"/>
    <n v="10540.78"/>
    <n v="533831.17999999993"/>
    <n v="544861.56999999995"/>
    <n v="9.2483702158064618E-2"/>
    <n v="1.0164511170285015"/>
    <n v="9.0986866568096209E-2"/>
    <n v="169416.8"/>
    <n v="604677.83999999985"/>
    <n v="0.28017696166937428"/>
    <n v="0"/>
    <n v="0"/>
    <n v="0"/>
    <x v="0"/>
    <x v="0"/>
    <x v="0"/>
    <n v="864205.47499999998"/>
    <n v="3169657.36"/>
    <n v="4033862.835"/>
    <n v="549887.1549999998"/>
    <x v="0"/>
    <n v="549887.1549999998"/>
    <n v="0.1363177622771102"/>
    <n v="5219722.47"/>
    <n v="-4226357.3999999994"/>
    <x v="0"/>
    <n v="367937.68"/>
    <n v="1.4795221843003412"/>
    <n v="62278.27"/>
    <n v="62278.27"/>
    <n v="56114.46"/>
    <n v="937.97000000000116"/>
    <n v="937.97000000000116"/>
    <n v="11030.390000000001"/>
    <n v="11030.390000000001"/>
    <n v="0"/>
    <n v="0"/>
    <n v="0"/>
    <n v="0"/>
    <n v="0"/>
    <n v="0"/>
    <n v="0"/>
    <n v="0"/>
    <n v="0"/>
    <x v="0"/>
    <x v="0"/>
    <n v="0"/>
    <n v="0"/>
    <n v="0"/>
    <x v="0"/>
    <n v="66373.63"/>
    <n v="135857.51999999999"/>
    <n v="221950.40000000002"/>
    <n v="2647405.1500000004"/>
    <n v="4062.07"/>
    <n v="5475.28"/>
    <n v="5475.55"/>
    <n v="18393.349999999999"/>
    <n v="0"/>
    <n v="1964.06"/>
    <n v="5071.03"/>
    <n v="1018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71586.7"/>
    <n v="33406.25"/>
    <n v="17217.169999999998"/>
    <n v="0"/>
    <n v="0"/>
    <n v="0"/>
    <n v="0"/>
    <n v="0"/>
    <n v="0"/>
    <x v="0"/>
    <x v="0"/>
    <x v="0"/>
    <n v="0"/>
    <x v="0"/>
    <x v="0"/>
    <n v="3071586.7"/>
    <n v="33406.25"/>
    <n v="17217.169999999998"/>
    <x v="0"/>
    <x v="0"/>
    <x v="0"/>
    <x v="0"/>
    <x v="0"/>
    <x v="0"/>
    <x v="0"/>
    <x v="0"/>
    <x v="0"/>
    <x v="0"/>
    <x v="0"/>
    <x v="0"/>
  </r>
  <r>
    <s v="1790170047001"/>
    <x v="58"/>
    <x v="2"/>
    <x v="0"/>
    <x v="2"/>
    <x v="0"/>
    <x v="0"/>
    <x v="0"/>
    <x v="0"/>
    <x v="0"/>
    <n v="2913484.26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560.199999999997"/>
    <x v="0"/>
    <n v="0"/>
    <n v="0"/>
    <n v="6163.81"/>
    <n v="85277.17"/>
    <x v="0"/>
    <n v="463.31"/>
    <n v="0"/>
    <n v="143449.68"/>
    <n v="132763.07999999999"/>
    <x v="0"/>
    <n v="0"/>
    <n v="0"/>
    <n v="0"/>
    <n v="0"/>
    <n v="10686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1561.96"/>
    <n v="132464.49"/>
    <n v="143449.68"/>
    <n v="10985.190000000002"/>
    <n v="552547.14999999991"/>
    <n v="101073.45000000001"/>
    <n v="5.4667882614079151"/>
    <n v="5904996.0099999998"/>
    <n v="101573.45000000001"/>
    <n v="1.7201273265551289E-2"/>
    <n v="5803422.5600000005"/>
    <n v="0.98279872673444879"/>
    <n v="5240448.95"/>
    <n v="1.1074285076281489"/>
    <n v="0"/>
    <n v="45608.32"/>
    <n v="0"/>
    <x v="0"/>
    <n v="0"/>
    <x v="0"/>
    <n v="0"/>
    <n v="45608.32"/>
    <n v="0"/>
    <n v="3082901.0599999996"/>
    <n v="0"/>
    <n v="0"/>
    <x v="0"/>
    <n v="0"/>
    <n v="0"/>
    <n v="3082901.0599999996"/>
    <n v="1.47939616330081E-2"/>
    <n v="0"/>
    <n v="0"/>
    <n v="0"/>
    <x v="0"/>
    <x v="0"/>
    <n v="1.47939616330081E-2"/>
    <n v="0"/>
    <n v="0"/>
    <n v="169416.80000000002"/>
    <n v="0"/>
    <n v="0"/>
    <x v="0"/>
    <x v="0"/>
    <n v="0"/>
    <n v="-169416.8"/>
    <n v="3.7146029496372588"/>
    <n v="0"/>
    <n v="0"/>
    <n v="0"/>
    <x v="0"/>
    <x v="0"/>
    <n v="3.7146029496372597"/>
    <n v="0"/>
    <n v="23702923.289999999"/>
    <n v="5925730.8224999998"/>
    <n v="5.7563984969551833E-2"/>
    <n v="86039.069999999992"/>
    <n v="0.99114472064842174"/>
    <n v="3.5394284060900748E-2"/>
    <n v="2178813.4"/>
    <n v="544703.35"/>
    <n v="8.06691568906268E-2"/>
    <n v="7.4152473874035804E-3"/>
    <n v="0.58828949378468798"/>
    <n v="761.89999999999418"/>
    <n v="5.5949720155016097E-3"/>
    <n v="5.1429943264182998E-4"/>
    <n v="103089.82"/>
    <n v="3037292.7399999998"/>
    <n v="12233333.439999999"/>
    <n v="3058333.36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48313710314431"/>
    <n v="0"/>
    <n v="0"/>
    <n v="0"/>
    <x v="0"/>
    <n v="0"/>
    <n v="76.040000000000006"/>
    <n v="2292.36"/>
    <n v="10597.75"/>
    <n v="2649.4375"/>
    <n v="0.11480172678162817"/>
    <n v="3853.9"/>
    <n v="38374.21"/>
    <n v="126570.16"/>
    <n v="31642.54"/>
    <n v="0.48717960062624555"/>
    <n v="108196.28"/>
    <n v="3037292.7399999998"/>
    <n v="12233333.439999999"/>
    <n v="3058333.36"/>
    <n v="0.14151011974705074"/>
    <n v="5240448.95"/>
    <n v="724264.87"/>
    <n v="0.13820664544399386"/>
    <n v="-169416.8"/>
    <x v="0"/>
    <n v="-123808.47999999998"/>
    <n v="0"/>
    <n v="8.4216254775353869E-2"/>
    <n v="10686.6"/>
    <n v="530875.36"/>
    <n v="541860.54999999993"/>
    <n v="9.1763067931353262E-2"/>
    <n v="1.0172012732655513"/>
    <n v="9.0211318392046019E-2"/>
    <n v="169416.8"/>
    <n v="601822.6399999999"/>
    <n v="0.28150619258856729"/>
    <n v="0"/>
    <n v="0"/>
    <n v="0"/>
    <x v="0"/>
    <x v="0"/>
    <x v="0"/>
    <n v="1020357.475"/>
    <n v="3140016.19"/>
    <n v="4160373.665"/>
    <n v="547054.55499999982"/>
    <x v="0"/>
    <n v="547054.55499999982"/>
    <n v="0.13149168777848222"/>
    <n v="5240448.95"/>
    <n v="-4516184.08"/>
    <x v="0"/>
    <n v="365127.67999999999"/>
    <n v="1.4832125573169364"/>
    <n v="92202.87999999999"/>
    <n v="92202.87999999999"/>
    <n v="86039.069999999992"/>
    <n v="761.89999999999418"/>
    <n v="761.89999999999418"/>
    <n v="10985.189999999995"/>
    <n v="10985.189999999995"/>
    <n v="0"/>
    <n v="0"/>
    <n v="0"/>
    <n v="0"/>
    <n v="0"/>
    <n v="0"/>
    <n v="0"/>
    <n v="0"/>
    <n v="0"/>
    <x v="0"/>
    <x v="0"/>
    <n v="0"/>
    <n v="0"/>
    <n v="0"/>
    <x v="0"/>
    <n v="65280.3"/>
    <n v="140285.85000000003"/>
    <n v="225831.98"/>
    <n v="2605894.61"/>
    <n v="3869.36"/>
    <n v="5320.92"/>
    <n v="5199.8500000000004"/>
    <n v="17081.620000000003"/>
    <n v="0"/>
    <n v="1501.97"/>
    <n v="5045.43"/>
    <n v="758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37292.7399999998"/>
    <n v="31471.750000000004"/>
    <n v="14136.57"/>
    <n v="0"/>
    <n v="0"/>
    <n v="0"/>
    <n v="0"/>
    <n v="0"/>
    <n v="0"/>
    <x v="0"/>
    <x v="0"/>
    <x v="0"/>
    <n v="0"/>
    <x v="0"/>
    <x v="0"/>
    <n v="3037292.7399999998"/>
    <n v="31471.750000000004"/>
    <n v="14136.57"/>
    <x v="0"/>
    <x v="0"/>
    <x v="0"/>
    <x v="0"/>
    <x v="0"/>
    <x v="0"/>
    <x v="0"/>
    <x v="0"/>
    <x v="0"/>
    <x v="0"/>
    <x v="0"/>
    <x v="0"/>
  </r>
  <r>
    <s v="1790170047001"/>
    <x v="58"/>
    <x v="3"/>
    <x v="0"/>
    <x v="3"/>
    <x v="0"/>
    <x v="0"/>
    <x v="0"/>
    <x v="0"/>
    <x v="0"/>
    <n v="2854578.36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302.67"/>
    <x v="0"/>
    <n v="0"/>
    <n v="0"/>
    <n v="6163.81"/>
    <n v="115198.2"/>
    <x v="0"/>
    <n v="468.74"/>
    <n v="0"/>
    <n v="187498.89"/>
    <n v="176503.13"/>
    <x v="0"/>
    <n v="0"/>
    <n v="0"/>
    <n v="0"/>
    <n v="0"/>
    <n v="10995.7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3514.96"/>
    <n v="175133.42"/>
    <n v="187498.89"/>
    <n v="12365.470000000001"/>
    <n v="555880.42999999993"/>
    <n v="112382.69000000002"/>
    <n v="4.9463171774941488"/>
    <n v="5841276.25"/>
    <n v="112882.69000000002"/>
    <n v="1.9325004531329949E-2"/>
    <n v="5728393.5599999996"/>
    <n v="0.98067499546866999"/>
    <n v="5173639.3"/>
    <n v="1.107227084810493"/>
    <n v="0"/>
    <n v="72230.490000000005"/>
    <n v="0"/>
    <x v="0"/>
    <n v="0"/>
    <x v="0"/>
    <n v="0"/>
    <n v="72230.490000000005"/>
    <n v="0"/>
    <n v="3023995.16"/>
    <n v="0"/>
    <n v="0"/>
    <x v="0"/>
    <n v="0"/>
    <n v="0"/>
    <n v="3023995.1599999997"/>
    <n v="2.388578227750868E-2"/>
    <n v="0"/>
    <n v="0"/>
    <n v="0"/>
    <x v="0"/>
    <x v="0"/>
    <n v="2.388578227750867E-2"/>
    <n v="0"/>
    <n v="0"/>
    <n v="169416.80000000002"/>
    <n v="0"/>
    <n v="0"/>
    <x v="0"/>
    <x v="0"/>
    <n v="0"/>
    <n v="-169416.8"/>
    <n v="2.3455025710056789"/>
    <n v="0"/>
    <n v="0"/>
    <n v="0"/>
    <x v="0"/>
    <x v="0"/>
    <n v="2.3455025710056794"/>
    <n v="0"/>
    <n v="29544199.539999999"/>
    <n v="5908839.9079999998"/>
    <n v="5.8487724389367557E-2"/>
    <n v="117036.65000000001"/>
    <n v="0.98429167273670248"/>
    <n v="3.374799505568192E-2"/>
    <n v="2722328.36"/>
    <n v="544465.67200000002"/>
    <n v="6.8133606777692507E-2"/>
    <n v="6.2781206764080796E-3"/>
    <n v="0.58450057776544251"/>
    <n v="1838.4500000000116"/>
    <n v="1.0129839737628189E-2"/>
    <n v="9.3340657148839005E-4"/>
    <n v="138275.09"/>
    <n v="2951764.67"/>
    <n v="15185098.109999999"/>
    <n v="3037019.62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658959164933573"/>
    <n v="0"/>
    <n v="0"/>
    <n v="0"/>
    <x v="0"/>
    <n v="0"/>
    <n v="102.62"/>
    <n v="2049.09"/>
    <n v="12646.84"/>
    <n v="2529.3679999999999"/>
    <n v="0.12171419896195415"/>
    <n v="4007.08"/>
    <n v="30336.31"/>
    <n v="156906.47"/>
    <n v="31381.294000000002"/>
    <n v="0.38307024560555081"/>
    <n v="143670.59"/>
    <n v="2951764.67"/>
    <n v="15185098.109999999"/>
    <n v="3037019.622"/>
    <n v="0.14191932343069991"/>
    <n v="5173639.3"/>
    <n v="546679.94999999995"/>
    <n v="0.10566642131390953"/>
    <n v="-169416.8"/>
    <x v="0"/>
    <n v="-97186.309999999983"/>
    <n v="0"/>
    <n v="0.13289512767045089"/>
    <n v="10995.76"/>
    <n v="532519.19999999995"/>
    <n v="544884.66999999993"/>
    <n v="9.3281784096412135E-2"/>
    <n v="1.01932500453133"/>
    <n v="9.1513289364761205E-2"/>
    <n v="169416.8"/>
    <n v="615612.24"/>
    <n v="0.27520050608480429"/>
    <n v="0"/>
    <n v="0"/>
    <n v="0"/>
    <x v="0"/>
    <x v="0"/>
    <x v="0"/>
    <n v="1114399.47"/>
    <n v="3065797.36"/>
    <n v="4180196.83"/>
    <n v="549697.69499999995"/>
    <x v="0"/>
    <n v="549697.69499999995"/>
    <n v="0.13150043343772402"/>
    <n v="5173639.3"/>
    <n v="-4626959.3499999996"/>
    <x v="0"/>
    <n v="367080.68"/>
    <n v="1.4806416943544944"/>
    <n v="123200.46"/>
    <n v="123200.46"/>
    <n v="117036.65000000001"/>
    <n v="1838.4500000000116"/>
    <n v="1838.4500000000116"/>
    <n v="12365.470000000012"/>
    <n v="12365.470000000012"/>
    <n v="0"/>
    <n v="0"/>
    <n v="0"/>
    <n v="0"/>
    <n v="0"/>
    <n v="0"/>
    <n v="0"/>
    <n v="0"/>
    <n v="0"/>
    <x v="0"/>
    <x v="0"/>
    <n v="0"/>
    <n v="0"/>
    <n v="0"/>
    <x v="0"/>
    <n v="47476.27"/>
    <n v="151725.96"/>
    <n v="217510.19"/>
    <n v="2535052.25"/>
    <n v="5587.46"/>
    <n v="7882.7"/>
    <n v="7415.54"/>
    <n v="35482.07"/>
    <n v="0"/>
    <n v="2741.2"/>
    <n v="5075.01"/>
    <n v="8046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51764.67"/>
    <n v="56367.770000000004"/>
    <n v="15862.720000000001"/>
    <n v="0"/>
    <n v="0"/>
    <n v="0"/>
    <n v="0"/>
    <n v="0"/>
    <n v="0"/>
    <x v="0"/>
    <x v="0"/>
    <x v="0"/>
    <n v="0"/>
    <x v="0"/>
    <x v="0"/>
    <n v="2951764.67"/>
    <n v="56367.770000000004"/>
    <n v="15862.720000000001"/>
    <x v="0"/>
    <x v="0"/>
    <x v="0"/>
    <x v="0"/>
    <x v="0"/>
    <x v="0"/>
    <x v="0"/>
    <x v="0"/>
    <x v="0"/>
    <x v="0"/>
    <x v="0"/>
    <x v="0"/>
  </r>
  <r>
    <s v="1790170047001"/>
    <x v="58"/>
    <x v="4"/>
    <x v="0"/>
    <x v="4"/>
    <x v="0"/>
    <x v="0"/>
    <x v="0"/>
    <x v="0"/>
    <x v="0"/>
    <n v="2826403.93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503.37"/>
    <x v="0"/>
    <n v="0"/>
    <n v="0"/>
    <n v="6163.81"/>
    <n v="150185.60000000001"/>
    <x v="0"/>
    <n v="607.94000000000005"/>
    <n v="0"/>
    <n v="235285.51"/>
    <n v="224037.17"/>
    <x v="0"/>
    <n v="0"/>
    <n v="0"/>
    <n v="0"/>
    <n v="0"/>
    <n v="11248.3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2683.93000000005"/>
    <n v="223460.72"/>
    <n v="235285.51"/>
    <n v="11824.790000000008"/>
    <n v="554508.72000000009"/>
    <n v="100588.98000000004"/>
    <n v="5.5126189767507325"/>
    <n v="5937258.4000000004"/>
    <n v="101089.46000000014"/>
    <n v="1.7026286071699381E-2"/>
    <n v="5836168.9399999995"/>
    <n v="0.98297371392830046"/>
    <n v="5266330.0999999996"/>
    <n v="1.108204162895144"/>
    <n v="0"/>
    <n v="56664.73"/>
    <n v="0"/>
    <x v="0"/>
    <n v="0"/>
    <x v="0"/>
    <n v="0"/>
    <n v="56664.73"/>
    <n v="0"/>
    <n v="2995820.73"/>
    <n v="0"/>
    <n v="0"/>
    <x v="0"/>
    <n v="0"/>
    <n v="0"/>
    <n v="2995820.73"/>
    <n v="1.8914593063784561E-2"/>
    <n v="0"/>
    <n v="0"/>
    <n v="0"/>
    <x v="0"/>
    <x v="0"/>
    <n v="1.8914593063784561E-2"/>
    <n v="0"/>
    <n v="0"/>
    <n v="169416.80000000002"/>
    <n v="0"/>
    <n v="0"/>
    <x v="0"/>
    <x v="0"/>
    <n v="0"/>
    <n v="-169416.8"/>
    <n v="2.9898104164618799"/>
    <n v="0"/>
    <n v="0"/>
    <n v="0"/>
    <x v="0"/>
    <x v="0"/>
    <n v="2.9898104164618804"/>
    <n v="0"/>
    <n v="35481457.939999998"/>
    <n v="5913576.3233333332"/>
    <n v="6.0952192090221659E-2"/>
    <n v="151369.99000000002"/>
    <n v="0.99217552964098088"/>
    <n v="3.6007311372617173E-2"/>
    <n v="3265012.29"/>
    <n v="544168.71499999997"/>
    <n v="5.215201686116782E-2"/>
    <n v="4.7990411298189199E-3"/>
    <n v="0.56886307411683146"/>
    <n v="1184.390000000014"/>
    <n v="5.2236299545445801E-3"/>
    <n v="4.8067968426891998E-4"/>
    <n v="176169.02"/>
    <n v="2939156"/>
    <n v="18124254.109999999"/>
    <n v="3020709.018333333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996900907498921"/>
    <n v="0"/>
    <n v="0"/>
    <n v="0"/>
    <x v="0"/>
    <n v="0"/>
    <n v="126.91"/>
    <n v="1801.62"/>
    <n v="14448.46"/>
    <n v="2408.0766666666664"/>
    <n v="0.12648434504438535"/>
    <n v="4513.3100000000004"/>
    <n v="30184.31"/>
    <n v="187090.78"/>
    <n v="31181.796666666665"/>
    <n v="0.34738036796896143"/>
    <n v="182179.77"/>
    <n v="2939156"/>
    <n v="18124254.109999999"/>
    <n v="3020709.0183333331"/>
    <n v="0.14474464284588429"/>
    <n v="5266330.0999999996"/>
    <n v="667454.42000000004"/>
    <n v="0.12673995122333864"/>
    <n v="-169416.8"/>
    <x v="0"/>
    <n v="-112752.06999999998"/>
    <n v="0"/>
    <n v="0.10441571394973866"/>
    <n v="11248.34"/>
    <n v="531435.59000000008"/>
    <n v="543260.38000000012"/>
    <n v="9.1500208244263054E-2"/>
    <n v="1.0170262860716994"/>
    <n v="8.996838085442796E-2"/>
    <n v="169416.8"/>
    <n v="614240.53"/>
    <n v="0.27581507850027415"/>
    <n v="0"/>
    <n v="0"/>
    <n v="0"/>
    <x v="0"/>
    <x v="0"/>
    <x v="0"/>
    <n v="1114204.5"/>
    <n v="3041394.9800000004"/>
    <n v="4155599.4800000004"/>
    <n v="548596.32500000007"/>
    <x v="0"/>
    <n v="548596.32500000007"/>
    <n v="0.1320137630299251"/>
    <n v="5266330.0999999996"/>
    <n v="-4598875.68"/>
    <x v="0"/>
    <n v="366249.65"/>
    <n v="1.4817322828840929"/>
    <n v="157533.80000000002"/>
    <n v="157533.80000000002"/>
    <n v="151369.99000000002"/>
    <n v="1184.390000000014"/>
    <n v="1184.390000000014"/>
    <n v="11824.790000000014"/>
    <n v="11824.790000000014"/>
    <n v="0"/>
    <n v="0"/>
    <n v="0"/>
    <n v="0"/>
    <n v="0"/>
    <n v="0"/>
    <n v="0"/>
    <n v="0"/>
    <n v="0"/>
    <x v="0"/>
    <x v="0"/>
    <n v="0"/>
    <n v="0"/>
    <n v="0"/>
    <x v="0"/>
    <n v="64123.42"/>
    <n v="135986.91"/>
    <n v="233634.41999999998"/>
    <n v="2505411.25"/>
    <n v="4252.7199999999993"/>
    <n v="6199.54"/>
    <n v="6070.36"/>
    <n v="20757.879999999997"/>
    <n v="0"/>
    <n v="4592.2000000000007"/>
    <n v="5335.68"/>
    <n v="9456.34999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39156"/>
    <n v="37280.5"/>
    <n v="19384.23"/>
    <n v="0"/>
    <n v="0"/>
    <n v="0"/>
    <n v="0"/>
    <n v="0"/>
    <n v="0"/>
    <x v="0"/>
    <x v="0"/>
    <x v="0"/>
    <n v="0"/>
    <x v="0"/>
    <x v="0"/>
    <n v="2939156"/>
    <n v="37280.5"/>
    <n v="19384.23"/>
    <x v="0"/>
    <x v="0"/>
    <x v="0"/>
    <x v="0"/>
    <x v="0"/>
    <x v="0"/>
    <x v="0"/>
    <x v="0"/>
    <x v="0"/>
    <x v="0"/>
    <x v="0"/>
    <x v="0"/>
  </r>
  <r>
    <s v="1790170047001"/>
    <x v="58"/>
    <x v="5"/>
    <x v="0"/>
    <x v="5"/>
    <x v="0"/>
    <x v="0"/>
    <x v="0"/>
    <x v="0"/>
    <x v="0"/>
    <n v="2825890.7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634.820000000007"/>
    <x v="0"/>
    <n v="0"/>
    <n v="0"/>
    <n v="6163.81"/>
    <n v="183114.96"/>
    <x v="0"/>
    <n v="611.96"/>
    <n v="0"/>
    <n v="282603.34000000003"/>
    <n v="271123.3"/>
    <x v="0"/>
    <n v="0"/>
    <n v="0"/>
    <n v="0"/>
    <n v="0"/>
    <n v="11480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0279.93000000005"/>
    <n v="270525.55"/>
    <n v="282603.34000000003"/>
    <n v="12077.790000000037"/>
    <n v="552357.72000000009"/>
    <n v="88028.550000000017"/>
    <n v="6.2747565420536855"/>
    <n v="5953121.7400000002"/>
    <n v="88859.930000000022"/>
    <n v="1.4926610588682511E-2"/>
    <n v="5864261.8099999996"/>
    <n v="0.98507338941131739"/>
    <n v="5278442.3899999997"/>
    <n v="1.1109833880369395"/>
    <n v="0"/>
    <n v="47612.82"/>
    <n v="0"/>
    <x v="0"/>
    <n v="0"/>
    <x v="0"/>
    <n v="0"/>
    <n v="47612.82"/>
    <n v="0"/>
    <n v="2995307.5000000005"/>
    <n v="0"/>
    <n v="0"/>
    <x v="0"/>
    <n v="0"/>
    <n v="0"/>
    <n v="2995307.5"/>
    <n v="1.589580368626593E-2"/>
    <n v="0"/>
    <n v="0"/>
    <n v="0"/>
    <x v="0"/>
    <x v="0"/>
    <n v="1.589580368626593E-2"/>
    <n v="0"/>
    <n v="0"/>
    <n v="169416.80000000002"/>
    <n v="0"/>
    <n v="0"/>
    <x v="0"/>
    <x v="0"/>
    <n v="0"/>
    <n v="-169416.8"/>
    <n v="3.5582181437688418"/>
    <n v="0"/>
    <n v="0"/>
    <n v="0"/>
    <x v="0"/>
    <x v="0"/>
    <n v="3.5582181437688423"/>
    <n v="0"/>
    <n v="41434579.68"/>
    <n v="5919225.6685714284"/>
    <n v="6.1871254874522719E-2"/>
    <n v="184324.66999999998"/>
    <n v="0.9934370694926512"/>
    <n v="3.7145348447758172E-2"/>
    <n v="3805292.22"/>
    <n v="543613.17428571428"/>
    <n v="4.4435236566404773E-2"/>
    <n v="4.0808682338732104E-3"/>
    <n v="0.56746048904021484"/>
    <n v="1209.7099999999919"/>
    <n v="4.45062797306008E-3"/>
    <n v="4.0873927359217E-4"/>
    <n v="211707.69"/>
    <n v="2947694.68"/>
    <n v="21071948.789999999"/>
    <n v="3010278.3985714284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065655196573779"/>
    <n v="0"/>
    <n v="0"/>
    <n v="0"/>
    <x v="0"/>
    <n v="0"/>
    <n v="148.82"/>
    <n v="1590.93"/>
    <n v="16039.39"/>
    <n v="2291.3414285714284"/>
    <n v="0.12989770807992074"/>
    <n v="5257.46"/>
    <n v="37443.03"/>
    <n v="224533.81"/>
    <n v="32076.258571428571"/>
    <n v="0.32781005230348159"/>
    <n v="218575.3"/>
    <n v="2947694.68"/>
    <n v="21071948.789999999"/>
    <n v="3010278.3985714284"/>
    <n v="0.14521932596249443"/>
    <n v="5278442.3899999997"/>
    <n v="584429.51"/>
    <n v="0.11072006982726586"/>
    <n v="-169416.8"/>
    <x v="0"/>
    <n v="-121803.97999999998"/>
    <n v="0"/>
    <n v="8.8126205243270833E-2"/>
    <n v="11480.04"/>
    <n v="528799.89"/>
    <n v="540877.68000000005"/>
    <n v="9.0856142982219612E-2"/>
    <n v="1.0149266105886825"/>
    <n v="8.9519914084744315E-2"/>
    <n v="169416.8"/>
    <n v="612089.53"/>
    <n v="0.27678434558421539"/>
    <n v="0"/>
    <n v="0"/>
    <n v="0"/>
    <x v="0"/>
    <x v="0"/>
    <x v="0"/>
    <n v="1165659.5"/>
    <n v="3037373.2300000004"/>
    <n v="4203032.7300000004"/>
    <n v="546318.82500000007"/>
    <x v="0"/>
    <n v="546318.82500000007"/>
    <n v="0.12998205345881284"/>
    <n v="5278442.3899999997"/>
    <n v="-4694012.88"/>
    <x v="0"/>
    <n v="363845.65"/>
    <n v="1.4849151831277907"/>
    <n v="190488.47999999998"/>
    <n v="190488.47999999998"/>
    <n v="184324.66999999998"/>
    <n v="1209.7099999999919"/>
    <n v="1209.7099999999919"/>
    <n v="12077.789999999994"/>
    <n v="12077.789999999994"/>
    <n v="0"/>
    <n v="0"/>
    <n v="0"/>
    <n v="0"/>
    <n v="0"/>
    <n v="0"/>
    <n v="0"/>
    <n v="0"/>
    <n v="0"/>
    <x v="0"/>
    <x v="0"/>
    <n v="0"/>
    <n v="0"/>
    <n v="0"/>
    <x v="0"/>
    <n v="62321.74"/>
    <n v="139434.27999999997"/>
    <n v="259238.12"/>
    <n v="2486700.5400000005"/>
    <n v="3882.73"/>
    <n v="5356.13"/>
    <n v="6286.79"/>
    <n v="11606.51"/>
    <n v="0"/>
    <n v="2353.41"/>
    <n v="7799.37"/>
    <n v="10327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47694.6800000006"/>
    <n v="27132.160000000003"/>
    <n v="20480.66"/>
    <n v="0"/>
    <n v="0"/>
    <n v="0"/>
    <n v="0"/>
    <n v="0"/>
    <n v="0"/>
    <x v="0"/>
    <x v="0"/>
    <x v="0"/>
    <n v="0"/>
    <x v="0"/>
    <x v="0"/>
    <n v="2947694.6800000006"/>
    <n v="27132.160000000003"/>
    <n v="20480.66"/>
    <x v="0"/>
    <x v="0"/>
    <x v="0"/>
    <x v="0"/>
    <x v="0"/>
    <x v="0"/>
    <x v="0"/>
    <x v="0"/>
    <x v="0"/>
    <x v="0"/>
    <x v="0"/>
    <x v="0"/>
  </r>
  <r>
    <s v="1790170047001"/>
    <x v="58"/>
    <x v="6"/>
    <x v="0"/>
    <x v="6"/>
    <x v="0"/>
    <x v="0"/>
    <x v="0"/>
    <x v="0"/>
    <x v="0"/>
    <n v="2835436.42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883.7"/>
    <x v="0"/>
    <n v="0"/>
    <n v="0"/>
    <n v="6163.81"/>
    <n v="215374.36"/>
    <x v="0"/>
    <n v="622.19000000000005"/>
    <n v="0"/>
    <n v="328303.23"/>
    <n v="316624.5"/>
    <x v="0"/>
    <n v="0"/>
    <n v="0"/>
    <n v="0"/>
    <n v="0"/>
    <n v="11678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3803.14"/>
    <n v="317044.06"/>
    <n v="328303.23"/>
    <n v="11259.169999999984"/>
    <n v="555062.31000000006"/>
    <n v="124862.38"/>
    <n v="4.4453926795244492"/>
    <n v="5908924.96"/>
    <n v="125362.38"/>
    <n v="2.121576781709545E-2"/>
    <n v="5783562.5800000001"/>
    <n v="0.97878423218290456"/>
    <n v="5235526.91"/>
    <n v="1.1046763161417883"/>
    <n v="0"/>
    <n v="71779.77"/>
    <n v="0"/>
    <x v="0"/>
    <n v="0"/>
    <x v="0"/>
    <n v="0"/>
    <n v="71779.77"/>
    <n v="0"/>
    <n v="3004853.2199999997"/>
    <n v="0"/>
    <n v="0"/>
    <x v="0"/>
    <n v="0"/>
    <n v="0"/>
    <n v="3004853.2199999997"/>
    <n v="2.3887945515022529E-2"/>
    <n v="0"/>
    <n v="0"/>
    <n v="0"/>
    <x v="0"/>
    <x v="0"/>
    <n v="2.3887945515022529E-2"/>
    <n v="0"/>
    <n v="0"/>
    <n v="169416.80000000002"/>
    <n v="0"/>
    <n v="0"/>
    <x v="0"/>
    <x v="0"/>
    <n v="0"/>
    <n v="-169416.8"/>
    <n v="2.3602304660491384"/>
    <n v="0"/>
    <n v="0"/>
    <n v="0"/>
    <x v="0"/>
    <x v="0"/>
    <n v="2.3602304660491389"/>
    <n v="0"/>
    <n v="47343504.640000001"/>
    <n v="5917938.0800000001"/>
    <n v="6.2388822522358757E-2"/>
    <n v="215576.99"/>
    <n v="0.99906005738367532"/>
    <n v="3.7190922609798102E-2"/>
    <n v="4349095.3600000003"/>
    <n v="543636.92000000004"/>
    <n v="3.5504274223528198E-2"/>
    <n v="3.2615133894260402E-3"/>
    <n v="0.57393520683861787"/>
    <n v="202.63000000000466"/>
    <n v="6.3896637904159003E-4"/>
    <n v="5.8697084962689998E-5"/>
    <n v="247142.99"/>
    <n v="2933073.4499999997"/>
    <n v="24005022.239999998"/>
    <n v="3000627.7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119501924455863"/>
    <n v="0"/>
    <n v="0"/>
    <n v="0"/>
    <x v="0"/>
    <n v="0"/>
    <n v="167.28"/>
    <n v="1277.96"/>
    <n v="17317.349999999999"/>
    <n v="2164.6687499999998"/>
    <n v="0.13247556434937877"/>
    <n v="5726.17"/>
    <n v="37263.03"/>
    <n v="261796.84"/>
    <n v="32724.605"/>
    <n v="0.29996668954664019"/>
    <n v="254519.76"/>
    <n v="2933073.4499999997"/>
    <n v="24005022.239999998"/>
    <n v="3000627.78"/>
    <n v="0.14540943447888383"/>
    <n v="5235526.91"/>
    <n v="375176.13"/>
    <n v="7.1659669876474763E-2"/>
    <n v="-169416.8"/>
    <x v="0"/>
    <n v="-97637.029999999984"/>
    <n v="0"/>
    <n v="0.13199587262405288"/>
    <n v="11678.73"/>
    <n v="532124.41"/>
    <n v="543383.58000000007"/>
    <n v="9.1959803801603887E-2"/>
    <n v="1.0212157678170954"/>
    <n v="9.0049337955457734E-2"/>
    <n v="169416.8"/>
    <n v="614794.11999999988"/>
    <n v="0.27556672142537736"/>
    <n v="0"/>
    <n v="0"/>
    <n v="0"/>
    <x v="0"/>
    <x v="0"/>
    <x v="0"/>
    <n v="1237081.5"/>
    <n v="3059585.83"/>
    <n v="4296667.33"/>
    <n v="549432.72499999998"/>
    <x v="0"/>
    <n v="549432.72499999998"/>
    <n v="0.12787415985495904"/>
    <n v="5235526.91"/>
    <n v="-4860350.78"/>
    <x v="0"/>
    <n v="367368.86"/>
    <n v="1.4802646582511105"/>
    <n v="221740.79999999999"/>
    <n v="221740.79999999999"/>
    <n v="215576.99"/>
    <n v="202.63000000000466"/>
    <n v="202.63000000000466"/>
    <n v="11259.170000000004"/>
    <n v="11259.170000000004"/>
    <n v="0"/>
    <n v="0"/>
    <n v="0"/>
    <n v="0"/>
    <n v="0"/>
    <n v="0"/>
    <n v="0"/>
    <n v="0"/>
    <n v="0"/>
    <x v="0"/>
    <x v="0"/>
    <n v="0"/>
    <n v="0"/>
    <n v="0"/>
    <x v="0"/>
    <n v="61833.79"/>
    <n v="152694.24"/>
    <n v="276739.81000000006"/>
    <n v="2441805.61"/>
    <n v="5027.99"/>
    <n v="7593.87"/>
    <n v="7526.26"/>
    <n v="29185.54"/>
    <n v="0"/>
    <n v="2655.08"/>
    <n v="8577.7999999999993"/>
    <n v="1121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33073.45"/>
    <n v="49333.66"/>
    <n v="22446.11"/>
    <n v="0"/>
    <n v="0"/>
    <n v="0"/>
    <n v="0"/>
    <n v="0"/>
    <n v="0"/>
    <x v="0"/>
    <x v="0"/>
    <x v="0"/>
    <n v="0"/>
    <x v="0"/>
    <x v="0"/>
    <n v="2933073.45"/>
    <n v="49333.66"/>
    <n v="22446.11"/>
    <x v="0"/>
    <x v="0"/>
    <x v="0"/>
    <x v="0"/>
    <x v="0"/>
    <x v="0"/>
    <x v="0"/>
    <x v="0"/>
    <x v="0"/>
    <x v="0"/>
    <x v="0"/>
    <x v="0"/>
  </r>
  <r>
    <s v="1790170047001"/>
    <x v="58"/>
    <x v="7"/>
    <x v="0"/>
    <x v="7"/>
    <x v="0"/>
    <x v="0"/>
    <x v="0"/>
    <x v="0"/>
    <x v="0"/>
    <n v="2828623.81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905.46"/>
    <x v="0"/>
    <n v="0"/>
    <n v="0"/>
    <n v="6163.81"/>
    <n v="245678.12"/>
    <x v="0"/>
    <n v="622.19000000000005"/>
    <n v="0"/>
    <n v="373907.25"/>
    <n v="361949.51"/>
    <x v="0"/>
    <n v="0"/>
    <n v="0"/>
    <n v="0"/>
    <n v="0"/>
    <n v="11957.7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2395.35"/>
    <n v="362369.58"/>
    <n v="373907.25"/>
    <n v="11537.669999999984"/>
    <n v="553933.02"/>
    <n v="146070.41000000003"/>
    <n v="3.7922329375264976"/>
    <n v="5901000.2400000002"/>
    <n v="146570.41000000003"/>
    <n v="2.4838231492768089E-2"/>
    <n v="5754429.8300000001"/>
    <n v="0.97516176850723191"/>
    <n v="5229263.99"/>
    <n v="1.1004282516630031"/>
    <n v="0"/>
    <n v="94447.260000000009"/>
    <n v="0"/>
    <x v="0"/>
    <n v="0"/>
    <x v="0"/>
    <n v="0"/>
    <n v="94447.260000000009"/>
    <n v="0"/>
    <n v="2998040.6100000003"/>
    <n v="0"/>
    <n v="0"/>
    <x v="0"/>
    <n v="0"/>
    <n v="0"/>
    <n v="2998040.61"/>
    <n v="3.1502995551484538E-2"/>
    <n v="0"/>
    <n v="0"/>
    <n v="0"/>
    <x v="0"/>
    <x v="0"/>
    <n v="3.1502995551484538E-2"/>
    <n v="0"/>
    <n v="0"/>
    <n v="169416.80000000002"/>
    <n v="0"/>
    <n v="0"/>
    <x v="0"/>
    <x v="0"/>
    <n v="0"/>
    <n v="-169416.8"/>
    <n v="1.7937714656835992"/>
    <n v="0"/>
    <n v="0"/>
    <n v="0"/>
    <x v="0"/>
    <x v="0"/>
    <n v="1.7937714656835995"/>
    <n v="0"/>
    <n v="53244504.880000003"/>
    <n v="5916056.0977777783"/>
    <n v="6.2291021908738232E-2"/>
    <n v="245880.24"/>
    <n v="0.99917797379732509"/>
    <n v="3.6755612422552777E-2"/>
    <n v="4891490.71"/>
    <n v="543498.96777777781"/>
    <n v="3.1842755968353828E-2"/>
    <n v="2.9253449788112602E-3"/>
    <n v="0.5733198048010576"/>
    <n v="202.11999999999534"/>
    <n v="5.5782994628235003E-4"/>
    <n v="5.124697855956E-5"/>
    <n v="282508.31"/>
    <n v="2903593.35"/>
    <n v="26908615.59"/>
    <n v="2989846.176666666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173386855388201"/>
    <n v="0"/>
    <n v="0"/>
    <n v="0"/>
    <x v="0"/>
    <n v="0"/>
    <n v="183.45"/>
    <n v="1277.96"/>
    <n v="18595.309999999998"/>
    <n v="2066.1455555555553"/>
    <n v="0.13318277565687262"/>
    <n v="6185.86"/>
    <n v="37141.49"/>
    <n v="298938.33"/>
    <n v="33215.370000000003"/>
    <n v="0.2793522998539531"/>
    <n v="290457.03999999998"/>
    <n v="2903593.35"/>
    <n v="26908615.59"/>
    <n v="2989846.1766666668"/>
    <n v="0.14572173090380824"/>
    <n v="5229263.99"/>
    <n v="536547.48"/>
    <n v="0.10260477975983767"/>
    <n v="-169416.8"/>
    <x v="0"/>
    <n v="-74969.539999999979"/>
    <n v="0"/>
    <n v="0.1741299220209023"/>
    <n v="11957.74"/>
    <n v="530437.61"/>
    <n v="541975.28"/>
    <n v="9.1844646323891693E-2"/>
    <n v="1.024838231492768"/>
    <n v="8.961867688143503E-2"/>
    <n v="169416.8"/>
    <n v="613664.82999999984"/>
    <n v="0.27607383007430952"/>
    <n v="0"/>
    <n v="0"/>
    <n v="0"/>
    <x v="0"/>
    <x v="0"/>
    <x v="0"/>
    <n v="1156569.5"/>
    <n v="3051313.7600000002"/>
    <n v="4207883.26"/>
    <n v="548164.18499999994"/>
    <x v="0"/>
    <n v="548164.18499999994"/>
    <n v="0.1302707682532048"/>
    <n v="5229263.99"/>
    <n v="-4692716.51"/>
    <x v="0"/>
    <n v="365961.07"/>
    <n v="1.4821121547163472"/>
    <n v="252044.05"/>
    <n v="252044.05"/>
    <n v="245880.24"/>
    <n v="202.11999999999534"/>
    <n v="202.11999999999534"/>
    <n v="11537.669999999995"/>
    <n v="11537.669999999995"/>
    <n v="0"/>
    <n v="0"/>
    <n v="0"/>
    <n v="0"/>
    <n v="0"/>
    <n v="0"/>
    <n v="0"/>
    <n v="0"/>
    <n v="0"/>
    <x v="0"/>
    <x v="0"/>
    <n v="0"/>
    <n v="0"/>
    <n v="0"/>
    <x v="0"/>
    <n v="69848.86"/>
    <n v="153543.77999999997"/>
    <n v="261283.3"/>
    <n v="2418917.4099999997"/>
    <n v="6988.51"/>
    <n v="8906.0300000000007"/>
    <n v="9311.9599999999991"/>
    <n v="42492.97"/>
    <n v="0"/>
    <n v="5340.8"/>
    <n v="9411.7000000000007"/>
    <n v="1199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03593.3499999996"/>
    <n v="67699.47"/>
    <n v="26747.79"/>
    <n v="0"/>
    <n v="0"/>
    <n v="0"/>
    <n v="0"/>
    <n v="0"/>
    <n v="0"/>
    <x v="0"/>
    <x v="0"/>
    <x v="0"/>
    <n v="0"/>
    <x v="0"/>
    <x v="0"/>
    <n v="2903593.3499999996"/>
    <n v="67699.47"/>
    <n v="26747.79"/>
    <x v="0"/>
    <x v="0"/>
    <x v="0"/>
    <x v="0"/>
    <x v="0"/>
    <x v="0"/>
    <x v="0"/>
    <x v="0"/>
    <x v="0"/>
    <x v="0"/>
    <x v="0"/>
    <x v="0"/>
  </r>
  <r>
    <s v="1790170047001"/>
    <x v="58"/>
    <x v="8"/>
    <x v="0"/>
    <x v="8"/>
    <x v="0"/>
    <x v="0"/>
    <x v="0"/>
    <x v="0"/>
    <x v="0"/>
    <n v="2851723.8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497.57"/>
    <x v="0"/>
    <n v="0"/>
    <n v="0"/>
    <n v="6163.81"/>
    <n v="276463.84000000003"/>
    <x v="0"/>
    <n v="821.87"/>
    <n v="0"/>
    <n v="421448.09"/>
    <n v="409056.55"/>
    <x v="0"/>
    <n v="0"/>
    <n v="0"/>
    <n v="0"/>
    <n v="0"/>
    <n v="12391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5595.35"/>
    <n v="408947.09"/>
    <n v="421448.09"/>
    <n v="12501"/>
    <n v="558096.35"/>
    <n v="90238.02"/>
    <n v="6.1847140484687051"/>
    <n v="5918810.8200000003"/>
    <n v="90738.02"/>
    <n v="1.5330447746934411E-2"/>
    <n v="5828072.7999999998"/>
    <n v="0.98466955225306552"/>
    <n v="5243700.5999999996"/>
    <n v="1.1114427089906698"/>
    <n v="0"/>
    <n v="50118.57"/>
    <n v="0"/>
    <x v="0"/>
    <n v="0"/>
    <x v="0"/>
    <n v="0"/>
    <n v="50118.57"/>
    <n v="0"/>
    <n v="3021140.6"/>
    <n v="0"/>
    <n v="0"/>
    <x v="0"/>
    <n v="0"/>
    <n v="0"/>
    <n v="3021140.5999999996"/>
    <n v="1.6589287502872259E-2"/>
    <n v="0"/>
    <n v="0"/>
    <n v="0"/>
    <x v="0"/>
    <x v="0"/>
    <n v="1.6589287502872259E-2"/>
    <n v="0"/>
    <n v="0"/>
    <n v="169416.80000000002"/>
    <n v="0"/>
    <n v="0"/>
    <x v="0"/>
    <x v="0"/>
    <n v="0"/>
    <n v="-169416.8"/>
    <n v="3.3803199093669272"/>
    <n v="0"/>
    <n v="0"/>
    <n v="0"/>
    <x v="0"/>
    <x v="0"/>
    <n v="3.3803199093669276"/>
    <n v="0"/>
    <n v="59163315.700000003"/>
    <n v="5916331.5700000003"/>
    <n v="6.2305239145569617E-2"/>
    <n v="277395.17"/>
    <n v="0.99664258754036716"/>
    <n v="3.6394895066144288E-2"/>
    <n v="5437086.0599999996"/>
    <n v="543708.60599999991"/>
    <n v="3.0656126859246222E-2"/>
    <n v="2.8172863205501498E-3"/>
    <n v="0.57614666253065627"/>
    <n v="931.32999999995809"/>
    <n v="2.2838949386305599E-3"/>
    <n v="2.098890703878E-4"/>
    <n v="319635.63"/>
    <n v="2971022.0300000003"/>
    <n v="29879637.620000001"/>
    <n v="2987963.762000000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2632533038063"/>
    <n v="0"/>
    <n v="0"/>
    <n v="0"/>
    <x v="0"/>
    <n v="0"/>
    <n v="199.09"/>
    <n v="1277.96"/>
    <n v="19873.269999999997"/>
    <n v="1987.3269999999998"/>
    <n v="0.13357305231264577"/>
    <n v="6649.21"/>
    <n v="36846.97"/>
    <n v="335785.30000000005"/>
    <n v="33578.530000000006"/>
    <n v="0.26402624931268082"/>
    <n v="328488.96000000002"/>
    <n v="2971022.0300000003"/>
    <n v="29879637.620000001"/>
    <n v="2987963.7620000001"/>
    <n v="0.14658319674761838"/>
    <n v="5243700.5999999996"/>
    <n v="554527.37"/>
    <n v="0.10575115024683142"/>
    <n v="-169416.8"/>
    <x v="0"/>
    <n v="-119298.22999999998"/>
    <n v="0"/>
    <n v="9.1860332020791607E-2"/>
    <n v="12391.54"/>
    <n v="533203.80999999994"/>
    <n v="545704.80999999994"/>
    <n v="9.2198386905023591E-2"/>
    <n v="1.0153304477469345"/>
    <n v="9.0806285884182936E-2"/>
    <n v="169416.8"/>
    <n v="617828.15999999992"/>
    <n v="0.27421346414511116"/>
    <n v="0"/>
    <n v="0"/>
    <n v="0"/>
    <x v="0"/>
    <x v="0"/>
    <x v="0"/>
    <n v="1150686.7"/>
    <n v="3062910.05"/>
    <n v="4213596.75"/>
    <n v="551845.85"/>
    <x v="0"/>
    <n v="551845.85"/>
    <n v="0.13096788391058067"/>
    <n v="5243700.5999999996"/>
    <n v="-4689173.2299999995"/>
    <x v="0"/>
    <n v="369161.07"/>
    <n v="1.4779330604930796"/>
    <n v="283558.98"/>
    <n v="283558.98"/>
    <n v="277395.17"/>
    <n v="931.32999999995809"/>
    <n v="931.32999999995809"/>
    <n v="12500.999999999958"/>
    <n v="12500.999999999958"/>
    <n v="0"/>
    <n v="0"/>
    <n v="0"/>
    <n v="0"/>
    <n v="0"/>
    <n v="0"/>
    <n v="0"/>
    <n v="0"/>
    <n v="0"/>
    <x v="0"/>
    <x v="0"/>
    <n v="0"/>
    <n v="0"/>
    <n v="0"/>
    <x v="0"/>
    <n v="49825.23"/>
    <n v="192747.8"/>
    <n v="235138.53"/>
    <n v="2493310.4699999997"/>
    <n v="4581.46"/>
    <n v="5967.89"/>
    <n v="4616.2299999999996"/>
    <n v="7338.42"/>
    <n v="0"/>
    <n v="5004.8599999999997"/>
    <n v="8205.89"/>
    <n v="1440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71022.03"/>
    <n v="22504"/>
    <n v="27614.57"/>
    <n v="0"/>
    <n v="0"/>
    <n v="0"/>
    <n v="0"/>
    <n v="0"/>
    <n v="0"/>
    <x v="0"/>
    <x v="0"/>
    <x v="0"/>
    <n v="0"/>
    <x v="0"/>
    <x v="0"/>
    <n v="2971022.03"/>
    <n v="22504"/>
    <n v="27614.57"/>
    <x v="0"/>
    <x v="0"/>
    <x v="0"/>
    <x v="0"/>
    <x v="0"/>
    <x v="0"/>
    <x v="0"/>
    <x v="0"/>
    <x v="0"/>
    <x v="0"/>
    <x v="0"/>
    <x v="0"/>
  </r>
  <r>
    <s v="1790170047001"/>
    <x v="58"/>
    <x v="9"/>
    <x v="0"/>
    <x v="9"/>
    <x v="0"/>
    <x v="0"/>
    <x v="0"/>
    <x v="0"/>
    <x v="0"/>
    <n v="2841749.51"/>
    <n v="-169416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1785.85999999999"/>
    <x v="0"/>
    <n v="0"/>
    <n v="0"/>
    <n v="6163.81"/>
    <n v="307198.19"/>
    <x v="0"/>
    <n v="821.87"/>
    <n v="0"/>
    <n v="468772.69"/>
    <n v="456327.09"/>
    <x v="0"/>
    <n v="0"/>
    <n v="0"/>
    <n v="0"/>
    <n v="0"/>
    <n v="12445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5424.35"/>
    <n v="455969.73"/>
    <n v="468772.69"/>
    <n v="12802.960000000021"/>
    <n v="558227.31000000006"/>
    <n v="93306.10000000002"/>
    <n v="5.9827525745905135"/>
    <n v="5984522.5800000001"/>
    <n v="93806.10000000002"/>
    <n v="1.567478420308676E-2"/>
    <n v="5890716.4799999995"/>
    <n v="0.98432521579691312"/>
    <n v="5309073.63"/>
    <n v="1.1095563728318456"/>
    <n v="0"/>
    <n v="53753.820000000007"/>
    <n v="0"/>
    <x v="0"/>
    <n v="0"/>
    <x v="0"/>
    <n v="0"/>
    <n v="53753.820000000007"/>
    <n v="0"/>
    <n v="3011166.3100000005"/>
    <n v="0"/>
    <n v="0"/>
    <x v="0"/>
    <n v="0"/>
    <n v="0"/>
    <n v="3011166.3099999996"/>
    <n v="1.7851494891359891E-2"/>
    <n v="0"/>
    <n v="0"/>
    <n v="0"/>
    <x v="0"/>
    <x v="0"/>
    <n v="1.7851494891359881E-2"/>
    <n v="0"/>
    <n v="0"/>
    <n v="169416.80000000002"/>
    <n v="0"/>
    <n v="0"/>
    <x v="0"/>
    <x v="0"/>
    <n v="0"/>
    <n v="-169416.8"/>
    <n v="3.1517164733594742"/>
    <n v="0"/>
    <n v="0"/>
    <n v="0"/>
    <x v="0"/>
    <x v="0"/>
    <n v="3.1517164733594747"/>
    <n v="0"/>
    <n v="65147838.280000001"/>
    <n v="5922530.7527272729"/>
    <n v="6.2243294866851567E-2"/>
    <n v="308377.42000000004"/>
    <n v="0.99617601703782321"/>
    <n v="3.5871707023584137E-2"/>
    <n v="5982510.4099999992"/>
    <n v="543864.58272727265"/>
    <n v="2.8248855483395681E-2"/>
    <n v="2.59408564369636E-3"/>
    <n v="0.5671735824089521"/>
    <n v="1179.2300000000396"/>
    <n v="2.6018903325235499E-3"/>
    <n v="2.3893096702764E-4"/>
    <n v="356180.07"/>
    <n v="2957412.49"/>
    <n v="32837050.109999999"/>
    <n v="2985186.373636363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317902820899889"/>
    <n v="0"/>
    <n v="0"/>
    <n v="0"/>
    <x v="0"/>
    <n v="0"/>
    <n v="215.14"/>
    <n v="1277.96"/>
    <n v="21151.229999999996"/>
    <n v="1922.8390909090906"/>
    <n v="0.13426396479070013"/>
    <n v="7099.05"/>
    <n v="36846.97"/>
    <n v="372632.27"/>
    <n v="33875.660909090911"/>
    <n v="0.25147435566973309"/>
    <n v="365738.52"/>
    <n v="2957412.49"/>
    <n v="32837050.109999999"/>
    <n v="2985186.3736363635"/>
    <n v="0.14702138126986586"/>
    <n v="5309073.63"/>
    <n v="590527.31999999995"/>
    <n v="0.11122982297007622"/>
    <n v="-169416.8"/>
    <x v="0"/>
    <n v="-115662.97999999998"/>
    <n v="0"/>
    <n v="9.8554125792146993E-2"/>
    <n v="12445.6"/>
    <n v="532978.75"/>
    <n v="545781.71000000008"/>
    <n v="9.1198872208115234E-2"/>
    <n v="1.0156747842030867"/>
    <n v="8.9791411214044478E-2"/>
    <n v="169416.8"/>
    <n v="617959.11999999988"/>
    <n v="0.27415535189447487"/>
    <n v="0"/>
    <n v="0"/>
    <n v="0"/>
    <x v="0"/>
    <x v="0"/>
    <x v="0"/>
    <n v="1170813.335"/>
    <n v="3052368.5899999994"/>
    <n v="4223181.9249999989"/>
    <n v="551825.82999999996"/>
    <x v="0"/>
    <n v="551825.82999999996"/>
    <n v="0.13066589121660918"/>
    <n v="5309073.63"/>
    <n v="-4718546.3099999996"/>
    <x v="0"/>
    <n v="368990.07"/>
    <n v="1.4781545476277993"/>
    <n v="314541.23000000004"/>
    <n v="314541.23000000004"/>
    <n v="308377.42000000004"/>
    <n v="1179.2300000000396"/>
    <n v="1179.2300000000396"/>
    <n v="12802.960000000039"/>
    <n v="12802.960000000039"/>
    <n v="0"/>
    <n v="0"/>
    <n v="0"/>
    <n v="0"/>
    <n v="0"/>
    <n v="0"/>
    <n v="0"/>
    <n v="0"/>
    <n v="0"/>
    <x v="0"/>
    <x v="0"/>
    <n v="0"/>
    <n v="0"/>
    <n v="0"/>
    <x v="0"/>
    <n v="65180.53"/>
    <n v="190876.09"/>
    <n v="215664.74000000002"/>
    <n v="2485691.13"/>
    <n v="4624.88"/>
    <n v="6593.02"/>
    <n v="3586.4"/>
    <n v="11725.189999999999"/>
    <n v="0"/>
    <n v="2160.0700000000002"/>
    <n v="9098.58"/>
    <n v="1596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57412.4899999998"/>
    <n v="26529.489999999998"/>
    <n v="27224.33"/>
    <n v="0"/>
    <n v="0"/>
    <n v="0"/>
    <n v="0"/>
    <n v="0"/>
    <n v="0"/>
    <x v="0"/>
    <x v="0"/>
    <x v="0"/>
    <n v="0"/>
    <x v="0"/>
    <x v="0"/>
    <n v="2957412.4899999998"/>
    <n v="26529.489999999998"/>
    <n v="27224.33"/>
    <x v="0"/>
    <x v="0"/>
    <x v="0"/>
    <x v="0"/>
    <x v="0"/>
    <x v="0"/>
    <x v="0"/>
    <x v="0"/>
    <x v="0"/>
    <x v="0"/>
    <x v="0"/>
    <x v="0"/>
  </r>
  <r>
    <s v="1790495507001"/>
    <x v="59"/>
    <x v="0"/>
    <x v="0"/>
    <x v="0"/>
    <x v="0"/>
    <x v="0"/>
    <x v="0"/>
    <x v="0"/>
    <x v="0"/>
    <n v="3353619.74"/>
    <n v="-286952.34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81.48"/>
    <x v="0"/>
    <n v="2236.9499999999998"/>
    <n v="0"/>
    <n v="4712.2299999999996"/>
    <n v="49283.32"/>
    <x v="0"/>
    <n v="0"/>
    <n v="0"/>
    <n v="75557.78"/>
    <n v="63829.27"/>
    <x v="0"/>
    <n v="0"/>
    <n v="0"/>
    <n v="849.74"/>
    <n v="0"/>
    <n v="10878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42735.21"/>
    <n v="69713.98"/>
    <n v="75557.78"/>
    <n v="5843.8000000000029"/>
    <n v="4048579.01"/>
    <n v="3299199.07"/>
    <n v="1.2271399585475755"/>
    <n v="10349892.75"/>
    <n v="3315544.02"/>
    <n v="0.32034573691596951"/>
    <n v="7034348.7300000004"/>
    <n v="0.67965426308403054"/>
    <n v="6056181.4100000001"/>
    <n v="1.1615155250113289"/>
    <n v="0"/>
    <n v="278437.39"/>
    <n v="0"/>
    <x v="0"/>
    <n v="0"/>
    <x v="0"/>
    <n v="0"/>
    <n v="278437.39"/>
    <n v="0"/>
    <n v="3640572.0900000003"/>
    <n v="0"/>
    <n v="0"/>
    <x v="0"/>
    <n v="0"/>
    <n v="0"/>
    <n v="3640572.0900000003"/>
    <n v="7.6481768006961784E-2"/>
    <n v="0"/>
    <n v="0"/>
    <n v="0"/>
    <x v="0"/>
    <x v="0"/>
    <n v="7.6481768006961784E-2"/>
    <n v="0"/>
    <n v="0"/>
    <n v="286952.34999999998"/>
    <n v="0"/>
    <n v="0"/>
    <x v="0"/>
    <x v="0"/>
    <n v="0"/>
    <n v="-286952.34999999998"/>
    <n v="1.030581237670702"/>
    <n v="0"/>
    <n v="0"/>
    <n v="0"/>
    <x v="0"/>
    <x v="0"/>
    <n v="1.030581237670702"/>
    <n v="0"/>
    <n v="21018145.890000001"/>
    <n v="10509072.945"/>
    <n v="5.6275167476249728E-2"/>
    <n v="44248.349999999991"/>
    <n v="1.1137888757433896"/>
    <n v="1.2772129444953619E-2"/>
    <n v="8107450.4699999997"/>
    <n v="4053725.2349999999"/>
    <n v="1.7299051103546272E-2"/>
    <n v="6.6728626175693601E-3"/>
    <n v="2.5995632948674134"/>
    <n v="-5034.9700000000084"/>
    <n v="-1.4904720102471399E-2"/>
    <n v="-5.74928353016586E-3"/>
    <n v="41809.22"/>
    <n v="3362134.7"/>
    <n v="6749404.9500000002"/>
    <n v="3374702.475000000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66811036430702"/>
    <n v="0"/>
    <n v="0"/>
    <n v="0"/>
    <x v="0"/>
    <n v="0"/>
    <n v="0"/>
    <n v="0"/>
    <n v="0"/>
    <n v="0"/>
    <n v="0"/>
    <n v="7.54"/>
    <n v="3744.12"/>
    <n v="3744.12"/>
    <n v="1872.06"/>
    <n v="4.8331784237684687E-2"/>
    <n v="42538.61"/>
    <n v="3362134.7"/>
    <n v="6749404.9500000002"/>
    <n v="3374702.4750000001"/>
    <n v="0.15126172567257207"/>
    <n v="1400455.26"/>
    <n v="161265.62"/>
    <n v="0.11515228269412904"/>
    <n v="-286952.34999999998"/>
    <x v="0"/>
    <n v="-8514.9599999999627"/>
    <n v="0"/>
    <n v="6.887351645273844E-2"/>
    <n v="10878.77"/>
    <n v="4031856.44"/>
    <n v="4037700.2399999998"/>
    <n v="0.39012000776529782"/>
    <n v="1.3203457369159695"/>
    <n v="0.29546807086796095"/>
    <n v="286952.34999999998"/>
    <n v="4131442.19"/>
    <n v="6.9455734052035714E-2"/>
    <n v="0"/>
    <n v="0"/>
    <n v="0"/>
    <x v="0"/>
    <x v="0"/>
    <x v="0"/>
    <n v="1763512.71"/>
    <n v="6661601.71"/>
    <n v="8425114.4199999999"/>
    <n v="3993517.35"/>
    <x v="13"/>
    <n v="4019587.23"/>
    <n v="0.47709586239660828"/>
    <n v="5845896.5"/>
    <n v="-1239189.6400000001"/>
    <x v="0"/>
    <n v="766809.84"/>
    <n v="5.2721483203710582"/>
    <n v="50347.789999999994"/>
    <n v="48960.579999999994"/>
    <n v="44248.349999999991"/>
    <n v="-5034.9700000000084"/>
    <n v="-5034.9700000000084"/>
    <n v="5843.799999999992"/>
    <n v="5843.799999999992"/>
    <n v="0"/>
    <n v="0"/>
    <n v="0"/>
    <n v="0"/>
    <n v="0"/>
    <n v="0"/>
    <n v="0"/>
    <n v="0"/>
    <n v="0"/>
    <x v="0"/>
    <x v="0"/>
    <n v="0"/>
    <n v="0"/>
    <n v="0"/>
    <x v="0"/>
    <n v="99472.22"/>
    <n v="162041.13"/>
    <n v="201421.48"/>
    <n v="2899199.87"/>
    <n v="16916.099999999999"/>
    <n v="11171.6"/>
    <n v="13915.87"/>
    <n v="165988.10999999999"/>
    <n v="0"/>
    <n v="5738.76"/>
    <n v="16124.65"/>
    <n v="4858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62134.7"/>
    <n v="207991.67999999999"/>
    <n v="70445.710000000006"/>
    <n v="0"/>
    <n v="0"/>
    <n v="0"/>
    <n v="0"/>
    <n v="0"/>
    <n v="0"/>
    <x v="0"/>
    <x v="0"/>
    <x v="0"/>
    <n v="0"/>
    <x v="0"/>
    <x v="0"/>
    <n v="3362134.7"/>
    <n v="207991.67999999999"/>
    <n v="70445.710000000006"/>
    <x v="0"/>
    <x v="0"/>
    <x v="0"/>
    <x v="0"/>
    <x v="0"/>
    <x v="0"/>
    <x v="0"/>
    <x v="0"/>
    <x v="0"/>
    <x v="0"/>
    <x v="0"/>
    <x v="0"/>
  </r>
  <r>
    <s v="1790495507001"/>
    <x v="59"/>
    <x v="1"/>
    <x v="0"/>
    <x v="1"/>
    <x v="0"/>
    <x v="0"/>
    <x v="0"/>
    <x v="0"/>
    <x v="0"/>
    <n v="3324411.96"/>
    <n v="-288160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530.97"/>
    <x v="0"/>
    <n v="2236.9499999999998"/>
    <n v="0"/>
    <n v="5920.38"/>
    <n v="100189.49"/>
    <x v="0"/>
    <n v="0"/>
    <n v="0"/>
    <n v="149751.07"/>
    <n v="124322.97"/>
    <x v="0"/>
    <n v="0"/>
    <n v="0"/>
    <n v="1578.44"/>
    <n v="0"/>
    <n v="23849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39830.28"/>
    <n v="133877.79"/>
    <n v="149751.07"/>
    <n v="15873.279999999999"/>
    <n v="4055703.5599999996"/>
    <n v="3261898.4000000004"/>
    <n v="1.2433568010579359"/>
    <n v="10335198.289999999"/>
    <n v="3270619.0400000005"/>
    <n v="0.31645440641081313"/>
    <n v="7064579.25"/>
    <n v="0.68354559358918698"/>
    <n v="6014634.5200000005"/>
    <n v="1.1745650091470561"/>
    <n v="0"/>
    <n v="257476.41"/>
    <n v="0"/>
    <x v="0"/>
    <n v="0"/>
    <x v="0"/>
    <n v="0"/>
    <n v="257476.41"/>
    <n v="0"/>
    <n v="3612572.4600000004"/>
    <n v="0"/>
    <n v="0"/>
    <x v="0"/>
    <n v="0"/>
    <n v="0"/>
    <n v="3612572.46"/>
    <n v="7.127231712329446E-2"/>
    <n v="0"/>
    <n v="0"/>
    <n v="0"/>
    <x v="0"/>
    <x v="0"/>
    <n v="7.127231712329446E-2"/>
    <n v="0"/>
    <n v="0"/>
    <n v="288160.5"/>
    <n v="0"/>
    <n v="0"/>
    <x v="0"/>
    <x v="0"/>
    <n v="0"/>
    <n v="-288160.5"/>
    <n v="1.1191724321463081"/>
    <n v="0"/>
    <n v="0"/>
    <n v="0"/>
    <x v="0"/>
    <x v="0"/>
    <n v="1.1191724321463081"/>
    <n v="0"/>
    <n v="31353344.18"/>
    <n v="10451114.726666667"/>
    <n v="5.7518930345885677E-2"/>
    <n v="92213.11"/>
    <n v="1.0864994142373032"/>
    <n v="1.2707109573789651E-2"/>
    <n v="12147280.75"/>
    <n v="4049093.5833333335"/>
    <n v="2.3521234577541149E-2"/>
    <n v="9.1128728839795503E-3"/>
    <n v="2.6172940511639027"/>
    <n v="-7976.3800000000047"/>
    <n v="-1.181950454219971E-2"/>
    <n v="-4.5792512331614401E-3"/>
    <n v="83926.45"/>
    <n v="3355096.0500000003"/>
    <n v="10104501"/>
    <n v="336816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950526502991093"/>
    <n v="0"/>
    <n v="0"/>
    <n v="0"/>
    <x v="0"/>
    <n v="0"/>
    <n v="0"/>
    <n v="0"/>
    <n v="0"/>
    <n v="0"/>
    <n v="0"/>
    <n v="65.31"/>
    <n v="6963.6"/>
    <n v="10707.720000000001"/>
    <n v="3569.2400000000002"/>
    <n v="0.10978807813428068"/>
    <n v="84798.38"/>
    <n v="3355096.0500000003"/>
    <n v="10104501"/>
    <n v="3368167"/>
    <n v="0.15105850749086969"/>
    <n v="1380270"/>
    <n v="238574.69"/>
    <n v="0.17284639237250682"/>
    <n v="-288160.5"/>
    <x v="0"/>
    <n v="-30684.089999999997"/>
    <n v="0"/>
    <n v="6.373446213190917E-2"/>
    <n v="23849.66"/>
    <n v="4015980.6199999996"/>
    <n v="4031853.8999999994"/>
    <n v="0.39010900293041206"/>
    <n v="1.3164544064108132"/>
    <n v="0.29633309063396041"/>
    <n v="288160.5"/>
    <n v="4138566.7399999998"/>
    <n v="6.9628090617671182E-2"/>
    <n v="0"/>
    <n v="0"/>
    <n v="0"/>
    <x v="0"/>
    <x v="0"/>
    <x v="0"/>
    <n v="1739680.605"/>
    <n v="6617262.3900000006"/>
    <n v="8356942.995000001"/>
    <n v="3995627.16"/>
    <x v="13"/>
    <n v="4021697.04"/>
    <n v="0.4812402145624543"/>
    <n v="5808645.3600000003"/>
    <n v="-1141695.31"/>
    <x v="0"/>
    <n v="761991.68000000005"/>
    <n v="5.3016724277094465"/>
    <n v="98792"/>
    <n v="98133.49"/>
    <n v="92213.11"/>
    <n v="-7976.3800000000047"/>
    <n v="-7976.3800000000047"/>
    <n v="15873.279999999995"/>
    <n v="15873.279999999995"/>
    <n v="0"/>
    <n v="0"/>
    <n v="0"/>
    <n v="0"/>
    <n v="0"/>
    <n v="0"/>
    <n v="0"/>
    <n v="0"/>
    <n v="0"/>
    <x v="0"/>
    <x v="0"/>
    <n v="0"/>
    <n v="0"/>
    <n v="0"/>
    <x v="0"/>
    <n v="65548.820000000007"/>
    <n v="126107.72"/>
    <n v="234820.41"/>
    <n v="2928619.0999999996"/>
    <n v="18586.88"/>
    <n v="7803.46"/>
    <n v="14927.24"/>
    <n v="154830.59"/>
    <n v="0"/>
    <n v="5284.26"/>
    <n v="10427.69"/>
    <n v="4561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55096.05"/>
    <n v="196148.16999999998"/>
    <n v="61328.240000000005"/>
    <n v="0"/>
    <n v="0"/>
    <n v="0"/>
    <n v="0"/>
    <n v="0"/>
    <n v="0"/>
    <x v="0"/>
    <x v="0"/>
    <x v="0"/>
    <n v="0"/>
    <x v="0"/>
    <x v="0"/>
    <n v="3355096.05"/>
    <n v="196148.16999999998"/>
    <n v="61328.240000000005"/>
    <x v="0"/>
    <x v="0"/>
    <x v="0"/>
    <x v="0"/>
    <x v="0"/>
    <x v="0"/>
    <x v="0"/>
    <x v="0"/>
    <x v="0"/>
    <x v="0"/>
    <x v="0"/>
    <x v="0"/>
  </r>
  <r>
    <s v="1790495507001"/>
    <x v="59"/>
    <x v="2"/>
    <x v="0"/>
    <x v="2"/>
    <x v="0"/>
    <x v="0"/>
    <x v="0"/>
    <x v="0"/>
    <x v="0"/>
    <n v="3237842.25"/>
    <n v="-288408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760.82"/>
    <x v="0"/>
    <n v="2236.9499999999998"/>
    <n v="0"/>
    <n v="6168.3"/>
    <n v="151229.48000000001"/>
    <x v="0"/>
    <n v="0"/>
    <n v="6172.67"/>
    <n v="216712.09"/>
    <n v="186870.77"/>
    <x v="0"/>
    <n v="0"/>
    <n v="0"/>
    <n v="2535.46"/>
    <n v="0"/>
    <n v="27305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30824.01"/>
    <n v="204568.22"/>
    <n v="216712.09"/>
    <n v="12143.869999999995"/>
    <n v="4042967.88"/>
    <n v="3235515.77"/>
    <n v="1.2495590092580509"/>
    <n v="10257842.52"/>
    <n v="3240207.06"/>
    <n v="0.31587607761402836"/>
    <n v="7017635.46"/>
    <n v="0.68412392238597164"/>
    <n v="5972287.9799999995"/>
    <n v="1.1750329996645608"/>
    <n v="0"/>
    <n v="250368.21000000002"/>
    <n v="0"/>
    <x v="0"/>
    <n v="0"/>
    <x v="0"/>
    <n v="0"/>
    <n v="250368.21000000002"/>
    <n v="0"/>
    <n v="3526250.67"/>
    <n v="0"/>
    <n v="0"/>
    <x v="0"/>
    <n v="0"/>
    <n v="0"/>
    <n v="3526250.67"/>
    <n v="7.1001251309226979E-2"/>
    <n v="0"/>
    <n v="0"/>
    <n v="0"/>
    <x v="0"/>
    <x v="0"/>
    <n v="7.1001251309226979E-2"/>
    <n v="0"/>
    <n v="0"/>
    <n v="288408.42"/>
    <n v="0"/>
    <n v="0"/>
    <x v="0"/>
    <x v="0"/>
    <n v="0"/>
    <n v="-288408.42"/>
    <n v="1.1519370610190485"/>
    <n v="0"/>
    <n v="0"/>
    <n v="0"/>
    <x v="0"/>
    <x v="0"/>
    <n v="1.1519370610190485"/>
    <n v="0"/>
    <n v="41611186.700000003"/>
    <n v="10402796.675000001"/>
    <n v="5.814954755904618E-2"/>
    <n v="142240.15999999997"/>
    <n v="1.0631981853788695"/>
    <n v="1.27753568729632E-2"/>
    <n v="16178104.76"/>
    <n v="4044526.19"/>
    <n v="1.201017813164409E-2"/>
    <n v="4.6694635603843496E-3"/>
    <n v="2.6007218119939535"/>
    <n v="-8989.3200000000361"/>
    <n v="-8.8903565735100696E-3"/>
    <n v="-3.4565012778162499E-3"/>
    <n v="125409.29"/>
    <n v="3275882.46"/>
    <n v="13380383.460000001"/>
    <n v="3345095.8650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996196827979397"/>
    <n v="0"/>
    <n v="0"/>
    <n v="0"/>
    <x v="0"/>
    <n v="0"/>
    <n v="0"/>
    <n v="0"/>
    <n v="0"/>
    <n v="0"/>
    <n v="0"/>
    <n v="150.71"/>
    <n v="6698.09"/>
    <n v="17405.810000000001"/>
    <n v="4351.4525000000003"/>
    <n v="0.13853764921023498"/>
    <n v="126728.65"/>
    <n v="3275882.46"/>
    <n v="13380383.460000001"/>
    <n v="3345095.8650000002"/>
    <n v="0.15153963308014193"/>
    <n v="1355873.84"/>
    <n v="242168.6"/>
    <n v="0.17860703028240443"/>
    <n v="-288408.42"/>
    <x v="0"/>
    <n v="-38040.209999999963"/>
    <n v="0"/>
    <n v="6.2113406434730463E-2"/>
    <n v="27305.86"/>
    <n v="4003518.15"/>
    <n v="4015662.02"/>
    <n v="0.39147237951553193"/>
    <n v="1.3158760776140284"/>
    <n v="0.29749942732096563"/>
    <n v="288408.42"/>
    <n v="4125831.0600000005"/>
    <n v="6.9903109411367889E-2"/>
    <n v="0"/>
    <n v="0"/>
    <n v="0"/>
    <x v="0"/>
    <x v="0"/>
    <x v="0"/>
    <n v="1752003.875"/>
    <n v="6511666.1699999999"/>
    <n v="8263670.0449999999"/>
    <n v="3984756.1850000005"/>
    <x v="13"/>
    <n v="4010826.0650000004"/>
    <n v="0.4853565114723794"/>
    <n v="5770393.96"/>
    <n v="-1113705.24"/>
    <x v="0"/>
    <n v="759172"/>
    <n v="5.309500363553977"/>
    <n v="148109.94999999998"/>
    <n v="148408.45999999996"/>
    <n v="142240.15999999997"/>
    <n v="-8989.3200000000361"/>
    <n v="-8989.3200000000361"/>
    <n v="18316.539999999964"/>
    <n v="12143.869999999964"/>
    <n v="0"/>
    <n v="0"/>
    <n v="0"/>
    <n v="0"/>
    <n v="0"/>
    <n v="0"/>
    <n v="0"/>
    <n v="0"/>
    <n v="0"/>
    <x v="0"/>
    <x v="0"/>
    <n v="0"/>
    <n v="0"/>
    <n v="0"/>
    <x v="0"/>
    <n v="101958.54"/>
    <n v="85505.08"/>
    <n v="231214.97"/>
    <n v="2857203.87"/>
    <n v="20421.02"/>
    <n v="5363.08"/>
    <n v="14466.39"/>
    <n v="144605.64000000001"/>
    <n v="0"/>
    <n v="2805.29"/>
    <n v="13053.09"/>
    <n v="49653.7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75882.46"/>
    <n v="184856.13"/>
    <n v="65512.08"/>
    <n v="0"/>
    <n v="0"/>
    <n v="0"/>
    <n v="0"/>
    <n v="0"/>
    <n v="0"/>
    <x v="0"/>
    <x v="0"/>
    <x v="0"/>
    <n v="0"/>
    <x v="0"/>
    <x v="0"/>
    <n v="3275882.46"/>
    <n v="184856.13"/>
    <n v="65512.08"/>
    <x v="0"/>
    <x v="0"/>
    <x v="0"/>
    <x v="0"/>
    <x v="0"/>
    <x v="0"/>
    <x v="0"/>
    <x v="0"/>
    <x v="0"/>
    <x v="0"/>
    <x v="0"/>
    <x v="0"/>
  </r>
  <r>
    <s v="1790495507001"/>
    <x v="59"/>
    <x v="3"/>
    <x v="0"/>
    <x v="3"/>
    <x v="0"/>
    <x v="0"/>
    <x v="0"/>
    <x v="0"/>
    <x v="0"/>
    <n v="3195983.2"/>
    <n v="-291788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391.12"/>
    <x v="0"/>
    <n v="2236.9499999999998"/>
    <n v="0"/>
    <n v="9547.9500000000007"/>
    <n v="202462.92"/>
    <x v="0"/>
    <n v="0"/>
    <n v="6172.67"/>
    <n v="288667.57"/>
    <n v="248647.94"/>
    <x v="0"/>
    <n v="0"/>
    <n v="0"/>
    <n v="3352.21"/>
    <n v="0"/>
    <n v="36667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32904.81"/>
    <n v="272811.61"/>
    <n v="288667.57"/>
    <n v="15855.960000000021"/>
    <n v="4048760.77"/>
    <n v="3275036.35"/>
    <n v="1.2362491091129415"/>
    <n v="10231414.57"/>
    <n v="3282079.99"/>
    <n v="0.32078457651628517"/>
    <n v="6949334.580000001"/>
    <n v="0.67921542348371489"/>
    <n v="5934269.0399999991"/>
    <n v="1.1710514864017696"/>
    <n v="0"/>
    <n v="306848.37"/>
    <n v="0"/>
    <x v="0"/>
    <n v="0"/>
    <x v="0"/>
    <n v="0"/>
    <n v="306848.37"/>
    <n v="0"/>
    <n v="3487771.2700000005"/>
    <n v="0"/>
    <n v="0"/>
    <x v="0"/>
    <n v="0"/>
    <n v="0"/>
    <n v="3487771.27"/>
    <n v="8.7978352433644533E-2"/>
    <n v="0"/>
    <n v="0"/>
    <n v="0"/>
    <x v="0"/>
    <x v="0"/>
    <n v="8.7978352433644519E-2"/>
    <n v="0"/>
    <n v="0"/>
    <n v="291788.07"/>
    <n v="0"/>
    <n v="0"/>
    <x v="0"/>
    <x v="0"/>
    <n v="0"/>
    <n v="-291788.07"/>
    <n v="0.95091940687186971"/>
    <n v="0"/>
    <n v="0"/>
    <n v="0"/>
    <x v="0"/>
    <x v="0"/>
    <n v="0.95091940687186971"/>
    <n v="0"/>
    <n v="51842601.270000003"/>
    <n v="10368520.254000001"/>
    <n v="5.858008135400803E-2"/>
    <n v="187824.12999999998"/>
    <n v="1.0779388143578785"/>
    <n v="1.279188416002105E-2"/>
    <n v="20211009.57"/>
    <n v="4042201.9139999999"/>
    <n v="1.1767813932117181E-2"/>
    <n v="4.5877211824560202E-3"/>
    <n v="2.5951109100594993"/>
    <n v="-14638.790000000037"/>
    <n v="-1.0864467172680709E-2"/>
    <n v="-4.2355484605489302E-3"/>
    <n v="165548.15"/>
    <n v="3180922.9000000004"/>
    <n v="16561306.360000001"/>
    <n v="3312261.272000000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994120608731978"/>
    <n v="0"/>
    <n v="0"/>
    <n v="0"/>
    <x v="0"/>
    <n v="0"/>
    <n v="0"/>
    <n v="0"/>
    <n v="0"/>
    <n v="0"/>
    <n v="0"/>
    <n v="236.06"/>
    <n v="6649.93"/>
    <n v="24055.74"/>
    <n v="4811.1480000000001"/>
    <n v="0.14719563813044204"/>
    <n v="167239.28"/>
    <n v="3180922.9000000004"/>
    <n v="16561306.360000001"/>
    <n v="3312261.2720000003"/>
    <n v="0.1514729059090964"/>
    <n v="1343977.73"/>
    <n v="255782.15"/>
    <n v="0.19031725324793886"/>
    <n v="-291788.07"/>
    <x v="0"/>
    <n v="15060.299999999988"/>
    <n v="3.71973076591532E-3"/>
    <n v="7.6086192076524617E-2"/>
    <n v="36667.42"/>
    <n v="3996237.39"/>
    <n v="4012093.35"/>
    <n v="0.39213476519307927"/>
    <n v="1.3207845765162851"/>
    <n v="0.29689532431350607"/>
    <n v="291788.07"/>
    <n v="4131623.95"/>
    <n v="7.0623094824493887E-2"/>
    <n v="0"/>
    <n v="0"/>
    <n v="0"/>
    <x v="0"/>
    <x v="0"/>
    <x v="0"/>
    <n v="1759702.615"/>
    <n v="6456227.1900000004"/>
    <n v="8215929.8050000006"/>
    <n v="3988693.0300000003"/>
    <x v="13"/>
    <n v="4014762.91"/>
    <n v="0.48865594099364384"/>
    <n v="5734928.2000000002"/>
    <n v="-1088195.58"/>
    <x v="0"/>
    <n v="760388.15"/>
    <n v="5.3037449492078483"/>
    <n v="196256.82"/>
    <n v="197372.08"/>
    <n v="187824.12999999998"/>
    <n v="-14638.790000000037"/>
    <n v="-14638.790000000037"/>
    <n v="22028.629999999961"/>
    <n v="15855.959999999961"/>
    <n v="0"/>
    <n v="0"/>
    <n v="0"/>
    <n v="0"/>
    <n v="0"/>
    <n v="0"/>
    <n v="0"/>
    <n v="0"/>
    <n v="0"/>
    <x v="0"/>
    <x v="0"/>
    <n v="0"/>
    <n v="0"/>
    <n v="0"/>
    <x v="0"/>
    <n v="58723.14"/>
    <n v="121895.13"/>
    <n v="227464.69"/>
    <n v="2772839.94"/>
    <n v="14968.79"/>
    <n v="9115.82"/>
    <n v="17295.830000000002"/>
    <n v="190033.28999999998"/>
    <n v="0"/>
    <n v="11069.17"/>
    <n v="10604.55"/>
    <n v="5376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80922.9"/>
    <n v="231413.72999999998"/>
    <n v="75434.64"/>
    <n v="0"/>
    <n v="0"/>
    <n v="0"/>
    <n v="0"/>
    <n v="0"/>
    <n v="0"/>
    <x v="0"/>
    <x v="0"/>
    <x v="0"/>
    <n v="0"/>
    <x v="0"/>
    <x v="0"/>
    <n v="3180922.9"/>
    <n v="231413.72999999998"/>
    <n v="75434.64"/>
    <x v="0"/>
    <x v="0"/>
    <x v="0"/>
    <x v="0"/>
    <x v="0"/>
    <x v="0"/>
    <x v="0"/>
    <x v="0"/>
    <x v="0"/>
    <x v="0"/>
    <x v="0"/>
    <x v="0"/>
  </r>
  <r>
    <s v="1790495507001"/>
    <x v="59"/>
    <x v="4"/>
    <x v="0"/>
    <x v="4"/>
    <x v="0"/>
    <x v="0"/>
    <x v="0"/>
    <x v="0"/>
    <x v="0"/>
    <n v="3159672.43"/>
    <n v="-291788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646.68"/>
    <x v="0"/>
    <n v="2236.9499999999998"/>
    <n v="0"/>
    <n v="9547.9500000000007"/>
    <n v="253321.83"/>
    <x v="0"/>
    <n v="0"/>
    <n v="10024.09"/>
    <n v="359498.5"/>
    <n v="306754.38"/>
    <x v="0"/>
    <n v="0"/>
    <n v="0"/>
    <n v="4266.7700000000004"/>
    <n v="0"/>
    <n v="48477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7015.15"/>
    <n v="339777.5"/>
    <n v="359498.5"/>
    <n v="19721"/>
    <n v="4046736.15"/>
    <n v="3252932.0100000002"/>
    <n v="1.2440272767951273"/>
    <n v="10239911.84"/>
    <n v="3260386.14"/>
    <n v="0.31839982520787019"/>
    <n v="6979525.7000000011"/>
    <n v="0.68160017479212998"/>
    <n v="5925570.5999999987"/>
    <n v="1.1778655881679989"/>
    <n v="0"/>
    <n v="278697.3"/>
    <n v="0"/>
    <x v="0"/>
    <n v="0"/>
    <x v="0"/>
    <n v="0"/>
    <n v="278697.3"/>
    <n v="0"/>
    <n v="3451460.5"/>
    <n v="0"/>
    <n v="0"/>
    <x v="0"/>
    <n v="0"/>
    <n v="0"/>
    <n v="3451460.5"/>
    <n v="8.0747642918121185E-2"/>
    <n v="0"/>
    <n v="0"/>
    <n v="0"/>
    <x v="0"/>
    <x v="0"/>
    <n v="8.0747642918121185E-2"/>
    <n v="0"/>
    <n v="0"/>
    <n v="291788.07"/>
    <n v="0"/>
    <n v="0"/>
    <x v="0"/>
    <x v="0"/>
    <n v="0"/>
    <n v="-291788.07"/>
    <n v="1.0469712838983372"/>
    <n v="0"/>
    <n v="0"/>
    <n v="0"/>
    <x v="0"/>
    <x v="0"/>
    <n v="1.0469712838983372"/>
    <n v="0"/>
    <n v="62082513.109999999"/>
    <n v="10347085.518333333"/>
    <n v="5.8757839675991172E-2"/>
    <n v="234589.56999999998"/>
    <n v="1.079851205661019"/>
    <n v="1.283069940465559E-2"/>
    <n v="24238024.719999999"/>
    <n v="4039670.7866666666"/>
    <n v="1.1716400295840611E-2"/>
    <n v="4.5742735880686704E-3"/>
    <n v="2.5708115866117156"/>
    <n v="-18732.260000000009"/>
    <n v="-1.112898213101584E-2"/>
    <n v="-4.3449359648514404E-3"/>
    <n v="204012.15"/>
    <n v="3172763.2"/>
    <n v="19734069.560000002"/>
    <n v="3289011.593333333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86817699045346"/>
    <n v="0"/>
    <n v="0"/>
    <n v="0"/>
    <x v="0"/>
    <n v="0"/>
    <n v="0"/>
    <n v="0"/>
    <n v="0"/>
    <n v="0"/>
    <n v="0"/>
    <n v="310.87"/>
    <n v="6438.98"/>
    <n v="30494.720000000001"/>
    <n v="5082.4533333333338"/>
    <n v="0.1467968225319006"/>
    <n v="206081.48"/>
    <n v="3172763.2"/>
    <n v="19734069.560000002"/>
    <n v="3289011.5933333337"/>
    <n v="0.15037817227598743"/>
    <n v="1342556.77"/>
    <n v="294543.46000000002"/>
    <n v="0.21938994803176928"/>
    <n v="-291788.07"/>
    <x v="0"/>
    <n v="-13090.770000000019"/>
    <n v="0"/>
    <n v="6.9206916194492096E-2"/>
    <n v="48477.35"/>
    <n v="3978537.8"/>
    <n v="3998258.8"/>
    <n v="0.39045832253962059"/>
    <n v="1.3183998252078701"/>
    <n v="0.29616078148224695"/>
    <n v="291788.07"/>
    <n v="4129599.3299999991"/>
    <n v="7.0657719232049582E-2"/>
    <n v="0"/>
    <n v="0"/>
    <n v="0"/>
    <x v="0"/>
    <x v="0"/>
    <x v="0"/>
    <n v="1759702.615"/>
    <n v="6425963.1499999994"/>
    <n v="8185665.7649999997"/>
    <n v="3984735.8899999992"/>
    <x v="13"/>
    <n v="4010805.7699999991"/>
    <n v="0.48997917642194366"/>
    <n v="5730308.04"/>
    <n v="-1048013.31"/>
    <x v="0"/>
    <n v="762048.53"/>
    <n v="5.2844602298491408"/>
    <n v="242107.7"/>
    <n v="244137.52"/>
    <n v="234589.56999999998"/>
    <n v="-18732.260000000009"/>
    <n v="-18732.260000000009"/>
    <n v="29745.089999999989"/>
    <n v="19720.999999999989"/>
    <n v="0"/>
    <n v="0"/>
    <n v="0"/>
    <n v="0"/>
    <n v="0"/>
    <n v="0"/>
    <n v="0"/>
    <n v="0"/>
    <n v="0"/>
    <x v="0"/>
    <x v="0"/>
    <n v="0"/>
    <n v="0"/>
    <n v="0"/>
    <x v="0"/>
    <n v="89445.36"/>
    <n v="82959.44"/>
    <n v="224529.98"/>
    <n v="2775828.42"/>
    <n v="16574"/>
    <n v="5829.69"/>
    <n v="15825.78"/>
    <n v="161623.6"/>
    <n v="0"/>
    <n v="5623.15"/>
    <n v="15575.07"/>
    <n v="5764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72763.2"/>
    <n v="199853.07"/>
    <n v="78844.23000000001"/>
    <n v="0"/>
    <n v="0"/>
    <n v="0"/>
    <n v="0"/>
    <n v="0"/>
    <n v="0"/>
    <x v="0"/>
    <x v="0"/>
    <x v="0"/>
    <n v="0"/>
    <x v="0"/>
    <x v="0"/>
    <n v="3172763.2"/>
    <n v="199853.07"/>
    <n v="78844.23000000001"/>
    <x v="0"/>
    <x v="0"/>
    <x v="0"/>
    <x v="0"/>
    <x v="0"/>
    <x v="0"/>
    <x v="0"/>
    <x v="0"/>
    <x v="0"/>
    <x v="0"/>
    <x v="0"/>
    <x v="0"/>
  </r>
  <r>
    <s v="1790495507001"/>
    <x v="59"/>
    <x v="5"/>
    <x v="0"/>
    <x v="5"/>
    <x v="0"/>
    <x v="0"/>
    <x v="0"/>
    <x v="0"/>
    <x v="0"/>
    <n v="3137561.01"/>
    <n v="-290375.2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285.850000000006"/>
    <x v="0"/>
    <n v="2236.9499999999998"/>
    <n v="0"/>
    <n v="9547.9500000000007"/>
    <n v="301181.03999999998"/>
    <x v="0"/>
    <n v="0"/>
    <n v="11654.18"/>
    <n v="424833.95"/>
    <n v="365791.53"/>
    <x v="0"/>
    <n v="0"/>
    <n v="0"/>
    <n v="5263.8"/>
    <n v="0"/>
    <n v="53778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7313.39"/>
    <n v="401905.97"/>
    <n v="424833.95"/>
    <n v="22927.98000000004"/>
    <n v="4050241.37"/>
    <n v="3241643.8100000005"/>
    <n v="1.2494405947703426"/>
    <n v="10244194.279999999"/>
    <n v="3247548.1500000004"/>
    <n v="0.31701352602617766"/>
    <n v="6996646.1300000008"/>
    <n v="0.68298647397382251"/>
    <n v="5943765.3599999994"/>
    <n v="1.1771403657832149"/>
    <n v="0"/>
    <n v="275822.89"/>
    <n v="0"/>
    <x v="0"/>
    <n v="0"/>
    <x v="0"/>
    <n v="0"/>
    <n v="275822.89"/>
    <n v="0"/>
    <n v="3427936.2300000004"/>
    <n v="0"/>
    <n v="0"/>
    <x v="0"/>
    <n v="0"/>
    <n v="0"/>
    <n v="3427936.2299999995"/>
    <n v="8.0463250041264645E-2"/>
    <n v="0"/>
    <n v="0"/>
    <n v="0"/>
    <x v="0"/>
    <x v="0"/>
    <n v="8.0463250041264617E-2"/>
    <n v="0"/>
    <n v="0"/>
    <n v="290375.21999999997"/>
    <n v="0"/>
    <n v="0"/>
    <x v="0"/>
    <x v="0"/>
    <n v="0"/>
    <n v="-290375.21999999997"/>
    <n v="1.0527596893789344"/>
    <n v="0"/>
    <n v="0"/>
    <n v="0"/>
    <x v="0"/>
    <x v="0"/>
    <n v="1.0527596893789344"/>
    <n v="0"/>
    <n v="72326707.390000001"/>
    <n v="10332386.77"/>
    <n v="5.8298444822928362E-2"/>
    <n v="281984.58"/>
    <n v="1.0680762756601796"/>
    <n v="1.2893789495648161E-2"/>
    <n v="28265338.109999999"/>
    <n v="4037905.4442857141"/>
    <n v="1.135637290984451E-2"/>
    <n v="4.4380800894080396E-3"/>
    <n v="2.5722989896665043"/>
    <n v="-19196.459999999963"/>
    <n v="-9.5081275502208896E-3"/>
    <n v="-3.7157842475925699E-3"/>
    <n v="242562.34"/>
    <n v="3152113.3400000003"/>
    <n v="22886182.900000002"/>
    <n v="3269454.7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8091501925382"/>
    <n v="0"/>
    <n v="0"/>
    <n v="0"/>
    <x v="0"/>
    <n v="0"/>
    <n v="0"/>
    <n v="0"/>
    <n v="0"/>
    <n v="0"/>
    <n v="0"/>
    <n v="385.57"/>
    <n v="6318.2"/>
    <n v="36812.92"/>
    <n v="5258.988571428571"/>
    <n v="0.14663275828160333"/>
    <n v="245193.92"/>
    <n v="3152113.3400000003"/>
    <n v="22886182.900000002"/>
    <n v="3269454.7"/>
    <n v="0.14999071251851265"/>
    <n v="1332635.22"/>
    <n v="316220.55"/>
    <n v="0.23728965380338665"/>
    <n v="-290375.21999999997"/>
    <x v="0"/>
    <n v="-14552.329999999958"/>
    <n v="0"/>
    <n v="6.8488062211617462E-2"/>
    <n v="53778.62"/>
    <n v="3973534.77"/>
    <n v="3996462.75"/>
    <n v="0.39011977328489328"/>
    <n v="1.3170135260261777"/>
    <n v="0.29621546443945862"/>
    <n v="290375.21999999997"/>
    <n v="4133104.55"/>
    <n v="7.0255958078776395E-2"/>
    <n v="0"/>
    <n v="0"/>
    <n v="0"/>
    <x v="0"/>
    <x v="0"/>
    <x v="0"/>
    <n v="1766974.32"/>
    <n v="6394025.0899999999"/>
    <n v="8160999.4100000001"/>
    <n v="3986637.62"/>
    <x v="13"/>
    <n v="4012707.5"/>
    <n v="0.49169314913600759"/>
    <n v="5751078.0599999996"/>
    <n v="-1016414.6699999999"/>
    <x v="0"/>
    <n v="764771.91"/>
    <n v="5.2660320513079517"/>
    <n v="288505.68000000005"/>
    <n v="291532.53000000003"/>
    <n v="281984.58"/>
    <n v="-19196.459999999963"/>
    <n v="-19196.459999999963"/>
    <n v="34582.16000000004"/>
    <n v="22927.98000000004"/>
    <n v="0"/>
    <n v="0"/>
    <n v="0"/>
    <n v="0"/>
    <n v="0"/>
    <n v="0"/>
    <n v="0"/>
    <n v="0"/>
    <n v="0"/>
    <x v="0"/>
    <x v="0"/>
    <n v="0"/>
    <n v="0"/>
    <n v="0"/>
    <x v="0"/>
    <n v="60369.82"/>
    <n v="115006.12999999999"/>
    <n v="225887.74"/>
    <n v="2750849.6500000004"/>
    <n v="14125.41"/>
    <n v="8491.27"/>
    <n v="16029.16"/>
    <n v="156116.16"/>
    <n v="0"/>
    <n v="5601.59"/>
    <n v="18274.810000000001"/>
    <n v="57184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52113.3400000003"/>
    <n v="194762"/>
    <n v="81060.890000000014"/>
    <n v="0"/>
    <n v="0"/>
    <n v="0"/>
    <n v="0"/>
    <n v="0"/>
    <n v="0"/>
    <x v="0"/>
    <x v="0"/>
    <x v="0"/>
    <n v="0"/>
    <x v="0"/>
    <x v="0"/>
    <n v="3152113.3400000003"/>
    <n v="194762"/>
    <n v="81060.890000000014"/>
    <x v="0"/>
    <x v="0"/>
    <x v="0"/>
    <x v="0"/>
    <x v="0"/>
    <x v="0"/>
    <x v="0"/>
    <x v="0"/>
    <x v="0"/>
    <x v="0"/>
    <x v="0"/>
    <x v="0"/>
  </r>
  <r>
    <s v="1790495507001"/>
    <x v="59"/>
    <x v="6"/>
    <x v="0"/>
    <x v="6"/>
    <x v="0"/>
    <x v="0"/>
    <x v="0"/>
    <x v="0"/>
    <x v="0"/>
    <n v="3180849.7"/>
    <n v="-290375.21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402"/>
    <x v="0"/>
    <n v="2236.9499999999998"/>
    <n v="0"/>
    <n v="12582.01"/>
    <n v="359801.89"/>
    <x v="0"/>
    <n v="0"/>
    <n v="12556.78"/>
    <n v="502283.36"/>
    <n v="427818.61"/>
    <x v="0"/>
    <n v="0"/>
    <n v="0"/>
    <n v="5819.23"/>
    <n v="0"/>
    <n v="68645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5065.4"/>
    <n v="477579.63"/>
    <n v="502283.36"/>
    <n v="24703.729999999981"/>
    <n v="4049769.13"/>
    <n v="3224289.98"/>
    <n v="1.2560188925687137"/>
    <n v="10218938.310000001"/>
    <n v="3229124.08"/>
    <n v="0.31599408686517455"/>
    <n v="6989814.2300000004"/>
    <n v="0.68400591313482551"/>
    <n v="5900200.9399999995"/>
    <n v="1.1846739290882526"/>
    <n v="0"/>
    <n v="280401.91999999998"/>
    <n v="0"/>
    <x v="0"/>
    <n v="0"/>
    <x v="0"/>
    <n v="0"/>
    <n v="280401.91999999998"/>
    <n v="0"/>
    <n v="3471224.92"/>
    <n v="0"/>
    <n v="0"/>
    <x v="0"/>
    <n v="0"/>
    <n v="0"/>
    <n v="3471224.92"/>
    <n v="8.0778954536890102E-2"/>
    <n v="0"/>
    <n v="0"/>
    <n v="0"/>
    <x v="0"/>
    <x v="0"/>
    <n v="8.0778954536890102E-2"/>
    <n v="0"/>
    <n v="0"/>
    <n v="290375.21999999997"/>
    <n v="0"/>
    <n v="0"/>
    <x v="0"/>
    <x v="0"/>
    <n v="0"/>
    <n v="-290375.21999999997"/>
    <n v="1.0355678734296827"/>
    <n v="0"/>
    <n v="0"/>
    <n v="0"/>
    <x v="0"/>
    <x v="0"/>
    <n v="1.0355678734296827"/>
    <n v="0"/>
    <n v="82545645.700000003"/>
    <n v="10318205.7125"/>
    <n v="5.9778149145909461E-2"/>
    <n v="328416.87999999995"/>
    <n v="1.0955645458905769"/>
    <n v="1.290338796669648E-2"/>
    <n v="32290403.509999998"/>
    <n v="4036300.4387499997"/>
    <n v="1.0492095935674821E-2"/>
    <n v="4.1043232329887897E-3"/>
    <n v="2.6589672682651821"/>
    <n v="-31385.010000000068"/>
    <n v="-1.3329749631416581E-2"/>
    <n v="-5.2143634062785599E-3"/>
    <n v="282724.90000000002"/>
    <n v="3190823"/>
    <n v="26077005.900000002"/>
    <n v="3259625.7375000003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68923495326805"/>
    <n v="0"/>
    <n v="0"/>
    <n v="0"/>
    <x v="0"/>
    <n v="0"/>
    <n v="0"/>
    <n v="0"/>
    <n v="0"/>
    <n v="0"/>
    <n v="0"/>
    <n v="510.65"/>
    <n v="18741.78"/>
    <n v="55554.7"/>
    <n v="6944.3374999999996"/>
    <n v="0.12605954131693628"/>
    <n v="285917.08"/>
    <n v="3190823"/>
    <n v="26077005.900000002"/>
    <n v="3259625.7375000003"/>
    <n v="0.15036804994987119"/>
    <n v="1305478.6200000001"/>
    <n v="142194.31"/>
    <n v="0.10892120929563748"/>
    <n v="-290375.21999999997"/>
    <x v="0"/>
    <n v="-9973.2999999999884"/>
    <n v="0"/>
    <n v="6.9663941361052167E-2"/>
    <n v="68645.52"/>
    <n v="3956419.88"/>
    <n v="3981123.61"/>
    <n v="0.38958289885204322"/>
    <n v="1.3159940868651745"/>
    <n v="0.29603696759767928"/>
    <n v="290375.21999999997"/>
    <n v="4132632.3099999996"/>
    <n v="7.0263986296908179E-2"/>
    <n v="0"/>
    <n v="0"/>
    <n v="0"/>
    <x v="0"/>
    <x v="0"/>
    <x v="0"/>
    <n v="1830681.54"/>
    <n v="6415380.9199999999"/>
    <n v="8246062.46"/>
    <n v="3985277.5049999999"/>
    <x v="13"/>
    <n v="4011347.3849999998"/>
    <n v="0.4864561000426863"/>
    <n v="5705084.1299999999"/>
    <n v="-1163284.31"/>
    <x v="0"/>
    <n v="763594.2"/>
    <n v="5.2712100222867067"/>
    <n v="337416.61"/>
    <n v="340998.88999999996"/>
    <n v="328416.87999999995"/>
    <n v="-31385.010000000068"/>
    <n v="-31385.010000000068"/>
    <n v="37260.509999999937"/>
    <n v="24703.729999999938"/>
    <n v="0"/>
    <n v="0"/>
    <n v="0"/>
    <n v="0"/>
    <n v="0"/>
    <n v="0"/>
    <n v="0"/>
    <n v="0"/>
    <n v="0"/>
    <x v="0"/>
    <x v="0"/>
    <n v="0"/>
    <n v="0"/>
    <n v="0"/>
    <x v="0"/>
    <n v="63530.71"/>
    <n v="113876.5"/>
    <n v="224770.93"/>
    <n v="2788644.8600000003"/>
    <n v="14605.02"/>
    <n v="8633.59"/>
    <n v="16523.27"/>
    <n v="156682.37"/>
    <n v="0"/>
    <n v="5790.03"/>
    <n v="15346.72"/>
    <n v="62820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90823.0000000005"/>
    <n v="196444.25"/>
    <n v="83957.67"/>
    <n v="0"/>
    <n v="0"/>
    <n v="0"/>
    <n v="0"/>
    <n v="0"/>
    <n v="0"/>
    <x v="0"/>
    <x v="0"/>
    <x v="0"/>
    <n v="0"/>
    <x v="0"/>
    <x v="0"/>
    <n v="3190823.0000000005"/>
    <n v="196444.25"/>
    <n v="83957.67"/>
    <x v="0"/>
    <x v="0"/>
    <x v="0"/>
    <x v="0"/>
    <x v="0"/>
    <x v="0"/>
    <x v="0"/>
    <x v="0"/>
    <x v="0"/>
    <x v="0"/>
    <x v="0"/>
    <x v="0"/>
  </r>
  <r>
    <s v="1790495507001"/>
    <x v="59"/>
    <x v="7"/>
    <x v="0"/>
    <x v="7"/>
    <x v="0"/>
    <x v="0"/>
    <x v="0"/>
    <x v="0"/>
    <x v="0"/>
    <n v="3213323.15"/>
    <n v="-300760.2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3425.01"/>
    <x v="0"/>
    <n v="2236.9499999999998"/>
    <n v="0"/>
    <n v="19967.07"/>
    <n v="409465.54"/>
    <x v="0"/>
    <n v="0"/>
    <n v="14262.68"/>
    <n v="577417.09"/>
    <n v="488904.7"/>
    <x v="0"/>
    <n v="0"/>
    <n v="0"/>
    <n v="6535.62"/>
    <n v="0"/>
    <n v="81976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5399.26"/>
    <n v="549357.25"/>
    <n v="577417.09"/>
    <n v="28059.839999999967"/>
    <n v="4053459.0999999996"/>
    <n v="3215903.9"/>
    <n v="1.2604416133205969"/>
    <n v="10214737.609999999"/>
    <n v="3227597.7"/>
    <n v="0.31597460681126593"/>
    <n v="6987139.9100000001"/>
    <n v="0.68402539318873412"/>
    <n v="5875126.5099999998"/>
    <n v="1.1892748008246721"/>
    <n v="0"/>
    <n v="294333.78999999998"/>
    <n v="0"/>
    <x v="0"/>
    <n v="0"/>
    <x v="0"/>
    <n v="0"/>
    <n v="294333.78999999998"/>
    <n v="0"/>
    <n v="3514083.43"/>
    <n v="0"/>
    <n v="0"/>
    <x v="0"/>
    <n v="0"/>
    <n v="0"/>
    <n v="3514083.4299999997"/>
    <n v="8.3758338657315259E-2"/>
    <n v="0"/>
    <n v="0"/>
    <n v="0"/>
    <x v="0"/>
    <x v="0"/>
    <n v="8.3758338657315246E-2"/>
    <n v="0"/>
    <n v="0"/>
    <n v="300760.28000000003"/>
    <n v="0"/>
    <n v="0"/>
    <x v="0"/>
    <x v="0"/>
    <n v="0"/>
    <n v="-300760.28000000003"/>
    <n v="1.0218340204840228"/>
    <n v="0"/>
    <n v="0"/>
    <n v="0"/>
    <x v="0"/>
    <x v="0"/>
    <n v="1.0218340204840228"/>
    <n v="0"/>
    <n v="92760383.310000002"/>
    <n v="10306709.256666668"/>
    <n v="5.9592086543308602E-2"/>
    <n v="369811.29"/>
    <n v="1.1072283379990915"/>
    <n v="1.267772251511624E-2"/>
    <n v="36315802.769999996"/>
    <n v="4035089.1966666663"/>
    <n v="1.0430936702655731E-2"/>
    <n v="4.0837243927080904E-3"/>
    <n v="2.7008291902131774"/>
    <n v="-39654.25"/>
    <n v="-1.4741031015903379E-2"/>
    <n v="-5.7711315531216497E-3"/>
    <n v="322020.76"/>
    <n v="3219749.64"/>
    <n v="29296755.540000003"/>
    <n v="3255195.0600000005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3877712692277"/>
    <n v="0"/>
    <n v="0"/>
    <n v="0"/>
    <x v="0"/>
    <n v="0"/>
    <n v="0"/>
    <n v="0"/>
    <n v="0"/>
    <n v="0"/>
    <n v="0"/>
    <n v="740.76"/>
    <n v="18593.21"/>
    <n v="74147.91"/>
    <n v="8238.6566666666677"/>
    <n v="0.13486907452954505"/>
    <n v="325645.52"/>
    <n v="3219749.64"/>
    <n v="29296755.540000003"/>
    <n v="3255195.0600000005"/>
    <n v="0.15005806748797412"/>
    <n v="1301112.8"/>
    <n v="201951.8"/>
    <n v="0.15521467469999525"/>
    <n v="-300760.28000000003"/>
    <x v="0"/>
    <n v="-6426.4900000000489"/>
    <n v="0"/>
    <n v="7.3119154396624989E-2"/>
    <n v="81976.77"/>
    <n v="3943422.4899999998"/>
    <n v="3971482.3299999996"/>
    <n v="0.38879925081110328"/>
    <n v="1.3159746068112659"/>
    <n v="0.29544586103618031"/>
    <n v="300760.28000000003"/>
    <n v="4136322.28"/>
    <n v="7.2712003475705972E-2"/>
    <n v="0"/>
    <n v="0"/>
    <n v="0"/>
    <x v="0"/>
    <x v="0"/>
    <x v="0"/>
    <n v="1788432.165"/>
    <n v="6435921.4800000004"/>
    <n v="8224353.6450000005"/>
    <n v="3987289.42"/>
    <x v="13"/>
    <n v="4013359.3"/>
    <n v="0.48798476734277146"/>
    <n v="5683335.79"/>
    <n v="-1099161"/>
    <x v="0"/>
    <n v="764755.67"/>
    <n v="5.2636409482259863"/>
    <n v="385479.69"/>
    <n v="389778.36"/>
    <n v="369811.29"/>
    <n v="-39654.25"/>
    <n v="-39654.25"/>
    <n v="42322.520000000004"/>
    <n v="28059.840000000004"/>
    <n v="0"/>
    <n v="0"/>
    <n v="0"/>
    <n v="0"/>
    <n v="0"/>
    <n v="0"/>
    <n v="0"/>
    <n v="0"/>
    <n v="0"/>
    <x v="0"/>
    <x v="0"/>
    <n v="0"/>
    <n v="0"/>
    <n v="0"/>
    <x v="0"/>
    <n v="94158.060000000012"/>
    <n v="82104.490000000005"/>
    <n v="223617.46999999997"/>
    <n v="2819869.62"/>
    <n v="19073.89"/>
    <n v="6579.53"/>
    <n v="18665.71"/>
    <n v="161002.07999999999"/>
    <n v="0"/>
    <n v="6452.52"/>
    <n v="15664.61"/>
    <n v="6689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19749.64"/>
    <n v="205321.21"/>
    <n v="89012.58"/>
    <n v="0"/>
    <n v="0"/>
    <n v="0"/>
    <n v="0"/>
    <n v="0"/>
    <n v="0"/>
    <x v="0"/>
    <x v="0"/>
    <x v="0"/>
    <n v="0"/>
    <x v="0"/>
    <x v="0"/>
    <n v="3219749.64"/>
    <n v="205321.21"/>
    <n v="89012.58"/>
    <x v="0"/>
    <x v="0"/>
    <x v="0"/>
    <x v="0"/>
    <x v="0"/>
    <x v="0"/>
    <x v="0"/>
    <x v="0"/>
    <x v="0"/>
    <x v="0"/>
    <x v="0"/>
    <x v="0"/>
  </r>
  <r>
    <s v="1790495507001"/>
    <x v="59"/>
    <x v="8"/>
    <x v="0"/>
    <x v="8"/>
    <x v="0"/>
    <x v="0"/>
    <x v="0"/>
    <x v="0"/>
    <x v="0"/>
    <n v="3383019.94"/>
    <n v="-300760.2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865.72"/>
    <x v="0"/>
    <n v="2236.9499999999998"/>
    <n v="0"/>
    <n v="19967.07"/>
    <n v="464550.8"/>
    <x v="0"/>
    <n v="0"/>
    <n v="14426.08"/>
    <n v="646427.94999999995"/>
    <n v="554363.48"/>
    <x v="0"/>
    <n v="0"/>
    <n v="0"/>
    <n v="7816.49"/>
    <n v="0"/>
    <n v="84247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3621.14"/>
    <n v="618046.62"/>
    <n v="646427.94999999995"/>
    <n v="28381.329999999958"/>
    <n v="4052002.47"/>
    <n v="3186592.1100000003"/>
    <n v="1.2715786426773019"/>
    <n v="10175623.960000001"/>
    <n v="3197031.0500000003"/>
    <n v="0.31418525906297345"/>
    <n v="6978592.9100000001"/>
    <n v="0.68581474093702643"/>
    <n v="5859693.4899999993"/>
    <n v="1.1909484552237222"/>
    <n v="0"/>
    <n v="283654.95"/>
    <n v="0"/>
    <x v="0"/>
    <n v="0"/>
    <x v="0"/>
    <n v="0"/>
    <n v="283654.95"/>
    <n v="0"/>
    <n v="3683780.22"/>
    <n v="0"/>
    <n v="0"/>
    <x v="0"/>
    <n v="0"/>
    <n v="0"/>
    <n v="3683780.2199999997"/>
    <n v="7.7001051381941577E-2"/>
    <n v="0"/>
    <n v="0"/>
    <n v="0"/>
    <x v="0"/>
    <x v="0"/>
    <n v="7.7001051381941563E-2"/>
    <n v="0"/>
    <n v="0"/>
    <n v="300760.28000000003"/>
    <n v="0"/>
    <n v="0"/>
    <x v="0"/>
    <x v="0"/>
    <n v="0"/>
    <n v="-300760.28000000003"/>
    <n v="1.0603033015993553"/>
    <n v="0"/>
    <n v="0"/>
    <n v="0"/>
    <x v="0"/>
    <x v="0"/>
    <n v="1.0603033015993553"/>
    <n v="0"/>
    <n v="102936007.27000001"/>
    <n v="10293600.727000002"/>
    <n v="6.0173410946665583E-2"/>
    <n v="423110.23"/>
    <n v="1.0979427275960687"/>
    <n v="1.272765900627496E-2"/>
    <n v="40339423.909999996"/>
    <n v="4033942.3909999998"/>
    <n v="9.3808412876100894E-3"/>
    <n v="3.67624258380983E-3"/>
    <n v="2.8753961037853557"/>
    <n v="-41440.570000000007"/>
    <n v="-1.369729360949948E-2"/>
    <n v="-5.3678100403100398E-3"/>
    <n v="366235.49"/>
    <n v="3400125.27"/>
    <n v="32696880.810000002"/>
    <n v="3269688.0810000002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934574019590299"/>
    <n v="0"/>
    <n v="0"/>
    <n v="0"/>
    <x v="0"/>
    <n v="0"/>
    <n v="0"/>
    <n v="0"/>
    <n v="0"/>
    <n v="0"/>
    <n v="0"/>
    <n v="972.01"/>
    <n v="18051.830000000002"/>
    <n v="92199.74"/>
    <n v="9219.9740000000002"/>
    <n v="0.14056583384436153"/>
    <n v="370748.08"/>
    <n v="3400125.27"/>
    <n v="32696880.810000002"/>
    <n v="3269688.0810000002"/>
    <n v="0.15118591164884065"/>
    <n v="1281138.3500000001"/>
    <n v="211765.22"/>
    <n v="0.16529457571853967"/>
    <n v="-300760.28000000003"/>
    <x v="0"/>
    <n v="-17105.330000000016"/>
    <n v="0"/>
    <n v="7.049743008358883E-2"/>
    <n v="84247.98"/>
    <n v="3939373.16"/>
    <n v="3967754.49"/>
    <n v="0.3899273897696196"/>
    <n v="1.3141852590629735"/>
    <n v="0.2967065617884358"/>
    <n v="300760.28000000003"/>
    <n v="4134865.65"/>
    <n v="7.2737618452004604E-2"/>
    <n v="0"/>
    <n v="0"/>
    <n v="0"/>
    <x v="0"/>
    <x v="0"/>
    <x v="0"/>
    <n v="1688436.71"/>
    <n v="6586985.3199999994"/>
    <n v="8275422.0299999993"/>
    <n v="3985672.0449999999"/>
    <x v="13"/>
    <n v="4011741.9249999998"/>
    <n v="0.48477792557970606"/>
    <n v="5670099.1799999997"/>
    <n v="-1069373.1300000001"/>
    <x v="0"/>
    <n v="762301.16"/>
    <n v="5.2782566144855396"/>
    <n v="437497.76"/>
    <n v="443077.3"/>
    <n v="423110.23"/>
    <n v="-41440.570000000007"/>
    <n v="-41440.570000000007"/>
    <n v="42807.409999999989"/>
    <n v="28381.329999999987"/>
    <n v="0"/>
    <n v="0"/>
    <n v="0"/>
    <n v="0"/>
    <n v="0"/>
    <n v="0"/>
    <n v="0"/>
    <n v="0"/>
    <n v="0"/>
    <x v="0"/>
    <x v="0"/>
    <n v="0"/>
    <n v="0"/>
    <n v="0"/>
    <x v="0"/>
    <n v="67970.94"/>
    <n v="111483.19"/>
    <n v="233403.81"/>
    <n v="2987267.33"/>
    <n v="15332.39"/>
    <n v="9426.5499999999993"/>
    <n v="18334.47"/>
    <n v="150273.46"/>
    <n v="0"/>
    <n v="6231.42"/>
    <n v="16736.48"/>
    <n v="67320.1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00125.27"/>
    <n v="193366.87"/>
    <n v="90288.079999999987"/>
    <n v="0"/>
    <n v="0"/>
    <n v="0"/>
    <n v="0"/>
    <n v="0"/>
    <n v="0"/>
    <x v="0"/>
    <x v="0"/>
    <x v="0"/>
    <n v="0"/>
    <x v="0"/>
    <x v="0"/>
    <n v="3400125.27"/>
    <n v="193366.87"/>
    <n v="90288.079999999987"/>
    <x v="0"/>
    <x v="0"/>
    <x v="0"/>
    <x v="0"/>
    <x v="0"/>
    <x v="0"/>
    <x v="0"/>
    <x v="0"/>
    <x v="0"/>
    <x v="0"/>
    <x v="0"/>
    <x v="0"/>
  </r>
  <r>
    <s v="1790495507001"/>
    <x v="59"/>
    <x v="9"/>
    <x v="0"/>
    <x v="9"/>
    <x v="0"/>
    <x v="0"/>
    <x v="0"/>
    <x v="0"/>
    <x v="0"/>
    <n v="3434537.48"/>
    <n v="-300760.28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9066.2"/>
    <x v="0"/>
    <n v="2236.9499999999998"/>
    <n v="0"/>
    <n v="19967.07"/>
    <n v="515833.94"/>
    <x v="0"/>
    <n v="0"/>
    <n v="14954"/>
    <n v="711478.11"/>
    <n v="615052.9"/>
    <x v="0"/>
    <n v="0"/>
    <n v="0"/>
    <n v="8456.31"/>
    <n v="0"/>
    <n v="87968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26225.91"/>
    <n v="682058.16"/>
    <n v="711478.11"/>
    <n v="29419.949999999953"/>
    <n v="4055645.8600000003"/>
    <n v="3202367.77"/>
    <n v="1.2664522476130218"/>
    <n v="10242667.99"/>
    <n v="3215345.6"/>
    <n v="0.31391680401426347"/>
    <n v="7027322.3899999997"/>
    <n v="0.68608319598573653"/>
    <n v="5910444.2999999998"/>
    <n v="1.1889668582106425"/>
    <n v="0"/>
    <n v="310129.61"/>
    <n v="0"/>
    <x v="0"/>
    <n v="0"/>
    <x v="0"/>
    <n v="0"/>
    <n v="310129.61"/>
    <n v="0"/>
    <n v="3735297.76"/>
    <n v="0"/>
    <n v="0"/>
    <x v="0"/>
    <n v="0"/>
    <n v="0"/>
    <n v="3735297.76"/>
    <n v="8.3026743763527977E-2"/>
    <n v="0"/>
    <n v="0"/>
    <n v="0"/>
    <x v="0"/>
    <x v="0"/>
    <n v="8.3026743763527977E-2"/>
    <n v="0"/>
    <n v="0"/>
    <n v="300760.28000000003"/>
    <n v="0"/>
    <n v="0"/>
    <x v="0"/>
    <x v="0"/>
    <n v="0"/>
    <n v="-300760.28000000003"/>
    <n v="0.96978898596622243"/>
    <n v="0"/>
    <n v="0"/>
    <n v="0"/>
    <x v="0"/>
    <x v="0"/>
    <n v="0.96978898596622243"/>
    <n v="0"/>
    <n v="113178675.26000001"/>
    <n v="10288970.478181819"/>
    <n v="6.0161580724973053E-2"/>
    <n v="472238.99"/>
    <n v="1.0923154396887051"/>
    <n v="1.274952632803948E-2"/>
    <n v="44365649.819999993"/>
    <n v="4033240.8927272721"/>
    <n v="8.7532435921842001E-3"/>
    <n v="3.4312412573117399E-3"/>
    <n v="2.8737345314720129"/>
    <n v="-43594.950000000012"/>
    <n v="-1.297069562453667E-2"/>
    <n v="-5.08446788830174E-3"/>
    <n v="407180.73"/>
    <n v="3425168.15"/>
    <n v="36122048.960000001"/>
    <n v="3283822.6327272728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4879514841341934"/>
    <n v="0"/>
    <n v="0"/>
    <n v="0"/>
    <x v="0"/>
    <n v="0"/>
    <n v="0"/>
    <n v="0"/>
    <n v="0"/>
    <n v="0"/>
    <n v="0"/>
    <n v="1176.1500000000001"/>
    <n v="17827.580000000002"/>
    <n v="110027.32"/>
    <n v="10002.483636363637"/>
    <n v="0.14110295515695556"/>
    <n v="412901.96"/>
    <n v="3425168.15"/>
    <n v="36122048.960000001"/>
    <n v="3283822.6327272728"/>
    <n v="0.15088584476576716"/>
    <n v="1299806.1299999999"/>
    <n v="222615.4"/>
    <n v="0.17126815673657425"/>
    <n v="-300760.28000000003"/>
    <x v="0"/>
    <n v="9369.3299999999581"/>
    <n v="2.3101943126759999E-3"/>
    <n v="7.7027374253820738E-2"/>
    <n v="87968.9"/>
    <n v="3938257.0100000002"/>
    <n v="3967676.9600000004"/>
    <n v="0.38736752610488551"/>
    <n v="1.3139168040142635"/>
    <n v="0.29481891465380816"/>
    <n v="300760.28000000003"/>
    <n v="4138509.04"/>
    <n v="7.2673582948123761E-2"/>
    <n v="0"/>
    <n v="0"/>
    <n v="0"/>
    <x v="0"/>
    <x v="0"/>
    <x v="0"/>
    <n v="1696124.365"/>
    <n v="6627803.8599999994"/>
    <n v="8323928.2249999996"/>
    <n v="3988796.125"/>
    <x v="13"/>
    <n v="4014866.0049999999"/>
    <n v="0.48232828256997617"/>
    <n v="5716634.1900000004"/>
    <n v="-1077190.73"/>
    <x v="0"/>
    <n v="766157.64"/>
    <n v="5.2550881173749051"/>
    <n v="485986.7"/>
    <n v="492206.06"/>
    <n v="472238.99"/>
    <n v="-43594.950000000012"/>
    <n v="-43594.950000000012"/>
    <n v="44373.949999999983"/>
    <n v="29419.949999999983"/>
    <n v="0"/>
    <n v="0"/>
    <n v="0"/>
    <n v="0"/>
    <n v="0"/>
    <n v="0"/>
    <n v="0"/>
    <n v="0"/>
    <n v="0"/>
    <x v="0"/>
    <x v="0"/>
    <n v="0"/>
    <n v="0"/>
    <n v="0"/>
    <x v="0"/>
    <n v="101370.59"/>
    <n v="84588.569999999992"/>
    <n v="235257.89"/>
    <n v="3003951.1"/>
    <n v="20474.95"/>
    <n v="7321.86"/>
    <n v="20723.96"/>
    <n v="172980.56"/>
    <n v="0"/>
    <n v="6164.13"/>
    <n v="16821.310000000001"/>
    <n v="656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25168.15"/>
    <n v="221501.33000000002"/>
    <n v="88628.28"/>
    <n v="0"/>
    <n v="0"/>
    <n v="0"/>
    <n v="0"/>
    <n v="0"/>
    <n v="0"/>
    <x v="0"/>
    <x v="0"/>
    <x v="0"/>
    <n v="0"/>
    <x v="0"/>
    <x v="0"/>
    <n v="3425168.15"/>
    <n v="221501.33000000002"/>
    <n v="88628.28"/>
    <x v="0"/>
    <x v="0"/>
    <x v="0"/>
    <x v="0"/>
    <x v="0"/>
    <x v="0"/>
    <x v="0"/>
    <x v="0"/>
    <x v="0"/>
    <x v="0"/>
    <x v="0"/>
    <x v="0"/>
  </r>
  <r>
    <s v="1790499871001"/>
    <x v="60"/>
    <x v="0"/>
    <x v="0"/>
    <x v="0"/>
    <x v="0"/>
    <x v="0"/>
    <x v="0"/>
    <x v="0"/>
    <x v="0"/>
    <n v="13377379.75"/>
    <n v="-1014512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779.12"/>
    <x v="0"/>
    <n v="0"/>
    <n v="0"/>
    <n v="3516.6"/>
    <n v="78817.570000000007"/>
    <x v="0"/>
    <n v="0"/>
    <n v="0"/>
    <n v="166856.12"/>
    <n v="161553.85999999999"/>
    <x v="0"/>
    <n v="0"/>
    <n v="0"/>
    <n v="604.65"/>
    <n v="3972.1"/>
    <n v="725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13394.64"/>
    <n v="140113.29"/>
    <n v="166856.12"/>
    <n v="26742.829999999987"/>
    <n v="2740137.47"/>
    <n v="991283.20999999985"/>
    <n v="2.7642327060094165"/>
    <n v="18439057.420000002"/>
    <n v="1097925.9500000002"/>
    <n v="5.9543496448420948E-2"/>
    <n v="17341131.470000003"/>
    <n v="0.94045650355157906"/>
    <n v="15276936.74"/>
    <n v="1.1351183660134736"/>
    <n v="0"/>
    <n v="224068.24"/>
    <n v="0"/>
    <x v="0"/>
    <n v="393554.49"/>
    <x v="0"/>
    <n v="0"/>
    <n v="617622.73"/>
    <n v="0"/>
    <n v="9176084.1400000006"/>
    <n v="0"/>
    <n v="5215808.41"/>
    <x v="0"/>
    <n v="0"/>
    <n v="0"/>
    <n v="14391892.550000001"/>
    <n v="4.291462904230757E-2"/>
    <n v="0"/>
    <n v="7.545416914575663E-2"/>
    <n v="0"/>
    <x v="0"/>
    <x v="0"/>
    <n v="2.4418721164864991E-2"/>
    <n v="0"/>
    <n v="0"/>
    <n v="510001.17"/>
    <n v="0"/>
    <n v="504511.63"/>
    <x v="0"/>
    <x v="0"/>
    <n v="0"/>
    <n v="-1014512.8"/>
    <n v="1.6426092349289025"/>
    <n v="0"/>
    <n v="1.2819359016841607"/>
    <n v="0"/>
    <x v="0"/>
    <x v="0"/>
    <n v="2.2760975406420831"/>
    <n v="0"/>
    <n v="36713994.07"/>
    <n v="18356997.035"/>
    <n v="5.1523178774648647E-2"/>
    <n v="100862.78999999998"/>
    <n v="0.78143356930737318"/>
    <n v="1.7139764167314959E-2"/>
    <n v="5428044.6600000001"/>
    <n v="2714022.33"/>
    <n v="0.11824293280593599"/>
    <n v="1.748183318808276E-2"/>
    <n v="1.0237375838525731"/>
    <n v="22045.219999999972"/>
    <n v="9.7472536270547055E-2"/>
    <n v="1.441099758831005E-2"/>
    <n v="102282.99"/>
    <n v="8952015.9000000004"/>
    <n v="17819363.289999999"/>
    <n v="8909681.6449999996"/>
    <n v="0"/>
    <n v="0"/>
    <n v="0"/>
    <n v="0"/>
    <n v="50536.22"/>
    <n v="4822253.92"/>
    <n v="9872752.6400000006"/>
    <n v="4936376.3200000003"/>
    <n v="0"/>
    <n v="0"/>
    <n v="0"/>
    <n v="0"/>
    <x v="0"/>
    <x v="0"/>
    <x v="0"/>
    <x v="0"/>
    <n v="0"/>
    <n v="0"/>
    <n v="0"/>
    <n v="0"/>
    <n v="0.13775979085501883"/>
    <n v="0"/>
    <n v="0.12285016390322526"/>
    <n v="0"/>
    <x v="0"/>
    <n v="0"/>
    <n v="0"/>
    <n v="0"/>
    <n v="0"/>
    <n v="0"/>
    <n v="0"/>
    <n v="0"/>
    <n v="0"/>
    <n v="0"/>
    <n v="0"/>
    <n v="0"/>
    <n v="153979.07"/>
    <n v="13774269.82"/>
    <n v="27692115.93"/>
    <n v="13846057.965"/>
    <n v="0.13344945143742218"/>
    <n v="9655608.0500000007"/>
    <n v="2830194.74"/>
    <n v="0.29311408720655352"/>
    <n v="-1014512.8"/>
    <x v="0"/>
    <n v="-396890.07000000007"/>
    <n v="0"/>
    <n v="0.22761994178627845"/>
    <n v="725.51"/>
    <n v="2712669.1300000004"/>
    <n v="2739411.9600000004"/>
    <n v="0.14856572641444707"/>
    <n v="1.0595434964484209"/>
    <n v="0.14021673193449621"/>
    <n v="1014512.8"/>
    <n v="2740861.88"/>
    <n v="0.37014371552352726"/>
    <n v="0"/>
    <n v="0"/>
    <n v="0"/>
    <x v="0"/>
    <x v="0"/>
    <x v="0"/>
    <n v="421624.03"/>
    <n v="14765614.619999999"/>
    <n v="15187238.649999999"/>
    <n v="2726766.0549999997"/>
    <x v="0"/>
    <n v="2726766.0549999997"/>
    <n v="0.1795432413910214"/>
    <n v="14105188.4"/>
    <n v="-6825413.3100000005"/>
    <x v="0"/>
    <n v="650324.25"/>
    <n v="4.1723719206226741"/>
    <n v="103774.73999999999"/>
    <n v="104379.38999999998"/>
    <n v="100862.78999999998"/>
    <n v="22045.219999999972"/>
    <n v="26017.319999999971"/>
    <n v="26742.829999999969"/>
    <n v="26742.829999999969"/>
    <n v="0"/>
    <n v="0"/>
    <n v="0"/>
    <n v="0"/>
    <n v="0"/>
    <n v="0"/>
    <n v="0"/>
    <n v="0"/>
    <n v="0"/>
    <x v="0"/>
    <x v="0"/>
    <n v="0"/>
    <n v="0"/>
    <n v="0"/>
    <x v="0"/>
    <n v="196161.84"/>
    <n v="424739.47"/>
    <n v="627065.49"/>
    <n v="7704049.0999999996"/>
    <n v="4628.68"/>
    <n v="9494.59"/>
    <n v="14042.42"/>
    <n v="137037.06"/>
    <n v="4596.37"/>
    <n v="8907.73"/>
    <n v="7006.31"/>
    <n v="38355.079999999994"/>
    <n v="0"/>
    <n v="0"/>
    <n v="0"/>
    <n v="0"/>
    <n v="0"/>
    <n v="0"/>
    <n v="0"/>
    <n v="0"/>
    <n v="0"/>
    <n v="0"/>
    <n v="0"/>
    <n v="0"/>
    <n v="126731.55"/>
    <n v="268747.43"/>
    <n v="393182.93"/>
    <n v="769455.47"/>
    <n v="3264136.54"/>
    <n v="7721.83"/>
    <n v="15437.77"/>
    <n v="21411.62"/>
    <n v="39454.879999999997"/>
    <n v="238713.66"/>
    <n v="7951.43"/>
    <n v="15296.2"/>
    <n v="13683.79"/>
    <n v="17973.88"/>
    <n v="15909.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952015.8999999985"/>
    <n v="165202.75"/>
    <n v="58865.489999999991"/>
    <n v="0"/>
    <n v="0"/>
    <n v="0"/>
    <n v="4822253.92"/>
    <n v="322739.76"/>
    <n v="70814.73000000001"/>
    <x v="0"/>
    <x v="0"/>
    <x v="0"/>
    <n v="0"/>
    <x v="0"/>
    <x v="0"/>
    <n v="13774269.819999998"/>
    <n v="487942.51"/>
    <n v="129680.22"/>
    <x v="0"/>
    <x v="0"/>
    <x v="0"/>
    <x v="0"/>
    <x v="0"/>
    <x v="0"/>
    <x v="0"/>
    <x v="0"/>
    <x v="0"/>
    <x v="0"/>
    <x v="0"/>
    <x v="0"/>
  </r>
  <r>
    <s v="1790499871001"/>
    <x v="60"/>
    <x v="1"/>
    <x v="0"/>
    <x v="1"/>
    <x v="0"/>
    <x v="0"/>
    <x v="0"/>
    <x v="0"/>
    <x v="0"/>
    <n v="13562311.289999999"/>
    <n v="-1014863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213.69"/>
    <x v="0"/>
    <n v="0"/>
    <n v="0"/>
    <n v="10796.67"/>
    <n v="156471.94"/>
    <x v="0"/>
    <n v="0"/>
    <n v="0"/>
    <n v="376770.54"/>
    <n v="349197.94"/>
    <x v="0"/>
    <n v="0"/>
    <n v="0"/>
    <n v="1875.2"/>
    <n v="21692.799999999999"/>
    <n v="4004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17095.82"/>
    <n v="277482.3"/>
    <n v="376770.54"/>
    <n v="99288.239999999991"/>
    <n v="2816384.0599999996"/>
    <n v="1010217.21"/>
    <n v="2.7878995052954996"/>
    <n v="18735685.859999999"/>
    <n v="1129821.5"/>
    <n v="6.0303183371158427E-2"/>
    <n v="17605864.359999999"/>
    <n v="0.93969681662884152"/>
    <n v="15506827.659999998"/>
    <n v="1.1353620963631708"/>
    <n v="0"/>
    <n v="262132.31"/>
    <n v="0"/>
    <x v="0"/>
    <n v="404187.2"/>
    <x v="0"/>
    <n v="0"/>
    <n v="666319.51"/>
    <n v="0"/>
    <n v="9514363.1799999997"/>
    <n v="0"/>
    <n v="5062811.87"/>
    <x v="0"/>
    <n v="0"/>
    <n v="0"/>
    <n v="14577175.049999999"/>
    <n v="4.5709783117408608E-2"/>
    <n v="0"/>
    <n v="7.9834528791211043E-2"/>
    <n v="0"/>
    <x v="0"/>
    <x v="0"/>
    <n v="2.7551219670805129E-2"/>
    <n v="0"/>
    <n v="0"/>
    <n v="506815.02"/>
    <n v="0"/>
    <n v="508048.74"/>
    <x v="0"/>
    <x v="0"/>
    <n v="0"/>
    <n v="-1014863.76"/>
    <n v="1.5230887656283696"/>
    <n v="0"/>
    <n v="1.2569639513571929"/>
    <n v="0"/>
    <x v="0"/>
    <x v="0"/>
    <n v="1.9334320900769539"/>
    <n v="0"/>
    <n v="55449679.93"/>
    <n v="18483226.643333334"/>
    <n v="5.0793709243327642E-2"/>
    <n v="230062.78"/>
    <n v="0.68012713747091125"/>
    <n v="1.6668407845938669E-2"/>
    <n v="8145140.4800000004"/>
    <n v="2715046.8266666667"/>
    <n v="0.21941774047830775"/>
    <n v="3.2230813996693163E-2"/>
    <n v="1.0175453204021938"/>
    <n v="73590.84"/>
    <n v="0.16262888568374942"/>
    <n v="2.3888958812246109E-2"/>
    <n v="209548.13"/>
    <n v="9252230.8699999992"/>
    <n v="27071594.159999996"/>
    <n v="9023864.7199999988"/>
    <n v="0"/>
    <n v="0"/>
    <n v="0"/>
    <n v="0"/>
    <n v="118418.01"/>
    <n v="4658624.67"/>
    <n v="14531377.310000001"/>
    <n v="4843792.4366666665"/>
    <n v="0"/>
    <n v="0"/>
    <n v="0"/>
    <n v="0"/>
    <x v="0"/>
    <x v="0"/>
    <x v="0"/>
    <x v="0"/>
    <n v="0"/>
    <n v="0"/>
    <n v="0"/>
    <n v="0"/>
    <n v="0.13932930280009784"/>
    <n v="0"/>
    <n v="0.14668424984967926"/>
    <n v="0"/>
    <x v="0"/>
    <n v="0"/>
    <n v="0"/>
    <n v="0"/>
    <n v="0"/>
    <n v="0"/>
    <n v="0"/>
    <n v="0"/>
    <n v="0"/>
    <n v="0"/>
    <n v="0"/>
    <n v="0"/>
    <n v="332108.95"/>
    <n v="13910855.539999999"/>
    <n v="41602971.469999999"/>
    <n v="13867657.156666666"/>
    <n v="0.14369072421451248"/>
    <n v="9746570.1099999994"/>
    <n v="2970553.46"/>
    <n v="0.30477936612308432"/>
    <n v="-1014863.76"/>
    <x v="0"/>
    <n v="-348544.25"/>
    <n v="0"/>
    <n v="0.24523224580279987"/>
    <n v="4004.6"/>
    <n v="2713091.2199999997"/>
    <n v="2812379.4599999995"/>
    <n v="0.15010816689685891"/>
    <n v="1.0603031833711585"/>
    <n v="0.14157098578125615"/>
    <n v="1014863.76"/>
    <n v="2817108.4699999997"/>
    <n v="0.36025015394597143"/>
    <n v="0"/>
    <n v="0"/>
    <n v="0"/>
    <x v="0"/>
    <x v="0"/>
    <x v="0"/>
    <n v="421624.03"/>
    <n v="14921884.34"/>
    <n v="15343508.369999999"/>
    <n v="2766739.94"/>
    <x v="0"/>
    <n v="2766739.94"/>
    <n v="0.18031990293755742"/>
    <n v="14369164.380000001"/>
    <n v="-6776016.6499999994"/>
    <x v="0"/>
    <n v="653224.25"/>
    <n v="4.1595146230410149"/>
    <n v="238984.25"/>
    <n v="240859.45"/>
    <n v="230062.78"/>
    <n v="73590.84"/>
    <n v="95283.64"/>
    <n v="99288.24"/>
    <n v="99288.24"/>
    <n v="0"/>
    <n v="0"/>
    <n v="0"/>
    <n v="0"/>
    <n v="0"/>
    <n v="0"/>
    <n v="0"/>
    <n v="0"/>
    <n v="0"/>
    <x v="0"/>
    <x v="0"/>
    <n v="0"/>
    <n v="0"/>
    <n v="0"/>
    <x v="0"/>
    <n v="205252.58"/>
    <n v="433135.73"/>
    <n v="647124.35"/>
    <n v="7966718.21"/>
    <n v="5736.23"/>
    <n v="11280.88"/>
    <n v="16458.080000000002"/>
    <n v="167271.94"/>
    <n v="5521.31"/>
    <n v="10644.76"/>
    <n v="6839.5"/>
    <n v="38379.61"/>
    <n v="0"/>
    <n v="0"/>
    <n v="0"/>
    <n v="0"/>
    <n v="0"/>
    <n v="0"/>
    <n v="0"/>
    <n v="0"/>
    <n v="0"/>
    <n v="0"/>
    <n v="0"/>
    <n v="0"/>
    <n v="123665.94"/>
    <n v="259402.69"/>
    <n v="385902.56"/>
    <n v="754363.24"/>
    <n v="3135290.24"/>
    <n v="8106.21"/>
    <n v="14618.19"/>
    <n v="20051.23"/>
    <n v="38796.94"/>
    <n v="255163.02"/>
    <n v="7803.25"/>
    <n v="14830.74"/>
    <n v="12896.91"/>
    <n v="17409.11"/>
    <n v="14511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252230.8699999992"/>
    <n v="200747.13"/>
    <n v="61385.18"/>
    <n v="0"/>
    <n v="0"/>
    <n v="0"/>
    <n v="4658624.67"/>
    <n v="336735.58999999997"/>
    <n v="67451.61"/>
    <x v="0"/>
    <x v="0"/>
    <x v="0"/>
    <n v="0"/>
    <x v="0"/>
    <x v="0"/>
    <n v="13910855.539999999"/>
    <n v="537482.72"/>
    <n v="128836.79000000001"/>
    <x v="0"/>
    <x v="0"/>
    <x v="0"/>
    <x v="0"/>
    <x v="0"/>
    <x v="0"/>
    <x v="0"/>
    <x v="0"/>
    <x v="0"/>
    <x v="0"/>
    <x v="0"/>
    <x v="0"/>
  </r>
  <r>
    <s v="1790499871001"/>
    <x v="60"/>
    <x v="2"/>
    <x v="0"/>
    <x v="2"/>
    <x v="0"/>
    <x v="0"/>
    <x v="0"/>
    <x v="0"/>
    <x v="0"/>
    <n v="13900776.6"/>
    <n v="-1015155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1864.74"/>
    <x v="0"/>
    <n v="0"/>
    <n v="0"/>
    <n v="23503.040000000001"/>
    <n v="268484.37"/>
    <x v="0"/>
    <n v="0"/>
    <n v="0"/>
    <n v="597485.29"/>
    <n v="564704.18999999994"/>
    <x v="0"/>
    <n v="0"/>
    <n v="0"/>
    <n v="2876.44"/>
    <n v="11756.58"/>
    <n v="18148.08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26257.43"/>
    <n v="463852.15"/>
    <n v="597485.29"/>
    <n v="133633.14000000001"/>
    <n v="2859890.5700000003"/>
    <n v="917487.28999999992"/>
    <n v="3.1170901233956063"/>
    <n v="19105210.140000001"/>
    <n v="1021036.0100000002"/>
    <n v="5.3442804476789722E-2"/>
    <n v="18084174.129999999"/>
    <n v="0.94655719552321016"/>
    <n v="15606859.669999998"/>
    <n v="1.1587324107720385"/>
    <n v="0"/>
    <n v="239744.46"/>
    <n v="0"/>
    <x v="0"/>
    <n v="351945.65"/>
    <x v="0"/>
    <n v="0"/>
    <n v="591690.11"/>
    <n v="0"/>
    <n v="9973219.4500000011"/>
    <n v="0"/>
    <n v="4942712.57"/>
    <x v="0"/>
    <n v="0"/>
    <n v="0"/>
    <n v="14915932.02"/>
    <n v="3.9668329756842112E-2"/>
    <n v="0"/>
    <n v="7.1204959830387229E-2"/>
    <n v="0"/>
    <x v="0"/>
    <x v="0"/>
    <n v="2.403882329090833E-2"/>
    <n v="0"/>
    <n v="0"/>
    <n v="519112.32"/>
    <n v="0"/>
    <n v="496043.1"/>
    <x v="0"/>
    <x v="0"/>
    <n v="0"/>
    <n v="-1015155.42"/>
    <n v="1.7156876595419182"/>
    <n v="0"/>
    <n v="1.4094309732198707"/>
    <n v="0"/>
    <x v="0"/>
    <x v="0"/>
    <n v="2.1652734749324343"/>
    <n v="0"/>
    <n v="74554890.069999993"/>
    <n v="18638722.517499998"/>
    <n v="5.7618620535375982E-2"/>
    <n v="372212.85"/>
    <n v="0.72131945471522552"/>
    <n v="1.715670157650331E-2"/>
    <n v="10871397.91"/>
    <n v="2717849.4775"/>
    <n v="0.19667482118681803"/>
    <n v="2.867860495793768E-2"/>
    <n v="1.0287169231009428"/>
    <n v="103728.47999999998"/>
    <n v="0.15266258247004039"/>
    <n v="2.226085610805327E-2"/>
    <n v="334012.01"/>
    <n v="9733474.9900000002"/>
    <n v="36805069.149999999"/>
    <n v="9201267.2874999996"/>
    <n v="0"/>
    <n v="0"/>
    <n v="0"/>
    <n v="0"/>
    <n v="196220.79"/>
    <n v="4590766.92"/>
    <n v="19122144.23"/>
    <n v="4780536.0575000001"/>
    <n v="0"/>
    <n v="0"/>
    <n v="0"/>
    <n v="0"/>
    <x v="0"/>
    <x v="0"/>
    <x v="0"/>
    <x v="0"/>
    <n v="0"/>
    <n v="0"/>
    <n v="0"/>
    <n v="0"/>
    <n v="0.14520261158101913"/>
    <n v="0"/>
    <n v="0.16418308544470173"/>
    <n v="0"/>
    <x v="0"/>
    <n v="0"/>
    <n v="0"/>
    <n v="0"/>
    <n v="0"/>
    <n v="0"/>
    <n v="0"/>
    <n v="0"/>
    <n v="0"/>
    <n v="0"/>
    <n v="0"/>
    <n v="0"/>
    <n v="539750.65"/>
    <n v="14324241.91"/>
    <n v="55927213.379999995"/>
    <n v="13981803.344999999"/>
    <n v="0.15441517426091364"/>
    <n v="9745067.6699999999"/>
    <n v="2819421.29"/>
    <n v="0.28931777443470541"/>
    <n v="-1015155.42"/>
    <x v="0"/>
    <n v="-423465.31000000006"/>
    <n v="0"/>
    <n v="0.2170338367495985"/>
    <n v="18148.080000000002"/>
    <n v="2708109.35"/>
    <n v="2841742.49"/>
    <n v="0.14874175521630773"/>
    <n v="1.0534428044767896"/>
    <n v="0.14119585285902908"/>
    <n v="1015155.42"/>
    <n v="2860614.98"/>
    <n v="0.35487313990084751"/>
    <n v="0"/>
    <n v="0"/>
    <n v="0"/>
    <x v="0"/>
    <x v="0"/>
    <x v="0"/>
    <n v="521624.03"/>
    <n v="15242540.789999999"/>
    <n v="15764164.819999998"/>
    <n v="2793073.9999999995"/>
    <x v="0"/>
    <n v="2793073.9999999995"/>
    <n v="0.17717868544843088"/>
    <n v="14540181.57"/>
    <n v="-6925646.3799999999"/>
    <x v="0"/>
    <n v="658942.56999999995"/>
    <n v="4.1373217547623318"/>
    <n v="392839.44999999995"/>
    <n v="395715.88999999996"/>
    <n v="372212.85"/>
    <n v="103728.47999999998"/>
    <n v="115485.05999999998"/>
    <n v="133633.13999999998"/>
    <n v="133633.13999999998"/>
    <n v="0"/>
    <n v="0"/>
    <n v="0"/>
    <n v="0"/>
    <n v="0"/>
    <n v="0"/>
    <n v="0"/>
    <n v="0"/>
    <n v="0"/>
    <x v="0"/>
    <x v="0"/>
    <n v="0"/>
    <n v="0"/>
    <n v="0"/>
    <x v="0"/>
    <n v="209379.74"/>
    <n v="455874.07"/>
    <n v="683155.48"/>
    <n v="8385065.7000000002"/>
    <n v="5451.22"/>
    <n v="10903.2"/>
    <n v="15826.42"/>
    <n v="153750.71"/>
    <n v="5710.92"/>
    <n v="10806.21"/>
    <n v="6331.96"/>
    <n v="30963.82"/>
    <n v="0"/>
    <n v="0"/>
    <n v="0"/>
    <n v="0"/>
    <n v="0"/>
    <n v="0"/>
    <n v="0"/>
    <n v="0"/>
    <n v="0"/>
    <n v="0"/>
    <n v="0"/>
    <n v="0"/>
    <n v="121154.51"/>
    <n v="256229.99"/>
    <n v="383438.71"/>
    <n v="749119.01"/>
    <n v="3080824.7"/>
    <n v="6887.62"/>
    <n v="12947.4"/>
    <n v="17191.09"/>
    <n v="33356.879999999997"/>
    <n v="213082.58"/>
    <n v="7726.01"/>
    <n v="14459.8"/>
    <n v="11828.09"/>
    <n v="17524.349999999999"/>
    <n v="16941.83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733474.9900000002"/>
    <n v="185931.55"/>
    <n v="53812.909999999996"/>
    <n v="0"/>
    <n v="0"/>
    <n v="0"/>
    <n v="4590766.92"/>
    <n v="283465.56999999995"/>
    <n v="68480.079999999987"/>
    <x v="0"/>
    <x v="0"/>
    <x v="0"/>
    <n v="0"/>
    <x v="0"/>
    <x v="0"/>
    <n v="14324241.91"/>
    <n v="469397.11999999994"/>
    <n v="122292.98999999999"/>
    <x v="0"/>
    <x v="0"/>
    <x v="0"/>
    <x v="0"/>
    <x v="0"/>
    <x v="0"/>
    <x v="0"/>
    <x v="0"/>
    <x v="0"/>
    <x v="0"/>
    <x v="0"/>
    <x v="0"/>
  </r>
  <r>
    <s v="1790499871001"/>
    <x v="60"/>
    <x v="3"/>
    <x v="0"/>
    <x v="3"/>
    <x v="0"/>
    <x v="0"/>
    <x v="0"/>
    <x v="0"/>
    <x v="0"/>
    <n v="14091665.91"/>
    <n v="-1036832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1835.02"/>
    <x v="0"/>
    <n v="0"/>
    <n v="0"/>
    <n v="50283.97"/>
    <n v="365146.35"/>
    <x v="0"/>
    <n v="0"/>
    <n v="0"/>
    <n v="801171.98"/>
    <n v="765794.95"/>
    <x v="0"/>
    <n v="0"/>
    <n v="0"/>
    <n v="4145.58"/>
    <n v="11732.27"/>
    <n v="19499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34131.12"/>
    <n v="647265.34"/>
    <n v="801171.98"/>
    <n v="153906.64000000001"/>
    <n v="2888037.7600000002"/>
    <n v="929995.33"/>
    <n v="3.1054325401827558"/>
    <n v="19424207.370000001"/>
    <n v="1074768.0599999996"/>
    <n v="5.5331372834288253E-2"/>
    <n v="18349439.309999999"/>
    <n v="0.94466862716571165"/>
    <n v="16172110.890000001"/>
    <n v="1.1346347693761083"/>
    <n v="0"/>
    <n v="299450.77"/>
    <n v="0"/>
    <x v="0"/>
    <n v="338569.64999999997"/>
    <x v="0"/>
    <n v="0"/>
    <n v="638020.41999999993"/>
    <n v="0"/>
    <n v="10380608.670000002"/>
    <n v="0"/>
    <n v="4747889.7899999991"/>
    <x v="0"/>
    <n v="0"/>
    <n v="0"/>
    <n v="15128498.460000001"/>
    <n v="4.2173413421492979E-2"/>
    <n v="0"/>
    <n v="7.1309500636070999E-2"/>
    <n v="0"/>
    <x v="0"/>
    <x v="0"/>
    <n v="2.8847130213608178E-2"/>
    <n v="0"/>
    <n v="0"/>
    <n v="533380.25"/>
    <n v="0"/>
    <n v="503452.3"/>
    <x v="0"/>
    <x v="0"/>
    <n v="0"/>
    <n v="-1036832.55"/>
    <n v="1.6250773760501274"/>
    <n v="0"/>
    <n v="1.4869977270555705"/>
    <n v="0"/>
    <x v="0"/>
    <x v="0"/>
    <n v="1.7811951193179432"/>
    <n v="0"/>
    <n v="93979097.439999998"/>
    <n v="18795819.487999998"/>
    <n v="5.8280994382786652E-2"/>
    <n v="487821.53999999992"/>
    <n v="0.74852445015035629"/>
    <n v="1.746257460120592E-2"/>
    <n v="13605529.030000001"/>
    <n v="2721105.8060000003"/>
    <n v="0.16968098740663229"/>
    <n v="2.4565032681590739E-2"/>
    <n v="1.0003888830745296"/>
    <n v="122675.18999999994"/>
    <n v="0.13524853358825981"/>
    <n v="1.9580182190777159E-2"/>
    <n v="454522.6"/>
    <n v="10081157.9"/>
    <n v="46886227.049999997"/>
    <n v="9377245.4100000001"/>
    <n v="0"/>
    <n v="0"/>
    <n v="0"/>
    <n v="0"/>
    <n v="266344.88"/>
    <n v="4409320.1399999997"/>
    <n v="23531464.370000001"/>
    <n v="4706292.8739999998"/>
    <n v="0"/>
    <n v="0"/>
    <n v="0"/>
    <n v="0"/>
    <x v="0"/>
    <x v="0"/>
    <x v="0"/>
    <x v="0"/>
    <n v="0"/>
    <n v="0"/>
    <n v="0"/>
    <n v="0"/>
    <n v="0.14541240421690105"/>
    <n v="0"/>
    <n v="0.16978005011423777"/>
    <n v="0"/>
    <x v="0"/>
    <n v="0"/>
    <n v="0"/>
    <n v="0"/>
    <n v="0"/>
    <n v="0"/>
    <n v="0"/>
    <n v="0"/>
    <n v="0"/>
    <n v="0"/>
    <n v="0"/>
    <n v="0"/>
    <n v="731878.14"/>
    <n v="14490478.039999999"/>
    <n v="70417691.419999987"/>
    <n v="14083538.283999998"/>
    <n v="0.15590076696098543"/>
    <n v="10219218.719999999"/>
    <n v="2949379.05"/>
    <n v="0.28861101135136485"/>
    <n v="-1036832.55"/>
    <x v="0"/>
    <n v="-398812.13000000012"/>
    <n v="0"/>
    <n v="0.23335399510759378"/>
    <n v="19499.18"/>
    <n v="2714631.94"/>
    <n v="2868538.58"/>
    <n v="0.14767853973956002"/>
    <n v="1.0553313728342884"/>
    <n v="0.1399357050695289"/>
    <n v="1036832.55"/>
    <n v="2888762.17"/>
    <n v="0.35891931871982391"/>
    <n v="0"/>
    <n v="0"/>
    <n v="0"/>
    <x v="0"/>
    <x v="0"/>
    <x v="0"/>
    <n v="526771.68000000005"/>
    <n v="15421284.959999999"/>
    <n v="15948056.639999999"/>
    <n v="2811084.4399999995"/>
    <x v="0"/>
    <n v="2811084.4399999995"/>
    <n v="0.17626501482001256"/>
    <n v="15159362.76"/>
    <n v="-7269839.669999999"/>
    <x v="0"/>
    <n v="664306.56000000006"/>
    <n v="4.1157671542487853"/>
    <n v="533959.92999999993"/>
    <n v="538105.50999999989"/>
    <n v="487821.53999999992"/>
    <n v="122675.18999999994"/>
    <n v="134407.45999999993"/>
    <n v="153906.63999999993"/>
    <n v="153906.63999999993"/>
    <n v="0"/>
    <n v="0"/>
    <n v="0"/>
    <n v="0"/>
    <n v="0"/>
    <n v="0"/>
    <n v="0"/>
    <n v="0"/>
    <n v="0"/>
    <x v="0"/>
    <x v="0"/>
    <n v="0"/>
    <n v="0"/>
    <n v="0"/>
    <x v="0"/>
    <n v="215667.51"/>
    <n v="472828.79"/>
    <n v="707106.79"/>
    <n v="8685554.8100000005"/>
    <n v="6697.52"/>
    <n v="13208.91"/>
    <n v="19449.37"/>
    <n v="201203.00999999998"/>
    <n v="6592.62"/>
    <n v="12870.97"/>
    <n v="7397.14"/>
    <n v="32031.23"/>
    <n v="0"/>
    <n v="0"/>
    <n v="0"/>
    <n v="0"/>
    <n v="0"/>
    <n v="0"/>
    <n v="0"/>
    <n v="0"/>
    <n v="0"/>
    <n v="0"/>
    <n v="0"/>
    <n v="0"/>
    <n v="118017.64"/>
    <n v="251296.16"/>
    <n v="376662.42"/>
    <n v="732119.56"/>
    <n v="2931224.36"/>
    <n v="6763.95"/>
    <n v="12162.59"/>
    <n v="17387.71"/>
    <n v="33627.339999999997"/>
    <n v="195553.01"/>
    <n v="7521.79"/>
    <n v="15304.02"/>
    <n v="13585.38"/>
    <n v="17908.7"/>
    <n v="18755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081157.9"/>
    <n v="240558.81"/>
    <n v="58891.96"/>
    <n v="0"/>
    <n v="0"/>
    <n v="0"/>
    <n v="4409320.1399999997"/>
    <n v="265494.59999999998"/>
    <n v="73075.05"/>
    <x v="0"/>
    <x v="0"/>
    <x v="0"/>
    <n v="0"/>
    <x v="0"/>
    <x v="0"/>
    <n v="14490478.039999999"/>
    <n v="506053.41"/>
    <n v="131967.01"/>
    <x v="0"/>
    <x v="0"/>
    <x v="0"/>
    <x v="0"/>
    <x v="0"/>
    <x v="0"/>
    <x v="0"/>
    <x v="0"/>
    <x v="0"/>
    <x v="0"/>
    <x v="0"/>
    <x v="0"/>
  </r>
  <r>
    <s v="1790499871001"/>
    <x v="60"/>
    <x v="4"/>
    <x v="0"/>
    <x v="4"/>
    <x v="0"/>
    <x v="0"/>
    <x v="0"/>
    <x v="0"/>
    <x v="0"/>
    <n v="14272202.34"/>
    <n v="-1062611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4866.36"/>
    <x v="0"/>
    <n v="0"/>
    <n v="0"/>
    <n v="82471.08"/>
    <n v="447725.56"/>
    <x v="0"/>
    <n v="0"/>
    <n v="0"/>
    <n v="1017433.08"/>
    <n v="976834.84"/>
    <x v="0"/>
    <n v="0"/>
    <n v="0"/>
    <n v="5656.74"/>
    <n v="11732.27"/>
    <n v="23209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40997.56"/>
    <n v="825063"/>
    <n v="1017433.08"/>
    <n v="192370.07999999996"/>
    <n v="2933367.64"/>
    <n v="925502.82000000007"/>
    <n v="3.1694853614816645"/>
    <n v="19789395.170000002"/>
    <n v="1030002.8200000002"/>
    <n v="5.2048221340359441E-2"/>
    <n v="18759392.350000001"/>
    <n v="0.94795177865964053"/>
    <n v="16482755.030000001"/>
    <n v="1.1381223779554042"/>
    <n v="0"/>
    <n v="298437.90000000002"/>
    <n v="0"/>
    <x v="0"/>
    <n v="359385.88"/>
    <x v="0"/>
    <n v="0"/>
    <n v="657823.78"/>
    <n v="0"/>
    <n v="10680986.640000001"/>
    <n v="0"/>
    <n v="4653827.4100000011"/>
    <x v="0"/>
    <n v="0"/>
    <n v="0"/>
    <n v="15334814.050000001"/>
    <n v="4.2897408332121252E-2"/>
    <n v="0"/>
    <n v="7.722372325792802E-2"/>
    <n v="0"/>
    <x v="0"/>
    <x v="0"/>
    <n v="2.7941042345503771E-2"/>
    <n v="0"/>
    <n v="0"/>
    <n v="556013.96"/>
    <n v="0"/>
    <n v="506597.75"/>
    <x v="0"/>
    <x v="0"/>
    <n v="0"/>
    <n v="-1062611.71"/>
    <n v="1.6153440211601957"/>
    <n v="0"/>
    <n v="1.4096206283897408"/>
    <n v="0"/>
    <x v="0"/>
    <x v="0"/>
    <n v="1.8630809290643042"/>
    <n v="0"/>
    <n v="113768492.61"/>
    <n v="18961415.434999999"/>
    <n v="5.6669890899418512E-2"/>
    <n v="605154.14"/>
    <n v="0.73985375031888567"/>
    <n v="1.709101143376747E-2"/>
    <n v="16346526.590000002"/>
    <n v="2724421.0983333336"/>
    <n v="0.16946286030541977"/>
    <n v="2.4348825306985841E-2"/>
    <n v="0.99085817540692722"/>
    <n v="157428.58000000002"/>
    <n v="0.13868215608487869"/>
    <n v="1.99261807904163E-2"/>
    <n v="587426.81999999995"/>
    <n v="10382548.74"/>
    <n v="57268775.789999999"/>
    <n v="9544795.9649999999"/>
    <n v="0"/>
    <n v="0"/>
    <n v="0"/>
    <n v="0"/>
    <n v="333361"/>
    <n v="4294441.53"/>
    <n v="27825905.900000002"/>
    <n v="4637650.9833333334"/>
    <n v="0"/>
    <n v="0"/>
    <n v="0"/>
    <n v="0"/>
    <x v="0"/>
    <x v="0"/>
    <x v="0"/>
    <x v="0"/>
    <n v="0"/>
    <n v="0"/>
    <n v="0"/>
    <n v="0"/>
    <n v="0.14770607702560773"/>
    <n v="0"/>
    <n v="0.17251544000944818"/>
    <n v="0"/>
    <x v="0"/>
    <n v="0"/>
    <n v="0"/>
    <n v="0"/>
    <n v="0"/>
    <n v="0"/>
    <n v="0"/>
    <n v="0"/>
    <n v="0"/>
    <n v="0"/>
    <n v="0"/>
    <n v="0"/>
    <n v="933659.63"/>
    <n v="14676990.27"/>
    <n v="85094681.689999983"/>
    <n v="14182446.94833333"/>
    <n v="0.15799693241675256"/>
    <n v="9956722.2100000009"/>
    <n v="3132547.13"/>
    <n v="0.3146163028284385"/>
    <n v="-1062611.71"/>
    <x v="0"/>
    <n v="-404787.92999999993"/>
    <n v="0"/>
    <n v="0.23999429609123768"/>
    <n v="23209.23"/>
    <n v="2717788.33"/>
    <n v="2910158.41"/>
    <n v="0.14705646054365995"/>
    <n v="1.0520482213403595"/>
    <n v="0.13978110276761177"/>
    <n v="1062611.71"/>
    <n v="2934092.05"/>
    <n v="0.3621603180445549"/>
    <n v="0"/>
    <n v="0"/>
    <n v="0"/>
    <x v="0"/>
    <x v="0"/>
    <x v="0"/>
    <n v="526771.68000000005"/>
    <n v="15603304.68"/>
    <n v="16130076.359999999"/>
    <n v="2837182.5999999996"/>
    <x v="0"/>
    <n v="2837182.5999999996"/>
    <n v="0.17589393482573693"/>
    <n v="15508900.1"/>
    <n v="-6824175.080000001"/>
    <x v="0"/>
    <n v="669914.51"/>
    <n v="4.091563205579769"/>
    <n v="681968.48"/>
    <n v="687625.22"/>
    <n v="605154.14"/>
    <n v="157428.58000000002"/>
    <n v="169160.85"/>
    <n v="192370.08000000002"/>
    <n v="192370.08000000002"/>
    <n v="0"/>
    <n v="0"/>
    <n v="0"/>
    <n v="0"/>
    <n v="0"/>
    <n v="0"/>
    <n v="0"/>
    <n v="0"/>
    <n v="0"/>
    <x v="0"/>
    <x v="0"/>
    <n v="0"/>
    <n v="0"/>
    <n v="0"/>
    <x v="0"/>
    <n v="224508.54"/>
    <n v="490946.3"/>
    <n v="733996.94"/>
    <n v="8933096.9600000009"/>
    <n v="6573.96"/>
    <n v="13049.73"/>
    <n v="19136.47"/>
    <n v="198458.27"/>
    <n v="6720.05"/>
    <n v="12955.4"/>
    <n v="9366.57"/>
    <n v="32177.449999999997"/>
    <n v="0"/>
    <n v="0"/>
    <n v="0"/>
    <n v="0"/>
    <n v="0"/>
    <n v="0"/>
    <n v="0"/>
    <n v="0"/>
    <n v="0"/>
    <n v="0"/>
    <n v="0"/>
    <n v="0"/>
    <n v="115291.96"/>
    <n v="248473.99"/>
    <n v="371609.59999999998"/>
    <n v="712464.58"/>
    <n v="2846601.4"/>
    <n v="7469.98"/>
    <n v="13625.96"/>
    <n v="20272.23"/>
    <n v="38572.870000000003"/>
    <n v="203979.65"/>
    <n v="8348.27"/>
    <n v="16864.080000000002"/>
    <n v="14878.09"/>
    <n v="17876.25"/>
    <n v="17498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382548.74"/>
    <n v="237218.43"/>
    <n v="61219.47"/>
    <n v="0"/>
    <n v="0"/>
    <n v="0"/>
    <n v="4294441.5299999993"/>
    <n v="283920.69"/>
    <n v="75465.19"/>
    <x v="0"/>
    <x v="0"/>
    <x v="0"/>
    <n v="0"/>
    <x v="0"/>
    <x v="0"/>
    <n v="14676990.27"/>
    <n v="521139.12"/>
    <n v="136684.66"/>
    <x v="0"/>
    <x v="0"/>
    <x v="0"/>
    <x v="0"/>
    <x v="0"/>
    <x v="0"/>
    <x v="0"/>
    <x v="0"/>
    <x v="0"/>
    <x v="0"/>
    <x v="0"/>
    <x v="0"/>
  </r>
  <r>
    <s v="1790499871001"/>
    <x v="60"/>
    <x v="5"/>
    <x v="0"/>
    <x v="5"/>
    <x v="0"/>
    <x v="0"/>
    <x v="0"/>
    <x v="0"/>
    <x v="0"/>
    <n v="14078075.85"/>
    <n v="-1130810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7306.91"/>
    <x v="0"/>
    <n v="0"/>
    <n v="0"/>
    <n v="138129.18"/>
    <n v="527369.79"/>
    <x v="0"/>
    <n v="0"/>
    <n v="0"/>
    <n v="1221529.4099999999"/>
    <n v="1175997.33"/>
    <x v="0"/>
    <n v="0"/>
    <n v="0"/>
    <n v="6909.19"/>
    <n v="11745.79"/>
    <n v="26877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43496.46"/>
    <n v="1022805.88"/>
    <n v="1221529.4099999999"/>
    <n v="198723.52999999991"/>
    <n v="2942219.9899999998"/>
    <n v="1090373.98"/>
    <n v="2.698358585189276"/>
    <n v="20053438.449999999"/>
    <n v="1265187.8000000003"/>
    <n v="6.3090816228575514E-2"/>
    <n v="18788250.649999999"/>
    <n v="0.9369091837714244"/>
    <n v="16709864.469999999"/>
    <n v="1.1243807921800577"/>
    <n v="0"/>
    <n v="372267.89"/>
    <n v="0"/>
    <x v="0"/>
    <n v="509345.52999999997"/>
    <x v="0"/>
    <n v="0"/>
    <n v="881613.41999999993"/>
    <n v="0"/>
    <n v="10734616.92"/>
    <n v="0"/>
    <n v="4474269.6899999995"/>
    <x v="0"/>
    <n v="0"/>
    <n v="0"/>
    <n v="15208886.609999999"/>
    <n v="5.796699275937333E-2"/>
    <n v="0"/>
    <n v="0.11383880840674135"/>
    <n v="0"/>
    <x v="0"/>
    <x v="0"/>
    <n v="3.4679196544630857E-2"/>
    <n v="0"/>
    <n v="0"/>
    <n v="606902.26"/>
    <n v="0"/>
    <n v="523908.5"/>
    <x v="0"/>
    <x v="0"/>
    <n v="0"/>
    <n v="-1130810.76"/>
    <n v="1.2826605565963369"/>
    <n v="0"/>
    <n v="1.0285915339239358"/>
    <n v="0"/>
    <x v="0"/>
    <x v="0"/>
    <n v="1.6302836648092318"/>
    <n v="0"/>
    <n v="133821931.06"/>
    <n v="19117418.722857144"/>
    <n v="5.517165237056474E-2"/>
    <n v="687470.43000000017"/>
    <n v="0.76711632527961948"/>
    <n v="1.6824676210885941E-2"/>
    <n v="19090023.050000001"/>
    <n v="2727146.15"/>
    <n v="0.14573735258009568"/>
    <n v="2.0789786830625032E-2"/>
    <n v="0.965112158798897"/>
    <n v="160100.64000000013"/>
    <n v="0.11741258531377216"/>
    <n v="1.6749190078530929E-2"/>
    <n v="715062.56"/>
    <n v="10362349.029999999"/>
    <n v="67631124.819999993"/>
    <n v="9661589.2599999998"/>
    <n v="0"/>
    <n v="0"/>
    <n v="0"/>
    <n v="0"/>
    <n v="393191.22"/>
    <n v="3964924.16"/>
    <n v="31790830.060000002"/>
    <n v="4541547.1514285719"/>
    <n v="0"/>
    <n v="0"/>
    <n v="0"/>
    <n v="0"/>
    <x v="0"/>
    <x v="0"/>
    <x v="0"/>
    <x v="0"/>
    <n v="0"/>
    <n v="0"/>
    <n v="0"/>
    <n v="0"/>
    <n v="0.14802172618958967"/>
    <n v="0"/>
    <n v="0.17315298372552149"/>
    <n v="0"/>
    <x v="0"/>
    <n v="0"/>
    <n v="0"/>
    <n v="0"/>
    <n v="0"/>
    <n v="0"/>
    <n v="0"/>
    <n v="0"/>
    <n v="0"/>
    <n v="0"/>
    <n v="0"/>
    <n v="0"/>
    <n v="1123295.48"/>
    <n v="14327273.189999999"/>
    <n v="99421954.87999998"/>
    <n v="14203136.411428569"/>
    <n v="0.1581756940806594"/>
    <n v="10435046.220000001"/>
    <n v="3159435.74"/>
    <n v="0.30277160957318694"/>
    <n v="-1130810.76"/>
    <x v="0"/>
    <n v="-249197.34000000008"/>
    <n v="0"/>
    <n v="0.32134665848994753"/>
    <n v="26877.1"/>
    <n v="2716619.36"/>
    <n v="2915342.8899999997"/>
    <n v="0.14537870387010862"/>
    <n v="1.0630908162285755"/>
    <n v="0.13675097334191502"/>
    <n v="1130810.76"/>
    <n v="2942944.4"/>
    <n v="0.38424469045354714"/>
    <n v="0"/>
    <n v="0"/>
    <n v="0"/>
    <x v="0"/>
    <x v="0"/>
    <x v="0"/>
    <n v="737771.97499999998"/>
    <n v="15418458.76"/>
    <n v="16156230.734999999"/>
    <n v="2842858.2250000001"/>
    <x v="0"/>
    <n v="2842858.2250000001"/>
    <n v="0.17596048680100757"/>
    <n v="15788140.76"/>
    <n v="-7275610.4800000004"/>
    <x v="0"/>
    <n v="675877.54"/>
    <n v="4.059162048793632"/>
    <n v="818690.42000000016"/>
    <n v="825599.6100000001"/>
    <n v="687470.43000000017"/>
    <n v="160100.64000000013"/>
    <n v="171846.43000000014"/>
    <n v="198723.53000000014"/>
    <n v="198723.53000000014"/>
    <n v="0"/>
    <n v="0"/>
    <n v="0"/>
    <n v="0"/>
    <n v="0"/>
    <n v="0"/>
    <n v="0"/>
    <n v="0"/>
    <n v="0"/>
    <x v="0"/>
    <x v="0"/>
    <n v="0"/>
    <n v="0"/>
    <n v="0"/>
    <x v="0"/>
    <n v="233399.27"/>
    <n v="496327.21"/>
    <n v="745641.01"/>
    <n v="8886981.540000001"/>
    <n v="7120.59"/>
    <n v="13966.37"/>
    <n v="20617.349999999999"/>
    <n v="267695.2"/>
    <n v="7170.5"/>
    <n v="13780.28"/>
    <n v="10691.49"/>
    <n v="31226.11"/>
    <n v="0"/>
    <n v="0"/>
    <n v="0"/>
    <n v="0"/>
    <n v="0"/>
    <n v="0"/>
    <n v="0"/>
    <n v="0"/>
    <n v="0"/>
    <n v="0"/>
    <n v="0"/>
    <n v="0"/>
    <n v="110823.56"/>
    <n v="238476.21"/>
    <n v="357603.87"/>
    <n v="679410.37"/>
    <n v="2578610.15"/>
    <n v="8729.85"/>
    <n v="16666.43"/>
    <n v="25217.49"/>
    <n v="48121.45"/>
    <n v="329319.88"/>
    <n v="9616.08"/>
    <n v="19004.05"/>
    <n v="15313.42"/>
    <n v="18076.68"/>
    <n v="19280.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362349.030000001"/>
    <n v="309399.51"/>
    <n v="62868.38"/>
    <n v="0"/>
    <n v="0"/>
    <n v="0"/>
    <n v="3964924.16"/>
    <n v="428055.1"/>
    <n v="81290.429999999993"/>
    <x v="0"/>
    <x v="0"/>
    <x v="0"/>
    <n v="0"/>
    <x v="0"/>
    <x v="0"/>
    <n v="14327273.190000001"/>
    <n v="737454.61"/>
    <n v="144158.81"/>
    <x v="0"/>
    <x v="0"/>
    <x v="0"/>
    <x v="0"/>
    <x v="0"/>
    <x v="0"/>
    <x v="0"/>
    <x v="0"/>
    <x v="0"/>
    <x v="0"/>
    <x v="0"/>
    <x v="0"/>
  </r>
  <r>
    <s v="1790499871001"/>
    <x v="60"/>
    <x v="6"/>
    <x v="0"/>
    <x v="6"/>
    <x v="0"/>
    <x v="0"/>
    <x v="0"/>
    <x v="0"/>
    <x v="0"/>
    <n v="14440583.57"/>
    <n v="-1132402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2138.14"/>
    <x v="0"/>
    <n v="0"/>
    <n v="0"/>
    <n v="146400.57999999999"/>
    <n v="627095.46"/>
    <x v="0"/>
    <n v="0"/>
    <n v="0"/>
    <n v="1453474.67"/>
    <n v="1405588.85"/>
    <x v="0"/>
    <n v="0"/>
    <n v="0"/>
    <n v="8326.15"/>
    <n v="11880.79"/>
    <n v="27678.88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56514.49"/>
    <n v="1195634.18"/>
    <n v="1453474.67"/>
    <n v="257840.49"/>
    <n v="3014354.9800000004"/>
    <n v="930225.89"/>
    <n v="3.2404548318903492"/>
    <n v="20336447.5"/>
    <n v="1046199.4700000001"/>
    <n v="5.1444553922212817E-2"/>
    <n v="19290248.030000001"/>
    <n v="0.94855544607778719"/>
    <n v="16883418.359999999"/>
    <n v="1.1425558271838028"/>
    <n v="0"/>
    <n v="290346.61"/>
    <n v="0"/>
    <x v="0"/>
    <n v="420903.36"/>
    <x v="0"/>
    <n v="0"/>
    <n v="711249.97"/>
    <n v="0"/>
    <n v="11125861.039999999"/>
    <n v="0"/>
    <n v="4447125.05"/>
    <x v="0"/>
    <n v="0"/>
    <n v="0"/>
    <n v="15572986.09"/>
    <n v="4.5672035272459423E-2"/>
    <n v="0"/>
    <n v="9.4646171463066905E-2"/>
    <n v="0"/>
    <x v="0"/>
    <x v="0"/>
    <n v="2.609655189437815E-2"/>
    <n v="0"/>
    <n v="0"/>
    <n v="607449.4"/>
    <n v="0"/>
    <n v="524953.12"/>
    <x v="0"/>
    <x v="0"/>
    <n v="0"/>
    <n v="-1132402.52"/>
    <n v="1.5921301479984598"/>
    <n v="0"/>
    <n v="1.2472058194070963"/>
    <n v="0"/>
    <x v="0"/>
    <x v="0"/>
    <n v="2.0921525482939169"/>
    <n v="0"/>
    <n v="154158378.56"/>
    <n v="19269797.32"/>
    <n v="5.5787861736131039E-2"/>
    <n v="845376.28000000014"/>
    <n v="0.7417944823339494"/>
    <n v="1.670789965527255E-2"/>
    <n v="21846537.539999999"/>
    <n v="2730817.1924999999"/>
    <n v="0.161860804811609"/>
    <n v="2.293808602297372E-2"/>
    <n v="0.97502923542279496"/>
    <n v="218280.82000000018"/>
    <n v="0.13702700146178742"/>
    <n v="1.9418766332336902E-2"/>
    <n v="858606.92"/>
    <n v="10835514.43"/>
    <n v="78466639.25"/>
    <n v="9808329.90625"/>
    <n v="0"/>
    <n v="0"/>
    <n v="0"/>
    <n v="0"/>
    <n v="464711.51"/>
    <n v="4026221.69"/>
    <n v="35817051.75"/>
    <n v="4477131.46875"/>
    <n v="0"/>
    <n v="0"/>
    <n v="0"/>
    <n v="0"/>
    <x v="0"/>
    <x v="0"/>
    <x v="0"/>
    <x v="0"/>
    <n v="0"/>
    <n v="0"/>
    <n v="0"/>
    <n v="0"/>
    <n v="0.15006607559202756"/>
    <n v="0"/>
    <n v="0.17793721457984443"/>
    <n v="0"/>
    <x v="0"/>
    <n v="0"/>
    <n v="0"/>
    <n v="0"/>
    <n v="0"/>
    <n v="0"/>
    <n v="0"/>
    <n v="0"/>
    <n v="0"/>
    <n v="0"/>
    <n v="0"/>
    <n v="0"/>
    <n v="1341656.92"/>
    <n v="14861736.119999999"/>
    <n v="114283690.99999999"/>
    <n v="14285461.374999998"/>
    <n v="0.16100168073350529"/>
    <n v="10529200.890000001"/>
    <n v="2968129.95"/>
    <n v="0.28189508216325809"/>
    <n v="-1132402.52"/>
    <x v="0"/>
    <n v="-421152.55000000005"/>
    <n v="0"/>
    <n v="0.25802511562346253"/>
    <n v="27678.880000000001"/>
    <n v="2728835.6100000003"/>
    <n v="2986676.1000000006"/>
    <n v="0.14686321689174084"/>
    <n v="1.0514445539222128"/>
    <n v="0.13967756677600895"/>
    <n v="1132402.52"/>
    <n v="3015079.3899999997"/>
    <n v="0.37557966923053399"/>
    <n v="0"/>
    <n v="0"/>
    <n v="0"/>
    <x v="0"/>
    <x v="0"/>
    <x v="0"/>
    <n v="787771.97499999998"/>
    <n v="15792773.600000001"/>
    <n v="16580545.575000001"/>
    <n v="2885434.7349999999"/>
    <x v="0"/>
    <n v="2885434.7349999999"/>
    <n v="0.17402531912765482"/>
    <n v="16000379.789999999"/>
    <n v="-7561070.9400000004"/>
    <x v="0"/>
    <n v="684957.46"/>
    <n v="4.0243586660111719"/>
    <n v="983450.71000000008"/>
    <n v="991776.8600000001"/>
    <n v="845376.28000000014"/>
    <n v="218280.82000000018"/>
    <n v="230161.61000000019"/>
    <n v="257840.49000000019"/>
    <n v="257840.49000000019"/>
    <n v="0"/>
    <n v="0"/>
    <n v="0"/>
    <n v="0"/>
    <n v="0"/>
    <n v="0"/>
    <n v="0"/>
    <n v="0"/>
    <n v="0"/>
    <x v="0"/>
    <x v="0"/>
    <n v="0"/>
    <n v="0"/>
    <n v="0"/>
    <x v="0"/>
    <n v="242183.58"/>
    <n v="524235.76"/>
    <n v="779124.86"/>
    <n v="9289970.2300000004"/>
    <n v="6813.54"/>
    <n v="13574.59"/>
    <n v="19393.48"/>
    <n v="192880.65"/>
    <n v="7089.61"/>
    <n v="12902.23"/>
    <n v="9279.26"/>
    <n v="28413.25"/>
    <n v="0"/>
    <n v="0"/>
    <n v="0"/>
    <n v="0"/>
    <n v="0"/>
    <n v="0"/>
    <n v="0"/>
    <n v="0"/>
    <n v="0"/>
    <n v="0"/>
    <n v="0"/>
    <n v="0"/>
    <n v="113203.3"/>
    <n v="241304.75"/>
    <n v="357497.91"/>
    <n v="684801.27"/>
    <n v="2629414.46"/>
    <n v="7644.45"/>
    <n v="15291.29"/>
    <n v="21811.69"/>
    <n v="39914.120000000003"/>
    <n v="256411.43"/>
    <n v="8694.3799999999992"/>
    <n v="17031.96"/>
    <n v="14772.14"/>
    <n v="17942.169999999998"/>
    <n v="21389.7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835514.43"/>
    <n v="232662.26"/>
    <n v="57684.35"/>
    <n v="0"/>
    <n v="0"/>
    <n v="0"/>
    <n v="4026221.69"/>
    <n v="341072.98"/>
    <n v="79830.37999999999"/>
    <x v="0"/>
    <x v="0"/>
    <x v="0"/>
    <n v="0"/>
    <x v="0"/>
    <x v="0"/>
    <n v="14861736.119999999"/>
    <n v="573735.24"/>
    <n v="137514.72999999998"/>
    <x v="0"/>
    <x v="0"/>
    <x v="0"/>
    <x v="0"/>
    <x v="0"/>
    <x v="0"/>
    <x v="0"/>
    <x v="0"/>
    <x v="0"/>
    <x v="0"/>
    <x v="0"/>
    <x v="0"/>
  </r>
  <r>
    <s v="1790499871001"/>
    <x v="60"/>
    <x v="7"/>
    <x v="0"/>
    <x v="7"/>
    <x v="0"/>
    <x v="0"/>
    <x v="0"/>
    <x v="0"/>
    <x v="0"/>
    <n v="15001018.26"/>
    <n v="-1135220.38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7120.22"/>
    <x v="0"/>
    <n v="0"/>
    <n v="0"/>
    <n v="153007.47"/>
    <n v="721583.53"/>
    <x v="0"/>
    <n v="0"/>
    <n v="0"/>
    <n v="1681677.14"/>
    <n v="1631983.67"/>
    <x v="0"/>
    <n v="0"/>
    <n v="0"/>
    <n v="9325.81"/>
    <n v="11880.47"/>
    <n v="28487.1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69281.16"/>
    <n v="1361711.22"/>
    <n v="1681677.14"/>
    <n v="319965.91999999993"/>
    <n v="3089247.08"/>
    <n v="894207.84000000008"/>
    <n v="3.4547304796611935"/>
    <n v="21056544.399999999"/>
    <n v="1021707.8400000001"/>
    <n v="4.8522104130248461E-2"/>
    <n v="20034836.559999999"/>
    <n v="0.95147789586975151"/>
    <n v="17492556.879999999"/>
    <n v="1.1453349385936082"/>
    <n v="0"/>
    <n v="318753.42000000004"/>
    <n v="0"/>
    <x v="0"/>
    <n v="366661.32"/>
    <x v="0"/>
    <n v="0"/>
    <n v="685414.74"/>
    <n v="0"/>
    <n v="11785128.65"/>
    <n v="0"/>
    <n v="4351110"/>
    <x v="0"/>
    <n v="0"/>
    <n v="0"/>
    <n v="16136238.65"/>
    <n v="4.2476735431773001E-2"/>
    <n v="0"/>
    <n v="8.4268455635458539E-2"/>
    <n v="0"/>
    <x v="0"/>
    <x v="0"/>
    <n v="2.7047088705306581E-2"/>
    <n v="0"/>
    <n v="0"/>
    <n v="609561.80000000005"/>
    <n v="0"/>
    <n v="525658.59000000008"/>
    <x v="0"/>
    <x v="0"/>
    <n v="0"/>
    <n v="-1135220.3899999999"/>
    <n v="1.6562532489453028"/>
    <n v="0"/>
    <n v="1.4336352413720652"/>
    <n v="0"/>
    <x v="0"/>
    <x v="0"/>
    <n v="1.9123302269196043"/>
    <n v="0"/>
    <n v="175214922.96000001"/>
    <n v="19468324.773333333"/>
    <n v="5.5596735086450771E-2"/>
    <n v="1001181.79"/>
    <n v="0.72073177639397534"/>
    <n v="1.705383559528291E-2"/>
    <n v="24615818.699999999"/>
    <n v="2735090.9666666668"/>
    <n v="0.17547821474651984"/>
    <n v="2.4652808374011109E-2"/>
    <n v="0.99420667346455083"/>
    <n v="279598.26"/>
    <n v="0.15333946662517464"/>
    <n v="2.1542551548886631E-2"/>
    <n v="1004213.9"/>
    <n v="11466375.23"/>
    <n v="89933014.480000004"/>
    <n v="9992557.1644444447"/>
    <n v="0"/>
    <n v="0"/>
    <n v="0"/>
    <n v="0"/>
    <n v="532286.12"/>
    <n v="3984448.68"/>
    <n v="39801500.43"/>
    <n v="4422388.9366666665"/>
    <n v="0"/>
    <n v="0"/>
    <n v="0"/>
    <n v="0"/>
    <x v="0"/>
    <x v="0"/>
    <x v="0"/>
    <x v="0"/>
    <n v="0"/>
    <n v="0"/>
    <n v="0"/>
    <n v="0"/>
    <n v="0.1507442814898069"/>
    <n v="0"/>
    <n v="0.18054250574392228"/>
    <n v="0"/>
    <x v="0"/>
    <n v="0"/>
    <n v="0"/>
    <n v="0"/>
    <n v="0"/>
    <n v="0"/>
    <n v="0"/>
    <n v="0"/>
    <n v="0"/>
    <n v="0"/>
    <n v="0"/>
    <n v="0"/>
    <n v="1556550.88"/>
    <n v="15450823.91"/>
    <n v="129734514.90999998"/>
    <n v="14414946.101111108"/>
    <n v="0.16197260146675335"/>
    <n v="10892704.720000001"/>
    <n v="2935157.11"/>
    <n v="0.26946081670705563"/>
    <n v="-1135220.3899999999"/>
    <x v="0"/>
    <n v="-449805.64999999991"/>
    <n v="0"/>
    <n v="0.2475063745423379"/>
    <n v="28487.19"/>
    <n v="2740793.97"/>
    <n v="3060759.89"/>
    <n v="0.14535907848203242"/>
    <n v="1.0485221041302484"/>
    <n v="0.13863234538351304"/>
    <n v="1135220.3899999999"/>
    <n v="3089971.49"/>
    <n v="0.367388629207061"/>
    <n v="0"/>
    <n v="0"/>
    <n v="0"/>
    <x v="0"/>
    <x v="0"/>
    <x v="0"/>
    <n v="887771.97499999998"/>
    <n v="16345843.339999998"/>
    <n v="17233615.314999998"/>
    <n v="2929264.12"/>
    <x v="0"/>
    <n v="2929264.12"/>
    <n v="0.16997386018303384"/>
    <n v="16256723.85"/>
    <n v="-7957547.6100000013"/>
    <x v="0"/>
    <n v="690606.43"/>
    <n v="4.0099266958751016"/>
    <n v="1144863.45"/>
    <n v="1154189.26"/>
    <n v="1001181.79"/>
    <n v="279598.26"/>
    <n v="291478.73"/>
    <n v="319965.92"/>
    <n v="319965.92"/>
    <n v="0"/>
    <n v="0"/>
    <n v="0"/>
    <n v="0"/>
    <n v="0"/>
    <n v="0"/>
    <n v="0"/>
    <n v="0"/>
    <n v="0"/>
    <x v="0"/>
    <x v="0"/>
    <n v="0"/>
    <n v="0"/>
    <n v="0"/>
    <x v="0"/>
    <n v="250236.41"/>
    <n v="549943.39"/>
    <n v="814723.79"/>
    <n v="9851471.6400000006"/>
    <n v="6331.24"/>
    <n v="12756.94"/>
    <n v="18581.849999999999"/>
    <n v="226001.05"/>
    <n v="6377.24"/>
    <n v="12016.85"/>
    <n v="9114.8799999999992"/>
    <n v="27573.370000000003"/>
    <n v="0"/>
    <n v="0"/>
    <n v="0"/>
    <n v="0"/>
    <n v="0"/>
    <n v="0"/>
    <n v="0"/>
    <n v="0"/>
    <n v="0"/>
    <n v="0"/>
    <n v="0"/>
    <n v="0"/>
    <n v="110806.19"/>
    <n v="238214.39999999999"/>
    <n v="349727.4"/>
    <n v="668197.43999999994"/>
    <n v="2617503.25"/>
    <n v="7252.46"/>
    <n v="14665.98"/>
    <n v="20311.73"/>
    <n v="37409.300000000003"/>
    <n v="204679.28"/>
    <n v="7794.43"/>
    <n v="15697.71"/>
    <n v="15970.11"/>
    <n v="19251.14"/>
    <n v="23629.1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466375.23"/>
    <n v="263671.07999999996"/>
    <n v="55082.340000000004"/>
    <n v="0"/>
    <n v="0"/>
    <n v="0"/>
    <n v="3984448.6799999997"/>
    <n v="284318.75"/>
    <n v="82342.570000000007"/>
    <x v="0"/>
    <x v="0"/>
    <x v="0"/>
    <n v="0"/>
    <x v="0"/>
    <x v="0"/>
    <n v="15450823.91"/>
    <n v="547989.82999999996"/>
    <n v="137424.91"/>
    <x v="0"/>
    <x v="0"/>
    <x v="0"/>
    <x v="0"/>
    <x v="0"/>
    <x v="0"/>
    <x v="0"/>
    <x v="0"/>
    <x v="0"/>
    <x v="0"/>
    <x v="0"/>
    <x v="0"/>
  </r>
  <r>
    <s v="1790499871001"/>
    <x v="60"/>
    <x v="8"/>
    <x v="0"/>
    <x v="8"/>
    <x v="0"/>
    <x v="0"/>
    <x v="0"/>
    <x v="0"/>
    <x v="0"/>
    <n v="15195747.189999999"/>
    <n v="-1148982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2511.57999999996"/>
    <x v="0"/>
    <n v="0"/>
    <n v="0"/>
    <n v="165631.6"/>
    <n v="833933.24"/>
    <x v="0"/>
    <n v="0"/>
    <n v="0"/>
    <n v="1892235.75"/>
    <n v="1840893.14"/>
    <x v="0"/>
    <n v="0"/>
    <n v="0"/>
    <n v="9909.75"/>
    <n v="11880.47"/>
    <n v="29552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74903.94"/>
    <n v="1552076.42"/>
    <n v="1892235.75"/>
    <n v="340159.33000000007"/>
    <n v="3115063.27"/>
    <n v="1063422.1000000001"/>
    <n v="2.929282050843216"/>
    <n v="21024882.390000001"/>
    <n v="1190435.4800000004"/>
    <n v="5.6620315772429888E-2"/>
    <n v="19834446.91"/>
    <n v="0.94337968422757013"/>
    <n v="17411955.129999999"/>
    <n v="1.1391280738959728"/>
    <n v="0"/>
    <n v="403917.52"/>
    <n v="0"/>
    <x v="0"/>
    <n v="447490.72"/>
    <x v="0"/>
    <n v="0"/>
    <n v="851408.24"/>
    <n v="0"/>
    <n v="11893689.869999999"/>
    <n v="0"/>
    <n v="4451039.88"/>
    <x v="0"/>
    <n v="0"/>
    <n v="0"/>
    <n v="16344729.75"/>
    <n v="5.2090689355080953E-2"/>
    <n v="0"/>
    <n v="0.10053621896553305"/>
    <n v="0"/>
    <x v="0"/>
    <x v="0"/>
    <n v="3.396065682011936E-2"/>
    <n v="0"/>
    <n v="0"/>
    <n v="609715.68999999994"/>
    <n v="0"/>
    <n v="539266.87"/>
    <x v="0"/>
    <x v="0"/>
    <n v="0"/>
    <n v="-1148982.56"/>
    <n v="1.3495083862472368"/>
    <n v="0"/>
    <n v="1.2050906217675308"/>
    <n v="0"/>
    <x v="0"/>
    <x v="0"/>
    <n v="1.5095054307126858"/>
    <n v="0"/>
    <n v="196239805.35000002"/>
    <n v="19623980.535000004"/>
    <n v="5.6660828045744203E-2"/>
    <n v="1132659.71"/>
    <n v="0.73626106114430434"/>
    <n v="1.7040894060045671E-2"/>
    <n v="27390722.640000001"/>
    <n v="2739072.264"/>
    <n v="0.16558371945652806"/>
    <n v="2.3111813249326249E-2"/>
    <n v="1.00891889855686"/>
    <n v="298726.46999999997"/>
    <n v="0.14541491483628852"/>
    <n v="2.0296695631633738E-2"/>
    <n v="1144214.8500000001"/>
    <n v="11489772.35"/>
    <n v="101422786.83"/>
    <n v="10142278.683"/>
    <n v="0"/>
    <n v="0"/>
    <n v="0"/>
    <n v="0"/>
    <n v="586366.15"/>
    <n v="4003549.16"/>
    <n v="43805049.590000004"/>
    <n v="4380504.9590000007"/>
    <n v="0"/>
    <n v="0"/>
    <n v="0"/>
    <n v="0"/>
    <x v="0"/>
    <x v="0"/>
    <x v="0"/>
    <x v="0"/>
    <n v="0"/>
    <n v="0"/>
    <n v="0"/>
    <n v="0"/>
    <n v="0.15042179846203307"/>
    <n v="0"/>
    <n v="0.17847749075755198"/>
    <n v="0"/>
    <x v="0"/>
    <n v="0"/>
    <n v="0"/>
    <n v="0"/>
    <n v="0"/>
    <n v="0"/>
    <n v="0"/>
    <n v="0"/>
    <n v="0"/>
    <n v="0"/>
    <n v="0"/>
    <n v="0"/>
    <n v="1752032.16"/>
    <n v="15493321.51"/>
    <n v="145227836.41999999"/>
    <n v="14522783.641999999"/>
    <n v="0.16085365847110375"/>
    <n v="10682163.469999999"/>
    <n v="2441783.2400000002"/>
    <n v="0.22858508455310134"/>
    <n v="-1148982.56"/>
    <x v="0"/>
    <n v="-297574.32000000007"/>
    <n v="0"/>
    <n v="0.30682440127999533"/>
    <n v="29552.39"/>
    <n v="2745351.55"/>
    <n v="3085510.88"/>
    <n v="0.14675520284800983"/>
    <n v="1.0566203157724299"/>
    <n v="0.138891142501577"/>
    <n v="1148982.56"/>
    <n v="3115787.6800000006"/>
    <n v="0.36876150688162418"/>
    <n v="0"/>
    <n v="0"/>
    <n v="0"/>
    <x v="0"/>
    <x v="0"/>
    <x v="0"/>
    <n v="1012771.975"/>
    <n v="16557555.199999999"/>
    <n v="17570327.175000001"/>
    <n v="2944983.6050000004"/>
    <x v="0"/>
    <n v="2944983.6050000004"/>
    <n v="0.16761119902139787"/>
    <n v="16225207.140000001"/>
    <n v="-8240380.2299999986"/>
    <x v="0"/>
    <n v="693958.86"/>
    <n v="3.9986577014089857"/>
    <n v="1288381.56"/>
    <n v="1298291.31"/>
    <n v="1132659.71"/>
    <n v="298726.46999999997"/>
    <n v="310606.93999999994"/>
    <n v="340159.32999999996"/>
    <n v="340159.32999999996"/>
    <n v="0"/>
    <n v="0"/>
    <n v="0"/>
    <n v="0"/>
    <n v="0"/>
    <n v="0"/>
    <n v="0"/>
    <n v="0"/>
    <n v="0"/>
    <x v="0"/>
    <x v="0"/>
    <n v="0"/>
    <n v="0"/>
    <n v="0"/>
    <x v="0"/>
    <n v="257276.17"/>
    <n v="550394.91"/>
    <n v="825419.76"/>
    <n v="9856681.5099999998"/>
    <n v="8108.45"/>
    <n v="15954.44"/>
    <n v="22175.919999999998"/>
    <n v="295034.53000000003"/>
    <n v="8010.59"/>
    <n v="15512.64"/>
    <n v="9363.2999999999993"/>
    <n v="29757.65"/>
    <n v="0"/>
    <n v="0"/>
    <n v="0"/>
    <n v="0"/>
    <n v="0"/>
    <n v="0"/>
    <n v="0"/>
    <n v="0"/>
    <n v="0"/>
    <n v="0"/>
    <n v="0"/>
    <n v="0"/>
    <n v="106208.83"/>
    <n v="234508.11"/>
    <n v="346240.38"/>
    <n v="657454.03"/>
    <n v="2659137.81"/>
    <n v="10438.49"/>
    <n v="20356.310000000001"/>
    <n v="29420.959999999999"/>
    <n v="50253.23"/>
    <n v="243389.93"/>
    <n v="10622.68"/>
    <n v="20043.080000000002"/>
    <n v="15936.87"/>
    <n v="20831.669999999998"/>
    <n v="26197.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489772.35"/>
    <n v="341273.34"/>
    <n v="62644.18"/>
    <n v="0"/>
    <n v="0"/>
    <n v="0"/>
    <n v="4003549.16"/>
    <n v="353858.92"/>
    <n v="93631.8"/>
    <x v="0"/>
    <x v="0"/>
    <x v="0"/>
    <n v="0"/>
    <x v="0"/>
    <x v="0"/>
    <n v="15493321.51"/>
    <n v="695132.26"/>
    <n v="156275.98000000001"/>
    <x v="0"/>
    <x v="0"/>
    <x v="0"/>
    <x v="0"/>
    <x v="0"/>
    <x v="0"/>
    <x v="0"/>
    <x v="0"/>
    <x v="0"/>
    <x v="0"/>
    <x v="0"/>
    <x v="0"/>
  </r>
  <r>
    <s v="1790499871001"/>
    <x v="60"/>
    <x v="9"/>
    <x v="0"/>
    <x v="9"/>
    <x v="0"/>
    <x v="0"/>
    <x v="0"/>
    <x v="0"/>
    <x v="0"/>
    <n v="15240920.220000001"/>
    <n v="-1169441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0064.63"/>
    <x v="0"/>
    <n v="0"/>
    <n v="0"/>
    <n v="170445.32"/>
    <n v="968274.4"/>
    <x v="0"/>
    <n v="0"/>
    <n v="0"/>
    <n v="2099850.02"/>
    <n v="2066688.98"/>
    <x v="0"/>
    <n v="0"/>
    <n v="0"/>
    <n v="10268.02"/>
    <n v="7962.36"/>
    <n v="14930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75921.81"/>
    <n v="1758784.35"/>
    <n v="2099850.02"/>
    <n v="341065.66999999993"/>
    <n v="3116987.48"/>
    <n v="1082624.22"/>
    <n v="2.879103776192999"/>
    <n v="20874219.969999999"/>
    <n v="1217124.22"/>
    <n v="5.8307530616675783E-2"/>
    <n v="19657095.75"/>
    <n v="0.94169246938332429"/>
    <n v="17232558.599999998"/>
    <n v="1.1406951344996443"/>
    <n v="0"/>
    <n v="470710.87"/>
    <n v="0"/>
    <x v="0"/>
    <n v="432349.78"/>
    <x v="0"/>
    <n v="0"/>
    <n v="903060.65"/>
    <n v="0"/>
    <n v="11969435.040000001"/>
    <n v="0"/>
    <n v="4440926.25"/>
    <x v="0"/>
    <n v="0"/>
    <n v="0"/>
    <n v="16410361.290000001"/>
    <n v="5.5029906657222662E-2"/>
    <n v="0"/>
    <n v="9.7355766716459208E-2"/>
    <n v="0"/>
    <x v="0"/>
    <x v="0"/>
    <n v="3.9326072486041072E-2"/>
    <n v="0"/>
    <n v="0"/>
    <n v="628129.53"/>
    <n v="0"/>
    <n v="541311.54"/>
    <x v="0"/>
    <x v="0"/>
    <n v="0"/>
    <n v="-1169441.07"/>
    <n v="1.2949751160124185"/>
    <n v="0"/>
    <n v="1.2520222399558061"/>
    <n v="0"/>
    <x v="0"/>
    <x v="0"/>
    <n v="1.3344275011112448"/>
    <n v="0"/>
    <n v="217114025.32000002"/>
    <n v="19737638.665454548"/>
    <n v="5.8868707634902963E-2"/>
    <n v="1286447.05"/>
    <n v="0.75267334166610278"/>
    <n v="1.7745180461379882E-2"/>
    <n v="30166644.449999999"/>
    <n v="2742422.2227272727"/>
    <n v="0.14923989479380101"/>
    <n v="2.073595585252723E-2"/>
    <n v="1.0209780551733092"/>
    <n v="318172.65000000002"/>
    <n v="0.13922261015676207"/>
    <n v="1.9344116409844469E-2"/>
    <n v="1289018.02"/>
    <n v="11498724.17"/>
    <n v="112921511"/>
    <n v="10265591.909090908"/>
    <n v="0"/>
    <n v="0"/>
    <n v="0"/>
    <n v="0"/>
    <n v="651722.29"/>
    <n v="4008576.47"/>
    <n v="47813626.060000002"/>
    <n v="4346693.2781818183"/>
    <n v="0"/>
    <n v="0"/>
    <n v="0"/>
    <n v="0"/>
    <x v="0"/>
    <x v="0"/>
    <x v="0"/>
    <x v="0"/>
    <n v="0"/>
    <n v="0"/>
    <n v="0"/>
    <n v="0"/>
    <n v="0.1506802177310575"/>
    <n v="0"/>
    <n v="0.17992223006062469"/>
    <n v="0"/>
    <x v="0"/>
    <n v="0"/>
    <n v="0"/>
    <n v="0"/>
    <n v="0"/>
    <n v="0"/>
    <n v="0"/>
    <n v="0"/>
    <n v="0"/>
    <n v="0"/>
    <n v="0"/>
    <n v="0"/>
    <n v="1963781.99"/>
    <n v="15507300.640000001"/>
    <n v="160735137.06"/>
    <n v="14612285.187272727"/>
    <n v="0.16127103719906455"/>
    <n v="10658223.359999999"/>
    <n v="2075395.49"/>
    <n v="0.1947224616992827"/>
    <n v="-1169441.07"/>
    <x v="0"/>
    <n v="-266380.42000000004"/>
    <n v="0"/>
    <n v="0.32531919549996258"/>
    <n v="14930.66"/>
    <n v="2760991.15"/>
    <n v="3102056.82"/>
    <n v="0.14860707726843025"/>
    <n v="1.0583075306166758"/>
    <n v="0.1404195595034998"/>
    <n v="1169441.07"/>
    <n v="3117711.8899999997"/>
    <n v="0.37509593934928998"/>
    <n v="0"/>
    <n v="0"/>
    <n v="0"/>
    <x v="0"/>
    <x v="0"/>
    <x v="0"/>
    <n v="1104044.0149999999"/>
    <n v="16590736.450000001"/>
    <n v="17694780.465"/>
    <n v="2946454.6449999996"/>
    <x v="0"/>
    <n v="2946454.6449999996"/>
    <n v="0.16651546770122641"/>
    <n v="16096948.050000001"/>
    <n v="-8582827.8699999992"/>
    <x v="0"/>
    <n v="696309.97"/>
    <n v="3.986617928219526"/>
    <n v="1446624.35"/>
    <n v="1456892.37"/>
    <n v="1286447.05"/>
    <n v="318172.65000000002"/>
    <n v="326135.01"/>
    <n v="341065.67"/>
    <n v="341065.67"/>
    <n v="0"/>
    <n v="0"/>
    <n v="0"/>
    <n v="0"/>
    <n v="0"/>
    <n v="0"/>
    <n v="0"/>
    <n v="0"/>
    <n v="0"/>
    <x v="0"/>
    <x v="0"/>
    <n v="0"/>
    <n v="0"/>
    <n v="0"/>
    <x v="0"/>
    <n v="256127.22"/>
    <n v="552104.77"/>
    <n v="830104.79"/>
    <n v="9860387.3900000006"/>
    <n v="10105.99"/>
    <n v="18947.8"/>
    <n v="26814.799999999999"/>
    <n v="341942.72000000003"/>
    <n v="10160.56"/>
    <n v="19410.04"/>
    <n v="11876.87"/>
    <n v="31452.09"/>
    <n v="0"/>
    <n v="0"/>
    <n v="0"/>
    <n v="0"/>
    <n v="0"/>
    <n v="0"/>
    <n v="0"/>
    <n v="0"/>
    <n v="0"/>
    <n v="0"/>
    <n v="0"/>
    <n v="0"/>
    <n v="110853.34"/>
    <n v="238629.93"/>
    <n v="350387.89"/>
    <n v="666604.35"/>
    <n v="2642100.96"/>
    <n v="9357.7000000000007"/>
    <n v="17835.54"/>
    <n v="26486.19"/>
    <n v="43191.82"/>
    <n v="237894.78"/>
    <n v="9553.68"/>
    <n v="19001.990000000002"/>
    <n v="17748.45"/>
    <n v="22667.16"/>
    <n v="28612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498724.17"/>
    <n v="397811.31000000006"/>
    <n v="72899.56"/>
    <n v="0"/>
    <n v="0"/>
    <n v="0"/>
    <n v="4008576.4699999997"/>
    <n v="334766.03000000003"/>
    <n v="97583.75"/>
    <x v="0"/>
    <x v="0"/>
    <x v="0"/>
    <n v="0"/>
    <x v="0"/>
    <x v="0"/>
    <n v="15507300.640000001"/>
    <n v="732577.34000000008"/>
    <n v="170483.31"/>
    <x v="0"/>
    <x v="0"/>
    <x v="0"/>
    <x v="0"/>
    <x v="0"/>
    <x v="0"/>
    <x v="0"/>
    <x v="0"/>
    <x v="0"/>
    <x v="0"/>
    <x v="0"/>
    <x v="0"/>
  </r>
  <r>
    <s v="1790894053001"/>
    <x v="61"/>
    <x v="0"/>
    <x v="0"/>
    <x v="0"/>
    <x v="0"/>
    <x v="0"/>
    <x v="0"/>
    <x v="0"/>
    <x v="0"/>
    <n v="11742798.33"/>
    <n v="-937705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904.27"/>
    <x v="0"/>
    <n v="479.65"/>
    <n v="0"/>
    <n v="25256.13"/>
    <n v="98282.26"/>
    <x v="0"/>
    <n v="0"/>
    <n v="2186.12"/>
    <n v="194232.79"/>
    <n v="177575.82"/>
    <x v="0"/>
    <n v="0"/>
    <n v="0"/>
    <n v="7430.7"/>
    <n v="0"/>
    <n v="9226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99989.19"/>
    <n v="190108.43"/>
    <n v="194232.79"/>
    <n v="4124.3600000000151"/>
    <n v="2704113.55"/>
    <n v="872748.83"/>
    <n v="3.0983869093241867"/>
    <n v="15091174.710000001"/>
    <n v="928886.73999999987"/>
    <n v="6.1551652396183799E-2"/>
    <n v="14162287.970000001"/>
    <n v="0.93844834760381612"/>
    <n v="11920740.18"/>
    <n v="1.1880376349247803"/>
    <n v="0"/>
    <n v="411238.37"/>
    <n v="0"/>
    <x v="0"/>
    <n v="836988.14999999991"/>
    <x v="0"/>
    <n v="0"/>
    <n v="1248226.52"/>
    <n v="0"/>
    <n v="7151148.6200000001"/>
    <n v="0"/>
    <n v="5529355.5899999999"/>
    <x v="0"/>
    <n v="0"/>
    <n v="0"/>
    <n v="12680504.210000001"/>
    <n v="9.8436663032344829E-2"/>
    <n v="0"/>
    <n v="0.15137173516453115"/>
    <n v="0"/>
    <x v="0"/>
    <x v="0"/>
    <n v="5.7506617727097392E-2"/>
    <n v="0"/>
    <n v="0"/>
    <n v="322012.08"/>
    <n v="0"/>
    <n v="615693.79999999993"/>
    <x v="0"/>
    <x v="0"/>
    <n v="0"/>
    <n v="-937705.88"/>
    <n v="0.75123053786743765"/>
    <n v="0"/>
    <n v="0.73560635237189442"/>
    <n v="0"/>
    <x v="0"/>
    <x v="0"/>
    <n v="0.78303024107405161"/>
    <n v="0"/>
    <n v="29952370.640000001"/>
    <n v="14976185.32"/>
    <n v="7.8750836397903215E-2"/>
    <n v="95366.470000000016"/>
    <n v="1.0305745824502048"/>
    <n v="3.9551585890765413E-2"/>
    <n v="5392101.3799999999"/>
    <n v="2696050.69"/>
    <n v="1.8357340306535672E-2"/>
    <n v="3.30473474669851E-3"/>
    <n v="1.0625880716305143"/>
    <n v="-2915.789999999979"/>
    <n v="-1.2978049756178641E-2"/>
    <n v="-2.3363412813323602E-3"/>
    <n v="85786.95"/>
    <n v="6739910.25"/>
    <n v="13588478.059999999"/>
    <n v="6794239.0299999993"/>
    <n v="0"/>
    <n v="0"/>
    <n v="0"/>
    <n v="0"/>
    <n v="78298.47"/>
    <n v="4692367.4400000004"/>
    <n v="9516728.5700000003"/>
    <n v="4758364.2850000001"/>
    <n v="0"/>
    <n v="0"/>
    <n v="0"/>
    <n v="0"/>
    <x v="0"/>
    <x v="0"/>
    <x v="0"/>
    <x v="0"/>
    <n v="0"/>
    <n v="0"/>
    <n v="0"/>
    <n v="0"/>
    <n v="0.15151710080473868"/>
    <n v="0"/>
    <n v="0.19745895516278233"/>
    <n v="0"/>
    <x v="0"/>
    <n v="0"/>
    <n v="0"/>
    <n v="0"/>
    <n v="0"/>
    <n v="0"/>
    <n v="0"/>
    <n v="0"/>
    <n v="0"/>
    <n v="0"/>
    <n v="0"/>
    <n v="0"/>
    <n v="168942.59"/>
    <n v="11432277.690000001"/>
    <n v="23105206.630000003"/>
    <n v="11552603.315000001"/>
    <n v="0.17548521529928424"/>
    <n v="6737767.1799999997"/>
    <n v="1380745.49"/>
    <n v="0.20492626906114023"/>
    <n v="-937705.88"/>
    <x v="0"/>
    <n v="310520.64"/>
    <n v="0.11483269258422969"/>
    <n v="0.46230796946264813"/>
    <n v="9226.27"/>
    <n v="2690762.92"/>
    <n v="2694887.28"/>
    <n v="0.17857372482834372"/>
    <n v="1.0615516523961839"/>
    <n v="0.16821953451370811"/>
    <n v="937705.88"/>
    <n v="2711092.75"/>
    <n v="0.34587746214141879"/>
    <n v="0"/>
    <n v="0"/>
    <n v="0"/>
    <x v="0"/>
    <x v="0"/>
    <x v="0"/>
    <n v="690374.98"/>
    <n v="12329651.66"/>
    <n v="13020026.640000001"/>
    <n v="2702051.37"/>
    <x v="0"/>
    <n v="2702051.37"/>
    <n v="0.20753040256452193"/>
    <n v="11933603.01"/>
    <n v="-5357021.6899999995"/>
    <x v="0"/>
    <n v="1136822"/>
    <n v="2.3750324940931824"/>
    <n v="113671.55000000002"/>
    <n v="120622.60000000002"/>
    <n v="95366.470000000016"/>
    <n v="-2915.789999999979"/>
    <n v="-2915.789999999979"/>
    <n v="6310.4800000000214"/>
    <n v="4124.3600000000215"/>
    <n v="0"/>
    <n v="0"/>
    <n v="0"/>
    <n v="0"/>
    <n v="0"/>
    <n v="0"/>
    <n v="0"/>
    <n v="0"/>
    <n v="0"/>
    <x v="0"/>
    <x v="0"/>
    <n v="0"/>
    <n v="0"/>
    <n v="0"/>
    <x v="0"/>
    <n v="254953.15"/>
    <n v="475776.1"/>
    <n v="687709.71"/>
    <n v="5321471.29"/>
    <n v="25295.49"/>
    <n v="36850.92"/>
    <n v="27626.3"/>
    <n v="101922.20999999999"/>
    <n v="0"/>
    <n v="15185.7"/>
    <n v="39440.019999999997"/>
    <n v="164917.73000000001"/>
    <n v="0"/>
    <n v="0"/>
    <n v="0"/>
    <n v="0"/>
    <n v="0"/>
    <n v="0"/>
    <n v="0"/>
    <n v="0"/>
    <n v="0"/>
    <n v="0"/>
    <n v="0"/>
    <n v="0"/>
    <n v="213340.41"/>
    <n v="365114.28"/>
    <n v="515781.26"/>
    <n v="926543.55"/>
    <n v="2671587.94"/>
    <n v="44308.959999999999"/>
    <n v="64094.87"/>
    <n v="48792.31"/>
    <n v="66098.960000000006"/>
    <n v="125231.58"/>
    <n v="773.83"/>
    <n v="25683.49"/>
    <n v="59871.99"/>
    <n v="98266.5"/>
    <n v="303865.65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739910.25"/>
    <n v="191694.91999999998"/>
    <n v="219543.45"/>
    <n v="0"/>
    <n v="0"/>
    <n v="0"/>
    <n v="4692367.4400000004"/>
    <n v="348526.68000000005"/>
    <n v="488461.47"/>
    <x v="0"/>
    <x v="0"/>
    <x v="0"/>
    <n v="0"/>
    <x v="0"/>
    <x v="0"/>
    <n v="11432277.690000001"/>
    <n v="540221.60000000009"/>
    <n v="708004.91999999993"/>
    <x v="0"/>
    <x v="0"/>
    <x v="0"/>
    <x v="0"/>
    <x v="0"/>
    <x v="0"/>
    <x v="0"/>
    <x v="0"/>
    <x v="0"/>
    <x v="0"/>
    <x v="0"/>
    <x v="0"/>
  </r>
  <r>
    <s v="1790894053001"/>
    <x v="61"/>
    <x v="1"/>
    <x v="0"/>
    <x v="1"/>
    <x v="0"/>
    <x v="0"/>
    <x v="0"/>
    <x v="0"/>
    <x v="0"/>
    <n v="11906772.880000001"/>
    <n v="-951085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841.22"/>
    <x v="0"/>
    <n v="900.33"/>
    <n v="0"/>
    <n v="48353.75"/>
    <n v="199757.59"/>
    <x v="0"/>
    <n v="0"/>
    <n v="4364.5"/>
    <n v="384172.67"/>
    <n v="343896.54"/>
    <x v="0"/>
    <n v="0"/>
    <n v="0"/>
    <n v="15864.71"/>
    <n v="0"/>
    <n v="24411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13584.04"/>
    <n v="376217.39"/>
    <n v="384172.67"/>
    <n v="7955.2799999999697"/>
    <n v="2721539.32"/>
    <n v="849781.57000000007"/>
    <n v="3.2026339662791221"/>
    <n v="15089258.779999999"/>
    <n v="895993.02"/>
    <n v="5.937952506902397E-2"/>
    <n v="14193265.76"/>
    <n v="0.94062047493097611"/>
    <n v="11905488.870000001"/>
    <n v="1.1921615244011394"/>
    <n v="0"/>
    <n v="424412.37"/>
    <n v="0"/>
    <x v="0"/>
    <n v="827890.17999999993"/>
    <x v="0"/>
    <n v="0"/>
    <n v="1252302.5499999998"/>
    <n v="0"/>
    <n v="7315726.3100000005"/>
    <n v="0"/>
    <n v="5542131.9500000002"/>
    <x v="0"/>
    <n v="0"/>
    <n v="0"/>
    <n v="12857858.260000002"/>
    <n v="9.7395890099040469E-2"/>
    <n v="0"/>
    <n v="0.14938117451353713"/>
    <n v="0"/>
    <x v="0"/>
    <x v="0"/>
    <n v="5.8013702538306143E-2"/>
    <n v="0"/>
    <n v="0"/>
    <n v="333911.04000000004"/>
    <n v="0"/>
    <n v="617174.34"/>
    <x v="0"/>
    <x v="0"/>
    <n v="0"/>
    <n v="-951085.38"/>
    <n v="0.75946933111331616"/>
    <n v="0"/>
    <n v="0.74547851262108222"/>
    <n v="0"/>
    <x v="0"/>
    <x v="0"/>
    <n v="0.78676085713524335"/>
    <n v="0"/>
    <n v="45041629.420000002"/>
    <n v="15013876.473333335"/>
    <n v="7.9829186161800264E-2"/>
    <n v="187665.94999999998"/>
    <n v="1.0644317202987543"/>
    <n v="3.9812665374040553E-2"/>
    <n v="8105685.4199999999"/>
    <n v="2701895.14"/>
    <n v="1.7666000169051711E-2"/>
    <n v="3.1791709546017499E-3"/>
    <n v="1.079472727857721"/>
    <n v="-12091.640000000014"/>
    <n v="-2.6851463969101361E-2"/>
    <n v="-4.83218575354995E-3"/>
    <n v="163796.24"/>
    <n v="6891313.9400000004"/>
    <n v="20479792"/>
    <n v="6826597.333333333"/>
    <n v="0"/>
    <n v="0"/>
    <n v="0"/>
    <n v="0"/>
    <n v="153339.69"/>
    <n v="4714241.7699999996"/>
    <n v="14230970.34"/>
    <n v="4743656.78"/>
    <n v="0"/>
    <n v="0"/>
    <n v="0"/>
    <n v="0"/>
    <x v="0"/>
    <x v="0"/>
    <x v="0"/>
    <x v="0"/>
    <n v="0"/>
    <n v="0"/>
    <n v="0"/>
    <n v="0"/>
    <n v="0.14396300118673078"/>
    <n v="0"/>
    <n v="0.19395124535127098"/>
    <n v="0"/>
    <x v="0"/>
    <n v="0"/>
    <n v="0"/>
    <n v="0"/>
    <n v="0"/>
    <n v="0"/>
    <n v="0"/>
    <n v="71.7"/>
    <n v="6705"/>
    <n v="6705"/>
    <n v="2235"/>
    <n v="0.19248322147651009"/>
    <n v="326151.93"/>
    <n v="11605555.710000001"/>
    <n v="34710762.340000004"/>
    <n v="11570254.113333335"/>
    <n v="0.16913298194072446"/>
    <n v="6524715"/>
    <n v="1226088.57"/>
    <n v="0.1879145020127316"/>
    <n v="-951085.38"/>
    <x v="0"/>
    <n v="301217.16999999981"/>
    <n v="0.11067897045852707"/>
    <n v="0.46149392520749044"/>
    <n v="24411.42"/>
    <n v="2689172.62"/>
    <n v="2697127.9"/>
    <n v="0.17874488994614485"/>
    <n v="1.0593795250690239"/>
    <n v="0.1687260190671504"/>
    <n v="951085.38"/>
    <n v="2728518.52"/>
    <n v="0.3485720815264981"/>
    <n v="0"/>
    <n v="0"/>
    <n v="0"/>
    <x v="0"/>
    <x v="0"/>
    <x v="0"/>
    <n v="691590.09499999997"/>
    <n v="12479631.33"/>
    <n v="13171221.425000001"/>
    <n v="2717561.68"/>
    <x v="0"/>
    <n v="2717561.68"/>
    <n v="0.20632571515667159"/>
    <n v="11911239.560000001"/>
    <n v="-5298626.43"/>
    <x v="0"/>
    <n v="1138477"/>
    <n v="2.383521177854274"/>
    <n v="221055.31999999998"/>
    <n v="236019.69999999998"/>
    <n v="187665.94999999998"/>
    <n v="-12091.640000000014"/>
    <n v="-12091.640000000014"/>
    <n v="12319.779999999984"/>
    <n v="7955.2799999999843"/>
    <n v="0"/>
    <n v="0"/>
    <n v="0"/>
    <n v="0"/>
    <n v="0"/>
    <n v="0"/>
    <n v="0"/>
    <n v="0"/>
    <n v="0"/>
    <x v="0"/>
    <x v="0"/>
    <n v="0"/>
    <n v="0"/>
    <n v="0"/>
    <x v="0"/>
    <n v="272257.36000000004"/>
    <n v="477773.7"/>
    <n v="682405.32"/>
    <n v="5458877.5600000005"/>
    <n v="25320.9"/>
    <n v="36159.17"/>
    <n v="28413.61"/>
    <n v="109523.81999999999"/>
    <n v="0"/>
    <n v="15132.56"/>
    <n v="39103.550000000003"/>
    <n v="170758.75999999998"/>
    <n v="0"/>
    <n v="0"/>
    <n v="0"/>
    <n v="0"/>
    <n v="0"/>
    <n v="0"/>
    <n v="0"/>
    <n v="0"/>
    <n v="0"/>
    <n v="0"/>
    <n v="0"/>
    <n v="0"/>
    <n v="222071.24"/>
    <n v="359694.02"/>
    <n v="508994"/>
    <n v="918605.06"/>
    <n v="2704877.45"/>
    <n v="43361.42"/>
    <n v="60424.81"/>
    <n v="43953.66"/>
    <n v="66825.929999999993"/>
    <n v="124112.66"/>
    <n v="243.36"/>
    <n v="23846.92"/>
    <n v="56926.99"/>
    <n v="97800.7"/>
    <n v="310393.7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891313.9400000004"/>
    <n v="199417.5"/>
    <n v="224994.87"/>
    <n v="0"/>
    <n v="0"/>
    <n v="0"/>
    <n v="4714241.7700000005"/>
    <n v="338678.48"/>
    <n v="489211.69999999995"/>
    <x v="0"/>
    <x v="0"/>
    <x v="0"/>
    <n v="0"/>
    <x v="0"/>
    <x v="0"/>
    <n v="11605555.710000001"/>
    <n v="538095.98"/>
    <n v="714206.57"/>
    <x v="0"/>
    <x v="0"/>
    <x v="0"/>
    <x v="0"/>
    <x v="0"/>
    <x v="0"/>
    <x v="0"/>
    <x v="0"/>
    <x v="0"/>
    <x v="0"/>
    <x v="0"/>
    <x v="0"/>
  </r>
  <r>
    <s v="1790894053001"/>
    <x v="61"/>
    <x v="2"/>
    <x v="0"/>
    <x v="2"/>
    <x v="0"/>
    <x v="0"/>
    <x v="0"/>
    <x v="0"/>
    <x v="0"/>
    <n v="12187286.550000001"/>
    <n v="-971160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9363.15"/>
    <x v="0"/>
    <n v="900.33"/>
    <n v="0"/>
    <n v="75899.350000000006"/>
    <n v="307397.15999999997"/>
    <x v="0"/>
    <n v="1500"/>
    <n v="6602.41"/>
    <n v="593553.32999999996"/>
    <n v="532416.84"/>
    <x v="0"/>
    <n v="0"/>
    <n v="0"/>
    <n v="26367.43"/>
    <n v="0"/>
    <n v="34769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26415.79"/>
    <n v="581662.4"/>
    <n v="593553.32999999996"/>
    <n v="11890.929999999935"/>
    <n v="2738306.7199999997"/>
    <n v="836946.81999999983"/>
    <n v="3.2717810194917765"/>
    <n v="15811384.109999999"/>
    <n v="916083.04999999981"/>
    <n v="5.7938194634119207E-2"/>
    <n v="14895301.060000001"/>
    <n v="0.9420618053658808"/>
    <n v="12560878.330000002"/>
    <n v="1.185848685790112"/>
    <n v="0"/>
    <n v="447012.66000000003"/>
    <n v="0"/>
    <x v="0"/>
    <n v="814188.79"/>
    <x v="0"/>
    <n v="0"/>
    <n v="1261201.4500000002"/>
    <n v="0"/>
    <n v="7571433.080000001"/>
    <n v="0"/>
    <n v="5587014.3799999999"/>
    <x v="0"/>
    <n v="0"/>
    <n v="0"/>
    <n v="13158447.460000001"/>
    <n v="9.5847283946977141E-2"/>
    <n v="0"/>
    <n v="0.14572878010025814"/>
    <n v="0"/>
    <x v="0"/>
    <x v="0"/>
    <n v="5.9039372768252739E-2"/>
    <n v="0"/>
    <n v="0"/>
    <n v="349406.66000000003"/>
    <n v="0"/>
    <n v="621754.25"/>
    <x v="0"/>
    <x v="0"/>
    <n v="0"/>
    <n v="-971160.91"/>
    <n v="0.77002838047799571"/>
    <n v="0"/>
    <n v="0.76364874785367653"/>
    <n v="0"/>
    <x v="0"/>
    <x v="0"/>
    <n v="0.78164824235626795"/>
    <n v="0"/>
    <n v="60853013.530000001"/>
    <n v="15213253.3825"/>
    <n v="8.0823516777444288E-2"/>
    <n v="292621.43999999994"/>
    <n v="1.0504943178462933"/>
    <n v="3.9857870289435438E-2"/>
    <n v="10832101.210000001"/>
    <n v="2708025.3025000002"/>
    <n v="1.7563986553630111E-2"/>
    <n v="3.1264660361677099E-3"/>
    <n v="1.0443991391599083"/>
    <n v="-14775.72000000003"/>
    <n v="-2.1825084110343208E-2"/>
    <n v="-3.8849599434126899E-3"/>
    <n v="250828.1"/>
    <n v="7124420.4200000009"/>
    <n v="27604212.420000002"/>
    <n v="6901053.1050000004"/>
    <n v="0"/>
    <n v="0"/>
    <n v="0"/>
    <n v="0"/>
    <n v="237945.09"/>
    <n v="4772825.59"/>
    <n v="19003795.93"/>
    <n v="4750948.9824999999"/>
    <n v="0"/>
    <n v="0"/>
    <n v="0"/>
    <n v="0"/>
    <x v="0"/>
    <x v="0"/>
    <x v="0"/>
    <x v="0"/>
    <n v="0"/>
    <n v="0"/>
    <n v="0"/>
    <n v="0"/>
    <n v="0.14538540491350124"/>
    <n v="0"/>
    <n v="0.20033478858768192"/>
    <n v="0"/>
    <x v="0"/>
    <n v="0"/>
    <n v="0"/>
    <n v="0"/>
    <n v="0"/>
    <n v="0"/>
    <n v="0"/>
    <n v="159.22999999999999"/>
    <n v="6593.73"/>
    <n v="13298.73"/>
    <n v="3324.6824999999999"/>
    <n v="0.1915731802961636"/>
    <n v="504338.1"/>
    <n v="11897246.010000002"/>
    <n v="46608008.350000009"/>
    <n v="11652002.087500002"/>
    <n v="0.17313354261789643"/>
    <n v="7891326.6899999995"/>
    <n v="1648582.04"/>
    <n v="0.20891063122365805"/>
    <n v="-971160.91"/>
    <x v="0"/>
    <n v="290040.54000000015"/>
    <n v="0.10591966848768504"/>
    <n v="0.46258588093050917"/>
    <n v="34769.06"/>
    <n v="2691646.73"/>
    <n v="2703537.6599999997"/>
    <n v="0.17098678023324548"/>
    <n v="1.0579381946341193"/>
    <n v="0.16162265536918261"/>
    <n v="971160.91"/>
    <n v="2745285.92"/>
    <n v="0.35375583392785553"/>
    <n v="0"/>
    <n v="0"/>
    <n v="0"/>
    <x v="0"/>
    <x v="0"/>
    <x v="0"/>
    <n v="701978.25"/>
    <n v="12758655.93"/>
    <n v="13460634.18"/>
    <n v="2732361.2549999999"/>
    <x v="0"/>
    <n v="2732361.2549999999"/>
    <n v="0.20298904334387013"/>
    <n v="12599060.039999999"/>
    <n v="-6242744.6499999994"/>
    <x v="0"/>
    <n v="1136552"/>
    <n v="2.3988482621120721"/>
    <n v="343053.68999999994"/>
    <n v="368520.78999999992"/>
    <n v="292621.43999999994"/>
    <n v="-14775.72000000003"/>
    <n v="-14775.72000000003"/>
    <n v="18493.339999999967"/>
    <n v="11890.929999999968"/>
    <n v="0"/>
    <n v="0"/>
    <n v="0"/>
    <n v="0"/>
    <n v="0"/>
    <n v="0"/>
    <n v="0"/>
    <n v="0"/>
    <n v="0"/>
    <x v="0"/>
    <x v="0"/>
    <n v="0"/>
    <n v="0"/>
    <n v="0"/>
    <x v="0"/>
    <n v="255830.98"/>
    <n v="483122.73000000004"/>
    <n v="690353.55999999994"/>
    <n v="5695113.1500000004"/>
    <n v="25973.78"/>
    <n v="36403.47"/>
    <n v="29866.560000000001"/>
    <n v="126018.62"/>
    <n v="0"/>
    <n v="14776.52"/>
    <n v="39493.18"/>
    <n v="174480.52999999997"/>
    <n v="0"/>
    <n v="0"/>
    <n v="0"/>
    <n v="0"/>
    <n v="0"/>
    <n v="0"/>
    <n v="0"/>
    <n v="0"/>
    <n v="0"/>
    <n v="0"/>
    <n v="0"/>
    <n v="0"/>
    <n v="211101.95"/>
    <n v="361087.82"/>
    <n v="510188"/>
    <n v="921130.46"/>
    <n v="2769317.36"/>
    <n v="41473.730000000003"/>
    <n v="56654.2"/>
    <n v="41533.65"/>
    <n v="66992.28"/>
    <n v="122058.92"/>
    <n v="245.25"/>
    <n v="22123.59"/>
    <n v="54310.14"/>
    <n v="97809.56"/>
    <n v="310987.46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24420.4199999999"/>
    <n v="218262.43"/>
    <n v="228750.22999999998"/>
    <n v="0"/>
    <n v="0"/>
    <n v="0"/>
    <n v="4772825.59"/>
    <n v="328712.77999999997"/>
    <n v="485476.00999999995"/>
    <x v="0"/>
    <x v="0"/>
    <x v="0"/>
    <n v="0"/>
    <x v="0"/>
    <x v="0"/>
    <n v="11897246.01"/>
    <n v="546975.21"/>
    <n v="714226.24"/>
    <x v="0"/>
    <x v="0"/>
    <x v="0"/>
    <x v="0"/>
    <x v="0"/>
    <x v="0"/>
    <x v="0"/>
    <x v="0"/>
    <x v="0"/>
    <x v="0"/>
    <x v="0"/>
    <x v="0"/>
  </r>
  <r>
    <s v="1790894053001"/>
    <x v="61"/>
    <x v="3"/>
    <x v="0"/>
    <x v="3"/>
    <x v="0"/>
    <x v="0"/>
    <x v="0"/>
    <x v="0"/>
    <x v="0"/>
    <n v="12439939.289999999"/>
    <n v="-978816.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499.85"/>
    <x v="0"/>
    <n v="1160.07"/>
    <n v="0"/>
    <n v="99414.75"/>
    <n v="417009.55"/>
    <x v="0"/>
    <n v="3489.44"/>
    <n v="8423.5400000000009"/>
    <n v="801090.81"/>
    <n v="724831.27"/>
    <x v="0"/>
    <n v="0"/>
    <n v="0"/>
    <n v="35516.54"/>
    <n v="0"/>
    <n v="407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43410.14"/>
    <n v="785997.2"/>
    <n v="801090.81"/>
    <n v="15093.610000000102"/>
    <n v="2758503.75"/>
    <n v="796271.7899999998"/>
    <n v="3.4642741142443345"/>
    <n v="15919274.9"/>
    <n v="848013.19999999972"/>
    <n v="5.3269587046329593E-2"/>
    <n v="15071261.699999999"/>
    <n v="0.94673041295367033"/>
    <n v="12776789.16"/>
    <n v="1.1795813103955139"/>
    <n v="0"/>
    <n v="437116.96"/>
    <n v="0"/>
    <x v="0"/>
    <n v="797492.46"/>
    <x v="0"/>
    <n v="0"/>
    <n v="1234609.42"/>
    <n v="0"/>
    <n v="7744606.3500000015"/>
    <n v="0"/>
    <n v="5674149.5"/>
    <x v="0"/>
    <n v="0"/>
    <n v="0"/>
    <n v="13418755.85"/>
    <n v="9.2006251086236127E-2"/>
    <n v="0"/>
    <n v="0.14054836940760901"/>
    <n v="0"/>
    <x v="0"/>
    <x v="0"/>
    <n v="5.6441469100621228E-2"/>
    <n v="0"/>
    <n v="0"/>
    <n v="355062.86"/>
    <n v="0"/>
    <n v="623753.69999999995"/>
    <x v="0"/>
    <x v="0"/>
    <n v="0"/>
    <n v="-978816.56"/>
    <n v="0.79281475108135824"/>
    <n v="0"/>
    <n v="0.78214369575356235"/>
    <n v="0"/>
    <x v="0"/>
    <x v="0"/>
    <n v="0.81228342181003443"/>
    <n v="0"/>
    <n v="76772288.430000007"/>
    <n v="15354457.686000001"/>
    <n v="8.1476576742965781E-2"/>
    <n v="403273.14"/>
    <n v="1.0340622983221743"/>
    <n v="3.9468501095454453E-2"/>
    <n v="13575511.350000001"/>
    <n v="2715102.2700000005"/>
    <n v="1.6677393886897832E-2"/>
    <n v="2.9490347966692901E-3"/>
    <n v="1.0495493570417489"/>
    <n v="-13736.409999999974"/>
    <n v="-1.517778186675816E-2"/>
    <n v="-2.6838609896052499E-3"/>
    <n v="341596.62"/>
    <n v="7307489.3900000006"/>
    <n v="34911701.810000002"/>
    <n v="6982340.3620000007"/>
    <n v="0"/>
    <n v="0"/>
    <n v="0"/>
    <n v="0"/>
    <n v="321808.49"/>
    <n v="4876657.04"/>
    <n v="23880452.969999999"/>
    <n v="4776090.5939999996"/>
    <n v="0"/>
    <n v="0"/>
    <n v="0"/>
    <n v="0"/>
    <x v="0"/>
    <x v="0"/>
    <x v="0"/>
    <x v="0"/>
    <n v="0"/>
    <n v="0"/>
    <n v="0"/>
    <n v="0"/>
    <n v="0.1467688206059411"/>
    <n v="0"/>
    <n v="0.20213717704869819"/>
    <n v="0"/>
    <x v="0"/>
    <n v="0"/>
    <n v="0"/>
    <n v="0"/>
    <n v="0"/>
    <n v="0"/>
    <n v="0"/>
    <n v="242.72"/>
    <n v="6495.28"/>
    <n v="19794.009999999998"/>
    <n v="3958.8019999999997"/>
    <n v="0.18393443268948537"/>
    <n v="686193.22"/>
    <n v="12184146.43"/>
    <n v="58792154.780000009"/>
    <n v="11758430.956000002"/>
    <n v="0.17507264937840739"/>
    <n v="7910913.5999999996"/>
    <n v="1497659.94"/>
    <n v="0.18931567398233246"/>
    <n v="-978816.56"/>
    <x v="0"/>
    <n v="255792.85999999987"/>
    <n v="9.2728842583592597E-2"/>
    <n v="0.45002728611333331"/>
    <n v="40743"/>
    <n v="2702667.14"/>
    <n v="2717760.75"/>
    <n v="0.17072139070856801"/>
    <n v="1.0532695870463296"/>
    <n v="0.16208707894748944"/>
    <n v="978816.56"/>
    <n v="2765482.95"/>
    <n v="0.35394055132395591"/>
    <n v="0"/>
    <n v="0"/>
    <n v="0"/>
    <x v="0"/>
    <x v="0"/>
    <x v="0"/>
    <n v="707098.06"/>
    <n v="13007221.709999999"/>
    <n v="13714319.77"/>
    <n v="2750956.9450000003"/>
    <x v="0"/>
    <n v="2750956.9450000003"/>
    <n v="0.20059011246169889"/>
    <n v="12785254.699999999"/>
    <n v="-6413253.6600000001"/>
    <x v="0"/>
    <n v="1139482"/>
    <n v="2.407594099775161"/>
    <n v="468331.42000000004"/>
    <n v="502687.89"/>
    <n v="403273.14"/>
    <n v="-13736.409999999974"/>
    <n v="-13736.409999999974"/>
    <n v="23517.150000000027"/>
    <n v="15093.610000000026"/>
    <n v="0"/>
    <n v="0"/>
    <n v="0"/>
    <n v="0"/>
    <n v="0"/>
    <n v="0"/>
    <n v="0"/>
    <n v="0"/>
    <n v="0"/>
    <x v="0"/>
    <x v="0"/>
    <n v="0"/>
    <n v="0"/>
    <n v="0"/>
    <x v="0"/>
    <n v="269462.37"/>
    <n v="484853.60000000003"/>
    <n v="701170.55"/>
    <n v="5852002.8700000001"/>
    <n v="22277.63"/>
    <n v="33767.81"/>
    <n v="26903.79"/>
    <n v="129472.25"/>
    <n v="0"/>
    <n v="12611.28"/>
    <n v="36536.14"/>
    <n v="175548.06"/>
    <n v="0"/>
    <n v="0"/>
    <n v="0"/>
    <n v="0"/>
    <n v="0"/>
    <n v="0"/>
    <n v="0"/>
    <n v="0"/>
    <n v="0"/>
    <n v="0"/>
    <n v="0"/>
    <n v="0"/>
    <n v="208738.12"/>
    <n v="361261.42"/>
    <n v="513223.29"/>
    <n v="931127.42"/>
    <n v="2862306.79"/>
    <n v="41244.76"/>
    <n v="57153.78"/>
    <n v="40520.54"/>
    <n v="61415.77"/>
    <n v="121323.56"/>
    <n v="250.52"/>
    <n v="23314.720000000001"/>
    <n v="52519.39"/>
    <n v="94150.32"/>
    <n v="305599.0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07489.3900000006"/>
    <n v="212421.48"/>
    <n v="224695.47999999998"/>
    <n v="0"/>
    <n v="0"/>
    <n v="0"/>
    <n v="4876657.04"/>
    <n v="321658.41000000003"/>
    <n v="475834.05"/>
    <x v="0"/>
    <x v="0"/>
    <x v="0"/>
    <n v="0"/>
    <x v="0"/>
    <x v="0"/>
    <n v="12184146.43"/>
    <n v="534079.89"/>
    <n v="700529.53"/>
    <x v="0"/>
    <x v="0"/>
    <x v="0"/>
    <x v="0"/>
    <x v="0"/>
    <x v="0"/>
    <x v="0"/>
    <x v="0"/>
    <x v="0"/>
    <x v="0"/>
    <x v="0"/>
    <x v="0"/>
  </r>
  <r>
    <s v="1790894053001"/>
    <x v="61"/>
    <x v="4"/>
    <x v="0"/>
    <x v="4"/>
    <x v="0"/>
    <x v="0"/>
    <x v="0"/>
    <x v="0"/>
    <x v="0"/>
    <n v="12457621.880000001"/>
    <n v="-998827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7411.49"/>
    <x v="0"/>
    <n v="1160.07"/>
    <n v="0"/>
    <n v="124848.39"/>
    <n v="531893.26"/>
    <x v="0"/>
    <n v="5478.88"/>
    <n v="9806.19"/>
    <n v="1018123.46"/>
    <n v="926953.68"/>
    <x v="0"/>
    <n v="0"/>
    <n v="0"/>
    <n v="46525.93"/>
    <n v="0"/>
    <n v="44643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53165.39"/>
    <n v="1000598.28"/>
    <n v="1018123.46"/>
    <n v="17525.179999999935"/>
    <n v="2770690.5700000003"/>
    <n v="744018.77000000014"/>
    <n v="3.7239525153377513"/>
    <n v="16118442.32"/>
    <n v="804628.39000000013"/>
    <n v="4.9919736288760702E-2"/>
    <n v="15313813.93"/>
    <n v="0.95008026371123933"/>
    <n v="12950045.5"/>
    <n v="1.1825297393742749"/>
    <n v="0"/>
    <n v="432312"/>
    <n v="0"/>
    <x v="0"/>
    <n v="770019.5"/>
    <x v="0"/>
    <n v="0"/>
    <n v="1202331.5"/>
    <n v="0"/>
    <n v="7934143.8700000001"/>
    <n v="0"/>
    <n v="5522305.2699999996"/>
    <x v="0"/>
    <n v="0"/>
    <n v="0"/>
    <n v="13456449.140000001"/>
    <n v="8.9349834231231662E-2"/>
    <n v="0"/>
    <n v="0.13943805391982614"/>
    <n v="0"/>
    <x v="0"/>
    <x v="0"/>
    <n v="5.4487542333915347E-2"/>
    <n v="0"/>
    <n v="0"/>
    <n v="378187.28"/>
    <n v="0"/>
    <n v="620639.98"/>
    <x v="0"/>
    <x v="0"/>
    <n v="0"/>
    <n v="-998827.26"/>
    <n v="0.8307419875466957"/>
    <n v="0"/>
    <n v="0.80600553622343329"/>
    <n v="0"/>
    <x v="0"/>
    <x v="0"/>
    <n v="0.87480171727826206"/>
    <n v="0"/>
    <n v="92890730.75"/>
    <n v="15481788.458333334"/>
    <n v="8.2454545056961995E-2"/>
    <n v="520059.66000000015"/>
    <n v="1.0227543124571512"/>
    <n v="3.9529388070832887E-2"/>
    <n v="16328676.740000002"/>
    <n v="2721446.1233333335"/>
    <n v="1.5455177171937919E-2"/>
    <n v="2.7167682928363598E-3"/>
    <n v="1.0389740934681475"/>
    <n v="-11833.59999999986"/>
    <n v="-1.0435863402363981E-2"/>
    <n v="-1.8344547257208199E-3"/>
    <n v="436148.55"/>
    <n v="7501831.8700000001"/>
    <n v="42413533.68"/>
    <n v="7068922.2800000003"/>
    <n v="0"/>
    <n v="0"/>
    <n v="0"/>
    <n v="0"/>
    <n v="409972.43"/>
    <n v="4752285.7699999996"/>
    <n v="28632738.739999998"/>
    <n v="4772123.1233333331"/>
    <n v="0"/>
    <n v="0"/>
    <n v="0"/>
    <n v="0"/>
    <x v="0"/>
    <x v="0"/>
    <x v="0"/>
    <x v="0"/>
    <n v="0"/>
    <n v="0"/>
    <n v="0"/>
    <n v="0"/>
    <n v="0.14807865733105779"/>
    <n v="0"/>
    <n v="0.20618366428750501"/>
    <n v="0"/>
    <x v="0"/>
    <n v="0"/>
    <n v="0"/>
    <n v="0"/>
    <n v="0"/>
    <n v="0"/>
    <n v="0"/>
    <n v="443.01"/>
    <n v="24387.15"/>
    <n v="44181.16"/>
    <n v="7363.5266666666676"/>
    <n v="0.14439059544837662"/>
    <n v="877492.86"/>
    <n v="12254117.639999999"/>
    <n v="71046272.420000002"/>
    <n v="11841045.403333334"/>
    <n v="0.17785447080602795"/>
    <n v="7771455.6299999999"/>
    <n v="1644939.81"/>
    <n v="0.2116643121077692"/>
    <n v="-998827.26"/>
    <x v="0"/>
    <n v="203504.24"/>
    <n v="7.3448923601743071E-2"/>
    <n v="0.43670878050664436"/>
    <n v="44643.85"/>
    <n v="2708521.54"/>
    <n v="2726046.72"/>
    <n v="0.16912594070070167"/>
    <n v="1.0499197362887607"/>
    <n v="0.16108463804911918"/>
    <n v="998827.26"/>
    <n v="2777669.7700000005"/>
    <n v="0.3595917955358674"/>
    <n v="0"/>
    <n v="0"/>
    <n v="0"/>
    <x v="0"/>
    <x v="0"/>
    <x v="0"/>
    <n v="724182.74"/>
    <n v="13024942.729999999"/>
    <n v="13749125.469999999"/>
    <n v="2761927.98"/>
    <x v="0"/>
    <n v="2761927.98"/>
    <n v="0.20088026587773952"/>
    <n v="12951669.560000001"/>
    <n v="-6126515.8200000003"/>
    <x v="0"/>
    <n v="1139016"/>
    <n v="2.4171437363478652"/>
    <n v="599542.19000000006"/>
    <n v="644908.05000000016"/>
    <n v="520059.66000000015"/>
    <n v="-11833.59999999986"/>
    <n v="-11833.59999999986"/>
    <n v="27331.370000000137"/>
    <n v="17525.180000000139"/>
    <n v="0"/>
    <n v="0"/>
    <n v="0"/>
    <n v="0"/>
    <n v="0"/>
    <n v="0"/>
    <n v="0"/>
    <n v="0"/>
    <n v="0"/>
    <x v="0"/>
    <x v="0"/>
    <n v="0"/>
    <n v="0"/>
    <n v="0"/>
    <x v="0"/>
    <n v="263972.63"/>
    <n v="490737.35000000003"/>
    <n v="708976.96"/>
    <n v="6038144.9300000006"/>
    <n v="23318.03"/>
    <n v="34539.74"/>
    <n v="25322.81"/>
    <n v="126098.18"/>
    <n v="0"/>
    <n v="13070.06"/>
    <n v="34775.410000000003"/>
    <n v="175187.77000000002"/>
    <n v="0"/>
    <n v="0"/>
    <n v="0"/>
    <n v="0"/>
    <n v="0"/>
    <n v="0"/>
    <n v="0"/>
    <n v="0"/>
    <n v="0"/>
    <n v="0"/>
    <n v="0"/>
    <n v="0"/>
    <n v="203166.63"/>
    <n v="355210.2"/>
    <n v="499900.24"/>
    <n v="903683.42"/>
    <n v="2790325.28"/>
    <n v="37374.17"/>
    <n v="52674.07"/>
    <n v="37832.239999999998"/>
    <n v="59770.239999999998"/>
    <n v="112503.88"/>
    <n v="254.86"/>
    <n v="22305.46"/>
    <n v="50912.51"/>
    <n v="90577.67"/>
    <n v="305814.4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01831.870000001"/>
    <n v="209278.76"/>
    <n v="223033.24000000002"/>
    <n v="0"/>
    <n v="0"/>
    <n v="0"/>
    <n v="4752285.7699999996"/>
    <n v="300154.59999999998"/>
    <n v="469864.9"/>
    <x v="0"/>
    <x v="0"/>
    <x v="0"/>
    <n v="0"/>
    <x v="0"/>
    <x v="0"/>
    <n v="12254117.640000001"/>
    <n v="509433.36"/>
    <n v="692898.14"/>
    <x v="0"/>
    <x v="0"/>
    <x v="0"/>
    <x v="0"/>
    <x v="0"/>
    <x v="0"/>
    <x v="0"/>
    <x v="0"/>
    <x v="0"/>
    <x v="0"/>
    <x v="0"/>
    <x v="0"/>
  </r>
  <r>
    <s v="1790894053001"/>
    <x v="61"/>
    <x v="5"/>
    <x v="0"/>
    <x v="5"/>
    <x v="0"/>
    <x v="0"/>
    <x v="0"/>
    <x v="0"/>
    <x v="0"/>
    <n v="12627644.880000001"/>
    <n v="-1003970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5935.25"/>
    <x v="0"/>
    <n v="1160.07"/>
    <n v="0"/>
    <n v="129991.22"/>
    <n v="639082.39"/>
    <x v="0"/>
    <n v="7468.32"/>
    <n v="12644.35"/>
    <n v="1208798.01"/>
    <n v="1107355.1299999999"/>
    <x v="0"/>
    <n v="0"/>
    <n v="0"/>
    <n v="53708.43"/>
    <n v="0"/>
    <n v="47734.4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62831.99"/>
    <n v="1186281.6000000001"/>
    <n v="1208798.01"/>
    <n v="22516.409999999916"/>
    <n v="2785348.4000000004"/>
    <n v="873540.62000000011"/>
    <n v="3.1885734174559621"/>
    <n v="16045320.52"/>
    <n v="931773.34000000008"/>
    <n v="5.8071344778595928E-2"/>
    <n v="15113547.18"/>
    <n v="0.94192865522140412"/>
    <n v="12871586.470000001"/>
    <n v="1.1741790505176164"/>
    <n v="0"/>
    <n v="496490.57999999996"/>
    <n v="0"/>
    <x v="0"/>
    <n v="832007.48"/>
    <x v="0"/>
    <n v="0"/>
    <n v="1328498.06"/>
    <n v="0"/>
    <n v="8107307.9399999985"/>
    <n v="0"/>
    <n v="5524307.0300000003"/>
    <x v="0"/>
    <n v="0"/>
    <n v="0"/>
    <n v="13631614.970000001"/>
    <n v="9.7457129101996637E-2"/>
    <n v="0"/>
    <n v="0.15060847912357977"/>
    <n v="0"/>
    <x v="0"/>
    <x v="0"/>
    <n v="6.123988180471162E-2"/>
    <n v="0"/>
    <n v="0"/>
    <n v="385830.65"/>
    <n v="0"/>
    <n v="618139.43999999994"/>
    <x v="0"/>
    <x v="0"/>
    <n v="0"/>
    <n v="-1003970.09"/>
    <n v="0.7557181453467835"/>
    <n v="0"/>
    <n v="0.74294937829164709"/>
    <n v="0"/>
    <x v="0"/>
    <x v="0"/>
    <n v="0.77711575111858122"/>
    <n v="0"/>
    <n v="108936051.27"/>
    <n v="15562293.038571429"/>
    <n v="8.2132162453954896E-2"/>
    <n v="633977.02"/>
    <n v="1.0080529259562121"/>
    <n v="3.9235070210196357E-2"/>
    <n v="19091508.730000004"/>
    <n v="2727358.3900000006"/>
    <n v="1.6511515378805668E-2"/>
    <n v="2.8937136634289802E-3"/>
    <n v="1.058977968197939"/>
    <n v="-5105.3699999999953"/>
    <n v="-3.7438204078489301E-3"/>
    <n v="-6.5612053279632003E-4"/>
    <n v="527025.44999999995"/>
    <n v="7610817.3599999994"/>
    <n v="50024351.039999999"/>
    <n v="7146335.8628571425"/>
    <n v="0"/>
    <n v="0"/>
    <n v="0"/>
    <n v="0"/>
    <n v="485701.16"/>
    <n v="4692299.55"/>
    <n v="33325038.289999999"/>
    <n v="4760719.7557142852"/>
    <n v="0"/>
    <n v="0"/>
    <n v="0"/>
    <n v="0"/>
    <x v="0"/>
    <x v="0"/>
    <x v="0"/>
    <x v="0"/>
    <n v="0"/>
    <n v="0"/>
    <n v="0"/>
    <n v="0"/>
    <n v="0.14749529272454107"/>
    <n v="0"/>
    <n v="0.2040452641292374"/>
    <n v="0"/>
    <x v="0"/>
    <n v="0"/>
    <n v="18.82"/>
    <n v="2200"/>
    <n v="2200"/>
    <n v="314.28571428571428"/>
    <n v="0.11976363636363636"/>
    <n v="752.2"/>
    <n v="24037.31"/>
    <n v="68218.47"/>
    <n v="9745.4957142857147"/>
    <n v="0.15436875086761695"/>
    <n v="1047283.58"/>
    <n v="12303116.91"/>
    <n v="83349389.329999998"/>
    <n v="11907055.618571429"/>
    <n v="0.17590974856396108"/>
    <n v="7219141.1000000006"/>
    <n v="1438139.15"/>
    <n v="0.19921194641839038"/>
    <n v="-1003970.09"/>
    <x v="0"/>
    <n v="324527.97000000009"/>
    <n v="0.11651252317304364"/>
    <n v="0.48084648824411502"/>
    <n v="47734.45"/>
    <n v="2715097.54"/>
    <n v="2737613.95"/>
    <n v="0.17061759200058663"/>
    <n v="1.0580713447785959"/>
    <n v="0.16125339074964629"/>
    <n v="1003970.09"/>
    <n v="2792327.6000000006"/>
    <n v="0.35954595370543191"/>
    <n v="0"/>
    <n v="0"/>
    <n v="0"/>
    <x v="0"/>
    <x v="0"/>
    <x v="0"/>
    <n v="701761.61"/>
    <n v="13203459.110000001"/>
    <n v="13905220.720000001"/>
    <n v="2774090.1950000003"/>
    <x v="0"/>
    <n v="2774090.1950000003"/>
    <n v="0.19949990373112181"/>
    <n v="12872425.470000001"/>
    <n v="-5781001.9500000011"/>
    <x v="0"/>
    <n v="1138232"/>
    <n v="2.4273012795282511"/>
    <n v="711419.87999999989"/>
    <n v="763968.24"/>
    <n v="633977.02"/>
    <n v="-5105.3699999999953"/>
    <n v="-5105.3699999999953"/>
    <n v="35160.76"/>
    <n v="22516.410000000003"/>
    <n v="0"/>
    <n v="0"/>
    <n v="0"/>
    <n v="0"/>
    <n v="0"/>
    <n v="0"/>
    <n v="0"/>
    <n v="0"/>
    <n v="0"/>
    <x v="0"/>
    <x v="0"/>
    <n v="0"/>
    <n v="0"/>
    <n v="0"/>
    <x v="0"/>
    <n v="269470.88"/>
    <n v="486575.60000000003"/>
    <n v="742855.01"/>
    <n v="6111915.8700000001"/>
    <n v="26973.1"/>
    <n v="38838.199999999997"/>
    <n v="31789.759999999998"/>
    <n v="166860.5"/>
    <n v="0"/>
    <n v="14674.65"/>
    <n v="34598.5"/>
    <n v="182755.87"/>
    <n v="0"/>
    <n v="0"/>
    <n v="0"/>
    <n v="0"/>
    <n v="0"/>
    <n v="0"/>
    <n v="0"/>
    <n v="0"/>
    <n v="0"/>
    <n v="0"/>
    <n v="0"/>
    <n v="0"/>
    <n v="210435.46"/>
    <n v="342297.52"/>
    <n v="484558.76"/>
    <n v="872593.61"/>
    <n v="2782414.2"/>
    <n v="38169.9"/>
    <n v="54426.080000000002"/>
    <n v="41367.22"/>
    <n v="69554.7"/>
    <n v="141788.67000000001"/>
    <n v="259.82"/>
    <n v="23504.5"/>
    <n v="53628.25"/>
    <n v="90935.95"/>
    <n v="318372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610817.3600000003"/>
    <n v="264461.56"/>
    <n v="232029.02"/>
    <n v="0"/>
    <n v="0"/>
    <n v="0"/>
    <n v="4692299.5500000007"/>
    <n v="345306.57000000007"/>
    <n v="486700.91000000003"/>
    <x v="0"/>
    <x v="0"/>
    <x v="0"/>
    <n v="0"/>
    <x v="0"/>
    <x v="0"/>
    <n v="12303116.91"/>
    <n v="609768.13000000012"/>
    <n v="718729.93"/>
    <x v="0"/>
    <x v="0"/>
    <x v="0"/>
    <x v="0"/>
    <x v="0"/>
    <x v="0"/>
    <x v="0"/>
    <x v="0"/>
    <x v="0"/>
    <x v="0"/>
    <x v="0"/>
    <x v="0"/>
  </r>
  <r>
    <s v="1790894053001"/>
    <x v="61"/>
    <x v="6"/>
    <x v="0"/>
    <x v="6"/>
    <x v="0"/>
    <x v="0"/>
    <x v="0"/>
    <x v="0"/>
    <x v="0"/>
    <n v="12851540.25"/>
    <n v="-1004032.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5832.79"/>
    <x v="0"/>
    <n v="1705.51"/>
    <n v="0"/>
    <n v="152819.31"/>
    <n v="747110.46"/>
    <x v="0"/>
    <n v="8968.32"/>
    <n v="15586.33"/>
    <n v="1419712.95"/>
    <n v="1303230.55"/>
    <x v="0"/>
    <n v="0"/>
    <n v="0"/>
    <n v="61292.11"/>
    <n v="0"/>
    <n v="55190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79022.11"/>
    <n v="1392022.72"/>
    <n v="1419712.95"/>
    <n v="27690.229999999981"/>
    <n v="2806712.34"/>
    <n v="911667.25000000012"/>
    <n v="3.0786587321196408"/>
    <n v="15858336.09"/>
    <n v="971802.80000000028"/>
    <n v="6.1280249988698549E-2"/>
    <n v="14886533.289999999"/>
    <n v="0.93871975001130137"/>
    <n v="12629625.870000001"/>
    <n v="1.1786994676826479"/>
    <n v="0"/>
    <n v="536472.21"/>
    <n v="0"/>
    <x v="0"/>
    <n v="845739.64"/>
    <x v="0"/>
    <n v="0"/>
    <n v="1382211.85"/>
    <n v="0"/>
    <n v="8311652.080000001"/>
    <n v="0"/>
    <n v="5543921.1300000008"/>
    <x v="0"/>
    <n v="0"/>
    <n v="0"/>
    <n v="13855573.210000001"/>
    <n v="9.9758546907493834E-2"/>
    <n v="0"/>
    <n v="0.15255261035793269"/>
    <n v="0"/>
    <x v="0"/>
    <x v="0"/>
    <n v="6.4544594123578852E-2"/>
    <n v="0"/>
    <n v="0"/>
    <n v="393585.18999999994"/>
    <n v="0"/>
    <n v="610447.77"/>
    <x v="0"/>
    <x v="0"/>
    <n v="0"/>
    <n v="-1004032.96"/>
    <n v="0.72639585603321222"/>
    <n v="0"/>
    <n v="0.72179160243689178"/>
    <n v="0"/>
    <x v="0"/>
    <x v="0"/>
    <n v="0.73365438631015012"/>
    <n v="0"/>
    <n v="124794387.36"/>
    <n v="15599298.42"/>
    <n v="8.210374300740049E-2"/>
    <n v="744165.05"/>
    <n v="1.0039580063589386"/>
    <n v="3.8857940967761621E-2"/>
    <n v="21870530.840000004"/>
    <n v="2733816.3550000004"/>
    <n v="1.7363626356052691E-2"/>
    <n v="3.0430192715221898E-3"/>
    <n v="1.0963020861412713"/>
    <n v="-2945.4099999999162"/>
    <n v="-1.8469690827912801E-3"/>
    <n v="-3.2368598572615E-4"/>
    <n v="625388.76"/>
    <n v="7775179.870000001"/>
    <n v="57799530.909999996"/>
    <n v="7224941.3637499996"/>
    <n v="0"/>
    <n v="0"/>
    <n v="0"/>
    <n v="0"/>
    <n v="566878.98"/>
    <n v="4698181.49"/>
    <n v="38023219.780000001"/>
    <n v="4752902.4725000001"/>
    <n v="0"/>
    <n v="0"/>
    <n v="0"/>
    <n v="0"/>
    <x v="0"/>
    <x v="0"/>
    <x v="0"/>
    <x v="0"/>
    <n v="0"/>
    <n v="0"/>
    <n v="0"/>
    <n v="0"/>
    <n v="0.14838805786326853"/>
    <n v="0"/>
    <n v="0.20446296610662407"/>
    <n v="0"/>
    <x v="0"/>
    <n v="0"/>
    <n v="47.39"/>
    <n v="2082.69"/>
    <n v="4282.6900000000005"/>
    <n v="535.33625000000006"/>
    <n v="0.15175508850745673"/>
    <n v="1067.78"/>
    <n v="23752.240000000002"/>
    <n v="91970.71"/>
    <n v="11496.338750000001"/>
    <n v="0.15922286562754598"/>
    <n v="1232733.8500000001"/>
    <n v="12473361.359999999"/>
    <n v="95822750.689999998"/>
    <n v="11977843.83625"/>
    <n v="0.17643058779709753"/>
    <n v="7578073.9100000001"/>
    <n v="1030609.54"/>
    <n v="0.135998876791108"/>
    <n v="-1004032.96"/>
    <x v="0"/>
    <n v="378178.89000000013"/>
    <n v="0.13474087978677579"/>
    <n v="0.49737346278256139"/>
    <n v="55190.29"/>
    <n v="2723831.82"/>
    <n v="2751522.05"/>
    <n v="0.1735063523931154"/>
    <n v="1.0612802499886986"/>
    <n v="0.16348778034356434"/>
    <n v="1004032.96"/>
    <n v="2813691.5400000005"/>
    <n v="0.35683831924234305"/>
    <n v="0"/>
    <n v="0"/>
    <n v="0"/>
    <x v="0"/>
    <x v="0"/>
    <x v="0"/>
    <n v="707848.66"/>
    <n v="13411824.77"/>
    <n v="14119673.43"/>
    <n v="2792867.2250000006"/>
    <x v="0"/>
    <n v="2792867.2250000006"/>
    <n v="0.19779970399782826"/>
    <n v="12638462.869999999"/>
    <n v="-6547464.3700000001"/>
    <x v="0"/>
    <n v="1141905"/>
    <n v="2.4336718991509803"/>
    <n v="837397.76"/>
    <n v="896984.36"/>
    <n v="744165.05"/>
    <n v="-2945.4099999999162"/>
    <n v="-2945.4099999999162"/>
    <n v="43276.560000000085"/>
    <n v="27690.230000000083"/>
    <n v="0"/>
    <n v="0"/>
    <n v="0"/>
    <n v="0"/>
    <n v="0"/>
    <n v="0"/>
    <n v="0"/>
    <n v="0"/>
    <n v="0"/>
    <x v="0"/>
    <x v="0"/>
    <n v="0"/>
    <n v="0"/>
    <n v="0"/>
    <x v="0"/>
    <n v="271301.58"/>
    <n v="526569.16999999993"/>
    <n v="722263.33"/>
    <n v="6255045.79"/>
    <n v="30443.06"/>
    <n v="42049.78"/>
    <n v="36888.29"/>
    <n v="193402.8"/>
    <n v="0"/>
    <n v="15157.67"/>
    <n v="34494.33"/>
    <n v="184036.28"/>
    <n v="0"/>
    <n v="0"/>
    <n v="0"/>
    <n v="0"/>
    <n v="0"/>
    <n v="0"/>
    <n v="0"/>
    <n v="0"/>
    <n v="0"/>
    <n v="0"/>
    <n v="0"/>
    <n v="0"/>
    <n v="200624.43"/>
    <n v="341087.29"/>
    <n v="474725.9"/>
    <n v="873900.64"/>
    <n v="2807843.23"/>
    <n v="38991.64"/>
    <n v="56456.66"/>
    <n v="43026.27"/>
    <n v="71148.960000000006"/>
    <n v="156895.09"/>
    <n v="244.73"/>
    <n v="22512.65"/>
    <n v="55614.99"/>
    <n v="90619.97"/>
    <n v="310228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775179.8700000001"/>
    <n v="302783.93"/>
    <n v="233688.28"/>
    <n v="0"/>
    <n v="0"/>
    <n v="0"/>
    <n v="4698181.49"/>
    <n v="366518.62"/>
    <n v="479221.02"/>
    <x v="0"/>
    <x v="0"/>
    <x v="0"/>
    <n v="0"/>
    <x v="0"/>
    <x v="0"/>
    <n v="12473361.359999999"/>
    <n v="669302.55000000005"/>
    <n v="712909.3"/>
    <x v="0"/>
    <x v="0"/>
    <x v="0"/>
    <x v="0"/>
    <x v="0"/>
    <x v="0"/>
    <x v="0"/>
    <x v="0"/>
    <x v="0"/>
    <x v="0"/>
    <x v="0"/>
    <x v="0"/>
  </r>
  <r>
    <s v="1790894053001"/>
    <x v="61"/>
    <x v="7"/>
    <x v="0"/>
    <x v="7"/>
    <x v="0"/>
    <x v="0"/>
    <x v="0"/>
    <x v="0"/>
    <x v="0"/>
    <n v="13002270.140000001"/>
    <n v="-1024761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6068.13"/>
    <x v="0"/>
    <n v="1705.51"/>
    <n v="0"/>
    <n v="179881.98"/>
    <n v="854402.1"/>
    <x v="0"/>
    <n v="10468.32"/>
    <n v="18982.72"/>
    <n v="1635171.95"/>
    <n v="1501724.22"/>
    <x v="0"/>
    <n v="0"/>
    <n v="0"/>
    <n v="69586.13"/>
    <n v="0"/>
    <n v="63861.5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89318.86"/>
    <n v="1601508.76"/>
    <n v="1635171.95"/>
    <n v="33663.189999999944"/>
    <n v="2822982.05"/>
    <n v="950817.87999999989"/>
    <n v="2.9690039589916002"/>
    <n v="15978578.640000001"/>
    <n v="1004985.86"/>
    <n v="6.2895823379694557E-2"/>
    <n v="14973592.779999999"/>
    <n v="0.93710417662030532"/>
    <n v="12740565.280000001"/>
    <n v="1.1752691070548793"/>
    <n v="0"/>
    <n v="603812.65999999992"/>
    <n v="0"/>
    <x v="0"/>
    <n v="855149.8"/>
    <x v="0"/>
    <n v="0"/>
    <n v="1458962.46"/>
    <n v="0"/>
    <n v="8472448.1500000004"/>
    <n v="0"/>
    <n v="5554583.2700000005"/>
    <x v="0"/>
    <n v="0"/>
    <n v="0"/>
    <n v="14027031.42"/>
    <n v="0.10401077863986134"/>
    <n v="0"/>
    <n v="0.15395390768892012"/>
    <n v="0"/>
    <x v="0"/>
    <x v="0"/>
    <n v="7.1267790526401739E-2"/>
    <n v="0"/>
    <n v="0"/>
    <n v="411584.15"/>
    <n v="0"/>
    <n v="613177.13"/>
    <x v="0"/>
    <x v="0"/>
    <n v="0"/>
    <n v="-1024761.28"/>
    <n v="0.70239043710555793"/>
    <n v="0"/>
    <n v="0.71704060504954803"/>
    <n v="0"/>
    <x v="0"/>
    <x v="0"/>
    <n v="0.68164213383667727"/>
    <n v="0"/>
    <n v="140772966"/>
    <n v="15641440.666666666"/>
    <n v="8.1936387914139708E-2"/>
    <n v="853654.73"/>
    <n v="1.0008754944753835"/>
    <n v="3.8685811805655917E-2"/>
    <n v="24659849.700000003"/>
    <n v="2739983.3000000003"/>
    <n v="1.842886597155555E-2"/>
    <n v="3.2282694462798999E-3"/>
    <n v="1.100816575854983"/>
    <n v="-747.36999999999534"/>
    <n v="-4.0914665428800002E-4"/>
    <n v="-7.1672106418500003E-5"/>
    <n v="724595.12"/>
    <n v="7868635.4900000002"/>
    <n v="65668166.399999999"/>
    <n v="7296462.9333333336"/>
    <n v="0"/>
    <n v="0"/>
    <n v="0"/>
    <n v="0"/>
    <n v="649670.46"/>
    <n v="4699433.4700000007"/>
    <n v="42722653.25"/>
    <n v="4746961.472222222"/>
    <n v="0"/>
    <n v="0"/>
    <n v="0"/>
    <n v="0"/>
    <x v="0"/>
    <x v="0"/>
    <x v="0"/>
    <x v="0"/>
    <n v="0"/>
    <n v="0"/>
    <n v="0"/>
    <n v="0"/>
    <n v="0.1489615845281162"/>
    <n v="0"/>
    <n v="0.20529041486907182"/>
    <n v="0"/>
    <x v="0"/>
    <n v="0"/>
    <n v="74.47"/>
    <n v="1958.08"/>
    <n v="6240.77"/>
    <n v="693.41888888888889"/>
    <n v="0.16109310229346699"/>
    <n v="1411.09"/>
    <n v="80998.850000000006"/>
    <n v="172969.56"/>
    <n v="19218.84"/>
    <n v="0.11013333791217368"/>
    <n v="1422151.15"/>
    <n v="12568068.960000001"/>
    <n v="108390819.65000001"/>
    <n v="12043424.405555556"/>
    <n v="0.17712792086077744"/>
    <n v="7660215.6200000001"/>
    <n v="1329593.97"/>
    <n v="0.17357135046284766"/>
    <n v="-1024761.28"/>
    <x v="0"/>
    <n v="434201.17999999993"/>
    <n v="0.15380940165737148"/>
    <n v="0.52305330915089432"/>
    <n v="63861.599999999999"/>
    <n v="2725457.26"/>
    <n v="2759120.4499999997"/>
    <n v="0.17267621308274261"/>
    <n v="1.0628958233796946"/>
    <n v="0.16245826663772495"/>
    <n v="1024761.28"/>
    <n v="2829961.2500000005"/>
    <n v="0.36211141760333287"/>
    <n v="0"/>
    <n v="0"/>
    <n v="0"/>
    <x v="0"/>
    <x v="0"/>
    <x v="0"/>
    <n v="551548.60499999998"/>
    <n v="13545677.500000002"/>
    <n v="14097226.105000002"/>
    <n v="2806150.4550000001"/>
    <x v="0"/>
    <n v="2806150.4550000001"/>
    <n v="0.19905692326270591"/>
    <n v="12742387.539999999"/>
    <n v="-6330621.6500000004"/>
    <x v="0"/>
    <n v="1140540"/>
    <n v="2.4456124818068634"/>
    <n v="965656.09"/>
    <n v="1033536.71"/>
    <n v="853654.73"/>
    <n v="-747.36999999999534"/>
    <n v="-747.36999999999534"/>
    <n v="52645.91"/>
    <n v="33663.19"/>
    <n v="0"/>
    <n v="0"/>
    <n v="0"/>
    <n v="0"/>
    <n v="0"/>
    <n v="0"/>
    <n v="0"/>
    <n v="0"/>
    <n v="0"/>
    <x v="0"/>
    <x v="0"/>
    <n v="0"/>
    <n v="0"/>
    <n v="0"/>
    <x v="0"/>
    <n v="263680.63999999996"/>
    <n v="528488.44999999995"/>
    <n v="727460.02"/>
    <n v="6349006.3799999999"/>
    <n v="32297.7"/>
    <n v="45422.2"/>
    <n v="37919.15"/>
    <n v="245948.43000000002"/>
    <n v="0"/>
    <n v="16832.57"/>
    <n v="35096.76"/>
    <n v="190295.85"/>
    <n v="0"/>
    <n v="0"/>
    <n v="0"/>
    <n v="0"/>
    <n v="0"/>
    <n v="0"/>
    <n v="0"/>
    <n v="0"/>
    <n v="0"/>
    <n v="0"/>
    <n v="0"/>
    <n v="0"/>
    <n v="190418.53"/>
    <n v="335054.34999999998"/>
    <n v="466302.83999999997"/>
    <n v="866568.77"/>
    <n v="2841088.98"/>
    <n v="37767.54"/>
    <n v="55299.77"/>
    <n v="45277.71"/>
    <n v="71712.09"/>
    <n v="164281.15"/>
    <n v="0"/>
    <n v="21446.44"/>
    <n v="54135.46"/>
    <n v="87819.31"/>
    <n v="317410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868635.4900000002"/>
    <n v="361587.48"/>
    <n v="242225.18"/>
    <n v="0"/>
    <n v="0"/>
    <n v="0"/>
    <n v="4699433.47"/>
    <n v="374338.26"/>
    <n v="480811.54000000004"/>
    <x v="0"/>
    <x v="0"/>
    <x v="0"/>
    <n v="0"/>
    <x v="0"/>
    <x v="0"/>
    <n v="12568068.960000001"/>
    <n v="735925.74"/>
    <n v="723036.72"/>
    <x v="0"/>
    <x v="0"/>
    <x v="0"/>
    <x v="0"/>
    <x v="0"/>
    <x v="0"/>
    <x v="0"/>
    <x v="0"/>
    <x v="0"/>
    <x v="0"/>
    <x v="0"/>
    <x v="0"/>
  </r>
  <r>
    <s v="1790894053001"/>
    <x v="61"/>
    <x v="8"/>
    <x v="0"/>
    <x v="8"/>
    <x v="0"/>
    <x v="0"/>
    <x v="0"/>
    <x v="0"/>
    <x v="0"/>
    <n v="13191672.16"/>
    <n v="-1024783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5969.49"/>
    <x v="0"/>
    <n v="1705.51"/>
    <n v="0"/>
    <n v="205301.11"/>
    <n v="974433.22"/>
    <x v="0"/>
    <n v="10468.32"/>
    <n v="18982.72"/>
    <n v="1850868.41"/>
    <n v="1706409.95"/>
    <x v="0"/>
    <n v="0"/>
    <n v="0"/>
    <n v="77506.62"/>
    <n v="0"/>
    <n v="66951.83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05849.08"/>
    <n v="1816860.37"/>
    <n v="1850868.41"/>
    <n v="34008.039999999804"/>
    <n v="2839857.12"/>
    <n v="808924.23000000021"/>
    <n v="3.5106589896559277"/>
    <n v="16227594.4"/>
    <n v="874141.17999999982"/>
    <n v="5.386757633035244E-2"/>
    <n v="15353453.220000001"/>
    <n v="0.94613242366964756"/>
    <n v="12946126.92"/>
    <n v="1.1859495364811394"/>
    <n v="0"/>
    <n v="525244.66999999993"/>
    <n v="0"/>
    <x v="0"/>
    <n v="801208.7"/>
    <x v="0"/>
    <n v="0"/>
    <n v="1326453.3699999999"/>
    <n v="0"/>
    <n v="8592713.0800000019"/>
    <n v="0"/>
    <n v="5623742.5800000001"/>
    <x v="0"/>
    <n v="0"/>
    <n v="0"/>
    <n v="14216455.66"/>
    <n v="9.3304083783144573E-2"/>
    <n v="0"/>
    <n v="0.1424689499212462"/>
    <n v="0"/>
    <x v="0"/>
    <x v="0"/>
    <n v="6.1126755322778663E-2"/>
    <n v="0"/>
    <n v="0"/>
    <n v="414116.43000000005"/>
    <n v="0"/>
    <n v="610667.06999999983"/>
    <x v="0"/>
    <x v="0"/>
    <n v="0"/>
    <n v="-1024783.5"/>
    <n v="0.77257408603816968"/>
    <n v="0"/>
    <n v="0.76218227535472327"/>
    <n v="0"/>
    <x v="0"/>
    <x v="0"/>
    <n v="0.78842576355891458"/>
    <n v="0"/>
    <n v="157000560.40000001"/>
    <n v="15700056.040000001"/>
    <n v="8.2754118203347091E-2"/>
    <n v="970940.46000000008"/>
    <n v="1.0035972957600303"/>
    <n v="3.8947709811274447E-2"/>
    <n v="27465698.780000001"/>
    <n v="2746569.878"/>
    <n v="1.6509339047420111E-2"/>
    <n v="2.8881459542441901E-3"/>
    <n v="1.097644344198337"/>
    <n v="-3492.7599999998929"/>
    <n v="-1.69557431275855E-3"/>
    <n v="-2.9662399430092998E-4"/>
    <n v="827230.6"/>
    <n v="8067468.4100000011"/>
    <n v="73735634.810000002"/>
    <n v="7373563.4810000006"/>
    <n v="0"/>
    <n v="0"/>
    <n v="0"/>
    <n v="0"/>
    <n v="733636.74"/>
    <n v="4822533.88"/>
    <n v="47545187.130000003"/>
    <n v="4754518.7130000005"/>
    <n v="0"/>
    <n v="0"/>
    <n v="0"/>
    <n v="0"/>
    <x v="0"/>
    <x v="0"/>
    <x v="0"/>
    <x v="0"/>
    <n v="0"/>
    <n v="0"/>
    <n v="0"/>
    <n v="0"/>
    <n v="0.14958495118072115"/>
    <n v="0"/>
    <n v="0.20573740036513344"/>
    <n v="0"/>
    <x v="0"/>
    <n v="0"/>
    <n v="354.63"/>
    <n v="42366.11"/>
    <n v="48606.880000000005"/>
    <n v="4860.6880000000001"/>
    <n v="9.7278409969946633E-2"/>
    <n v="2836.73"/>
    <n v="167025.62"/>
    <n v="339995.18"/>
    <n v="33999.517999999996"/>
    <n v="0.11124589079958919"/>
    <n v="1618154.42"/>
    <n v="12890002.289999999"/>
    <n v="121280821.94"/>
    <n v="12128082.194"/>
    <n v="0.17789615803676229"/>
    <n v="8024699.0200000005"/>
    <n v="1450266.5"/>
    <n v="0.18072534513574814"/>
    <n v="-1024783.5"/>
    <x v="0"/>
    <n v="301669.86999999988"/>
    <n v="0.1062271294831903"/>
    <n v="0.47274580071141953"/>
    <n v="66951.839999999997"/>
    <n v="2738897.24"/>
    <n v="2772905.2800000003"/>
    <n v="0.17087592970650045"/>
    <n v="1.0538675763303524"/>
    <n v="0.1621417467852114"/>
    <n v="1024783.5"/>
    <n v="2846836.3200000003"/>
    <n v="0.35997275038278276"/>
    <n v="0"/>
    <n v="0"/>
    <n v="0"/>
    <x v="0"/>
    <x v="0"/>
    <x v="0"/>
    <n v="525700.38"/>
    <n v="13725897.029999999"/>
    <n v="14251597.41"/>
    <n v="2822853.1"/>
    <x v="0"/>
    <n v="2822853.1"/>
    <n v="0.19807275063911589"/>
    <n v="12951786.92"/>
    <n v="-6574432.5200000005"/>
    <x v="0"/>
    <n v="1143817"/>
    <n v="2.4530576831783408"/>
    <n v="1100440.46"/>
    <n v="1176241.57"/>
    <n v="970940.46000000008"/>
    <n v="-3492.7599999998929"/>
    <n v="-3492.7599999998929"/>
    <n v="52990.760000000104"/>
    <n v="34008.040000000103"/>
    <n v="0"/>
    <n v="0"/>
    <n v="0"/>
    <n v="0"/>
    <n v="0"/>
    <n v="0"/>
    <n v="0"/>
    <n v="0"/>
    <n v="0"/>
    <x v="0"/>
    <x v="0"/>
    <n v="0"/>
    <n v="0"/>
    <n v="0"/>
    <x v="0"/>
    <n v="303394.08999999997"/>
    <n v="495949.51999999996"/>
    <n v="750106.4"/>
    <n v="6518018.4000000004"/>
    <n v="27499.85"/>
    <n v="40408.620000000003"/>
    <n v="33042.65"/>
    <n v="195307.87"/>
    <n v="0"/>
    <n v="15752.62"/>
    <n v="33909.410000000003"/>
    <n v="179323.65"/>
    <n v="0"/>
    <n v="0"/>
    <n v="0"/>
    <n v="0"/>
    <n v="0"/>
    <n v="0"/>
    <n v="0"/>
    <n v="0"/>
    <n v="0"/>
    <n v="0"/>
    <n v="0"/>
    <n v="0"/>
    <n v="190949.5"/>
    <n v="330110.07"/>
    <n v="472044.49"/>
    <n v="868263.32"/>
    <n v="2961166.4999999995"/>
    <n v="34814.78"/>
    <n v="49055.85"/>
    <n v="41406.49"/>
    <n v="62296.34"/>
    <n v="141460.12"/>
    <n v="0"/>
    <n v="19858.060000000001"/>
    <n v="51571.6"/>
    <n v="86877.98"/>
    <n v="313867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067468.4100000001"/>
    <n v="296258.99"/>
    <n v="228985.68"/>
    <n v="0"/>
    <n v="0"/>
    <n v="0"/>
    <n v="4822533.879999999"/>
    <n v="329033.57999999996"/>
    <n v="472175.12"/>
    <x v="0"/>
    <x v="0"/>
    <x v="0"/>
    <n v="0"/>
    <x v="0"/>
    <x v="0"/>
    <n v="12890002.289999999"/>
    <n v="625292.56999999995"/>
    <n v="701160.8"/>
    <x v="0"/>
    <x v="0"/>
    <x v="0"/>
    <x v="0"/>
    <x v="0"/>
    <x v="0"/>
    <x v="0"/>
    <x v="0"/>
    <x v="0"/>
    <x v="0"/>
    <x v="0"/>
    <x v="0"/>
  </r>
  <r>
    <s v="1790894053001"/>
    <x v="61"/>
    <x v="9"/>
    <x v="0"/>
    <x v="9"/>
    <x v="0"/>
    <x v="0"/>
    <x v="0"/>
    <x v="0"/>
    <x v="0"/>
    <n v="13305528.539999999"/>
    <n v="-1034862.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9016.32"/>
    <x v="0"/>
    <n v="2243.9899999999998"/>
    <n v="0"/>
    <n v="229727.32"/>
    <n v="1090959.21"/>
    <x v="0"/>
    <n v="10468.32"/>
    <n v="21433.8"/>
    <n v="2072167.53"/>
    <n v="1914318.45"/>
    <x v="0"/>
    <n v="0"/>
    <n v="0"/>
    <n v="85272.5"/>
    <n v="0"/>
    <n v="72576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17644.51"/>
    <n v="2033848.96"/>
    <n v="2072167.53"/>
    <n v="38318.570000000065"/>
    <n v="2855963.08"/>
    <n v="743837.88000000024"/>
    <n v="3.8394966924782041"/>
    <n v="16343401.66"/>
    <n v="801075.58"/>
    <n v="4.9015229305696448E-2"/>
    <n v="15542326.080000002"/>
    <n v="0.95098477069430365"/>
    <n v="13052771.109999999"/>
    <n v="1.1907299951113601"/>
    <n v="0"/>
    <n v="522809.85000000003"/>
    <n v="0"/>
    <x v="0"/>
    <n v="759687.43"/>
    <x v="0"/>
    <n v="0"/>
    <n v="1282497.28"/>
    <n v="0"/>
    <n v="8656785.0200000014"/>
    <n v="0"/>
    <n v="5683605.5600000005"/>
    <x v="0"/>
    <n v="0"/>
    <n v="0"/>
    <n v="14340390.579999998"/>
    <n v="8.9432520881868496E-2"/>
    <n v="0"/>
    <n v="0.13366294018475131"/>
    <n v="0"/>
    <x v="0"/>
    <x v="0"/>
    <n v="6.0393073039487349E-2"/>
    <n v="0"/>
    <n v="0"/>
    <n v="425856.93"/>
    <n v="0"/>
    <n v="609005.11"/>
    <x v="0"/>
    <x v="0"/>
    <n v="0"/>
    <n v="-1034862.04"/>
    <n v="0.80691168405440983"/>
    <n v="0"/>
    <n v="0.80165221372690076"/>
    <n v="0"/>
    <x v="0"/>
    <x v="0"/>
    <n v="0.81455414430313422"/>
    <n v="0"/>
    <n v="173343962.06"/>
    <n v="15758542.005454546"/>
    <n v="8.307564567501613E-2"/>
    <n v="1088603.3199999998"/>
    <n v="1.0021641400101555"/>
    <n v="3.9295036544983883E-2"/>
    <n v="30283343.289999999"/>
    <n v="2753031.208181818"/>
    <n v="1.6702420177200961E-2"/>
    <n v="2.91792755853201E-3"/>
    <n v="1.0985560092891333"/>
    <n v="-2355.8900000001304"/>
    <n v="-1.0268928269313901E-3"/>
    <n v="-1.7939908393946999E-4"/>
    <n v="931049.11"/>
    <n v="8133975.1700000009"/>
    <n v="81869609.980000004"/>
    <n v="7442691.8163636364"/>
    <n v="0"/>
    <n v="0"/>
    <n v="0"/>
    <n v="0"/>
    <n v="820613.94"/>
    <n v="4923918.13"/>
    <n v="52469105.260000005"/>
    <n v="4769918.66"/>
    <n v="0"/>
    <n v="0"/>
    <n v="0"/>
    <n v="0"/>
    <x v="0"/>
    <x v="0"/>
    <x v="0"/>
    <x v="0"/>
    <n v="0"/>
    <n v="0"/>
    <n v="0"/>
    <n v="0"/>
    <n v="0.1501148992282032"/>
    <n v="0"/>
    <n v="0.20644727891439557"/>
    <n v="0"/>
    <x v="0"/>
    <n v="0"/>
    <n v="1078.5899999999999"/>
    <n v="76614.200000000012"/>
    <n v="125221.08000000002"/>
    <n v="11383.734545454547"/>
    <n v="0.1136980131460294"/>
    <n v="5424.54"/>
    <n v="210822.46000000002"/>
    <n v="550817.64"/>
    <n v="50074.33090909091"/>
    <n v="0.12999570601987259"/>
    <n v="1817049.35"/>
    <n v="13057893.300000001"/>
    <n v="134338715.24000001"/>
    <n v="12212610.476363637"/>
    <n v="0.17854161681649267"/>
    <n v="7873478.1799999997"/>
    <n v="1379157.26"/>
    <n v="0.17516493072950892"/>
    <n v="-1034862.04"/>
    <x v="0"/>
    <n v="247635.24"/>
    <n v="8.6708137697634372E-2"/>
    <n v="0.45516646100966091"/>
    <n v="72576.58"/>
    <n v="2745067.9299999997"/>
    <n v="2783386.5"/>
    <n v="0.17030643668338993"/>
    <n v="1.0490152293056965"/>
    <n v="0.16234886961184475"/>
    <n v="1034862.04"/>
    <n v="2862942.2800000003"/>
    <n v="0.36146800696240372"/>
    <n v="0"/>
    <n v="0"/>
    <n v="0"/>
    <x v="0"/>
    <x v="0"/>
    <x v="0"/>
    <n v="567756.30000000005"/>
    <n v="13828333.409999998"/>
    <n v="14396089.709999999"/>
    <n v="2836803.7949999999"/>
    <x v="0"/>
    <n v="2836803.7949999999"/>
    <n v="0.19705377308321873"/>
    <n v="13053854.75"/>
    <n v="-6494320.9199999999"/>
    <x v="0"/>
    <n v="1144035"/>
    <n v="2.4629006192992344"/>
    <n v="1235302.1299999999"/>
    <n v="1318330.6399999999"/>
    <n v="1088603.3199999998"/>
    <n v="-2355.8900000001304"/>
    <n v="-2355.8900000001304"/>
    <n v="59752.369999999872"/>
    <n v="38318.569999999876"/>
    <n v="0"/>
    <n v="0"/>
    <n v="0"/>
    <n v="0"/>
    <n v="0"/>
    <n v="0"/>
    <n v="0"/>
    <n v="0"/>
    <n v="0"/>
    <x v="0"/>
    <x v="0"/>
    <n v="0"/>
    <n v="0"/>
    <n v="0"/>
    <x v="0"/>
    <n v="267903.53000000003"/>
    <n v="513934.75999999995"/>
    <n v="754821.35000000009"/>
    <n v="6597315.5300000003"/>
    <n v="26439.19"/>
    <n v="39184.199999999997"/>
    <n v="33071.35"/>
    <n v="189270.28999999998"/>
    <n v="0"/>
    <n v="15000.19"/>
    <n v="35681.03"/>
    <n v="184163.6"/>
    <n v="0"/>
    <n v="0"/>
    <n v="0"/>
    <n v="0"/>
    <n v="0"/>
    <n v="0"/>
    <n v="0"/>
    <n v="0"/>
    <n v="0"/>
    <n v="0"/>
    <n v="0"/>
    <n v="0"/>
    <n v="187555.49"/>
    <n v="329310.65999999997"/>
    <n v="472842.89999999997"/>
    <n v="877997.21000000008"/>
    <n v="3056211.87"/>
    <n v="31676"/>
    <n v="46998.7"/>
    <n v="37129.22"/>
    <n v="53296.47"/>
    <n v="114839.39"/>
    <n v="0"/>
    <n v="17659.32"/>
    <n v="46987.63"/>
    <n v="87109.48"/>
    <n v="323991.21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133975.1699999999"/>
    <n v="287965.02999999997"/>
    <n v="234844.82"/>
    <n v="0"/>
    <n v="0"/>
    <n v="0"/>
    <n v="4923918.13"/>
    <n v="283939.78000000003"/>
    <n v="475747.64999999997"/>
    <x v="0"/>
    <x v="0"/>
    <x v="0"/>
    <n v="0"/>
    <x v="0"/>
    <x v="0"/>
    <n v="13057893.300000001"/>
    <n v="571904.81000000006"/>
    <n v="710592.47"/>
    <x v="0"/>
    <x v="0"/>
    <x v="0"/>
    <x v="0"/>
    <x v="0"/>
    <x v="0"/>
    <x v="0"/>
    <x v="0"/>
    <x v="0"/>
    <x v="0"/>
    <x v="0"/>
    <x v="0"/>
  </r>
  <r>
    <s v="1790976262001"/>
    <x v="62"/>
    <x v="0"/>
    <x v="0"/>
    <x v="0"/>
    <x v="0"/>
    <x v="0"/>
    <x v="0"/>
    <x v="0"/>
    <x v="0"/>
    <n v="7845034.6299999999"/>
    <n v="-485512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785.929999999993"/>
    <x v="0"/>
    <n v="0"/>
    <n v="0"/>
    <n v="4367.8999999999996"/>
    <n v="109434.23"/>
    <x v="0"/>
    <n v="0"/>
    <n v="0"/>
    <n v="124629.53"/>
    <n v="120338.81"/>
    <x v="0"/>
    <n v="0"/>
    <n v="0"/>
    <n v="4290.49"/>
    <n v="0"/>
    <n v="0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47723.3"/>
    <x v="0"/>
    <x v="0"/>
    <x v="0"/>
    <n v="2220937.27"/>
    <x v="0"/>
    <x v="0"/>
    <x v="0"/>
    <x v="0"/>
    <x v="0"/>
    <x v="0"/>
    <x v="0"/>
    <x v="0"/>
    <x v="0"/>
    <x v="0"/>
    <x v="0"/>
    <n v="1218783.07"/>
    <n v="193588.06"/>
    <n v="124629.53"/>
    <n v="-68958.53"/>
    <n v="1149824.54"/>
    <n v="5832529.1500000004"/>
    <n v="0.19713995600004844"/>
    <n v="15214902.82"/>
    <n v="5834607.6200000001"/>
    <n v="0.38347978222577961"/>
    <n v="9380295.1999999993"/>
    <n v="0.61652021777422028"/>
    <n v="13726090.620000001"/>
    <n v="0.68339161234533641"/>
    <n v="0"/>
    <n v="179544.08000000002"/>
    <n v="59514.65"/>
    <x v="0"/>
    <n v="1328380.73"/>
    <x v="0"/>
    <n v="59514.65"/>
    <n v="1567439.46"/>
    <n v="76651.100000000006"/>
    <n v="2647779.5100000002"/>
    <n v="372780.36"/>
    <n v="5233336.34"/>
    <x v="0"/>
    <n v="0"/>
    <n v="372780.36"/>
    <n v="8330547.3099999996"/>
    <n v="0.18815563992037398"/>
    <n v="0.159650712285379"/>
    <n v="0.25383056690753419"/>
    <n v="0"/>
    <x v="0"/>
    <x v="0"/>
    <n v="6.7809301840242739E-2"/>
    <n v="0.159650712285379"/>
    <n v="229.96"/>
    <n v="55493.56"/>
    <n v="5161.01"/>
    <n v="424628.15"/>
    <x v="0"/>
    <x v="0"/>
    <n v="5161.01"/>
    <n v="-485512.68"/>
    <n v="0.30974892006355387"/>
    <n v="8.6718312213883472E-2"/>
    <n v="0.31965846869820225"/>
    <n v="0"/>
    <x v="0"/>
    <x v="0"/>
    <n v="0.3090804219220149"/>
    <n v="8.6718312213883472E-2"/>
    <n v="30862575.140000001"/>
    <n v="15431287.57"/>
    <n v="8.5100530596877472E-2"/>
    <n v="40475.47"/>
    <n v="2.703717337933321"/>
    <n v="1.6202917537878531E-2"/>
    <n v="2477566.14"/>
    <n v="1238783.07"/>
    <n v="-0.66799618112314041"/>
    <n v="-5.3624971749522E-2"/>
    <n v="0.62551820957189763"/>
    <n v="-68958.759999999995"/>
    <n v="-0.66799840911613351"/>
    <n v="-5.3625150606923723E-2"/>
    <n v="30985.15"/>
    <n v="2468235.4300000002"/>
    <n v="5059963.49"/>
    <n v="2529981.7450000001"/>
    <n v="2851.59"/>
    <n v="313265.71000000002"/>
    <n v="627380.33000000007"/>
    <n v="313690.16500000004"/>
    <n v="72230.25"/>
    <n v="3904955.61"/>
    <n v="7824685.1500000004"/>
    <n v="3912342.5750000002"/>
    <n v="741.23"/>
    <n v="76651.100000000006"/>
    <n v="153302.20000000001"/>
    <n v="76651.100000000006"/>
    <x v="0"/>
    <x v="0"/>
    <x v="0"/>
    <x v="0"/>
    <n v="0"/>
    <n v="0"/>
    <n v="0"/>
    <n v="0"/>
    <n v="0.1469661987620389"/>
    <n v="0.10908560043634138"/>
    <n v="0.22154578321914969"/>
    <n v="0.11604217030153513"/>
    <x v="0"/>
    <n v="0"/>
    <n v="173.78"/>
    <n v="10250.57"/>
    <n v="20501.14"/>
    <n v="10250.57"/>
    <n v="0.2034384429353685"/>
    <n v="0"/>
    <n v="0"/>
    <n v="0"/>
    <n v="0"/>
    <n v="0"/>
    <n v="109286.85"/>
    <n v="6763107.8500000006"/>
    <n v="13665331.170000002"/>
    <n v="6832665.5850000009"/>
    <n v="0.19193712668728541"/>
    <n v="8035843.96"/>
    <n v="1266633.8"/>
    <n v="0.15762299595473978"/>
    <n v="-485512.68"/>
    <x v="0"/>
    <n v="1081926.78"/>
    <n v="0.94094945999326118"/>
    <n v="1.2860692756423011"/>
    <n v="0.23"/>
    <n v="1218782.8400000001"/>
    <n v="1149824.31"/>
    <n v="7.5572241479489127E-2"/>
    <n v="1.3834797822257796"/>
    <n v="5.4624753068603912E-2"/>
    <n v="485512.68"/>
    <n v="1149824.5399999998"/>
    <n v="0.42224936336808405"/>
    <n v="0"/>
    <n v="0"/>
    <n v="0"/>
    <x v="0"/>
    <x v="0"/>
    <x v="0"/>
    <n v="826165.85499999998"/>
    <n v="12197450.839999998"/>
    <n v="13023616.694999998"/>
    <n v="1149824.5399999998"/>
    <x v="0"/>
    <n v="1149824.5399999998"/>
    <n v="8.828765211137074E-2"/>
    <n v="13317833.41"/>
    <n v="-6769210.1600000001"/>
    <x v="0"/>
    <n v="926514.61"/>
    <n v="1.3154493807712326"/>
    <n v="40552.880000000005"/>
    <n v="44843.37"/>
    <n v="40475.47"/>
    <n v="-68958.759999999995"/>
    <n v="-68958.759999999995"/>
    <n v="-68958.53"/>
    <n v="-68958.53"/>
    <n v="0"/>
    <n v="0"/>
    <n v="228.69"/>
    <n v="2504.1"/>
    <n v="73918.31"/>
    <n v="0"/>
    <n v="0"/>
    <n v="0"/>
    <n v="0"/>
    <x v="0"/>
    <x v="0"/>
    <n v="0"/>
    <n v="0"/>
    <n v="0"/>
    <x v="0"/>
    <n v="106610.74"/>
    <n v="206276.63"/>
    <n v="192901.28"/>
    <n v="1962446.78"/>
    <n v="13817.55"/>
    <n v="18910.169999999998"/>
    <n v="19085.310000000001"/>
    <n v="98412.160000000003"/>
    <n v="80.42"/>
    <n v="6264.83"/>
    <n v="5753.01"/>
    <n v="17220.63"/>
    <n v="2233.5700000000002"/>
    <n v="2792.32"/>
    <n v="12080.74"/>
    <n v="296159.08"/>
    <n v="1378.04"/>
    <n v="2837.08"/>
    <n v="3475.8900000000003"/>
    <n v="50527.4"/>
    <n v="0"/>
    <n v="0"/>
    <n v="1296.24"/>
    <n v="0"/>
    <n v="164074.81"/>
    <n v="249513.64"/>
    <n v="320314.97000000003"/>
    <n v="621751.67999999993"/>
    <n v="2549300.5100000002"/>
    <n v="63822.92"/>
    <n v="97720.94"/>
    <n v="87058.84"/>
    <n v="156351.81"/>
    <n v="711698.26"/>
    <n v="1754.79"/>
    <n v="37211.03"/>
    <n v="55469.62"/>
    <n v="47421.26"/>
    <n v="69871.25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6651.099999999991"/>
    <n v="0"/>
    <n v="0"/>
    <n v="2468235.4300000002"/>
    <n v="150225.19"/>
    <n v="29318.89"/>
    <n v="313265.71000000002"/>
    <n v="58218.41"/>
    <n v="1296.24"/>
    <n v="3904955.6100000003"/>
    <n v="1116652.77"/>
    <n v="211727.96000000002"/>
    <x v="0"/>
    <x v="0"/>
    <x v="0"/>
    <n v="0"/>
    <x v="0"/>
    <x v="0"/>
    <n v="6763107.8500000006"/>
    <n v="1325096.3700000001"/>
    <n v="242343.09000000003"/>
    <x v="0"/>
    <x v="0"/>
    <x v="0"/>
    <x v="0"/>
    <x v="0"/>
    <x v="0"/>
    <x v="0"/>
    <x v="0"/>
    <x v="0"/>
    <x v="0"/>
    <x v="0"/>
    <x v="0"/>
  </r>
  <r>
    <s v="1790976262001"/>
    <x v="62"/>
    <x v="1"/>
    <x v="0"/>
    <x v="1"/>
    <x v="0"/>
    <x v="0"/>
    <x v="0"/>
    <x v="0"/>
    <x v="0"/>
    <n v="7480881.5099999998"/>
    <n v="-485689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5816.29999999999"/>
    <x v="0"/>
    <n v="0"/>
    <n v="992.51"/>
    <n v="11544.43"/>
    <n v="168488.12"/>
    <x v="0"/>
    <n v="513.34"/>
    <n v="0"/>
    <n v="207997.73"/>
    <n v="197317.42"/>
    <x v="0"/>
    <n v="0"/>
    <n v="0"/>
    <n v="10651.84"/>
    <n v="0"/>
    <n v="28.4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38373.47"/>
    <x v="0"/>
    <x v="0"/>
    <x v="0"/>
    <n v="2189999.46"/>
    <x v="0"/>
    <x v="0"/>
    <x v="0"/>
    <x v="0"/>
    <x v="0"/>
    <x v="0"/>
    <x v="0"/>
    <x v="0"/>
    <x v="0"/>
    <x v="0"/>
    <x v="0"/>
    <n v="1216996.17"/>
    <n v="337354.7"/>
    <n v="207997.73"/>
    <n v="-129356.97"/>
    <n v="1087639.2"/>
    <n v="5972321.3099999996"/>
    <n v="0.18211330964040179"/>
    <n v="13200505"/>
    <n v="6072466.5599999996"/>
    <n v="0.46001774629076686"/>
    <n v="7128038.4399999995"/>
    <n v="0.53998225370923303"/>
    <n v="11941812.1"/>
    <n v="0.59689755460144944"/>
    <n v="0"/>
    <n v="245300.99"/>
    <n v="4018.63"/>
    <x v="0"/>
    <n v="1568387.2599999998"/>
    <x v="0"/>
    <n v="4018.63"/>
    <n v="1817706.88"/>
    <n v="76651.100000000006"/>
    <n v="2489190.48"/>
    <n v="370624.86"/>
    <n v="5030104.28"/>
    <x v="0"/>
    <n v="0"/>
    <n v="370624.86"/>
    <n v="7966570.7199999997"/>
    <n v="0.22816679144473848"/>
    <n v="1.084285063878338E-2"/>
    <n v="0.31180014820686774"/>
    <n v="0"/>
    <x v="0"/>
    <x v="0"/>
    <n v="9.8546492110961309E-2"/>
    <n v="1.084285063878338E-2"/>
    <n v="229.96"/>
    <n v="56193.02"/>
    <n v="3912.45"/>
    <n v="425353.78"/>
    <x v="0"/>
    <x v="0"/>
    <n v="3912.45"/>
    <n v="-485689.21"/>
    <n v="0.26719886211796706"/>
    <n v="0.97357806018468973"/>
    <n v="0.27120456206715177"/>
    <n v="0"/>
    <x v="0"/>
    <x v="0"/>
    <n v="0.22907783617179858"/>
    <n v="0.97357806018468973"/>
    <n v="44063080.140000001"/>
    <n v="14687693.380000001"/>
    <n v="6.8828283233129423E-2"/>
    <n v="39616.020000000019"/>
    <n v="4.2530299611116895"/>
    <n v="1.71913719511484E-2"/>
    <n v="3694562.31"/>
    <n v="1231520.77"/>
    <n v="-0.63023039392181734"/>
    <n v="-5.2843002636265547E-2"/>
    <n v="0.68936545664138571"/>
    <n v="-128872.09999999998"/>
    <n v="-0.62786809515198017"/>
    <n v="-5.2644930690948277E-2"/>
    <n v="55950.48"/>
    <n v="2243889.4900000002"/>
    <n v="7303852.9800000004"/>
    <n v="2434617.66"/>
    <n v="8839.52"/>
    <n v="366606.23"/>
    <n v="993986.56000000006"/>
    <n v="331328.85333333333"/>
    <n v="110758.95"/>
    <n v="3461717.02"/>
    <n v="11286402.17"/>
    <n v="3762134.0566666666"/>
    <n v="1410.74"/>
    <n v="76651.100000000006"/>
    <n v="229953.30000000002"/>
    <n v="76651.100000000006"/>
    <x v="0"/>
    <x v="0"/>
    <x v="0"/>
    <x v="0"/>
    <n v="0"/>
    <n v="0"/>
    <n v="0"/>
    <n v="0"/>
    <n v="0.13788730999347143"/>
    <n v="0.16007395512470513"/>
    <n v="0.17664274850131448"/>
    <n v="0.11042816084831138"/>
    <x v="0"/>
    <n v="0"/>
    <n v="218.49"/>
    <n v="0"/>
    <n v="0"/>
    <n v="0"/>
    <n v="0"/>
    <n v="0"/>
    <n v="0"/>
    <n v="0"/>
    <n v="0"/>
    <n v="0"/>
    <n v="183298.55"/>
    <n v="6148863.8399999999"/>
    <n v="19814195.010000002"/>
    <n v="6604731.6700000009"/>
    <n v="0.16651566709295243"/>
    <n v="4789556.4800000004"/>
    <n v="942974.92"/>
    <n v="0.19688146991013247"/>
    <n v="-485689.21"/>
    <x v="0"/>
    <n v="1332017.67"/>
    <n v="1.2246870745372178"/>
    <n v="1.4936011507743694"/>
    <n v="28.47"/>
    <n v="1216967.7"/>
    <n v="1087610.73"/>
    <n v="8.2391600169841983E-2"/>
    <n v="1.4600177462907669"/>
    <n v="5.6431916926462787E-2"/>
    <n v="485689.21"/>
    <n v="1087639.2"/>
    <n v="0.44655360895414586"/>
    <n v="0"/>
    <n v="992.51"/>
    <n v="-992.51"/>
    <x v="0"/>
    <x v="0"/>
    <x v="0"/>
    <n v="244692.57"/>
    <n v="11669658.469999999"/>
    <n v="11914351.039999999"/>
    <n v="1087639.2"/>
    <x v="0"/>
    <n v="1087639.2"/>
    <n v="9.1288161339923055E-2"/>
    <n v="11556382.24"/>
    <n v="-3846581.5600000005"/>
    <x v="0"/>
    <n v="924264.81"/>
    <n v="1.3167180626513302"/>
    <n v="41501.120000000024"/>
    <n v="51160.450000000019"/>
    <n v="39616.020000000019"/>
    <n v="-128872.09999999998"/>
    <n v="-128872.09999999998"/>
    <n v="-129356.96999999997"/>
    <n v="-129356.96999999997"/>
    <n v="0"/>
    <n v="0"/>
    <n v="707.13"/>
    <n v="2544.75"/>
    <n v="73399.22"/>
    <n v="0"/>
    <n v="0"/>
    <n v="0"/>
    <n v="0"/>
    <x v="0"/>
    <x v="0"/>
    <n v="0"/>
    <n v="0"/>
    <n v="0"/>
    <x v="0"/>
    <n v="91693"/>
    <n v="180014.19"/>
    <n v="180409.02"/>
    <n v="1791773.28"/>
    <n v="18063.509999999998"/>
    <n v="26939.93"/>
    <n v="24841.03"/>
    <n v="136567.47"/>
    <n v="85.37"/>
    <n v="11952.45"/>
    <n v="9689.98"/>
    <n v="17161.25"/>
    <n v="2619.89"/>
    <n v="4274.8"/>
    <n v="14681.5"/>
    <n v="345030.04"/>
    <n v="883.85"/>
    <n v="1752.18"/>
    <n v="458.35"/>
    <n v="0"/>
    <n v="0"/>
    <n v="0"/>
    <n v="924.25"/>
    <n v="0"/>
    <n v="142477.22"/>
    <n v="207107.23"/>
    <n v="273891.62"/>
    <n v="534777.32999999996"/>
    <n v="2303463.62"/>
    <n v="87000.49"/>
    <n v="127421.13"/>
    <n v="119462.86"/>
    <n v="213904.45"/>
    <n v="775913.2"/>
    <n v="1842.83"/>
    <n v="47366.6"/>
    <n v="71115.37"/>
    <n v="49642.47"/>
    <n v="74717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6651.100000000006"/>
    <n v="0"/>
    <n v="0"/>
    <n v="2243889.4900000002"/>
    <n v="206411.94"/>
    <n v="38889.050000000003"/>
    <n v="366606.23"/>
    <n v="3094.38"/>
    <n v="924.25"/>
    <n v="3461717.02"/>
    <n v="1323702.1299999999"/>
    <n v="244685.13"/>
    <x v="0"/>
    <x v="0"/>
    <x v="0"/>
    <n v="0"/>
    <x v="0"/>
    <x v="0"/>
    <n v="6148863.8399999999"/>
    <n v="1533208.45"/>
    <n v="284498.43"/>
    <x v="0"/>
    <x v="0"/>
    <x v="0"/>
    <x v="0"/>
    <x v="0"/>
    <x v="0"/>
    <x v="0"/>
    <x v="0"/>
    <x v="0"/>
    <x v="0"/>
    <x v="0"/>
    <x v="0"/>
  </r>
  <r>
    <s v="1790976262001"/>
    <x v="62"/>
    <x v="2"/>
    <x v="0"/>
    <x v="2"/>
    <x v="0"/>
    <x v="0"/>
    <x v="0"/>
    <x v="0"/>
    <x v="0"/>
    <n v="7091848.7400000002"/>
    <n v="-461836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4793.65"/>
    <x v="0"/>
    <n v="0"/>
    <n v="778.51"/>
    <n v="21360.82"/>
    <n v="235127.15"/>
    <x v="0"/>
    <n v="513.34"/>
    <n v="0"/>
    <n v="333072.39"/>
    <n v="308695.39"/>
    <x v="0"/>
    <n v="0"/>
    <n v="0"/>
    <n v="18928.03"/>
    <n v="0"/>
    <n v="5448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37047.58"/>
    <x v="0"/>
    <x v="0"/>
    <x v="0"/>
    <n v="2121733.7599999998"/>
    <x v="0"/>
    <x v="0"/>
    <x v="0"/>
    <x v="0"/>
    <x v="0"/>
    <x v="0"/>
    <x v="0"/>
    <x v="0"/>
    <x v="0"/>
    <x v="0"/>
    <x v="0"/>
    <n v="1113127.76"/>
    <n v="502573.47"/>
    <n v="333072.39"/>
    <n v="-169501.07999999996"/>
    <n v="943626.68"/>
    <n v="5655063.6100000003"/>
    <n v="0.16686402577883647"/>
    <n v="12107560.390000001"/>
    <n v="5710446.7200000007"/>
    <n v="0.47164305079299301"/>
    <n v="6397113.6699999999"/>
    <n v="0.52835694920700693"/>
    <n v="10995234.700000001"/>
    <n v="0.58180783262407298"/>
    <n v="0"/>
    <n v="183838.56"/>
    <n v="3954.3"/>
    <x v="0"/>
    <n v="1424762.1500000001"/>
    <x v="0"/>
    <n v="3954.3"/>
    <n v="1612555.0100000002"/>
    <n v="76651.100000000006"/>
    <n v="2324008.4"/>
    <n v="342268.33999999997"/>
    <n v="4810757.2200000007"/>
    <x v="0"/>
    <n v="0"/>
    <n v="342268.33999999997"/>
    <n v="7553685.0600000005"/>
    <n v="0.21347924849808342"/>
    <n v="1.155321581890981E-2"/>
    <n v="0.29616172357997311"/>
    <n v="0"/>
    <x v="0"/>
    <x v="0"/>
    <n v="7.9104085854422898E-2"/>
    <n v="1.155321581890981E-2"/>
    <n v="229.96"/>
    <n v="48194.27"/>
    <n v="1745.92"/>
    <n v="411666.17"/>
    <x v="0"/>
    <x v="0"/>
    <n v="1745.92"/>
    <n v="-461836.32"/>
    <n v="0.28640035045998208"/>
    <n v="0.44152441645803303"/>
    <n v="0.28893676744571012"/>
    <n v="0"/>
    <x v="0"/>
    <x v="0"/>
    <n v="0.26215539329724946"/>
    <n v="0.44152441645803303"/>
    <n v="56170640.530000001"/>
    <n v="14042660.1325"/>
    <n v="6.6975102375603973E-2"/>
    <n v="60690.440000000024"/>
    <n v="3.8742040756336564"/>
    <n v="1.7967162746897729E-2"/>
    <n v="4807690.07"/>
    <n v="1201922.5175000001"/>
    <n v="-0.56409985679463714"/>
    <n v="-4.8281758128635659E-2"/>
    <n v="0.70931787512554545"/>
    <n v="-174436.70999999996"/>
    <n v="-0.58052564107985427"/>
    <n v="-4.9687654149312567E-2"/>
    <n v="88550.33"/>
    <n v="2140169.84"/>
    <n v="9444022.8200000003"/>
    <n v="2361005.7050000001"/>
    <n v="12140.13"/>
    <n v="338314.04"/>
    <n v="1332300.6000000001"/>
    <n v="333075.15000000002"/>
    <n v="179899.04"/>
    <n v="3385995.07"/>
    <n v="14672397.24"/>
    <n v="3668099.31"/>
    <n v="2151.98"/>
    <n v="76651.100000000006"/>
    <n v="306604.40000000002"/>
    <n v="76651.100000000006"/>
    <x v="0"/>
    <x v="0"/>
    <x v="0"/>
    <x v="0"/>
    <n v="0"/>
    <n v="0"/>
    <n v="0"/>
    <n v="0"/>
    <n v="0.15002137404831048"/>
    <n v="0.14579448511844847"/>
    <n v="0.19617684778550887"/>
    <n v="0.11230001917780696"/>
    <x v="0"/>
    <n v="0"/>
    <n v="389.25"/>
    <n v="0"/>
    <n v="0"/>
    <n v="0"/>
    <n v="0"/>
    <n v="0"/>
    <n v="0"/>
    <n v="0"/>
    <n v="0"/>
    <n v="0"/>
    <n v="294061.84000000003"/>
    <n v="5941130.0499999998"/>
    <n v="25755325.060000002"/>
    <n v="6438831.2650000006"/>
    <n v="0.18268025851116942"/>
    <n v="3855975.71"/>
    <n v="402085.71"/>
    <n v="0.10427599659334992"/>
    <n v="-461836.32"/>
    <x v="0"/>
    <n v="1150718.6900000002"/>
    <n v="1.2194639197781056"/>
    <n v="1.4486701957733947"/>
    <n v="5448.97"/>
    <n v="1107678.79"/>
    <n v="938177.71000000008"/>
    <n v="7.74869321134974E-2"/>
    <n v="1.471643050792993"/>
    <n v="5.2653346932018383E-2"/>
    <n v="461836.32"/>
    <n v="943626.68000000028"/>
    <n v="0.48942694159516542"/>
    <n v="0"/>
    <n v="778.51"/>
    <n v="-778.51"/>
    <x v="0"/>
    <x v="0"/>
    <x v="0"/>
    <n v="217032.02"/>
    <n v="11172924.17"/>
    <n v="11389956.189999999"/>
    <n v="943626.68000000028"/>
    <x v="0"/>
    <n v="943626.68000000028"/>
    <n v="8.2847261592496113E-2"/>
    <n v="10649224.17"/>
    <n v="-3453890"/>
    <x v="0"/>
    <n v="918680.1"/>
    <n v="1.2116598149889173"/>
    <n v="63901.74000000002"/>
    <n v="82051.260000000024"/>
    <n v="60690.440000000024"/>
    <n v="-174436.70999999996"/>
    <n v="-174436.70999999996"/>
    <n v="-169501.07999999996"/>
    <n v="-169501.07999999996"/>
    <n v="0"/>
    <n v="0"/>
    <n v="1193.3599999999999"/>
    <n v="2585.98"/>
    <n v="72871.759999999995"/>
    <n v="0"/>
    <n v="0"/>
    <n v="0"/>
    <n v="0"/>
    <x v="0"/>
    <x v="0"/>
    <n v="0"/>
    <n v="0"/>
    <n v="0"/>
    <x v="0"/>
    <n v="122180.69"/>
    <n v="126005.11"/>
    <n v="201708.74"/>
    <n v="1690275.3"/>
    <n v="14142.88"/>
    <n v="20805.96"/>
    <n v="19268.87"/>
    <n v="93318.37"/>
    <n v="85.72"/>
    <n v="8717.59"/>
    <n v="15078.93"/>
    <n v="12420.24"/>
    <n v="1447.5"/>
    <n v="2685.66"/>
    <n v="12423.54"/>
    <n v="321757.34000000003"/>
    <n v="894.19"/>
    <n v="1774.36"/>
    <n v="0"/>
    <n v="0"/>
    <n v="0"/>
    <n v="0"/>
    <n v="1285.75"/>
    <n v="0"/>
    <n v="133956.24"/>
    <n v="201626.81"/>
    <n v="274320.65000000002"/>
    <n v="526813.76"/>
    <n v="2249277.61"/>
    <n v="79508.67"/>
    <n v="111256.14"/>
    <n v="104007.86"/>
    <n v="192691.46000000002"/>
    <n v="694874.95000000007"/>
    <n v="1844.52"/>
    <n v="43448.5"/>
    <n v="83850.83"/>
    <n v="52316.27"/>
    <n v="60962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6651.099999999991"/>
    <n v="0"/>
    <n v="0"/>
    <n v="2140169.84"/>
    <n v="147536.07999999999"/>
    <n v="36302.479999999996"/>
    <n v="338314.04000000004"/>
    <n v="2668.55"/>
    <n v="1285.75"/>
    <n v="3385995.07"/>
    <n v="1182339.08"/>
    <n v="242423.07"/>
    <x v="0"/>
    <x v="0"/>
    <x v="0"/>
    <n v="0"/>
    <x v="0"/>
    <x v="0"/>
    <n v="5941130.0499999998"/>
    <n v="1332543.71"/>
    <n v="280011.3"/>
    <x v="0"/>
    <x v="0"/>
    <x v="0"/>
    <x v="0"/>
    <x v="0"/>
    <x v="0"/>
    <x v="0"/>
    <x v="0"/>
    <x v="0"/>
    <x v="0"/>
    <x v="0"/>
    <x v="0"/>
  </r>
  <r>
    <s v="1790976262001"/>
    <x v="62"/>
    <x v="3"/>
    <x v="0"/>
    <x v="3"/>
    <x v="0"/>
    <x v="0"/>
    <x v="0"/>
    <x v="0"/>
    <x v="0"/>
    <n v="6806095.7599999998"/>
    <n v="-467747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0277.02"/>
    <x v="0"/>
    <n v="1438.98"/>
    <n v="778.51"/>
    <n v="39322.720000000001"/>
    <n v="301772.58"/>
    <x v="0"/>
    <n v="513.34"/>
    <n v="0"/>
    <n v="407814.1"/>
    <n v="374165.01"/>
    <x v="0"/>
    <n v="0"/>
    <n v="0"/>
    <n v="24772.15"/>
    <n v="0"/>
    <n v="8876.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36741.64"/>
    <x v="0"/>
    <x v="0"/>
    <x v="0"/>
    <n v="2119845.54"/>
    <x v="0"/>
    <x v="0"/>
    <x v="0"/>
    <x v="0"/>
    <x v="0"/>
    <x v="0"/>
    <x v="0"/>
    <x v="0"/>
    <x v="0"/>
    <x v="0"/>
    <x v="0"/>
    <n v="1113332.81"/>
    <n v="664103.15"/>
    <n v="407814.1"/>
    <n v="-256289.05000000005"/>
    <n v="857043.76"/>
    <n v="6060550.5199999986"/>
    <n v="0.14141351634174648"/>
    <n v="11647395.93"/>
    <n v="6088886.4799999995"/>
    <n v="0.5227680518970732"/>
    <n v="5558509.4499999993"/>
    <n v="0.47723194810292668"/>
    <n v="10637908.98"/>
    <n v="0.52251898944147568"/>
    <n v="0"/>
    <n v="212247.2"/>
    <n v="3517.6800000000003"/>
    <x v="0"/>
    <n v="1850461.3599999999"/>
    <x v="0"/>
    <n v="3517.6800000000003"/>
    <n v="2066226.2399999998"/>
    <n v="76651.100000000006"/>
    <n v="2152294.35"/>
    <n v="341414.41"/>
    <n v="4703483.24"/>
    <x v="0"/>
    <n v="0"/>
    <n v="341414.41"/>
    <n v="7273843.0999999996"/>
    <n v="0.28406252535196969"/>
    <n v="1.030325579989433E-2"/>
    <n v="0.3934236108811987"/>
    <n v="0"/>
    <x v="0"/>
    <x v="0"/>
    <n v="9.8614392589935485E-2"/>
    <n v="1.030325579989433E-2"/>
    <n v="229.96"/>
    <n v="49744.41"/>
    <n v="2758.59"/>
    <n v="415014.38000000006"/>
    <x v="0"/>
    <x v="0"/>
    <n v="2758.59"/>
    <n v="-467747.34"/>
    <n v="0.22637760132210888"/>
    <n v="0.7842072047485843"/>
    <n v="0.22427616645829346"/>
    <n v="0"/>
    <x v="0"/>
    <x v="0"/>
    <n v="0.23437015894673757"/>
    <n v="0.7842072047485843"/>
    <n v="67818036.460000008"/>
    <n v="13563607.292000001"/>
    <n v="6.6746089038862741E-2"/>
    <n v="37119.929999999993"/>
    <n v="8.129664576414882"/>
    <n v="1.7926206853792471E-2"/>
    <n v="5921022.8800000008"/>
    <n v="1184204.5760000001"/>
    <n v="-0.64926885572176662"/>
    <n v="-5.6686037382805123E-2"/>
    <n v="0.70569536286345025"/>
    <n v="-264652.65000000002"/>
    <n v="-0.67045674885147544"/>
    <n v="-5.8535899256555973E-2"/>
    <n v="115238.87"/>
    <n v="1940047.15"/>
    <n v="11384069.970000001"/>
    <n v="2276813.9939999999"/>
    <n v="15155.81"/>
    <n v="337896.73"/>
    <n v="1670197.33"/>
    <n v="334039.46600000001"/>
    <n v="210809.33"/>
    <n v="2853021.88"/>
    <n v="17525419.120000001"/>
    <n v="3505083.824"/>
    <n v="2869.3"/>
    <n v="76651.100000000006"/>
    <n v="383255.5"/>
    <n v="76651.100000000006"/>
    <x v="0"/>
    <x v="0"/>
    <x v="0"/>
    <x v="0"/>
    <n v="0"/>
    <n v="0"/>
    <n v="0"/>
    <n v="0"/>
    <n v="0.15184227210086271"/>
    <n v="0.13611394648798772"/>
    <n v="0.18043163067018278"/>
    <n v="0.11229975825526312"/>
    <x v="0"/>
    <n v="0"/>
    <n v="389.25"/>
    <n v="0"/>
    <n v="0"/>
    <n v="0"/>
    <n v="0"/>
    <n v="0"/>
    <n v="0"/>
    <n v="0"/>
    <n v="0"/>
    <n v="0"/>
    <n v="359470.16"/>
    <n v="5207616.8599999994"/>
    <n v="30962941.920000002"/>
    <n v="6192588.3840000005"/>
    <n v="0.17414535136653445"/>
    <n v="3993664.88"/>
    <n v="365752.53"/>
    <n v="9.1583180108993037E-2"/>
    <n v="-467747.34"/>
    <x v="0"/>
    <n v="1598478.8999999997"/>
    <n v="1.8651076813160621"/>
    <n v="1.8558927047160316"/>
    <n v="8876.94"/>
    <n v="1104455.8700000001"/>
    <n v="848166.82000000007"/>
    <n v="7.2820296064237941E-2"/>
    <n v="1.5227680518970732"/>
    <n v="4.7821003319263228E-2"/>
    <n v="467747.34"/>
    <n v="857043.76"/>
    <n v="0.54576832809563891"/>
    <n v="0"/>
    <n v="778.51"/>
    <n v="-778.51"/>
    <x v="0"/>
    <x v="0"/>
    <x v="0"/>
    <n v="168948.36499999999"/>
    <n v="10845260.199999999"/>
    <n v="11014208.564999999"/>
    <n v="857043.76"/>
    <x v="0"/>
    <n v="857043.76"/>
    <n v="7.7812559562694283E-2"/>
    <n v="10307341.5"/>
    <n v="-3627912.3499999996"/>
    <x v="0"/>
    <n v="918710.1"/>
    <n v="1.2118434422349336"/>
    <n v="53887.989999999991"/>
    <n v="76442.649999999994"/>
    <n v="37119.929999999993"/>
    <n v="-264652.65000000002"/>
    <n v="-264652.65000000002"/>
    <n v="-256289.05000000002"/>
    <n v="-256289.05000000002"/>
    <n v="0"/>
    <n v="228.69"/>
    <n v="1475.16"/>
    <n v="2703.62"/>
    <n v="72243.63"/>
    <n v="0"/>
    <n v="0"/>
    <n v="0"/>
    <n v="0"/>
    <x v="0"/>
    <x v="0"/>
    <n v="0"/>
    <n v="0"/>
    <n v="0"/>
    <x v="0"/>
    <n v="64019.23"/>
    <n v="116389.41"/>
    <n v="219709.09"/>
    <n v="1539929.42"/>
    <n v="15461.88"/>
    <n v="22816.26"/>
    <n v="21498.21"/>
    <n v="114221.76999999999"/>
    <n v="86.15"/>
    <n v="8196.01"/>
    <n v="16390.21"/>
    <n v="13576.71"/>
    <n v="2076.2199999999998"/>
    <n v="2977.54"/>
    <n v="12492.38"/>
    <n v="320350.59000000003"/>
    <n v="902.56"/>
    <n v="1342.2"/>
    <n v="0"/>
    <n v="0"/>
    <n v="0"/>
    <n v="0"/>
    <n v="1272.92"/>
    <n v="0"/>
    <n v="111769.66"/>
    <n v="171088.09"/>
    <n v="235721.36"/>
    <n v="447122.81"/>
    <n v="1887319.96"/>
    <n v="96579.95"/>
    <n v="144399.59999999998"/>
    <n v="128703.52"/>
    <n v="246813.88"/>
    <n v="959160.52"/>
    <n v="1810.36"/>
    <n v="50087.939999999995"/>
    <n v="91884.560000000012"/>
    <n v="65364.94"/>
    <n v="65656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6651.100000000006"/>
    <n v="0"/>
    <n v="0"/>
    <n v="1940047.15"/>
    <n v="173998.12"/>
    <n v="38249.08"/>
    <n v="337896.73000000004"/>
    <n v="2244.7600000000002"/>
    <n v="1272.92"/>
    <n v="2853021.88"/>
    <n v="1575657.47"/>
    <n v="274803.89"/>
    <x v="0"/>
    <x v="0"/>
    <x v="0"/>
    <n v="0"/>
    <x v="0"/>
    <x v="0"/>
    <n v="5207616.8599999994"/>
    <n v="1751900.35"/>
    <n v="314325.89"/>
    <x v="0"/>
    <x v="0"/>
    <x v="0"/>
    <x v="0"/>
    <x v="0"/>
    <x v="0"/>
    <x v="0"/>
    <x v="0"/>
    <x v="0"/>
    <x v="0"/>
    <x v="0"/>
    <x v="0"/>
  </r>
  <r>
    <s v="1790976262001"/>
    <x v="62"/>
    <x v="4"/>
    <x v="0"/>
    <x v="4"/>
    <x v="0"/>
    <x v="0"/>
    <x v="0"/>
    <x v="0"/>
    <x v="0"/>
    <n v="6338274.3799999999"/>
    <n v="-469458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4569.05000000005"/>
    <x v="0"/>
    <n v="1438.98"/>
    <n v="778.51"/>
    <n v="921220.34"/>
    <n v="348404.49"/>
    <x v="0"/>
    <n v="513.34"/>
    <n v="0"/>
    <n v="513362.31"/>
    <n v="473696.76"/>
    <x v="0"/>
    <n v="0"/>
    <n v="0"/>
    <n v="30769.759999999998"/>
    <n v="0"/>
    <n v="8895.79000000000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36357.73"/>
    <x v="0"/>
    <x v="0"/>
    <x v="0"/>
    <n v="2118517.59"/>
    <x v="0"/>
    <x v="0"/>
    <x v="0"/>
    <x v="0"/>
    <x v="0"/>
    <x v="0"/>
    <x v="0"/>
    <x v="0"/>
    <x v="0"/>
    <x v="0"/>
    <x v="0"/>
    <n v="-27570.65"/>
    <n v="1796924.71"/>
    <n v="513362.31"/>
    <n v="-1283562.3999999999"/>
    <n v="-1311133.0499999998"/>
    <n v="3831183.16"/>
    <n v="-0.34222666869312501"/>
    <n v="9056344.5500000007"/>
    <n v="3863715.1300000004"/>
    <n v="0.42663075688744639"/>
    <n v="5192629.42"/>
    <n v="0.57336924311255355"/>
    <n v="10053034.24"/>
    <n v="0.51652359835193395"/>
    <n v="0"/>
    <n v="257234.33"/>
    <n v="3517.68"/>
    <x v="0"/>
    <n v="1637909.24"/>
    <x v="0"/>
    <n v="3517.68"/>
    <n v="1898661.25"/>
    <n v="0"/>
    <n v="1905276.62"/>
    <n v="334066.12"/>
    <n v="4568390.290000001"/>
    <x v="0"/>
    <n v="0"/>
    <n v="334066.12"/>
    <n v="6807733.0300000003"/>
    <n v="0.27889772434275378"/>
    <n v="1.0529891507705121E-2"/>
    <n v="0.3585309345362433"/>
    <n v="0"/>
    <x v="0"/>
    <x v="0"/>
    <n v="0.1350115396891817"/>
    <n v="1.0529891507705121E-2"/>
    <n v="229.96"/>
    <n v="49965.52"/>
    <n v="2434.86"/>
    <n v="416828.31000000006"/>
    <x v="0"/>
    <x v="0"/>
    <n v="2434.86"/>
    <n v="-469458.65"/>
    <n v="0.2472577190902274"/>
    <n v="0.69217779900388898"/>
    <n v="0.25448803866568337"/>
    <n v="0"/>
    <x v="0"/>
    <x v="0"/>
    <n v="0.19424125854430083"/>
    <n v="0.69217779900388898"/>
    <n v="76874381.010000005"/>
    <n v="12812396.835000001"/>
    <n v="6.5262634834710065E-2"/>
    <n v="-943540.36"/>
    <n v="-0.36925234443601329"/>
    <n v="1.7945155692642888E-2"/>
    <e v="#NULL!"/>
    <e v="#NULL!"/>
    <e v="#NULL!"/>
    <n v="-0.24043508795987115"/>
    <n v="0.69907205297107067"/>
    <n v="-1291944.8500000001"/>
    <e v="#NULL!"/>
    <n v="-0.24200527660287691"/>
    <n v="138913.95000000001"/>
    <n v="1648042.29"/>
    <n v="13032112.260000002"/>
    <n v="2172018.7100000004"/>
    <n v="17215.04"/>
    <n v="330548.44"/>
    <n v="2000745.77"/>
    <n v="333457.62833333336"/>
    <n v="279156.08"/>
    <n v="2930481.05"/>
    <n v="20455900.170000002"/>
    <n v="3409316.6950000003"/>
    <n v="3487.08"/>
    <n v="0"/>
    <n v="0"/>
    <n v="0"/>
    <x v="0"/>
    <x v="0"/>
    <x v="0"/>
    <x v="0"/>
    <n v="0"/>
    <n v="0"/>
    <n v="0"/>
    <n v="0"/>
    <n v="0.15349475511654315"/>
    <n v="0.12390208677037463"/>
    <n v="0.19651286516813307"/>
    <n v="0"/>
    <x v="0"/>
    <n v="0"/>
    <n v="737.45"/>
    <n v="0"/>
    <n v="0"/>
    <n v="0"/>
    <n v="0"/>
    <n v="0"/>
    <n v="0"/>
    <n v="0"/>
    <n v="0"/>
    <n v="0"/>
    <n v="458964.28"/>
    <n v="4909071.7799999993"/>
    <n v="35872013.700000003"/>
    <n v="5978668.9500000002"/>
    <n v="0.18424072000173214"/>
    <n v="4941477.59"/>
    <n v="302613.59000000003"/>
    <n v="6.1239494561787552E-2"/>
    <n v="-469458.65"/>
    <x v="0"/>
    <n v="1429202.6"/>
    <n v="0"/>
    <n v="0"/>
    <n v="8895.7900000000009"/>
    <n v="-36466.44"/>
    <n v="-1320028.8399999999"/>
    <n v="0"/>
    <n v="1.4266307568874463"/>
    <n v="0"/>
    <n v="469458.65"/>
    <n v="-1311133.0499999998"/>
    <n v="0"/>
    <n v="0"/>
    <n v="778.51"/>
    <n v="-778.51"/>
    <x v="0"/>
    <x v="0"/>
    <x v="0"/>
    <n v="165274.22"/>
    <n v="8324696.0499999998"/>
    <n v="8489970.2699999996"/>
    <n v="-1311133.0499999998"/>
    <x v="0"/>
    <n v="-1311133.0499999998"/>
    <n v="0"/>
    <n v="9738242.2899999991"/>
    <n v="-4638864"/>
    <x v="0"/>
    <n v="916743.1"/>
    <n v="0"/>
    <n v="-50872.290000000037"/>
    <n v="-22320.020000000037"/>
    <n v="-943540.36"/>
    <n v="-1291944.8500000001"/>
    <n v="-1291944.8500000001"/>
    <n v="-1283562.4000000001"/>
    <n v="-1283562.4000000001"/>
    <n v="0"/>
    <n v="0"/>
    <n v="0"/>
    <n v="0"/>
    <n v="0"/>
    <n v="0"/>
    <n v="0"/>
    <n v="0"/>
    <n v="0"/>
    <x v="0"/>
    <x v="0"/>
    <n v="0"/>
    <n v="0"/>
    <n v="0"/>
    <x v="0"/>
    <n v="66779.72"/>
    <n v="105429.84"/>
    <n v="202552.87"/>
    <n v="1273279.8599999999"/>
    <n v="17543.93"/>
    <n v="25952.36"/>
    <n v="24725.31"/>
    <n v="146811.17000000001"/>
    <n v="86.03"/>
    <n v="8879.5300000000007"/>
    <n v="16711.060000000001"/>
    <n v="16524.939999999999"/>
    <n v="1564.47"/>
    <n v="3127.49"/>
    <n v="11985.76"/>
    <n v="313870.71999999997"/>
    <n v="910.66"/>
    <n v="894.19"/>
    <n v="0"/>
    <n v="0"/>
    <n v="0"/>
    <n v="0"/>
    <n v="1712.83"/>
    <n v="0"/>
    <n v="109703.67"/>
    <n v="181866.85"/>
    <n v="238386.76"/>
    <n v="457179.83"/>
    <n v="1943343.94"/>
    <n v="78018.349999999991"/>
    <n v="116198.25"/>
    <n v="106574.52"/>
    <n v="211365.03"/>
    <n v="853348.2699999999"/>
    <n v="1710.61"/>
    <n v="44882.41"/>
    <n v="87074.57"/>
    <n v="71657.39"/>
    <n v="67079.83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48042.2899999998"/>
    <n v="215032.77000000002"/>
    <n v="42201.56"/>
    <n v="330548.43999999994"/>
    <n v="1804.85"/>
    <n v="1712.83"/>
    <n v="2930481.05"/>
    <n v="1365504.42"/>
    <n v="272404.82000000007"/>
    <x v="0"/>
    <x v="0"/>
    <x v="0"/>
    <n v="0"/>
    <x v="0"/>
    <x v="0"/>
    <n v="4909071.7799999993"/>
    <n v="1582342.04"/>
    <n v="316319.21000000008"/>
    <x v="0"/>
    <x v="0"/>
    <x v="0"/>
    <x v="0"/>
    <x v="0"/>
    <x v="0"/>
    <x v="0"/>
    <x v="0"/>
    <x v="0"/>
    <x v="0"/>
    <x v="0"/>
    <x v="0"/>
  </r>
  <r>
    <s v="1790976262001"/>
    <x v="62"/>
    <x v="5"/>
    <x v="0"/>
    <x v="5"/>
    <x v="0"/>
    <x v="0"/>
    <x v="0"/>
    <x v="0"/>
    <x v="0"/>
    <n v="5516447.5099999998"/>
    <n v="-944782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1913.99"/>
    <x v="0"/>
    <n v="4147.3100000000004"/>
    <n v="778.51"/>
    <n v="1524866.25"/>
    <n v="408221.46"/>
    <x v="0"/>
    <n v="513.34"/>
    <n v="0"/>
    <n v="614868.82999999996"/>
    <n v="569987.61"/>
    <x v="0"/>
    <n v="0"/>
    <n v="0"/>
    <n v="35981.589999999997"/>
    <n v="0"/>
    <n v="8899.629999999999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336357.73"/>
    <x v="0"/>
    <x v="0"/>
    <x v="0"/>
    <n v="2117524.7400000002"/>
    <x v="0"/>
    <x v="0"/>
    <x v="0"/>
    <x v="0"/>
    <x v="0"/>
    <x v="0"/>
    <x v="0"/>
    <x v="0"/>
    <x v="0"/>
    <x v="0"/>
    <x v="0"/>
    <n v="1387044.71"/>
    <n v="2510440.86"/>
    <n v="614868.82999999996"/>
    <n v="-1895572.0299999998"/>
    <n v="-508527.31999999983"/>
    <n v="2773297.1900000004"/>
    <n v="-0.18336560604959895"/>
    <n v="8170424.8200000003"/>
    <n v="2803503.52"/>
    <n v="0.34312824385060553"/>
    <n v="5366921.3"/>
    <n v="0.65687175614939441"/>
    <n v="8426487.5299999993"/>
    <n v="0.63691084581715396"/>
    <n v="0"/>
    <n v="168820.29"/>
    <n v="3460"/>
    <x v="0"/>
    <n v="1246267.5699999998"/>
    <x v="0"/>
    <n v="3460"/>
    <n v="1418547.8599999999"/>
    <n v="0"/>
    <n v="1714569.68"/>
    <n v="332800.90999999997"/>
    <n v="4413859.21"/>
    <x v="0"/>
    <n v="0"/>
    <n v="332800.90999999997"/>
    <n v="6461229.7999999998"/>
    <n v="0.21954765639197663"/>
    <n v="1.039660618716457E-2"/>
    <n v="0.2823532674482383"/>
    <n v="0"/>
    <x v="0"/>
    <x v="0"/>
    <n v="9.8462192566008758E-2"/>
    <n v="1.039660618716457E-2"/>
    <n v="0"/>
    <n v="110267.33"/>
    <n v="3432.09"/>
    <n v="831082.87"/>
    <x v="0"/>
    <x v="0"/>
    <n v="3432.09"/>
    <n v="-944782.29"/>
    <n v="0.66602073616324808"/>
    <n v="0.99193352601156071"/>
    <n v="0.66685749513645787"/>
    <n v="0"/>
    <x v="0"/>
    <x v="0"/>
    <n v="0.65316396506604746"/>
    <n v="0.99193352601156071"/>
    <n v="85044805.830000013"/>
    <n v="12149257.975714287"/>
    <n v="6.7201052247966547E-2"/>
    <n v="-1495736.86"/>
    <n v="-0.27292331352989457"/>
    <n v="1.8104895001792728E-2"/>
    <e v="#NULL!"/>
    <e v="#NULL!"/>
    <e v="#NULL!"/>
    <n v="-0.31204737503955327"/>
    <n v="0.79508305051586559"/>
    <n v="-1903958.32"/>
    <e v="#NULL!"/>
    <n v="-0.31342791861131114"/>
    <n v="163492.42000000001"/>
    <n v="1545749.39"/>
    <n v="14577861.650000002"/>
    <n v="2082551.6642857145"/>
    <n v="20088.87"/>
    <n v="329340.90999999997"/>
    <n v="2330086.6800000002"/>
    <n v="332869.52571428573"/>
    <n v="344969.54"/>
    <n v="3167591.64"/>
    <n v="23623491.810000002"/>
    <n v="3374784.5442857146"/>
    <n v="3487.08"/>
    <n v="0"/>
    <n v="0"/>
    <n v="0"/>
    <x v="0"/>
    <x v="0"/>
    <x v="0"/>
    <x v="0"/>
    <n v="0"/>
    <n v="0"/>
    <n v="0"/>
    <n v="0"/>
    <n v="0.15701163414457292"/>
    <n v="0.12070116636175954"/>
    <n v="0.20443944522865179"/>
    <n v="0"/>
    <x v="0"/>
    <n v="0"/>
    <n v="737.45"/>
    <n v="0"/>
    <n v="0"/>
    <n v="0"/>
    <n v="0"/>
    <n v="0"/>
    <n v="0"/>
    <n v="0"/>
    <n v="0"/>
    <n v="0"/>
    <n v="555224.27"/>
    <n v="5042681.9399999995"/>
    <n v="40914695.640000001"/>
    <n v="5844956.5200000005"/>
    <n v="0.18998405483433778"/>
    <n v="4139982.75"/>
    <n v="340999.67"/>
    <n v="8.2367413245864371E-2"/>
    <n v="-944782.29"/>
    <x v="0"/>
    <n v="473765.56999999983"/>
    <n v="-0.93164231569702094"/>
    <n v="1.0227124257587918"/>
    <n v="8899.6299999999992"/>
    <n v="1378145.08"/>
    <n v="-517426.94999999984"/>
    <n v="0"/>
    <n v="1.3431282438506056"/>
    <n v="0"/>
    <n v="944782.29"/>
    <n v="-508527.3199999996"/>
    <n v="0"/>
    <n v="0"/>
    <n v="778.51"/>
    <n v="-778.51"/>
    <x v="0"/>
    <x v="0"/>
    <x v="0"/>
    <n v="164670.45499999999"/>
    <n v="7401597.7699999996"/>
    <n v="7566268.2249999996"/>
    <n v="-539433.43999999971"/>
    <x v="14"/>
    <n v="-523980.37999999971"/>
    <n v="0"/>
    <n v="8126484.1399999997"/>
    <n v="-3798983.08"/>
    <x v="0"/>
    <n v="2331071.36"/>
    <n v="0.59502455986589786"/>
    <n v="-1926.3800000000047"/>
    <n v="29129.389999999992"/>
    <n v="-1495736.86"/>
    <n v="-1903958.32"/>
    <n v="-1903958.32"/>
    <n v="-1895572.0300000003"/>
    <n v="-1895572.0300000003"/>
    <n v="0"/>
    <n v="0"/>
    <n v="0"/>
    <n v="0"/>
    <n v="0"/>
    <n v="0"/>
    <n v="0"/>
    <n v="0"/>
    <n v="0"/>
    <x v="0"/>
    <x v="0"/>
    <n v="0"/>
    <n v="0"/>
    <n v="0"/>
    <x v="0"/>
    <n v="55789.51"/>
    <n v="97149.16"/>
    <n v="166385.29999999999"/>
    <n v="1226425.42"/>
    <n v="12837.61"/>
    <n v="18996.009999999998"/>
    <n v="18244.509999999998"/>
    <n v="74149.81"/>
    <n v="89.06"/>
    <n v="7052.29"/>
    <n v="17225.310000000001"/>
    <n v="20225.690000000002"/>
    <n v="1642.15"/>
    <n v="3099.89"/>
    <n v="12057.3"/>
    <n v="312541.57"/>
    <n v="458.35"/>
    <n v="902.56"/>
    <n v="0"/>
    <n v="0"/>
    <n v="0"/>
    <n v="0"/>
    <n v="2099.09"/>
    <n v="0"/>
    <n v="121823.45"/>
    <n v="189771.31"/>
    <n v="248167.44"/>
    <n v="472879.56"/>
    <n v="2134949.88"/>
    <n v="67633.25"/>
    <n v="97832.43"/>
    <n v="91095.28"/>
    <n v="175162.16"/>
    <n v="543382.62"/>
    <n v="1539.18"/>
    <n v="39953.089999999997"/>
    <n v="90273.14"/>
    <n v="82187.990000000005"/>
    <n v="57208.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45749.39"/>
    <n v="124227.94"/>
    <n v="44592.350000000006"/>
    <n v="329340.91000000003"/>
    <n v="1360.9099999999999"/>
    <n v="2099.09"/>
    <n v="3167591.6399999997"/>
    <n v="975105.74"/>
    <n v="271161.83"/>
    <x v="0"/>
    <x v="0"/>
    <x v="0"/>
    <n v="0"/>
    <x v="0"/>
    <x v="0"/>
    <n v="5042681.9399999995"/>
    <n v="1100694.5900000001"/>
    <n v="317853.27"/>
    <x v="0"/>
    <x v="0"/>
    <x v="0"/>
    <x v="0"/>
    <x v="0"/>
    <x v="0"/>
    <x v="0"/>
    <x v="0"/>
    <x v="0"/>
    <x v="0"/>
    <x v="0"/>
    <x v="0"/>
  </r>
  <r>
    <s v="1791289609001"/>
    <x v="63"/>
    <x v="0"/>
    <x v="0"/>
    <x v="0"/>
    <x v="0"/>
    <x v="0"/>
    <x v="0"/>
    <x v="0"/>
    <x v="0"/>
    <n v="1610769.4"/>
    <n v="-1546508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060.5"/>
    <x v="0"/>
    <n v="0"/>
    <n v="0"/>
    <n v="60594.12"/>
    <n v="24874.78"/>
    <x v="0"/>
    <n v="0"/>
    <n v="0"/>
    <n v="41144.410000000003"/>
    <n v="38293.24"/>
    <x v="0"/>
    <n v="0"/>
    <n v="0"/>
    <n v="1463.38"/>
    <n v="0"/>
    <n v="1387.7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16018.5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-613014.56999999995"/>
    <n v="109529.4"/>
    <n v="41144.410000000003"/>
    <n v="-68384.989999999991"/>
    <n v="-681399.55999999994"/>
    <n v="1862870.38"/>
    <n v="-0.36577937322724513"/>
    <n v="4234463.91"/>
    <n v="1944739.6699999995"/>
    <n v="0.45926466994023796"/>
    <n v="2289724.2399999998"/>
    <n v="0.54073533005976182"/>
    <n v="3452850.85"/>
    <n v="0.6631402106465154"/>
    <n v="0"/>
    <n v="672721.95"/>
    <n v="0"/>
    <x v="0"/>
    <n v="1288485.73"/>
    <x v="0"/>
    <n v="0"/>
    <n v="1961207.68"/>
    <n v="0"/>
    <n v="1116036.6200000001"/>
    <n v="0"/>
    <n v="2041240.85"/>
    <x v="0"/>
    <n v="0"/>
    <n v="0"/>
    <n v="3157277.4699999997"/>
    <n v="0.62117051752185726"/>
    <n v="0"/>
    <n v="0.63122670213071619"/>
    <n v="0"/>
    <x v="0"/>
    <x v="0"/>
    <n v="0.60277766691920909"/>
    <n v="0"/>
    <n v="0"/>
    <n v="542489.56000000006"/>
    <n v="0"/>
    <n v="1004018.51"/>
    <x v="0"/>
    <x v="0"/>
    <n v="0"/>
    <n v="-1546508.07"/>
    <n v="0.78854885475463776"/>
    <n v="0"/>
    <n v="0.77922361623671221"/>
    <n v="0"/>
    <x v="0"/>
    <x v="0"/>
    <n v="0.80640978044495215"/>
    <n v="0"/>
    <n v="8949944.6799999997"/>
    <n v="4474972.34"/>
    <n v="6.6703732966537171E-2"/>
    <n v="-44898"/>
    <n v="-0.55402868724664789"/>
    <n v="2.6437437152963501E-2"/>
    <e v="#NULL!"/>
    <e v="#NULL!"/>
    <e v="#NULL!"/>
    <n v="-0.18337987760612615"/>
    <n v="0.91500722335730877"/>
    <n v="-69772.78"/>
    <e v="#NULL!"/>
    <n v="-0.18710134865325223"/>
    <n v="6643.32"/>
    <n v="443314.67"/>
    <n v="978086.03"/>
    <n v="489043.01500000001"/>
    <n v="0"/>
    <n v="0"/>
    <n v="0"/>
    <n v="0"/>
    <n v="24724.799999999999"/>
    <n v="752755.12"/>
    <n v="1519760.19"/>
    <n v="759880.09499999997"/>
    <n v="0"/>
    <n v="0"/>
    <n v="0"/>
    <n v="0"/>
    <x v="0"/>
    <x v="0"/>
    <x v="0"/>
    <x v="0"/>
    <n v="0"/>
    <n v="0"/>
    <n v="0"/>
    <n v="0"/>
    <n v="0.16301191828698341"/>
    <n v="0"/>
    <n v="0.39045318064292756"/>
    <n v="0"/>
    <x v="0"/>
    <n v="0"/>
    <n v="0"/>
    <n v="0"/>
    <n v="0"/>
    <n v="0"/>
    <n v="0"/>
    <n v="0"/>
    <n v="0"/>
    <n v="0"/>
    <n v="0"/>
    <n v="0"/>
    <n v="35202.57"/>
    <n v="1196069.79"/>
    <n v="2497846.2199999997"/>
    <n v="1248923.1099999999"/>
    <n v="0.33823606643006232"/>
    <n v="1617983.6099999999"/>
    <n v="1148936.3999999999"/>
    <n v="0.71010385574919388"/>
    <n v="-1546508.07"/>
    <x v="0"/>
    <n v="414699.60999999987"/>
    <n v="0"/>
    <n v="0"/>
    <n v="1387.79"/>
    <n v="-614402.36"/>
    <n v="-682787.35"/>
    <n v="0"/>
    <n v="1.4592646699402381"/>
    <n v="0"/>
    <n v="1546508.07"/>
    <n v="-698234.83"/>
    <n v="0"/>
    <n v="0"/>
    <n v="0"/>
    <n v="0"/>
    <x v="0"/>
    <x v="0"/>
    <x v="0"/>
    <n v="2669.3850000000002"/>
    <n v="3080188.7399999998"/>
    <n v="3082858.1249999995"/>
    <n v="-715855.6399999999"/>
    <x v="15"/>
    <n v="-698627.59999999986"/>
    <n v="0"/>
    <n v="3460334.85"/>
    <n v="-469047.20999999996"/>
    <x v="0"/>
    <n v="413650.75"/>
    <n v="0"/>
    <n v="14232.739999999998"/>
    <n v="15696.119999999999"/>
    <n v="-44898"/>
    <n v="-69772.78"/>
    <n v="-69772.78"/>
    <n v="-68384.990000000005"/>
    <n v="-68384.990000000005"/>
    <n v="0"/>
    <n v="0"/>
    <n v="0"/>
    <n v="0"/>
    <n v="0"/>
    <n v="0"/>
    <n v="0"/>
    <n v="0"/>
    <n v="0"/>
    <x v="0"/>
    <x v="0"/>
    <n v="0"/>
    <n v="0"/>
    <n v="0"/>
    <x v="0"/>
    <n v="15943.16"/>
    <n v="23544.18"/>
    <n v="32389.34"/>
    <n v="371437.99"/>
    <n v="7991.19"/>
    <n v="11883.58"/>
    <n v="10421.23"/>
    <n v="129632.88"/>
    <n v="13843.57"/>
    <n v="30126.97"/>
    <n v="43782.3"/>
    <n v="425040.23"/>
    <n v="0"/>
    <n v="0"/>
    <n v="0"/>
    <n v="0"/>
    <n v="0"/>
    <n v="0"/>
    <n v="0"/>
    <n v="0"/>
    <n v="0"/>
    <n v="0"/>
    <n v="0"/>
    <n v="0"/>
    <n v="47541.63"/>
    <n v="71134.960000000006"/>
    <n v="88346.12"/>
    <n v="147303.25"/>
    <n v="398429.16"/>
    <n v="14809.36"/>
    <n v="21339.95"/>
    <n v="19779.97"/>
    <n v="34105.35"/>
    <n v="90942.64"/>
    <n v="42082.23"/>
    <n v="81988"/>
    <n v="123025.55"/>
    <n v="213625.2"/>
    <n v="646787.4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43314.67"/>
    <n v="159928.88"/>
    <n v="512793.06999999995"/>
    <n v="0"/>
    <n v="0"/>
    <n v="0"/>
    <n v="752755.11999999988"/>
    <n v="180977.27000000002"/>
    <n v="1107508.46"/>
    <x v="0"/>
    <x v="0"/>
    <x v="0"/>
    <n v="0"/>
    <x v="0"/>
    <x v="0"/>
    <n v="1196069.7899999998"/>
    <n v="340906.15"/>
    <n v="1620301.5299999998"/>
    <x v="0"/>
    <x v="0"/>
    <x v="0"/>
    <x v="0"/>
    <x v="0"/>
    <x v="0"/>
    <x v="0"/>
    <x v="0"/>
    <x v="0"/>
    <x v="0"/>
    <x v="0"/>
    <x v="0"/>
  </r>
  <r>
    <s v="1791289609001"/>
    <x v="63"/>
    <x v="1"/>
    <x v="0"/>
    <x v="1"/>
    <x v="0"/>
    <x v="0"/>
    <x v="0"/>
    <x v="0"/>
    <x v="0"/>
    <n v="1428167.69"/>
    <n v="-1665308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760.7"/>
    <x v="0"/>
    <n v="0"/>
    <n v="0"/>
    <n v="279394.59000000003"/>
    <n v="62705.27"/>
    <x v="0"/>
    <n v="0"/>
    <n v="0"/>
    <n v="70629.899999999994"/>
    <n v="61840.46"/>
    <x v="0"/>
    <n v="0"/>
    <n v="0"/>
    <n v="2728.79"/>
    <n v="0"/>
    <n v="6060.6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474203.5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-614604.02"/>
    <n v="386860.56"/>
    <n v="70629.899999999994"/>
    <n v="-316230.66000000003"/>
    <n v="-930834.68"/>
    <n v="1669036.07"/>
    <n v="-0.55770794695886949"/>
    <n v="3848115.81"/>
    <n v="1749601.04"/>
    <n v="0.45466434130006084"/>
    <n v="2098514.77"/>
    <n v="0.54533565869993916"/>
    <n v="3301694.35"/>
    <n v="0.63558723114391247"/>
    <n v="0"/>
    <n v="676509.8"/>
    <n v="0"/>
    <x v="0"/>
    <n v="1336275.81"/>
    <x v="0"/>
    <n v="0"/>
    <n v="2012785.61"/>
    <n v="0"/>
    <n v="1114354.1499999999"/>
    <n v="0"/>
    <n v="1979122.08"/>
    <x v="0"/>
    <n v="0"/>
    <n v="0"/>
    <n v="3093476.23"/>
    <n v="0.65065494619947351"/>
    <n v="0"/>
    <n v="0.67518614617244832"/>
    <n v="0"/>
    <x v="0"/>
    <x v="0"/>
    <n v="0.60708689423375872"/>
    <n v="0"/>
    <n v="0"/>
    <n v="556518.39"/>
    <n v="0"/>
    <n v="1108790.1499999999"/>
    <x v="0"/>
    <x v="0"/>
    <n v="0"/>
    <n v="-1665308.54"/>
    <n v="0.82736508633922512"/>
    <n v="0"/>
    <n v="0.8297614472269762"/>
    <n v="0"/>
    <x v="0"/>
    <x v="0"/>
    <n v="0.82263167510655422"/>
    <n v="0"/>
    <n v="12798060.49"/>
    <n v="4266020.1633333331"/>
    <n v="8.8192649259778585E-2"/>
    <n v="-259586.04000000004"/>
    <n v="-0.24155871402021459"/>
    <n v="2.8183157930987399E-2"/>
    <e v="#NULL!"/>
    <e v="#NULL!"/>
    <e v="#NULL!"/>
    <n v="-0.44476675856061693"/>
    <n v="0.93601051907808486"/>
    <n v="-322291.31000000006"/>
    <e v="#NULL!"/>
    <n v="-0.45329083922778068"/>
    <n v="11718.59"/>
    <n v="437844.35"/>
    <n v="1415930.38"/>
    <n v="471976.79333333328"/>
    <n v="0"/>
    <n v="0"/>
    <n v="0"/>
    <n v="0"/>
    <n v="38311.760000000002"/>
    <n v="642846.27"/>
    <n v="2162606.46"/>
    <n v="720868.82"/>
    <n v="0"/>
    <n v="0"/>
    <n v="0"/>
    <n v="0"/>
    <x v="0"/>
    <x v="0"/>
    <x v="0"/>
    <x v="0"/>
    <n v="0"/>
    <n v="0"/>
    <n v="0"/>
    <n v="0"/>
    <n v="0.14897245159751429"/>
    <n v="0"/>
    <n v="0.31887987609174162"/>
    <n v="0"/>
    <x v="0"/>
    <n v="0"/>
    <n v="0"/>
    <n v="0"/>
    <n v="0"/>
    <n v="0"/>
    <n v="0"/>
    <n v="0"/>
    <n v="0"/>
    <n v="0"/>
    <n v="0"/>
    <n v="0"/>
    <n v="56285.11"/>
    <n v="1080690.6200000001"/>
    <n v="3578536.84"/>
    <n v="1192845.6133333333"/>
    <n v="0.28311346935861081"/>
    <n v="1387694.02"/>
    <n v="1071801.78"/>
    <n v="0.77236174873766483"/>
    <n v="-1665308.54"/>
    <x v="0"/>
    <n v="347477.07000000007"/>
    <n v="0"/>
    <n v="0"/>
    <n v="6060.65"/>
    <n v="-620664.67000000004"/>
    <n v="-936895.33000000007"/>
    <n v="0"/>
    <n v="1.4546643413000608"/>
    <n v="0"/>
    <n v="1665308.54"/>
    <n v="-947669.95"/>
    <n v="0"/>
    <n v="0"/>
    <n v="0"/>
    <n v="0"/>
    <x v="0"/>
    <x v="0"/>
    <x v="0"/>
    <n v="2669.3850000000002"/>
    <n v="2770975.26"/>
    <n v="2773644.6449999996"/>
    <n v="-965290.75999999989"/>
    <x v="15"/>
    <n v="-948062.71999999986"/>
    <n v="0"/>
    <n v="3315744.45"/>
    <n v="-315892.24"/>
    <x v="0"/>
    <n v="412061.3"/>
    <n v="0"/>
    <n v="17079.760000000002"/>
    <n v="19808.550000000003"/>
    <n v="-259586.04000000004"/>
    <n v="-322291.31000000006"/>
    <n v="-322291.31000000006"/>
    <n v="-316230.66000000003"/>
    <n v="-316230.66000000003"/>
    <n v="0"/>
    <n v="0"/>
    <n v="0"/>
    <n v="0"/>
    <n v="0"/>
    <n v="0"/>
    <n v="0"/>
    <n v="0"/>
    <n v="0"/>
    <x v="0"/>
    <x v="0"/>
    <n v="0"/>
    <n v="0"/>
    <n v="0"/>
    <x v="0"/>
    <n v="14045.19"/>
    <n v="22584.3"/>
    <n v="30528.23"/>
    <n v="370686.63"/>
    <n v="6484.86"/>
    <n v="9659.6299999999992"/>
    <n v="8614.59"/>
    <n v="109181.98"/>
    <n v="15740.36"/>
    <n v="33533.53"/>
    <n v="46557.9"/>
    <n v="446736.95"/>
    <n v="0"/>
    <n v="0"/>
    <n v="0"/>
    <n v="0"/>
    <n v="0"/>
    <n v="0"/>
    <n v="0"/>
    <n v="0"/>
    <n v="0"/>
    <n v="0"/>
    <n v="0"/>
    <n v="0"/>
    <n v="43291.48"/>
    <n v="62261.19"/>
    <n v="81951.42"/>
    <n v="131633.51"/>
    <n v="323708.67"/>
    <n v="14474.79"/>
    <n v="19842.96"/>
    <n v="16293.42"/>
    <n v="28275.88"/>
    <n v="84340.65"/>
    <n v="44298.52"/>
    <n v="90825.65"/>
    <n v="126205.73"/>
    <n v="226824.55"/>
    <n v="684893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7844.35"/>
    <n v="133941.06"/>
    <n v="542568.74"/>
    <n v="0"/>
    <n v="0"/>
    <n v="0"/>
    <n v="642846.27"/>
    <n v="163227.70000000001"/>
    <n v="1173048.1099999999"/>
    <x v="0"/>
    <x v="0"/>
    <x v="0"/>
    <n v="0"/>
    <x v="0"/>
    <x v="0"/>
    <n v="1080690.6200000001"/>
    <n v="297168.76"/>
    <n v="1715616.8499999999"/>
    <x v="0"/>
    <x v="0"/>
    <x v="0"/>
    <x v="0"/>
    <x v="0"/>
    <x v="0"/>
    <x v="0"/>
    <x v="0"/>
    <x v="0"/>
    <x v="0"/>
    <x v="0"/>
    <x v="0"/>
  </r>
  <r>
    <s v="1791289609001"/>
    <x v="63"/>
    <x v="2"/>
    <x v="0"/>
    <x v="2"/>
    <x v="0"/>
    <x v="0"/>
    <x v="0"/>
    <x v="0"/>
    <x v="0"/>
    <n v="1366656.4"/>
    <n v="-1560873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4420.179999999993"/>
    <x v="0"/>
    <n v="0"/>
    <n v="0"/>
    <n v="320612.06"/>
    <n v="101587.52"/>
    <x v="0"/>
    <n v="0"/>
    <n v="0"/>
    <n v="109675.21"/>
    <n v="96427.03"/>
    <x v="0"/>
    <n v="0"/>
    <n v="0"/>
    <n v="3761.65"/>
    <n v="0"/>
    <n v="9486.530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382028.1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-614902.14"/>
    <n v="496619.76"/>
    <n v="109675.21"/>
    <n v="-386944.55"/>
    <n v="-1001846.69"/>
    <n v="1549779.2599999998"/>
    <n v="-0.64644476530160822"/>
    <n v="3711839.74"/>
    <n v="1620091.6899999997"/>
    <n v="0.43646595852222853"/>
    <n v="2091748.05"/>
    <n v="0.56353404147777131"/>
    <n v="3240863.69"/>
    <n v="0.64542919730141446"/>
    <n v="0"/>
    <n v="694859.91"/>
    <n v="0"/>
    <x v="0"/>
    <n v="1128853.45"/>
    <x v="0"/>
    <n v="0"/>
    <n v="1823713.3599999999"/>
    <n v="0"/>
    <n v="1117642.4100000001"/>
    <n v="0"/>
    <n v="1809887.98"/>
    <x v="0"/>
    <n v="0"/>
    <n v="0"/>
    <n v="2927530.3899999997"/>
    <n v="0.62295283636662779"/>
    <n v="0"/>
    <n v="0.62371454060930331"/>
    <n v="0"/>
    <x v="0"/>
    <x v="0"/>
    <n v="0.62171934760421266"/>
    <n v="0"/>
    <n v="0"/>
    <n v="572369.89"/>
    <n v="0"/>
    <n v="988504.1"/>
    <x v="0"/>
    <x v="0"/>
    <n v="0"/>
    <n v="-1560873.99"/>
    <n v="0.85587681937034232"/>
    <n v="0"/>
    <n v="0.87567088535717374"/>
    <n v="0"/>
    <x v="0"/>
    <x v="0"/>
    <n v="0.82371983440518248"/>
    <n v="0"/>
    <n v="16509900.23"/>
    <n v="4127475.0575000001"/>
    <n v="9.8450038907352017E-2"/>
    <n v="-294843.56"/>
    <n v="-0.34454718970290554"/>
    <n v="2.8346453550918881E-2"/>
    <e v="#NULL!"/>
    <e v="#NULL!"/>
    <e v="#NULL!"/>
    <n v="-0.37499395597498408"/>
    <n v="0.90329097002828662"/>
    <n v="-396431.08"/>
    <e v="#NULL!"/>
    <n v="-0.38418749911488714"/>
    <n v="18898.25"/>
    <n v="422782.5"/>
    <n v="1838712.88"/>
    <n v="459678.22"/>
    <n v="0"/>
    <n v="0"/>
    <n v="0"/>
    <n v="0"/>
    <n v="60270.79"/>
    <n v="681034.53"/>
    <n v="2843640.99"/>
    <n v="710910.24750000006"/>
    <n v="0"/>
    <n v="0"/>
    <n v="0"/>
    <n v="0"/>
    <x v="0"/>
    <x v="0"/>
    <x v="0"/>
    <x v="0"/>
    <n v="0"/>
    <n v="0"/>
    <n v="0"/>
    <n v="0"/>
    <n v="0.16444764339715726"/>
    <n v="0"/>
    <n v="0.33911898280802316"/>
    <n v="0"/>
    <x v="0"/>
    <n v="0"/>
    <n v="0"/>
    <n v="0"/>
    <n v="0"/>
    <n v="0"/>
    <n v="0"/>
    <n v="0"/>
    <n v="6526.65"/>
    <n v="6526.65"/>
    <n v="1631.6624999999999"/>
    <n v="0"/>
    <n v="88372.14"/>
    <n v="1103817.0299999998"/>
    <n v="4682353.8699999992"/>
    <n v="1170588.4674999998"/>
    <n v="0.30197509185695104"/>
    <n v="1297071.76"/>
    <n v="1031656.11"/>
    <n v="0.79537319508058668"/>
    <n v="-1560873.99"/>
    <x v="0"/>
    <n v="262839.36999999988"/>
    <n v="0"/>
    <n v="0"/>
    <n v="9486.5300000000007"/>
    <n v="-624388.67000000004"/>
    <n v="-1011333.22"/>
    <n v="0"/>
    <n v="1.4364659585222286"/>
    <n v="0"/>
    <n v="1560873.99"/>
    <n v="-1018681.96"/>
    <n v="0"/>
    <n v="0"/>
    <n v="0"/>
    <n v="0"/>
    <x v="0"/>
    <x v="0"/>
    <x v="0"/>
    <n v="2669.3850000000002"/>
    <n v="2674844.8599999994"/>
    <n v="2677514.2449999992"/>
    <n v="-1036302.77"/>
    <x v="15"/>
    <n v="-1019074.73"/>
    <n v="0"/>
    <n v="3251746.16"/>
    <n v="-265415.65000000002"/>
    <x v="0"/>
    <n v="411448.18"/>
    <n v="0"/>
    <n v="22006.850000000006"/>
    <n v="25768.500000000007"/>
    <n v="-294843.56"/>
    <n v="-396431.08"/>
    <n v="-396431.08"/>
    <n v="-386944.55"/>
    <n v="-386944.55"/>
    <n v="0"/>
    <n v="0"/>
    <n v="0"/>
    <n v="0"/>
    <n v="0"/>
    <n v="0"/>
    <n v="0"/>
    <n v="0"/>
    <n v="0"/>
    <x v="0"/>
    <x v="0"/>
    <n v="0"/>
    <n v="0"/>
    <n v="0"/>
    <x v="0"/>
    <n v="13314.91"/>
    <n v="21758.51"/>
    <n v="32747.84"/>
    <n v="354961.24000000005"/>
    <n v="7065.36"/>
    <n v="10082.59"/>
    <n v="9918.48"/>
    <n v="136303.74"/>
    <n v="14914.55"/>
    <n v="32677.14"/>
    <n v="45792.56"/>
    <n v="438105.49"/>
    <n v="0"/>
    <n v="0"/>
    <n v="0"/>
    <n v="0"/>
    <n v="0"/>
    <n v="0"/>
    <n v="0"/>
    <n v="0"/>
    <n v="0"/>
    <n v="0"/>
    <n v="0"/>
    <n v="0"/>
    <n v="36382.92"/>
    <n v="55724.18"/>
    <n v="78857.42"/>
    <n v="133084.18"/>
    <n v="376985.83"/>
    <n v="13523.38"/>
    <n v="18793.009999999998"/>
    <n v="16162.36"/>
    <n v="27488.560000000001"/>
    <n v="81514.820000000007"/>
    <n v="33077.800000000003"/>
    <n v="76422.39"/>
    <n v="102985.53"/>
    <n v="191285.45"/>
    <n v="567600.1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22782.50000000006"/>
    <n v="163370.16999999998"/>
    <n v="531489.74"/>
    <n v="0"/>
    <n v="0"/>
    <n v="0"/>
    <n v="681034.53"/>
    <n v="157482.13"/>
    <n v="971371.32000000007"/>
    <x v="0"/>
    <x v="0"/>
    <x v="0"/>
    <n v="0"/>
    <x v="0"/>
    <x v="0"/>
    <n v="1103817.03"/>
    <n v="320852.3"/>
    <n v="1502861.06"/>
    <x v="0"/>
    <x v="0"/>
    <x v="0"/>
    <x v="0"/>
    <x v="0"/>
    <x v="0"/>
    <x v="0"/>
    <x v="0"/>
    <x v="0"/>
    <x v="0"/>
    <x v="0"/>
    <x v="0"/>
  </r>
  <r>
    <s v="1791367359001"/>
    <x v="64"/>
    <x v="0"/>
    <x v="0"/>
    <x v="0"/>
    <x v="0"/>
    <x v="0"/>
    <x v="0"/>
    <x v="0"/>
    <x v="0"/>
    <n v="16557129.970000001"/>
    <n v="-1093834.90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052.160000000003"/>
    <x v="0"/>
    <n v="0"/>
    <n v="0"/>
    <n v="27976.82"/>
    <n v="117298.07"/>
    <x v="0"/>
    <n v="0"/>
    <n v="12979.6"/>
    <n v="274132.84999999998"/>
    <n v="248461.98"/>
    <x v="0"/>
    <n v="0"/>
    <n v="0"/>
    <n v="23757.11"/>
    <n v="0"/>
    <n v="1913.7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256556.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74579.65"/>
    <n v="251306.65"/>
    <n v="274132.84999999998"/>
    <n v="22826.199999999983"/>
    <n v="3997405.85"/>
    <n v="896061.54000000015"/>
    <n v="4.4610840567936876"/>
    <n v="22152540.260000002"/>
    <n v="1127652.02"/>
    <n v="5.0903959851329478E-2"/>
    <n v="21024888.240000002"/>
    <n v="0.94909604014867055"/>
    <n v="17220083.189999998"/>
    <n v="1.2209516067965061"/>
    <n v="0"/>
    <n v="90345.05"/>
    <n v="6428.55"/>
    <x v="0"/>
    <n v="1025894.21"/>
    <x v="0"/>
    <n v="6428.55"/>
    <n v="1122667.81"/>
    <n v="0"/>
    <n v="5706967.6500000004"/>
    <n v="406423.66"/>
    <n v="11537573.57"/>
    <x v="0"/>
    <n v="0"/>
    <n v="406423.66"/>
    <n v="17650964.879999999"/>
    <n v="6.3603764305943153E-2"/>
    <n v="1.5817361617185381E-2"/>
    <n v="8.8917674394513091E-2"/>
    <n v="0"/>
    <x v="0"/>
    <x v="0"/>
    <n v="1.5830657459570491E-2"/>
    <n v="1.5817361617185381E-2"/>
    <n v="0"/>
    <n v="95740.889999999985"/>
    <n v="7628.53"/>
    <n v="990465.49"/>
    <x v="0"/>
    <x v="0"/>
    <n v="7628.53"/>
    <n v="-1093834.9099999999"/>
    <n v="0.97431751427877844"/>
    <n v="1.1866641777694813"/>
    <n v="0.96546552299968635"/>
    <n v="0"/>
    <x v="0"/>
    <x v="0"/>
    <n v="1.059724799532459"/>
    <n v="1.1866641777694813"/>
    <n v="44092457.159999996"/>
    <n v="22046228.579999998"/>
    <n v="6.3846604642253071E-2"/>
    <n v="151190.10999999999"/>
    <n v="0.77583163343157846"/>
    <n v="3.2941465582862969E-2"/>
    <n v="7934779.0999999996"/>
    <n v="3967389.55"/>
    <n v="6.9041468337789083E-2"/>
    <n v="1.2424546856440139E-2"/>
    <n v="1.024769885203088"/>
    <n v="33892.039999999979"/>
    <n v="0.10251185946688794"/>
    <n v="1.8447802921219641E-2"/>
    <n v="67969.77"/>
    <n v="5616622.6000000006"/>
    <n v="11184486.210000001"/>
    <n v="5592243.1050000004"/>
    <n v="3444.27"/>
    <n v="399995.11"/>
    <n v="704971.59"/>
    <n v="352485.79499999998"/>
    <n v="166978.18"/>
    <n v="10511679.360000001"/>
    <n v="20913150.039999999"/>
    <n v="10456575.02"/>
    <n v="0"/>
    <n v="0"/>
    <n v="0"/>
    <n v="0"/>
    <x v="0"/>
    <x v="0"/>
    <x v="0"/>
    <x v="0"/>
    <n v="0"/>
    <n v="0"/>
    <n v="0"/>
    <n v="0"/>
    <n v="0.14585153482879568"/>
    <n v="0.11725646986710486"/>
    <n v="0.19162471040159001"/>
    <n v="0"/>
    <x v="0"/>
    <n v="0"/>
    <n v="3639.79"/>
    <n v="267530.43"/>
    <n v="538772.82000000007"/>
    <n v="269386.41000000003"/>
    <n v="0.16213690957906896"/>
    <n v="2163.29"/>
    <n v="234779.05"/>
    <n v="469273.36"/>
    <n v="234636.68"/>
    <n v="0.11063692172937326"/>
    <n v="246117.49"/>
    <n v="16528297.07"/>
    <n v="32802607.84"/>
    <n v="16401303.92"/>
    <n v="0.18007165127880881"/>
    <n v="10179773.82"/>
    <n v="3392320.27"/>
    <n v="0.33324122224947428"/>
    <n v="-1093834.9099999999"/>
    <x v="0"/>
    <n v="28832.90000000014"/>
    <n v="7.2129028379743203E-3"/>
    <n v="0.28246202337396864"/>
    <n v="1913.76"/>
    <n v="3972665.89"/>
    <n v="3995492.0900000003"/>
    <n v="0.18036270527468617"/>
    <n v="1.0509039598513295"/>
    <n v="0.17162624955776354"/>
    <n v="1093834.9099999999"/>
    <n v="4912493.1399999997"/>
    <n v="0.22266390584720491"/>
    <n v="0"/>
    <n v="0"/>
    <n v="0"/>
    <x v="0"/>
    <x v="0"/>
    <x v="0"/>
    <n v="846345.1100000001"/>
    <n v="17067529.770000003"/>
    <n v="17913874.880000003"/>
    <n v="3959891.7300000004"/>
    <x v="16"/>
    <n v="3972942.24"/>
    <n v="0.22178017132605984"/>
    <n v="17224320.440000001"/>
    <n v="-6787453.5500000007"/>
    <x v="0"/>
    <n v="1353597.52"/>
    <n v="2.9363083126807146"/>
    <n v="155409.82"/>
    <n v="179166.93"/>
    <n v="151190.10999999999"/>
    <n v="33892.039999999979"/>
    <n v="33892.039999999979"/>
    <n v="35805.799999999981"/>
    <n v="22826.199999999983"/>
    <n v="0"/>
    <n v="0"/>
    <n v="0"/>
    <n v="0"/>
    <n v="0"/>
    <n v="0"/>
    <n v="0"/>
    <n v="0"/>
    <n v="0"/>
    <x v="0"/>
    <x v="0"/>
    <n v="0"/>
    <n v="0"/>
    <n v="0"/>
    <x v="0"/>
    <n v="165956.94"/>
    <n v="305970.02999999997"/>
    <n v="493638.26"/>
    <n v="4651057.3699999992"/>
    <n v="7991.1900000000005"/>
    <n v="5154.63"/>
    <n v="7166.96"/>
    <n v="31380.559999999998"/>
    <n v="0"/>
    <n v="2776.54"/>
    <n v="5287.21"/>
    <n v="30587.96"/>
    <n v="6464.39"/>
    <n v="11876.36"/>
    <n v="55492.55"/>
    <n v="326161.81"/>
    <n v="0"/>
    <n v="0"/>
    <n v="0"/>
    <n v="0"/>
    <n v="0"/>
    <n v="0"/>
    <n v="1285.71"/>
    <n v="5142.84"/>
    <n v="321459.48"/>
    <n v="559513.79"/>
    <n v="852997.46"/>
    <n v="1688546.87"/>
    <n v="7089161.7599999998"/>
    <n v="69893.040000000008"/>
    <n v="41975.149999999994"/>
    <n v="56604.099999999991"/>
    <n v="104415.42"/>
    <n v="296535.64999999997"/>
    <n v="0"/>
    <n v="23933.75"/>
    <n v="61080.06"/>
    <n v="115381.55"/>
    <n v="256075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616622.5999999996"/>
    <n v="51693.34"/>
    <n v="38651.71"/>
    <n v="399995.11"/>
    <n v="0"/>
    <n v="6428.55"/>
    <n v="10511679.359999999"/>
    <n v="569423.35999999987"/>
    <n v="456470.85"/>
    <x v="0"/>
    <x v="0"/>
    <x v="0"/>
    <n v="0"/>
    <x v="0"/>
    <x v="0"/>
    <n v="16528297.07"/>
    <n v="621116.69999999984"/>
    <n v="501551.11"/>
    <x v="0"/>
    <x v="0"/>
    <x v="0"/>
    <x v="0"/>
    <x v="0"/>
    <x v="0"/>
    <x v="0"/>
    <x v="0"/>
    <x v="0"/>
    <x v="0"/>
    <x v="0"/>
    <x v="0"/>
  </r>
  <r>
    <s v="1791367359001"/>
    <x v="64"/>
    <x v="1"/>
    <x v="0"/>
    <x v="1"/>
    <x v="0"/>
    <x v="0"/>
    <x v="0"/>
    <x v="0"/>
    <x v="0"/>
    <n v="17003580.300000001"/>
    <n v="-1094462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2451.46"/>
    <x v="0"/>
    <n v="0"/>
    <n v="0"/>
    <n v="70545.259999999995"/>
    <n v="255127.49"/>
    <x v="0"/>
    <n v="0"/>
    <n v="19578.87"/>
    <n v="562134.9"/>
    <n v="523110.78"/>
    <x v="0"/>
    <n v="0"/>
    <n v="0"/>
    <n v="34369.65"/>
    <n v="0"/>
    <n v="4654.4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6700273.46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990064.83"/>
    <n v="527703.07999999996"/>
    <n v="562134.9"/>
    <n v="34431.820000000065"/>
    <n v="4024496.6500000004"/>
    <n v="842453.56999999972"/>
    <n v="4.7771138888995415"/>
    <n v="22190321.670000002"/>
    <n v="1114062.44"/>
    <n v="5.0204880153050968E-2"/>
    <n v="21076259.23"/>
    <n v="0.94979511984694898"/>
    <n v="17211362.59"/>
    <n v="1.2245549484992868"/>
    <n v="0"/>
    <n v="107181.04"/>
    <n v="6428.55"/>
    <x v="0"/>
    <n v="994666.5"/>
    <x v="0"/>
    <n v="6428.55"/>
    <n v="1108276.0900000001"/>
    <n v="0"/>
    <n v="5951729.5899999999"/>
    <n v="400783.39999999997"/>
    <n v="11745530.02"/>
    <x v="0"/>
    <n v="0"/>
    <n v="400783.39999999997"/>
    <n v="18098043.010000002"/>
    <n v="6.1237344246978888E-2"/>
    <n v="1.6039960736896789E-2"/>
    <n v="8.4684684156977705E-2"/>
    <n v="0"/>
    <x v="0"/>
    <x v="0"/>
    <n v="1.800838535744027E-2"/>
    <n v="1.6039960736896789E-2"/>
    <n v="0"/>
    <n v="103258.43000000001"/>
    <n v="7611.62"/>
    <n v="983592.65999999992"/>
    <x v="0"/>
    <x v="0"/>
    <n v="7611.62"/>
    <n v="-1094462.71"/>
    <n v="0.9875361562658993"/>
    <n v="1.1840337245568595"/>
    <n v="0.98886678097633718"/>
    <n v="0"/>
    <x v="0"/>
    <x v="0"/>
    <n v="0.96340201587892793"/>
    <n v="1.1840337245568595"/>
    <n v="66282778.829999998"/>
    <n v="22094259.609999999"/>
    <n v="6.9283377991411224E-2"/>
    <n v="304483.71000000008"/>
    <n v="0.83790193570618254"/>
    <n v="3.413781467737538E-2"/>
    <n v="11924843.93"/>
    <n v="3974947.9766666666"/>
    <n v="5.1973238697137498E-2"/>
    <n v="9.3504341691765108E-3"/>
    <n v="1.0515171541685591"/>
    <n v="49356.220000000088"/>
    <n v="7.4500929757661122E-2"/>
    <n v="1.340336020429338E-2"/>
    <n v="140637.53"/>
    <n v="5844548.5499999998"/>
    <n v="17029034.760000002"/>
    <n v="5676344.9200000009"/>
    <n v="7046.01"/>
    <n v="394354.85"/>
    <n v="1099326.44"/>
    <n v="366442.14666666667"/>
    <n v="343531.28"/>
    <n v="10750863.52"/>
    <n v="31664013.559999999"/>
    <n v="10554671.186666666"/>
    <n v="0"/>
    <n v="0"/>
    <n v="0"/>
    <n v="0"/>
    <x v="0"/>
    <x v="0"/>
    <x v="0"/>
    <x v="0"/>
    <n v="0"/>
    <n v="0"/>
    <n v="0"/>
    <n v="0"/>
    <n v="0.14865643154045682"/>
    <n v="0.11536898903295731"/>
    <n v="0.19528677336758954"/>
    <n v="0"/>
    <x v="0"/>
    <n v="0"/>
    <n v="7463.58"/>
    <n v="258911.90999999997"/>
    <n v="797684.73"/>
    <n v="265894.90999999997"/>
    <n v="0.16841796633113437"/>
    <n v="5845"/>
    <n v="229103.3"/>
    <n v="698376.65999999992"/>
    <n v="232792.21999999997"/>
    <n v="0.15064936448477534"/>
    <n v="508131.13"/>
    <n v="16989766.920000002"/>
    <n v="49792374.760000005"/>
    <n v="16597458.253333336"/>
    <n v="0.18368998032501149"/>
    <n v="9731736"/>
    <n v="2627512.67"/>
    <n v="0.26999424049316584"/>
    <n v="-1094462.71"/>
    <x v="0"/>
    <n v="13813.380000000121"/>
    <n v="3.4323248846536199E-3"/>
    <n v="0.27775891801737967"/>
    <n v="4654.47"/>
    <n v="3985410.36"/>
    <n v="4019842.18"/>
    <n v="0.18115294765801382"/>
    <n v="1.050204880153051"/>
    <n v="0.17249295930867661"/>
    <n v="1094462.71"/>
    <n v="4939583.9399999995"/>
    <n v="0.2215698170724881"/>
    <n v="0"/>
    <n v="0"/>
    <n v="0"/>
    <x v="0"/>
    <x v="0"/>
    <x v="0"/>
    <n v="1040888.5449999999"/>
    <n v="17481031.91"/>
    <n v="18521920.454999998"/>
    <n v="3981179.72"/>
    <x v="16"/>
    <n v="3994230.23"/>
    <n v="0.21564881674684852"/>
    <n v="17211362.59"/>
    <n v="-7104223.3300000001"/>
    <x v="0"/>
    <n v="1356138.79"/>
    <n v="2.9422245417815973"/>
    <n v="340659.32000000007"/>
    <n v="375028.97000000009"/>
    <n v="304483.71000000008"/>
    <n v="49356.220000000088"/>
    <n v="49356.220000000088"/>
    <n v="54010.69000000009"/>
    <n v="34431.820000000094"/>
    <n v="0"/>
    <n v="0"/>
    <n v="0"/>
    <n v="0"/>
    <n v="0"/>
    <n v="0"/>
    <n v="0"/>
    <n v="0"/>
    <n v="0"/>
    <x v="0"/>
    <x v="0"/>
    <n v="0"/>
    <n v="0"/>
    <n v="0"/>
    <x v="0"/>
    <n v="183487.91999999998"/>
    <n v="306252.19"/>
    <n v="501816.26"/>
    <n v="4852992.18"/>
    <n v="8121.4"/>
    <n v="5567.2800000000007"/>
    <n v="7131.19"/>
    <n v="45768.75"/>
    <n v="0"/>
    <n v="3093.8"/>
    <n v="5908.45"/>
    <n v="31590.170000000002"/>
    <n v="6541.87"/>
    <n v="12362.8"/>
    <n v="55526.81"/>
    <n v="319923.37"/>
    <n v="0"/>
    <n v="0"/>
    <n v="0"/>
    <n v="0"/>
    <n v="0"/>
    <n v="0"/>
    <n v="857.14"/>
    <n v="5571.41"/>
    <n v="316659.88999999996"/>
    <n v="577138.25999999989"/>
    <n v="869387.92999999993"/>
    <n v="1688479.52"/>
    <n v="7299197.9199999999"/>
    <n v="67742.540000000008"/>
    <n v="40681.94"/>
    <n v="55806.380000000005"/>
    <n v="99498.599999999991"/>
    <n v="267604.56"/>
    <n v="0"/>
    <n v="23546.460000000003"/>
    <n v="61782.47"/>
    <n v="116539.92"/>
    <n v="261463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44548.5499999998"/>
    <n v="66588.62"/>
    <n v="40592.42"/>
    <n v="394354.85"/>
    <n v="0"/>
    <n v="6428.55"/>
    <n v="10750863.52"/>
    <n v="531334.02"/>
    <n v="463332.48"/>
    <x v="0"/>
    <x v="0"/>
    <x v="0"/>
    <n v="0"/>
    <x v="0"/>
    <x v="0"/>
    <n v="16989766.919999998"/>
    <n v="597922.64"/>
    <n v="510353.44999999995"/>
    <x v="0"/>
    <x v="0"/>
    <x v="0"/>
    <x v="0"/>
    <x v="0"/>
    <x v="0"/>
    <x v="0"/>
    <x v="0"/>
    <x v="0"/>
    <x v="0"/>
    <x v="0"/>
    <x v="0"/>
  </r>
  <r>
    <s v="1791367359001"/>
    <x v="64"/>
    <x v="2"/>
    <x v="0"/>
    <x v="2"/>
    <x v="0"/>
    <x v="0"/>
    <x v="0"/>
    <x v="0"/>
    <x v="0"/>
    <n v="17495310.719999999"/>
    <n v="-1066139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6831.96000000002"/>
    <x v="0"/>
    <n v="0"/>
    <n v="0"/>
    <n v="97276.72"/>
    <n v="397903.72"/>
    <x v="0"/>
    <n v="0"/>
    <n v="27436.54"/>
    <n v="847699.42"/>
    <n v="783643.17"/>
    <x v="0"/>
    <n v="0"/>
    <n v="0"/>
    <n v="45725.7"/>
    <n v="0"/>
    <n v="18330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172091.46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03613.48"/>
    <n v="799448.94"/>
    <n v="847699.42"/>
    <n v="48250.480000000098"/>
    <n v="4051863.96"/>
    <n v="846892.1"/>
    <n v="4.784392202973673"/>
    <n v="22509534.98"/>
    <n v="1087125.81"/>
    <n v="4.8296235838098153E-2"/>
    <n v="21422409.170000002"/>
    <n v="0.95170376416190194"/>
    <n v="17522058.960000001"/>
    <n v="1.2225965692104943"/>
    <n v="0"/>
    <n v="122020.81"/>
    <n v="6428.55"/>
    <x v="0"/>
    <n v="1006265.9600000001"/>
    <x v="0"/>
    <n v="6428.55"/>
    <n v="1134715.32"/>
    <n v="0"/>
    <n v="6079076.25"/>
    <n v="439241.52999999997"/>
    <n v="12043132.269999998"/>
    <x v="0"/>
    <n v="0"/>
    <n v="439241.52999999997"/>
    <n v="18561450.049999997"/>
    <n v="6.1132902706596472E-2"/>
    <n v="1.4635569637506731E-2"/>
    <n v="8.3555169655211328E-2"/>
    <n v="0"/>
    <x v="0"/>
    <x v="0"/>
    <n v="2.00722618012893E-2"/>
    <n v="1.4635569637506731E-2"/>
    <n v="0"/>
    <n v="109380.21"/>
    <n v="7726.99"/>
    <n v="949032.13"/>
    <x v="0"/>
    <x v="0"/>
    <n v="7726.99"/>
    <n v="-1066139.33"/>
    <n v="0.93956546739846614"/>
    <n v="1.2019802288229848"/>
    <n v="0.94312256175295839"/>
    <n v="0"/>
    <x v="0"/>
    <x v="0"/>
    <n v="0.89640619497608653"/>
    <n v="1.2019802288229848"/>
    <n v="88792313.810000002"/>
    <n v="22198078.452500001"/>
    <n v="7.1700570092396818E-2"/>
    <n v="455260.19000000006"/>
    <n v="0.87401386886035415"/>
    <n v="3.4246766071519268E-2"/>
    <n v="15928457.41"/>
    <n v="3982114.3525"/>
    <n v="4.8467196799316437E-2"/>
    <n v="8.6945327458406198E-3"/>
    <n v="1.0592394890182537"/>
    <n v="57356.470000000088"/>
    <n v="5.7614086309692517E-2"/>
    <n v="1.0335393691437369E-2"/>
    <n v="211082.9"/>
    <n v="5957055.4400000004"/>
    <n v="22986090.200000003"/>
    <n v="5746522.5500000007"/>
    <n v="10743.76"/>
    <n v="432812.98"/>
    <n v="1532139.42"/>
    <n v="383034.85499999998"/>
    <n v="510868.87"/>
    <n v="11036866.309999999"/>
    <n v="42700879.869999997"/>
    <n v="10675219.967499999"/>
    <n v="0"/>
    <n v="0"/>
    <n v="0"/>
    <n v="0"/>
    <x v="0"/>
    <x v="0"/>
    <x v="0"/>
    <x v="0"/>
    <n v="0"/>
    <n v="0"/>
    <n v="0"/>
    <n v="0"/>
    <n v="0.14692913717009601"/>
    <n v="0.11219616032071025"/>
    <n v="0.1914223300523292"/>
    <n v="0"/>
    <x v="0"/>
    <n v="0"/>
    <n v="11172.59"/>
    <n v="262921.28000000003"/>
    <n v="1060606.01"/>
    <n v="265151.5025"/>
    <n v="0.16854650861350484"/>
    <n v="8888.68"/>
    <n v="221357.91"/>
    <n v="919734.57"/>
    <n v="229933.64249999999"/>
    <n v="0.1546303516676556"/>
    <n v="760851.58"/>
    <n v="17426734.73"/>
    <n v="67219109.49000001"/>
    <n v="16804777.372500002"/>
    <n v="0.1811036381225942"/>
    <n v="9913598.5700000003"/>
    <n v="2703273.61"/>
    <n v="0.27268338443524448"/>
    <n v="-1066139.33"/>
    <x v="0"/>
    <n v="68575.989999999991"/>
    <n v="1.6924553903334898E-2"/>
    <n v="0.28342279435026779"/>
    <n v="18330.55"/>
    <n v="3985282.93"/>
    <n v="4033533.41"/>
    <n v="0.17919221403657803"/>
    <n v="1.0482962358380981"/>
    <n v="0.17093661878249175"/>
    <n v="1066139.33"/>
    <n v="4966951.25"/>
    <n v="0.21464662653977126"/>
    <n v="0"/>
    <n v="0"/>
    <n v="0"/>
    <x v="0"/>
    <x v="0"/>
    <x v="0"/>
    <n v="960745.76"/>
    <n v="17884769.849999998"/>
    <n v="18845515.609999999"/>
    <n v="4001637.7000000007"/>
    <x v="16"/>
    <n v="4014688.2100000004"/>
    <n v="0.21303148680472747"/>
    <n v="17523374.309999999"/>
    <n v="-7210324.9600000009"/>
    <x v="0"/>
    <n v="1356597.77"/>
    <n v="2.9512163211059974"/>
    <n v="506811.21"/>
    <n v="552536.91"/>
    <n v="455260.19000000006"/>
    <n v="57356.470000000088"/>
    <n v="57356.470000000088"/>
    <n v="75687.020000000091"/>
    <n v="48250.480000000091"/>
    <n v="0"/>
    <n v="0"/>
    <n v="0"/>
    <n v="0"/>
    <n v="0"/>
    <n v="0"/>
    <n v="0"/>
    <n v="0"/>
    <n v="0"/>
    <x v="0"/>
    <x v="0"/>
    <n v="0"/>
    <n v="0"/>
    <n v="0"/>
    <x v="0"/>
    <n v="152019.60999999999"/>
    <n v="315554.58"/>
    <n v="536841.2699999999"/>
    <n v="4952639.9800000004"/>
    <n v="10448.57"/>
    <n v="6911.58"/>
    <n v="8527.9699999999993"/>
    <n v="53413.840000000004"/>
    <n v="0"/>
    <n v="3296.33"/>
    <n v="7048.59"/>
    <n v="32373.93"/>
    <n v="6729.99"/>
    <n v="13612.34"/>
    <n v="61036.73"/>
    <n v="351433.92"/>
    <n v="0"/>
    <n v="0"/>
    <n v="0"/>
    <n v="0"/>
    <n v="0"/>
    <n v="0"/>
    <n v="428.57"/>
    <n v="5999.9800000000005"/>
    <n v="314295.27"/>
    <n v="586604.19000000006"/>
    <n v="884197.89"/>
    <n v="1741239.6"/>
    <n v="7510529.3599999994"/>
    <n v="69324.17"/>
    <n v="41675.269999999997"/>
    <n v="58123.63"/>
    <n v="104514.71"/>
    <n v="297767.90999999997"/>
    <n v="0"/>
    <n v="23141.59"/>
    <n v="59808.14"/>
    <n v="112784.41"/>
    <n v="239126.12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957055.4400000004"/>
    <n v="79301.960000000006"/>
    <n v="42718.85"/>
    <n v="432812.98"/>
    <n v="0"/>
    <n v="6428.55"/>
    <n v="11036866.309999999"/>
    <n v="571405.68999999994"/>
    <n v="434860.27"/>
    <x v="0"/>
    <x v="0"/>
    <x v="0"/>
    <n v="0"/>
    <x v="0"/>
    <x v="0"/>
    <n v="17426734.729999997"/>
    <n v="650707.64999999991"/>
    <n v="484007.67000000004"/>
    <x v="0"/>
    <x v="0"/>
    <x v="0"/>
    <x v="0"/>
    <x v="0"/>
    <x v="0"/>
    <x v="0"/>
    <x v="0"/>
    <x v="0"/>
    <x v="0"/>
    <x v="0"/>
    <x v="0"/>
  </r>
  <r>
    <s v="1791367359001"/>
    <x v="64"/>
    <x v="3"/>
    <x v="0"/>
    <x v="3"/>
    <x v="0"/>
    <x v="0"/>
    <x v="0"/>
    <x v="0"/>
    <x v="0"/>
    <n v="18007517.109999999"/>
    <n v="-1069917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8024"/>
    <x v="0"/>
    <n v="0"/>
    <n v="0"/>
    <n v="128410.12"/>
    <n v="542942.6"/>
    <x v="0"/>
    <n v="0"/>
    <n v="33683.440000000002"/>
    <n v="1142296.54"/>
    <n v="1065786.69"/>
    <x v="0"/>
    <n v="0"/>
    <n v="0"/>
    <n v="54427.05"/>
    <n v="0"/>
    <n v="22082.7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7767591.46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19878.04"/>
    <n v="1083060.1599999999"/>
    <n v="1142296.54"/>
    <n v="59236.380000000121"/>
    <n v="4079114.42"/>
    <n v="963054.49999999988"/>
    <n v="4.2356008097153381"/>
    <n v="22531829.77"/>
    <n v="1247520.9300000002"/>
    <n v="5.5367049313545393E-2"/>
    <n v="21284308.840000004"/>
    <n v="0.94463295068645481"/>
    <n v="17489448.43"/>
    <n v="1.2169799936909733"/>
    <n v="0"/>
    <n v="132873.19"/>
    <n v="6428.55"/>
    <x v="0"/>
    <n v="1086329.96"/>
    <x v="0"/>
    <n v="6428.55"/>
    <n v="1225631.7"/>
    <n v="0"/>
    <n v="6204304.8199999994"/>
    <n v="432511.54"/>
    <n v="12440617.970000003"/>
    <x v="0"/>
    <n v="0"/>
    <n v="432511.54"/>
    <n v="19077434.329999998"/>
    <n v="6.4245101243653457E-2"/>
    <n v="1.4863302838116181E-2"/>
    <n v="8.7321221712589867E-2"/>
    <n v="0"/>
    <x v="0"/>
    <x v="0"/>
    <n v="2.1416289794736421E-2"/>
    <n v="1.4863302838116181E-2"/>
    <n v="0"/>
    <n v="122255.26"/>
    <n v="7706.8"/>
    <n v="939955.15999999992"/>
    <x v="0"/>
    <x v="0"/>
    <n v="7706.8"/>
    <n v="-1069917.22"/>
    <n v="0.87295165423674992"/>
    <n v="1.1988395516873944"/>
    <n v="0.86525751347224189"/>
    <n v="0"/>
    <x v="0"/>
    <x v="0"/>
    <n v="0.92008974872959692"/>
    <n v="1.1988395516873944"/>
    <n v="111324143.58"/>
    <n v="22264828.715999998"/>
    <n v="7.315698767668885E-2"/>
    <n v="613779.62"/>
    <n v="0.88458883662510657"/>
    <n v="3.3906484511039441E-2"/>
    <n v="19948335.449999999"/>
    <n v="3989667.09"/>
    <n v="4.4542348018315532E-2"/>
    <n v="7.9816082246478102E-3"/>
    <n v="1.090684663170201"/>
    <n v="70837.020000000019"/>
    <n v="5.3265361546745008E-2"/>
    <n v="9.5446977253090207E-3"/>
    <n v="289280.68"/>
    <n v="6071431.6299999999"/>
    <n v="29057521.830000002"/>
    <n v="5811504.3660000004"/>
    <n v="14785.85"/>
    <n v="426082.99"/>
    <n v="1958222.41"/>
    <n v="391644.48199999996"/>
    <n v="692779.86"/>
    <n v="11354288.01"/>
    <n v="54055167.879999995"/>
    <n v="10811033.575999999"/>
    <n v="0"/>
    <n v="0"/>
    <n v="0"/>
    <n v="0"/>
    <x v="0"/>
    <x v="0"/>
    <x v="0"/>
    <x v="0"/>
    <n v="0"/>
    <n v="0"/>
    <n v="0"/>
    <n v="0"/>
    <n v="0.14933173673193451"/>
    <n v="0.1132597343730736"/>
    <n v="0.19224244984437186"/>
    <n v="0"/>
    <x v="0"/>
    <n v="0"/>
    <n v="15806.94"/>
    <n v="261282.01"/>
    <n v="1321888.02"/>
    <n v="264377.60399999999"/>
    <n v="0.17936776520601194"/>
    <n v="11832.1"/>
    <n v="205026.94999999998"/>
    <n v="1124761.52"/>
    <n v="224952.304"/>
    <n v="0.15779478302209343"/>
    <n v="1035302.5"/>
    <n v="17851802.630000003"/>
    <n v="85070912.120000005"/>
    <n v="17014182.424000002"/>
    <n v="0.18254814851513781"/>
    <n v="10148031.25"/>
    <n v="2180179.81"/>
    <n v="0.2148377115019231"/>
    <n v="-1069917.22"/>
    <x v="0"/>
    <n v="155714.47999999998"/>
    <n v="3.817359945495228E-2"/>
    <n v="0.30489275739320687"/>
    <n v="22082.799999999999"/>
    <n v="3997795.24"/>
    <n v="4057031.62"/>
    <n v="0.18005779652222181"/>
    <n v="1.0553670493135454"/>
    <n v="0.1706115390274302"/>
    <n v="1069917.22"/>
    <n v="4994201.71"/>
    <n v="0.2142318797131644"/>
    <n v="0"/>
    <n v="0"/>
    <n v="0"/>
    <x v="0"/>
    <x v="0"/>
    <x v="0"/>
    <n v="959459.91"/>
    <n v="18432730.140000001"/>
    <n v="19392190.050000001"/>
    <n v="4023395.2100000004"/>
    <x v="16"/>
    <n v="4036445.72"/>
    <n v="0.20814800750160758"/>
    <n v="17491246.530000001"/>
    <n v="-7967851.4399999995"/>
    <x v="0"/>
    <n v="1358892.11"/>
    <n v="2.9582025021839295"/>
    <n v="687762.69"/>
    <n v="742189.74"/>
    <n v="613779.62"/>
    <n v="70837.020000000019"/>
    <n v="70837.020000000019"/>
    <n v="92919.820000000022"/>
    <n v="59236.380000000019"/>
    <n v="0"/>
    <n v="0"/>
    <n v="0"/>
    <n v="0"/>
    <n v="0"/>
    <n v="0"/>
    <n v="0"/>
    <n v="0"/>
    <n v="0"/>
    <x v="0"/>
    <x v="0"/>
    <n v="0"/>
    <n v="0"/>
    <n v="0"/>
    <x v="0"/>
    <n v="159959.05000000002"/>
    <n v="361855.70999999996"/>
    <n v="501021.51999999996"/>
    <n v="5048595.3499999996"/>
    <n v="11571.03"/>
    <n v="6974.5199999999995"/>
    <n v="9289.6299999999992"/>
    <n v="60199.43"/>
    <n v="0"/>
    <n v="3767.2799999999997"/>
    <n v="8176.3"/>
    <n v="32895"/>
    <n v="6780.62"/>
    <n v="13714.99"/>
    <n v="60642.369999999995"/>
    <n v="344945.01"/>
    <n v="0"/>
    <n v="0"/>
    <n v="0"/>
    <n v="0"/>
    <n v="0"/>
    <n v="0"/>
    <n v="0"/>
    <n v="6428.55"/>
    <n v="316525.75"/>
    <n v="593091.26"/>
    <n v="899840.22"/>
    <n v="1767776.3699999999"/>
    <n v="7777054.4100000001"/>
    <n v="76030.340000000011"/>
    <n v="47297.99"/>
    <n v="66745.72"/>
    <n v="116834.31"/>
    <n v="347274.19"/>
    <n v="0"/>
    <n v="25653.06"/>
    <n v="60005.599999999999"/>
    <n v="112729.84"/>
    <n v="233758.9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071431.6299999999"/>
    <n v="88034.61"/>
    <n v="44838.58"/>
    <n v="426082.99"/>
    <n v="0"/>
    <n v="6428.55"/>
    <n v="11354288.01"/>
    <n v="654182.55000000005"/>
    <n v="432147.41000000003"/>
    <x v="0"/>
    <x v="0"/>
    <x v="0"/>
    <n v="0"/>
    <x v="0"/>
    <x v="0"/>
    <n v="17851802.629999999"/>
    <n v="742217.16"/>
    <n v="483414.54000000004"/>
    <x v="0"/>
    <x v="0"/>
    <x v="0"/>
    <x v="0"/>
    <x v="0"/>
    <x v="0"/>
    <x v="0"/>
    <x v="0"/>
    <x v="0"/>
    <x v="0"/>
    <x v="0"/>
    <x v="0"/>
  </r>
  <r>
    <s v="1791367359001"/>
    <x v="64"/>
    <x v="4"/>
    <x v="0"/>
    <x v="4"/>
    <x v="0"/>
    <x v="0"/>
    <x v="0"/>
    <x v="0"/>
    <x v="0"/>
    <n v="18377101.09"/>
    <n v="-1106623.59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0918.93"/>
    <x v="0"/>
    <n v="0"/>
    <n v="0"/>
    <n v="170941.76"/>
    <n v="675080.25"/>
    <x v="0"/>
    <n v="0"/>
    <n v="36818.57"/>
    <n v="1418509.4"/>
    <n v="1325341.3700000001"/>
    <x v="0"/>
    <n v="0"/>
    <n v="0"/>
    <n v="68544.570000000007"/>
    <n v="0"/>
    <n v="24623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28223669.37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4034099.46"/>
    <n v="1353759.51"/>
    <n v="1418509.4"/>
    <n v="64749.889999999898"/>
    <n v="4098849.3499999996"/>
    <n v="887551.08999999973"/>
    <n v="4.6181559531406817"/>
    <n v="22645701.32"/>
    <n v="1150865.7599999998"/>
    <n v="5.0820495410472892E-2"/>
    <n v="21494835.560000002"/>
    <n v="0.94917950458952716"/>
    <n v="17568096.899999999"/>
    <n v="1.2235153120085536"/>
    <n v="0"/>
    <n v="121186.35"/>
    <n v="6428.55"/>
    <x v="0"/>
    <n v="1100890.0899999999"/>
    <x v="0"/>
    <n v="6428.55"/>
    <n v="1228504.9899999998"/>
    <n v="0"/>
    <n v="6277919.0499999998"/>
    <n v="426128.33999999997"/>
    <n v="12779677.289999999"/>
    <x v="0"/>
    <n v="0"/>
    <n v="426128.33999999997"/>
    <n v="19483724.68"/>
    <n v="6.305288183737566E-2"/>
    <n v="1.5085948050298651E-2"/>
    <n v="8.614380981759516E-2"/>
    <n v="0"/>
    <x v="0"/>
    <x v="0"/>
    <n v="1.9303585954967041E-2"/>
    <n v="1.5085948050298651E-2"/>
    <n v="0"/>
    <n v="132027.6"/>
    <n v="7869.59"/>
    <n v="966726.39999999991"/>
    <x v="0"/>
    <x v="0"/>
    <n v="7869.59"/>
    <n v="-1106623.5900000001"/>
    <n v="0.90078884417066984"/>
    <n v="1.2241625249861945"/>
    <n v="0.87813162165897962"/>
    <n v="0"/>
    <x v="0"/>
    <x v="0"/>
    <n v="1.0894593326723678"/>
    <n v="1.2241625249861945"/>
    <n v="133969844.90000001"/>
    <n v="22328307.483333334"/>
    <n v="7.2562266585112695E-2"/>
    <n v="752025.25000000023"/>
    <n v="0.89768295678901711"/>
    <n v="3.3667156212405229E-2"/>
    <n v="23982434.91"/>
    <n v="3997072.4849999999"/>
    <n v="3.8878388266206397E-2"/>
    <n v="6.9597633459676997E-3"/>
    <n v="1.1085701443844826"/>
    <n v="76945.000000000233"/>
    <n v="4.6200813393555598E-2"/>
    <n v="8.2705776126490299E-3"/>
    <n v="359874.78"/>
    <n v="6156732.6999999993"/>
    <n v="35214254.530000001"/>
    <n v="5869042.4216666669"/>
    <n v="18332.32"/>
    <n v="419699.79"/>
    <n v="2377922.1999999997"/>
    <n v="396320.36666666664"/>
    <n v="859394.7"/>
    <n v="11678787.199999999"/>
    <n v="65733955.079999998"/>
    <n v="10955659.18"/>
    <n v="0"/>
    <n v="0"/>
    <n v="0"/>
    <n v="0"/>
    <x v="0"/>
    <x v="0"/>
    <x v="0"/>
    <x v="0"/>
    <n v="0"/>
    <n v="0"/>
    <n v="0"/>
    <n v="0"/>
    <n v="0.14716190648264732"/>
    <n v="0.11101515768682425"/>
    <n v="0.18826318399583508"/>
    <n v="0"/>
    <x v="0"/>
    <n v="0"/>
    <n v="21690.78"/>
    <n v="263257.46000000002"/>
    <n v="1585145.48"/>
    <n v="264190.91333333333"/>
    <n v="0.19704641368311507"/>
    <n v="15735.93"/>
    <n v="223275.43"/>
    <n v="1348036.95"/>
    <n v="224672.82499999998"/>
    <n v="0.16809434785893668"/>
    <n v="1289038.73"/>
    <n v="18255219.690000001"/>
    <n v="103326131.81"/>
    <n v="17221021.968333334"/>
    <n v="0.17964630424888833"/>
    <n v="10836452.439999999"/>
    <n v="2610516.59"/>
    <n v="0.24090140241505087"/>
    <n v="-1106623.5900000001"/>
    <x v="0"/>
    <n v="121881.39999999967"/>
    <n v="2.9735515895454829E-2"/>
    <n v="0.3045301689215168"/>
    <n v="24623.46"/>
    <n v="4009476"/>
    <n v="4074225.8899999997"/>
    <n v="0.17991166766832548"/>
    <n v="1.050820495410473"/>
    <n v="0.17121065724745702"/>
    <n v="1106623.5900000001"/>
    <n v="5013936.6399999997"/>
    <n v="0.22070952815231429"/>
    <n v="0"/>
    <n v="0"/>
    <n v="0"/>
    <x v="0"/>
    <x v="0"/>
    <x v="0"/>
    <n v="634078.87"/>
    <n v="18767026.990000002"/>
    <n v="19401105.860000003"/>
    <n v="4040373.3849999998"/>
    <x v="16"/>
    <n v="4053423.8949999996"/>
    <n v="0.20892746651916877"/>
    <n v="17575545.199999999"/>
    <n v="-8225935.8499999996"/>
    <x v="0"/>
    <n v="1361303.39"/>
    <n v="2.9634095453181826"/>
    <n v="854422.44000000018"/>
    <n v="922967.01000000024"/>
    <n v="752025.25000000023"/>
    <n v="76945.000000000233"/>
    <n v="76945.000000000233"/>
    <n v="101568.46000000022"/>
    <n v="64749.890000000225"/>
    <n v="0"/>
    <n v="0"/>
    <n v="0"/>
    <n v="0"/>
    <n v="0"/>
    <n v="0"/>
    <n v="0"/>
    <n v="0"/>
    <n v="0"/>
    <x v="0"/>
    <x v="0"/>
    <n v="0"/>
    <n v="0"/>
    <n v="0"/>
    <x v="0"/>
    <n v="193901.42"/>
    <n v="373365.3"/>
    <n v="541111.37"/>
    <n v="5048354.6099999994"/>
    <n v="10818.96"/>
    <n v="6388.9699999999993"/>
    <n v="8889.4500000000007"/>
    <n v="50154.81"/>
    <n v="0"/>
    <n v="3614.42"/>
    <n v="8763.42"/>
    <n v="32556.32"/>
    <n v="7229.14"/>
    <n v="13818.59"/>
    <n v="60247.83"/>
    <n v="338404.23"/>
    <n v="0"/>
    <n v="0"/>
    <n v="0"/>
    <n v="0"/>
    <n v="0"/>
    <n v="0"/>
    <n v="0"/>
    <n v="6428.55"/>
    <n v="321188.28999999998"/>
    <n v="605118.55000000005"/>
    <n v="913202"/>
    <n v="1803221.23"/>
    <n v="8036057.1299999999"/>
    <n v="73026.28"/>
    <n v="45152.98"/>
    <n v="64914.990000000005"/>
    <n v="114848.11"/>
    <n v="360052.58"/>
    <n v="0"/>
    <n v="25722.22"/>
    <n v="60572.75"/>
    <n v="111906.87"/>
    <n v="244693.3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156732.6999999993"/>
    <n v="76252.19"/>
    <n v="44934.16"/>
    <n v="419699.79"/>
    <n v="0"/>
    <n v="6428.55"/>
    <n v="11678787.199999999"/>
    <n v="657994.93999999994"/>
    <n v="442895.15"/>
    <x v="0"/>
    <x v="0"/>
    <x v="0"/>
    <n v="0"/>
    <x v="0"/>
    <x v="0"/>
    <n v="18255219.689999998"/>
    <n v="734247.12999999989"/>
    <n v="494257.86000000004"/>
    <x v="0"/>
    <x v="0"/>
    <x v="0"/>
    <x v="0"/>
    <x v="0"/>
    <x v="0"/>
    <x v="0"/>
    <x v="0"/>
    <x v="0"/>
    <x v="0"/>
    <x v="0"/>
    <x v="0"/>
  </r>
  <r>
    <s v="1791375874001"/>
    <x v="65"/>
    <x v="0"/>
    <x v="0"/>
    <x v="0"/>
    <x v="0"/>
    <x v="0"/>
    <x v="0"/>
    <x v="0"/>
    <x v="0"/>
    <n v="2357418.2400000002"/>
    <n v="-206027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069.54"/>
    <x v="0"/>
    <n v="0"/>
    <n v="0"/>
    <n v="0"/>
    <n v="39900.67"/>
    <x v="0"/>
    <n v="1041"/>
    <n v="0"/>
    <n v="65970.179999999993"/>
    <n v="61150.74"/>
    <x v="0"/>
    <n v="0"/>
    <n v="0"/>
    <n v="0"/>
    <n v="0"/>
    <n v="4819.43999999999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5098.08"/>
    <n v="66011.210000000006"/>
    <n v="65970.179999999993"/>
    <n v="-41.030000000013388"/>
    <n v="1045057.0499999999"/>
    <n v="170892.20000000004"/>
    <n v="6.1152998791050717"/>
    <n v="8417253.5500000007"/>
    <n v="183169.54"/>
    <n v="2.1761200243278881E-2"/>
    <n v="8234084.0100000007"/>
    <n v="0.97823879975672112"/>
    <n v="6948838.5100000007"/>
    <n v="1.1849583204661349"/>
    <n v="0"/>
    <n v="174780.86"/>
    <n v="0"/>
    <x v="0"/>
    <n v="48451.85"/>
    <x v="0"/>
    <n v="0"/>
    <n v="223232.71"/>
    <n v="0"/>
    <n v="2224065.77"/>
    <n v="0"/>
    <n v="339379.55000000005"/>
    <x v="0"/>
    <n v="0"/>
    <n v="0"/>
    <n v="2563445.3200000003"/>
    <n v="8.7083078487509916E-2"/>
    <n v="0"/>
    <n v="0.14276596807320888"/>
    <n v="0"/>
    <x v="0"/>
    <x v="0"/>
    <n v="7.8586192170027408E-2"/>
    <n v="0"/>
    <n v="0"/>
    <n v="183626.26"/>
    <n v="0"/>
    <n v="22400.82"/>
    <x v="0"/>
    <x v="0"/>
    <n v="0"/>
    <n v="-206027.08"/>
    <n v="0.92292513942065213"/>
    <n v="0"/>
    <n v="0.46233157247865664"/>
    <n v="0"/>
    <x v="0"/>
    <x v="0"/>
    <n v="1.0506085162871954"/>
    <n v="0"/>
    <n v="16824450.870000001"/>
    <n v="8412225.4350000005"/>
    <n v="5.6918118005714141E-2"/>
    <n v="36081.199999999997"/>
    <n v="1.105857621143421"/>
    <n v="2.358361904741323E-2"/>
    <n v="2094321.81"/>
    <n v="1047160.905"/>
    <n v="-4.7018562061393001E-4"/>
    <n v="-5.8529101936759999E-5"/>
    <n v="0.36861673642850662"/>
    <n v="-3819.4700000000012"/>
    <n v="-4.3769433886571632E-2"/>
    <n v="-5.4484559828014197E-3"/>
    <n v="24516.95"/>
    <n v="2049284.91"/>
    <n v="4030722.9299999997"/>
    <n v="2015361.4649999999"/>
    <n v="0"/>
    <n v="0"/>
    <n v="0"/>
    <n v="0"/>
    <n v="4402.1000000000004"/>
    <n v="290927.7"/>
    <n v="611445.55000000005"/>
    <n v="305722.77500000002"/>
    <n v="0"/>
    <n v="0"/>
    <n v="0"/>
    <n v="0"/>
    <x v="0"/>
    <x v="0"/>
    <x v="0"/>
    <x v="0"/>
    <n v="0"/>
    <n v="0"/>
    <n v="0"/>
    <n v="0"/>
    <n v="0.14598046311260598"/>
    <n v="0"/>
    <n v="0.17278791218613004"/>
    <n v="0"/>
    <x v="0"/>
    <n v="0"/>
    <n v="0"/>
    <n v="0"/>
    <n v="0"/>
    <n v="0"/>
    <n v="0"/>
    <n v="0"/>
    <n v="0"/>
    <n v="0"/>
    <n v="0"/>
    <n v="0"/>
    <n v="29683.79"/>
    <n v="2340212.61"/>
    <n v="4642168.4800000004"/>
    <n v="2321084.2400000002"/>
    <n v="0.15346512369581208"/>
    <n v="3947686.0300000003"/>
    <n v="891112.12"/>
    <n v="0.22573024126743937"/>
    <n v="-206027.08"/>
    <x v="0"/>
    <n v="17205.630000000005"/>
    <n v="1.6463818889121899E-2"/>
    <n v="0.21359977046364872"/>
    <n v="4819.4399999999996"/>
    <n v="1040278.64"/>
    <n v="1040237.61"/>
    <n v="0.12358396997557473"/>
    <n v="1.021761200243279"/>
    <n v="0.1209519112158004"/>
    <n v="206027.08"/>
    <n v="1045057.05"/>
    <n v="0.19714433771821355"/>
    <n v="0"/>
    <n v="0"/>
    <n v="0"/>
    <x v="0"/>
    <x v="0"/>
    <x v="0"/>
    <n v="2491296.79"/>
    <n v="2494085.7399999998"/>
    <n v="4985382.5299999993"/>
    <n v="1045057.05"/>
    <x v="0"/>
    <n v="1045057.05"/>
    <n v="0.20962424522316447"/>
    <n v="6954229.3300000001"/>
    <n v="-3056573.91"/>
    <x v="0"/>
    <n v="831488"/>
    <n v="1.2569009775246305"/>
    <n v="36081.199999999997"/>
    <n v="36081.199999999997"/>
    <n v="36081.199999999997"/>
    <n v="-3819.4700000000012"/>
    <n v="-3819.4700000000012"/>
    <n v="-41.030000000001564"/>
    <n v="-41.030000000001564"/>
    <n v="0"/>
    <n v="0"/>
    <n v="0"/>
    <n v="0"/>
    <n v="0"/>
    <n v="0"/>
    <n v="0"/>
    <n v="0"/>
    <n v="0"/>
    <x v="0"/>
    <x v="0"/>
    <n v="0"/>
    <n v="0"/>
    <n v="0"/>
    <x v="0"/>
    <n v="164825.10999999999"/>
    <n v="202635.64"/>
    <n v="231829.63"/>
    <n v="1449994.53"/>
    <n v="17022.849999999999"/>
    <n v="9679.56"/>
    <n v="12647.67"/>
    <n v="45103.619999999995"/>
    <n v="0"/>
    <n v="6071.86"/>
    <n v="10601.95"/>
    <n v="73653.349999999991"/>
    <n v="0"/>
    <n v="0"/>
    <n v="0"/>
    <n v="0"/>
    <n v="0"/>
    <n v="0"/>
    <n v="0"/>
    <n v="0"/>
    <n v="0"/>
    <n v="0"/>
    <n v="0"/>
    <n v="0"/>
    <n v="15238.02"/>
    <n v="23990.560000000001"/>
    <n v="35028.620000000003"/>
    <n v="75726.66"/>
    <n v="140943.84"/>
    <n v="2636.04"/>
    <n v="1337.56"/>
    <n v="2165.0500000000002"/>
    <n v="3169.08"/>
    <n v="29017.23"/>
    <n v="0"/>
    <n v="764.6"/>
    <n v="765.98"/>
    <n v="372.59"/>
    <n v="8223.71999999999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49284.9100000001"/>
    <n v="84453.699999999983"/>
    <n v="90327.159999999989"/>
    <n v="0"/>
    <n v="0"/>
    <n v="0"/>
    <n v="290927.7"/>
    <n v="38324.959999999999"/>
    <n v="10126.89"/>
    <x v="0"/>
    <x v="0"/>
    <x v="0"/>
    <n v="0"/>
    <x v="0"/>
    <x v="0"/>
    <n v="2340212.6100000003"/>
    <n v="122778.65999999997"/>
    <n v="100454.04999999999"/>
    <x v="0"/>
    <x v="0"/>
    <x v="0"/>
    <x v="0"/>
    <x v="0"/>
    <x v="0"/>
    <x v="0"/>
    <x v="0"/>
    <x v="0"/>
    <x v="0"/>
    <x v="0"/>
    <x v="0"/>
  </r>
  <r>
    <s v="1791375874001"/>
    <x v="65"/>
    <x v="1"/>
    <x v="0"/>
    <x v="1"/>
    <x v="0"/>
    <x v="0"/>
    <x v="0"/>
    <x v="0"/>
    <x v="0"/>
    <n v="2340162.0099999998"/>
    <n v="-206027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285.13"/>
    <x v="0"/>
    <n v="0"/>
    <n v="0"/>
    <n v="0"/>
    <n v="74284.789999999994"/>
    <x v="0"/>
    <n v="2027.39"/>
    <n v="0"/>
    <n v="170716.95"/>
    <n v="122017.58"/>
    <x v="0"/>
    <n v="0"/>
    <n v="0"/>
    <n v="1151.1300000000001"/>
    <n v="0"/>
    <n v="47548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3800.08"/>
    <n v="125597.31"/>
    <n v="170716.95"/>
    <n v="45119.640000000014"/>
    <n v="1088919.72"/>
    <n v="226801.75000000003"/>
    <n v="4.8011962870656859"/>
    <n v="8290304.8399999999"/>
    <n v="236742.44999999995"/>
    <n v="2.855654340450043E-2"/>
    <n v="8053562.3899999997"/>
    <n v="0.97144345659549958"/>
    <n v="6902520.54"/>
    <n v="1.1667567439067701"/>
    <n v="0"/>
    <n v="170582.16999999998"/>
    <n v="0"/>
    <x v="0"/>
    <n v="12564.919999999998"/>
    <x v="0"/>
    <n v="0"/>
    <n v="183147.08999999997"/>
    <n v="0"/>
    <n v="2203703.0100000002"/>
    <n v="0"/>
    <n v="342486.07999999996"/>
    <x v="0"/>
    <n v="0"/>
    <n v="0"/>
    <n v="2546189.09"/>
    <n v="7.19298856158401E-2"/>
    <n v="0"/>
    <n v="3.668738887139588E-2"/>
    <n v="0"/>
    <x v="0"/>
    <x v="0"/>
    <n v="7.7407059493012159E-2"/>
    <n v="0"/>
    <n v="0"/>
    <n v="183626.26"/>
    <n v="0"/>
    <n v="22400.82"/>
    <x v="0"/>
    <x v="0"/>
    <n v="0"/>
    <n v="-206027.08"/>
    <n v="1.1249268552396876"/>
    <n v="0"/>
    <n v="1.7828064165947737"/>
    <n v="0"/>
    <x v="0"/>
    <x v="0"/>
    <n v="1.0764680740079695"/>
    <n v="0"/>
    <n v="25114755.710000001"/>
    <n v="8371585.2366666673"/>
    <n v="5.3240662001247073E-2"/>
    <n v="73883.580000000016"/>
    <n v="1.0054302999394449"/>
    <n v="2.3598075443912011E-2"/>
    <n v="3138121.89"/>
    <n v="1046040.63"/>
    <n v="0.25880241382210945"/>
    <n v="3.2337703355666061E-2"/>
    <n v="0.36846616814368777"/>
    <n v="-401.2099999999773"/>
    <n v="-2.3013064033658701E-3"/>
    <n v="-2.8755127397572003E-4"/>
    <n v="47158.64"/>
    <n v="2033120.84"/>
    <n v="6063843.7699999996"/>
    <n v="2021281.2566666666"/>
    <n v="0"/>
    <n v="0"/>
    <n v="0"/>
    <n v="0"/>
    <n v="8693.0400000000009"/>
    <n v="329921.15999999997"/>
    <n v="941366.71"/>
    <n v="313788.90333333332"/>
    <n v="0"/>
    <n v="0"/>
    <n v="0"/>
    <n v="0"/>
    <x v="0"/>
    <x v="0"/>
    <x v="0"/>
    <x v="0"/>
    <n v="0"/>
    <n v="0"/>
    <n v="0"/>
    <n v="0"/>
    <n v="0.13998637699071195"/>
    <n v="0"/>
    <n v="0.16622079189522224"/>
    <n v="0"/>
    <x v="0"/>
    <n v="0"/>
    <n v="0"/>
    <n v="0"/>
    <n v="0"/>
    <n v="0"/>
    <n v="0"/>
    <n v="0"/>
    <n v="0"/>
    <n v="0"/>
    <n v="0"/>
    <n v="0"/>
    <n v="60816.87"/>
    <n v="2363042"/>
    <n v="7005210.4800000004"/>
    <n v="2335070.16"/>
    <n v="0.15626991696043943"/>
    <n v="4200414.83"/>
    <n v="692224.47"/>
    <n v="0.16479907295251597"/>
    <n v="-206027.08"/>
    <x v="0"/>
    <n v="-22879.99000000002"/>
    <n v="0"/>
    <n v="0.17546184706174767"/>
    <n v="47548.24"/>
    <n v="996251.84"/>
    <n v="1041371.48"/>
    <n v="0.12561317105922007"/>
    <n v="1.0285565434045005"/>
    <n v="0.12212568367261863"/>
    <n v="206027.08"/>
    <n v="1088919.7200000002"/>
    <n v="0.18920318570408473"/>
    <n v="0"/>
    <n v="0"/>
    <n v="0"/>
    <x v="0"/>
    <x v="0"/>
    <x v="0"/>
    <n v="2487896.79"/>
    <n v="2571380.67"/>
    <n v="5059277.46"/>
    <n v="1066359.9000000001"/>
    <x v="0"/>
    <n v="1066359.9000000001"/>
    <n v="0.21077316048208988"/>
    <n v="6910238.4699999997"/>
    <n v="-3508190.3600000003"/>
    <x v="0"/>
    <n v="830190"/>
    <n v="1.2573026415639792"/>
    <n v="72732.450000000012"/>
    <n v="73883.580000000016"/>
    <n v="73883.580000000016"/>
    <n v="-401.2099999999773"/>
    <n v="-401.2099999999773"/>
    <n v="45119.640000000021"/>
    <n v="45119.640000000021"/>
    <n v="0"/>
    <n v="0"/>
    <n v="0"/>
    <n v="0"/>
    <n v="0"/>
    <n v="0"/>
    <n v="0"/>
    <n v="0"/>
    <n v="0"/>
    <x v="0"/>
    <x v="0"/>
    <n v="0"/>
    <n v="0"/>
    <n v="0"/>
    <x v="0"/>
    <n v="55694.83"/>
    <n v="212146.38"/>
    <n v="288157.23"/>
    <n v="1477122.4"/>
    <n v="16729.95"/>
    <n v="10373.18"/>
    <n v="14602.19"/>
    <n v="44931.71"/>
    <n v="0"/>
    <n v="6271.94"/>
    <n v="8959.17"/>
    <n v="68714.03"/>
    <n v="0"/>
    <n v="0"/>
    <n v="0"/>
    <n v="0"/>
    <n v="0"/>
    <n v="0"/>
    <n v="0"/>
    <n v="0"/>
    <n v="0"/>
    <n v="0"/>
    <n v="0"/>
    <n v="0"/>
    <n v="17484.23"/>
    <n v="24193.38"/>
    <n v="37570.6"/>
    <n v="75252.13"/>
    <n v="175420.82"/>
    <n v="1680.56"/>
    <n v="1161.3900000000001"/>
    <n v="1581.68"/>
    <n v="1501.86"/>
    <n v="2831.64"/>
    <n v="0"/>
    <n v="543.49"/>
    <n v="577.47"/>
    <n v="380.05"/>
    <n v="2306.780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33120.8399999999"/>
    <n v="86637.03"/>
    <n v="83945.14"/>
    <n v="0"/>
    <n v="0"/>
    <n v="0"/>
    <n v="329921.16000000003"/>
    <n v="8757.1299999999992"/>
    <n v="3807.79"/>
    <x v="0"/>
    <x v="0"/>
    <x v="0"/>
    <n v="0"/>
    <x v="0"/>
    <x v="0"/>
    <n v="2363042"/>
    <n v="95394.16"/>
    <n v="87752.93"/>
    <x v="0"/>
    <x v="0"/>
    <x v="0"/>
    <x v="0"/>
    <x v="0"/>
    <x v="0"/>
    <x v="0"/>
    <x v="0"/>
    <x v="0"/>
    <x v="0"/>
    <x v="0"/>
    <x v="0"/>
  </r>
  <r>
    <s v="1791375874001"/>
    <x v="65"/>
    <x v="2"/>
    <x v="0"/>
    <x v="2"/>
    <x v="0"/>
    <x v="0"/>
    <x v="0"/>
    <x v="0"/>
    <x v="0"/>
    <n v="2458348.39"/>
    <n v="-199088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099.81"/>
    <x v="0"/>
    <n v="0"/>
    <n v="0"/>
    <n v="0"/>
    <n v="114953.05"/>
    <x v="0"/>
    <n v="2657.78"/>
    <n v="0"/>
    <n v="237171.35"/>
    <n v="184612.35"/>
    <x v="0"/>
    <n v="0"/>
    <n v="0"/>
    <n v="1151.1300000000001"/>
    <n v="0"/>
    <n v="51407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37886.03"/>
    <n v="192710.64"/>
    <n v="237171.35"/>
    <n v="44460.709999999992"/>
    <n v="1082346.74"/>
    <n v="170362.88"/>
    <n v="6.3531840973808373"/>
    <n v="8376130.3399999999"/>
    <n v="174773.25"/>
    <n v="2.086563161098088E-2"/>
    <n v="8201357.0899999999"/>
    <n v="0.97913436838901913"/>
    <n v="6927241.25"/>
    <n v="1.1839283192280909"/>
    <n v="0"/>
    <n v="167463"/>
    <n v="0"/>
    <x v="0"/>
    <n v="33132.14"/>
    <x v="0"/>
    <n v="0"/>
    <n v="200595.14"/>
    <n v="0"/>
    <n v="2308998.4500000002"/>
    <n v="0"/>
    <n v="348437.96"/>
    <x v="0"/>
    <n v="0"/>
    <n v="0"/>
    <n v="2657436.41"/>
    <n v="7.5484455336411987E-2"/>
    <n v="0"/>
    <n v="9.508763052108328E-2"/>
    <n v="0"/>
    <x v="0"/>
    <x v="0"/>
    <n v="7.2526250504845499E-2"/>
    <n v="0"/>
    <n v="0"/>
    <n v="176687.2"/>
    <n v="0"/>
    <n v="22400.82"/>
    <x v="0"/>
    <x v="0"/>
    <n v="0"/>
    <n v="-199088.02"/>
    <n v="0.99248675715672863"/>
    <n v="0"/>
    <n v="0.67610543719783867"/>
    <n v="0"/>
    <x v="0"/>
    <x v="0"/>
    <n v="1.055082018117435"/>
    <n v="0"/>
    <n v="33490886.050000001"/>
    <n v="8372721.5125000002"/>
    <n v="5.4917890116556053E-2"/>
    <n v="110663.67000000001"/>
    <n v="1.0387605074004864"/>
    <n v="2.4913151558735792E-2"/>
    <n v="4176007.92"/>
    <n v="1044001.98"/>
    <n v="0.17034722482039738"/>
    <n v="2.124074468910624E-2"/>
    <n v="0.38350793163169311"/>
    <n v="-4289.3799999999901"/>
    <n v="-1.6434374961625989E-2"/>
    <n v="-2.04921661067847E-3"/>
    <n v="72347.149999999994"/>
    <n v="2141535.4500000002"/>
    <n v="8205379.2199999997"/>
    <n v="2051344.8049999999"/>
    <n v="0"/>
    <n v="0"/>
    <n v="0"/>
    <n v="0"/>
    <n v="12426.68"/>
    <n v="315305.82"/>
    <n v="1256672.53"/>
    <n v="314168.13250000001"/>
    <n v="0"/>
    <n v="0"/>
    <n v="0"/>
    <n v="0"/>
    <x v="0"/>
    <x v="0"/>
    <x v="0"/>
    <x v="0"/>
    <n v="0"/>
    <n v="0"/>
    <n v="0"/>
    <n v="0"/>
    <n v="0.14107262674448334"/>
    <n v="0"/>
    <n v="0.15821693818675259"/>
    <n v="0"/>
    <x v="0"/>
    <n v="0"/>
    <n v="0"/>
    <n v="0"/>
    <n v="0"/>
    <n v="0"/>
    <n v="0"/>
    <n v="0"/>
    <n v="0"/>
    <n v="0"/>
    <n v="0"/>
    <n v="0"/>
    <n v="90551.6"/>
    <n v="2456841.27"/>
    <n v="9462051.75"/>
    <n v="2365512.9375"/>
    <n v="0.15311960220466983"/>
    <n v="4137343.66"/>
    <n v="739104.89"/>
    <n v="0.17864237315978726"/>
    <n v="-199088.02"/>
    <x v="0"/>
    <n v="1507.1200000000244"/>
    <n v="1.39245580395061E-3"/>
    <n v="0.19327280086812615"/>
    <n v="51407.87"/>
    <n v="986478.16"/>
    <n v="1030938.87"/>
    <n v="0.12308056681935539"/>
    <n v="1.020865631610981"/>
    <n v="0.1205649039483557"/>
    <n v="199088.02"/>
    <n v="1082346.74"/>
    <n v="0.1839410723406438"/>
    <n v="0"/>
    <n v="0"/>
    <n v="0"/>
    <x v="0"/>
    <x v="0"/>
    <x v="0"/>
    <n v="2488689.13"/>
    <n v="2607202.0700000003"/>
    <n v="5095891.2"/>
    <n v="1060116.385"/>
    <x v="0"/>
    <n v="1060116.385"/>
    <n v="0.20803355946845961"/>
    <n v="6929286.7000000002"/>
    <n v="-3398238.77"/>
    <x v="0"/>
    <n v="833560"/>
    <n v="1.2451245621191036"/>
    <n v="109512.54000000001"/>
    <n v="110663.67000000001"/>
    <n v="110663.67000000001"/>
    <n v="-4289.3799999999901"/>
    <n v="-4289.3799999999901"/>
    <n v="44460.710000000014"/>
    <n v="44460.710000000014"/>
    <n v="0"/>
    <n v="0"/>
    <n v="0"/>
    <n v="0"/>
    <n v="0"/>
    <n v="0"/>
    <n v="0"/>
    <n v="0"/>
    <n v="0"/>
    <x v="0"/>
    <x v="0"/>
    <n v="0"/>
    <n v="0"/>
    <n v="0"/>
    <x v="0"/>
    <n v="153586.06"/>
    <n v="168967.67999999999"/>
    <n v="282027.69"/>
    <n v="1536954.02"/>
    <n v="16775.22"/>
    <n v="8577.8799999999992"/>
    <n v="14101.24"/>
    <n v="46833.94"/>
    <n v="0"/>
    <n v="5527.83"/>
    <n v="9252.19"/>
    <n v="66394.7"/>
    <n v="0"/>
    <n v="0"/>
    <n v="0"/>
    <n v="0"/>
    <n v="0"/>
    <n v="0"/>
    <n v="0"/>
    <n v="0"/>
    <n v="0"/>
    <n v="0"/>
    <n v="0"/>
    <n v="0"/>
    <n v="12886.05"/>
    <n v="23175.61"/>
    <n v="37341.26"/>
    <n v="74413.83"/>
    <n v="167489.07"/>
    <n v="6236.94"/>
    <n v="1874.05"/>
    <n v="4694.7700000000004"/>
    <n v="8376.81"/>
    <n v="7306.33"/>
    <n v="0"/>
    <n v="1539.28"/>
    <n v="587.98"/>
    <n v="196.49"/>
    <n v="2319.489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41535.4500000002"/>
    <n v="86288.28"/>
    <n v="81174.720000000001"/>
    <n v="0"/>
    <n v="0"/>
    <n v="0"/>
    <n v="315305.82"/>
    <n v="28488.9"/>
    <n v="4643.24"/>
    <x v="0"/>
    <x v="0"/>
    <x v="0"/>
    <n v="0"/>
    <x v="0"/>
    <x v="0"/>
    <n v="2456841.27"/>
    <n v="114777.18"/>
    <n v="85817.96"/>
    <x v="0"/>
    <x v="0"/>
    <x v="0"/>
    <x v="0"/>
    <x v="0"/>
    <x v="0"/>
    <x v="0"/>
    <x v="0"/>
    <x v="0"/>
    <x v="0"/>
    <x v="0"/>
    <x v="0"/>
  </r>
  <r>
    <s v="1791375874001"/>
    <x v="65"/>
    <x v="3"/>
    <x v="0"/>
    <x v="3"/>
    <x v="0"/>
    <x v="0"/>
    <x v="0"/>
    <x v="0"/>
    <x v="0"/>
    <n v="2418046.48"/>
    <n v="-198917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390.19"/>
    <x v="0"/>
    <n v="0"/>
    <n v="0"/>
    <n v="0"/>
    <n v="152461.43"/>
    <x v="0"/>
    <n v="2734.83"/>
    <n v="0"/>
    <n v="298180.59999999998"/>
    <n v="245083.55"/>
    <x v="0"/>
    <n v="0"/>
    <n v="0"/>
    <n v="1151.1300000000001"/>
    <n v="0"/>
    <n v="51945.91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37405.8"/>
    <n v="255586.45"/>
    <n v="298180.59999999998"/>
    <n v="42594.149999999965"/>
    <n v="1079999.95"/>
    <n v="169584.07"/>
    <n v="6.3685224089739085"/>
    <n v="8183168.0099999998"/>
    <n v="181791.68"/>
    <n v="2.221531805015451E-2"/>
    <n v="8001376.3299999991"/>
    <n v="0.97778468194984536"/>
    <n v="6831572.8499999996"/>
    <n v="1.1712348687023075"/>
    <n v="0"/>
    <n v="163373.63"/>
    <n v="0"/>
    <x v="0"/>
    <n v="34564.449999999997"/>
    <x v="0"/>
    <n v="0"/>
    <n v="197938.08000000002"/>
    <n v="0"/>
    <n v="2238865.69"/>
    <n v="0"/>
    <n v="378097.8"/>
    <x v="0"/>
    <n v="0"/>
    <n v="0"/>
    <n v="2616963.4900000002"/>
    <n v="7.5636546232442856E-2"/>
    <n v="0"/>
    <n v="9.1416691660200083E-2"/>
    <n v="0"/>
    <x v="0"/>
    <x v="0"/>
    <n v="7.2971608225413473E-2"/>
    <n v="0"/>
    <n v="0"/>
    <n v="176516.19"/>
    <n v="0"/>
    <n v="22400.82"/>
    <x v="0"/>
    <x v="0"/>
    <n v="0"/>
    <n v="-198917.01"/>
    <n v="1.0049456375448322"/>
    <n v="0"/>
    <n v="0.64808842611411444"/>
    <n v="0"/>
    <x v="0"/>
    <x v="0"/>
    <n v="1.0804448061783287"/>
    <n v="0"/>
    <n v="41674054.060000002"/>
    <n v="8334810.8120000008"/>
    <n v="5.4876385357359683E-2"/>
    <n v="145844.49"/>
    <n v="1.0453698319353717"/>
    <n v="2.5551301019740531E-2"/>
    <n v="5213413.72"/>
    <n v="1042682.7439999999"/>
    <n v="0.12255161096249996"/>
    <n v="1.53311758217746E-2"/>
    <n v="0.38295128570868808"/>
    <n v="-6616.9400000000023"/>
    <n v="-1.9038216671589999E-2"/>
    <n v="-2.38167613491837E-3"/>
    <n v="97401.61"/>
    <n v="2075492.06"/>
    <n v="10280871.279999999"/>
    <n v="2056174.2559999998"/>
    <n v="0"/>
    <n v="0"/>
    <n v="0"/>
    <n v="0"/>
    <n v="16900.27"/>
    <n v="343533.35"/>
    <n v="1600205.88"/>
    <n v="320041.17599999998"/>
    <n v="0"/>
    <n v="0"/>
    <n v="0"/>
    <n v="0"/>
    <x v="0"/>
    <x v="0"/>
    <x v="0"/>
    <x v="0"/>
    <n v="0"/>
    <n v="0"/>
    <n v="0"/>
    <n v="0"/>
    <n v="0.14211092719760229"/>
    <n v="0"/>
    <n v="0.1584196466019735"/>
    <n v="0"/>
    <x v="0"/>
    <n v="0"/>
    <n v="0"/>
    <n v="0"/>
    <n v="0"/>
    <n v="0"/>
    <n v="0"/>
    <n v="0"/>
    <n v="0"/>
    <n v="0"/>
    <n v="0"/>
    <n v="0"/>
    <n v="120400.18"/>
    <n v="2419025.41"/>
    <n v="11881077.16"/>
    <n v="2376215.432"/>
    <n v="0.15200664684514176"/>
    <n v="4429734.6500000004"/>
    <n v="784737.23"/>
    <n v="0.17715219804418758"/>
    <n v="-198917.01"/>
    <x v="0"/>
    <n v="-978.92999999999302"/>
    <n v="0"/>
    <n v="0.19080101537893851"/>
    <n v="51945.919999999998"/>
    <n v="985459.88"/>
    <n v="1028054.0299999999"/>
    <n v="0.12563032174625974"/>
    <n v="1.0222153180501545"/>
    <n v="0.12290005787224541"/>
    <n v="198917.01"/>
    <n v="1079999.95"/>
    <n v="0.18418242519363082"/>
    <n v="0"/>
    <n v="0"/>
    <n v="0"/>
    <x v="0"/>
    <x v="0"/>
    <x v="0"/>
    <n v="2388689.13"/>
    <n v="2568607.3899999997"/>
    <n v="4957296.5199999996"/>
    <n v="1058702.875"/>
    <x v="0"/>
    <n v="1058702.875"/>
    <n v="0.21356456502626156"/>
    <n v="6833672.0300000003"/>
    <n v="-3644997.4200000004"/>
    <x v="0"/>
    <n v="832111"/>
    <n v="1.2467156425044255"/>
    <n v="144693.35999999999"/>
    <n v="145844.49"/>
    <n v="145844.49"/>
    <n v="-6616.9400000000023"/>
    <n v="-6616.9400000000023"/>
    <n v="42594.149999999994"/>
    <n v="42594.149999999994"/>
    <n v="0"/>
    <n v="0"/>
    <n v="0"/>
    <n v="0"/>
    <n v="0"/>
    <n v="0"/>
    <n v="0"/>
    <n v="0"/>
    <n v="0"/>
    <x v="0"/>
    <x v="0"/>
    <n v="0"/>
    <n v="0"/>
    <n v="0"/>
    <x v="0"/>
    <n v="85924.02"/>
    <n v="202255.21"/>
    <n v="273457.01"/>
    <n v="1513855.82"/>
    <n v="13816.03"/>
    <n v="9922.2999999999993"/>
    <n v="13436.66"/>
    <n v="40206.53"/>
    <n v="0"/>
    <n v="6901.15"/>
    <n v="8404.02"/>
    <n v="70686.94"/>
    <n v="0"/>
    <n v="0"/>
    <n v="0"/>
    <n v="0"/>
    <n v="0"/>
    <n v="0"/>
    <n v="0"/>
    <n v="0"/>
    <n v="0"/>
    <n v="0"/>
    <n v="0"/>
    <n v="0"/>
    <n v="14140.85"/>
    <n v="25892.48"/>
    <n v="40000.43"/>
    <n v="77582.210000000006"/>
    <n v="185917.38"/>
    <n v="3675.82"/>
    <n v="3568.71"/>
    <n v="4883.22"/>
    <n v="9016.85"/>
    <n v="5881.18"/>
    <n v="0"/>
    <n v="3086.97"/>
    <n v="1734.96"/>
    <n v="200.76"/>
    <n v="2515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75492.06"/>
    <n v="77381.52"/>
    <n v="85992.11"/>
    <n v="0"/>
    <n v="0"/>
    <n v="0"/>
    <n v="343533.35000000003"/>
    <n v="27025.78"/>
    <n v="7538.67"/>
    <x v="0"/>
    <x v="0"/>
    <x v="0"/>
    <n v="0"/>
    <x v="0"/>
    <x v="0"/>
    <n v="2419025.41"/>
    <n v="104407.3"/>
    <n v="93530.78"/>
    <x v="0"/>
    <x v="0"/>
    <x v="0"/>
    <x v="0"/>
    <x v="0"/>
    <x v="0"/>
    <x v="0"/>
    <x v="0"/>
    <x v="0"/>
    <x v="0"/>
    <x v="0"/>
    <x v="0"/>
  </r>
  <r>
    <s v="1791375874001"/>
    <x v="65"/>
    <x v="4"/>
    <x v="0"/>
    <x v="4"/>
    <x v="0"/>
    <x v="0"/>
    <x v="0"/>
    <x v="0"/>
    <x v="0"/>
    <n v="2453414.06"/>
    <n v="-2097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7329.77"/>
    <x v="0"/>
    <n v="0"/>
    <n v="0"/>
    <n v="10806.37"/>
    <n v="193258.7"/>
    <x v="0"/>
    <n v="2831.28"/>
    <n v="0"/>
    <n v="367709.79"/>
    <n v="309544.09000000003"/>
    <x v="0"/>
    <n v="0"/>
    <n v="0"/>
    <n v="1151.1300000000001"/>
    <n v="0"/>
    <n v="57014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0731.8"/>
    <n v="334226.12"/>
    <n v="367709.79"/>
    <n v="33483.669999999984"/>
    <n v="1074215.47"/>
    <n v="174453.66"/>
    <n v="6.1575977827005746"/>
    <n v="8228553.9000000004"/>
    <n v="177444.4199999999"/>
    <n v="2.1564471978484569E-2"/>
    <n v="8051109.4799999995"/>
    <n v="0.97843552802151534"/>
    <n v="6873566.3699999992"/>
    <n v="1.1713147217344757"/>
    <n v="0"/>
    <n v="143659.35999999999"/>
    <n v="0"/>
    <x v="0"/>
    <n v="67140.33"/>
    <x v="0"/>
    <n v="0"/>
    <n v="210799.69"/>
    <n v="0"/>
    <n v="2259571.63"/>
    <n v="0"/>
    <n v="403565.81"/>
    <x v="0"/>
    <n v="0"/>
    <n v="0"/>
    <n v="2663137.44"/>
    <n v="7.9154641752173335E-2"/>
    <n v="0"/>
    <n v="0.16636773566125437"/>
    <n v="0"/>
    <x v="0"/>
    <x v="0"/>
    <n v="6.3578139366177122E-2"/>
    <n v="0"/>
    <n v="0"/>
    <n v="176516.19"/>
    <n v="0"/>
    <n v="33207.19"/>
    <x v="0"/>
    <x v="0"/>
    <n v="0"/>
    <n v="-209723.38"/>
    <n v="0.99489415757679722"/>
    <n v="0"/>
    <n v="0.49459378588100478"/>
    <n v="0"/>
    <x v="0"/>
    <x v="0"/>
    <n v="1.2287134649632299"/>
    <n v="0"/>
    <n v="49902607.960000001"/>
    <n v="8317101.3266666671"/>
    <n v="5.576713109324237E-2"/>
    <n v="172559.08000000002"/>
    <n v="1.1199567127965679"/>
    <n v="2.541592409391984E-2"/>
    <n v="6254145.5199999996"/>
    <n v="1042357.5866666666"/>
    <n v="7.7095239702705265E-2"/>
    <n v="9.6621172261474701E-3"/>
    <n v="0.38737243091785617"/>
    <n v="-20699.619999999995"/>
    <n v="-4.7660312195613903E-2"/>
    <n v="-5.9731252570792504E-3"/>
    <n v="123920.28"/>
    <n v="2115912.27"/>
    <n v="12396783.549999999"/>
    <n v="2066130.5916666666"/>
    <n v="0"/>
    <n v="0"/>
    <n v="0"/>
    <n v="0"/>
    <n v="21131.78"/>
    <n v="336425.48"/>
    <n v="1936631.3599999999"/>
    <n v="322771.89333333331"/>
    <n v="0"/>
    <n v="0"/>
    <n v="0"/>
    <n v="0"/>
    <x v="0"/>
    <x v="0"/>
    <x v="0"/>
    <x v="0"/>
    <n v="0"/>
    <n v="0"/>
    <n v="0"/>
    <n v="0"/>
    <n v="0.14394475992928021"/>
    <n v="0"/>
    <n v="0.15712728724995967"/>
    <n v="0"/>
    <x v="0"/>
    <n v="0"/>
    <n v="0"/>
    <n v="0"/>
    <n v="0"/>
    <n v="0"/>
    <n v="0"/>
    <n v="0"/>
    <n v="0"/>
    <n v="0"/>
    <n v="0"/>
    <n v="0"/>
    <n v="153163.35999999999"/>
    <n v="2452337.75"/>
    <n v="14333414.91"/>
    <n v="2388902.4849999999"/>
    <n v="0.15387487195819965"/>
    <n v="4511733.3099999996"/>
    <n v="791941.19"/>
    <n v="0.1755292557396306"/>
    <n v="-209723.38"/>
    <x v="0"/>
    <n v="1076.3099999999977"/>
    <n v="1.0019498229717301E-3"/>
    <n v="0.20254948489130437"/>
    <n v="57014.57"/>
    <n v="983717.2300000001"/>
    <n v="1017200.9"/>
    <n v="0.12361842826356159"/>
    <n v="1.0215644719784847"/>
    <n v="0.12100893448667735"/>
    <n v="209723.38"/>
    <n v="1074215.47"/>
    <n v="0.195233997142119"/>
    <n v="0"/>
    <n v="0"/>
    <n v="0"/>
    <x v="0"/>
    <x v="0"/>
    <x v="0"/>
    <n v="2388689.13"/>
    <n v="2606651.9899999998"/>
    <n v="4995341.1199999992"/>
    <n v="1057473.635"/>
    <x v="0"/>
    <n v="1057473.635"/>
    <n v="0.21169197650309818"/>
    <n v="6874876.0300000003"/>
    <n v="-3719792.1199999996"/>
    <x v="0"/>
    <n v="835437"/>
    <n v="1.2457334305279752"/>
    <n v="182214.32"/>
    <n v="183365.45"/>
    <n v="172559.08000000002"/>
    <n v="-20699.619999999995"/>
    <n v="-20699.619999999995"/>
    <n v="33483.670000000006"/>
    <n v="33483.670000000006"/>
    <n v="0"/>
    <n v="0"/>
    <n v="0"/>
    <n v="0"/>
    <n v="0"/>
    <n v="0"/>
    <n v="0"/>
    <n v="0"/>
    <n v="0"/>
    <x v="0"/>
    <x v="0"/>
    <n v="0"/>
    <n v="0"/>
    <n v="0"/>
    <x v="0"/>
    <n v="114124.17"/>
    <n v="130225.98"/>
    <n v="270277.34999999998"/>
    <n v="1601284.77"/>
    <n v="14588.07"/>
    <n v="7688.45"/>
    <n v="12450.34"/>
    <n v="32242.04"/>
    <n v="0"/>
    <n v="5133.09"/>
    <n v="7910.11"/>
    <n v="63647.26"/>
    <n v="0"/>
    <n v="0"/>
    <n v="0"/>
    <n v="0"/>
    <n v="0"/>
    <n v="0"/>
    <n v="0"/>
    <n v="0"/>
    <n v="0"/>
    <n v="0"/>
    <n v="0"/>
    <n v="0"/>
    <n v="15077.32"/>
    <n v="25741.57"/>
    <n v="41741.449999999997"/>
    <n v="79443.240000000005"/>
    <n v="174421.9"/>
    <n v="6420.9"/>
    <n v="2566.3000000000002"/>
    <n v="5875.57"/>
    <n v="10965.28"/>
    <n v="31802.34"/>
    <n v="0"/>
    <n v="2075.59"/>
    <n v="3180.73"/>
    <n v="1536.88"/>
    <n v="2716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15912.27"/>
    <n v="66968.899999999994"/>
    <n v="76690.460000000006"/>
    <n v="0"/>
    <n v="0"/>
    <n v="0"/>
    <n v="336425.48"/>
    <n v="57630.39"/>
    <n v="9509.9399999999987"/>
    <x v="0"/>
    <x v="0"/>
    <x v="0"/>
    <n v="0"/>
    <x v="0"/>
    <x v="0"/>
    <n v="2452337.75"/>
    <n v="124599.29"/>
    <n v="86200.400000000009"/>
    <x v="0"/>
    <x v="0"/>
    <x v="0"/>
    <x v="0"/>
    <x v="0"/>
    <x v="0"/>
    <x v="0"/>
    <x v="0"/>
    <x v="0"/>
    <x v="0"/>
    <x v="0"/>
    <x v="0"/>
  </r>
  <r>
    <s v="1791375874001"/>
    <x v="65"/>
    <x v="5"/>
    <x v="0"/>
    <x v="5"/>
    <x v="0"/>
    <x v="0"/>
    <x v="0"/>
    <x v="0"/>
    <x v="0"/>
    <n v="2472238.27"/>
    <n v="-2097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4445.95000000001"/>
    <x v="0"/>
    <n v="0"/>
    <n v="0"/>
    <n v="12806.37"/>
    <n v="235662.78"/>
    <x v="0"/>
    <n v="2843.35"/>
    <n v="0"/>
    <n v="451484.26"/>
    <n v="374011.87"/>
    <x v="0"/>
    <n v="0"/>
    <n v="0"/>
    <n v="1578.19"/>
    <n v="0"/>
    <n v="75894.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43699"/>
    <n v="405758.45"/>
    <n v="451484.26"/>
    <n v="45725.81"/>
    <n v="1089424.81"/>
    <n v="126458.56999999998"/>
    <n v="8.6148752907770518"/>
    <n v="8289190.7999999998"/>
    <n v="129104.26999999993"/>
    <n v="1.557501487358693E-2"/>
    <n v="8160086.5299999993"/>
    <n v="0.98442498512641297"/>
    <n v="6943907.3000000007"/>
    <n v="1.1751433562484335"/>
    <n v="0"/>
    <n v="134065.98000000001"/>
    <n v="0"/>
    <x v="0"/>
    <n v="43643.32"/>
    <x v="0"/>
    <n v="0"/>
    <n v="177709.30000000002"/>
    <n v="0"/>
    <n v="2288766.86"/>
    <n v="0"/>
    <n v="393194.79"/>
    <x v="0"/>
    <n v="0"/>
    <n v="0"/>
    <n v="2681961.65"/>
    <n v="6.6260940010085534E-2"/>
    <n v="0"/>
    <n v="0.11099668945257388"/>
    <n v="0"/>
    <x v="0"/>
    <x v="0"/>
    <n v="5.857563841168166E-2"/>
    <n v="0"/>
    <n v="0"/>
    <n v="174516.19"/>
    <n v="0"/>
    <n v="35207.19"/>
    <x v="0"/>
    <x v="0"/>
    <n v="0"/>
    <n v="-209723.38"/>
    <n v="1.1801485909853902"/>
    <n v="0"/>
    <n v="0.80670283562295453"/>
    <n v="0"/>
    <x v="0"/>
    <x v="0"/>
    <n v="1.3017186761324535"/>
    <n v="0"/>
    <n v="58191798.759999998"/>
    <n v="8313114.1085714279"/>
    <n v="5.6696630630154461E-2"/>
    <n v="208337.74"/>
    <n v="1.1311574177582997"/>
    <n v="2.5861398892423591E-2"/>
    <n v="7297844.5199999996"/>
    <n v="1042549.217142857"/>
    <n v="8.7719235213303798E-2"/>
    <n v="1.1000885926214669E-2"/>
    <n v="0.3861186886707576"/>
    <n v="-27325.040000000008"/>
    <n v="-5.2419664320280723E-2"/>
    <n v="-6.57396004508729E-3"/>
    <n v="150243.99"/>
    <n v="2154700.88"/>
    <n v="14551484.43"/>
    <n v="2078783.49"/>
    <n v="0"/>
    <n v="0"/>
    <n v="0"/>
    <n v="0"/>
    <n v="26842.21"/>
    <n v="349551.47"/>
    <n v="2286182.83"/>
    <n v="326597.54714285716"/>
    <n v="0"/>
    <n v="0"/>
    <n v="0"/>
    <n v="0"/>
    <x v="0"/>
    <x v="0"/>
    <x v="0"/>
    <x v="0"/>
    <n v="0"/>
    <n v="0"/>
    <n v="0"/>
    <n v="0"/>
    <n v="0.1445499165475862"/>
    <n v="0"/>
    <n v="0.16437484135947253"/>
    <n v="0"/>
    <x v="0"/>
    <n v="0"/>
    <n v="0"/>
    <n v="0"/>
    <n v="0"/>
    <n v="0"/>
    <n v="0"/>
    <n v="0"/>
    <n v="0"/>
    <n v="0"/>
    <n v="0"/>
    <n v="0"/>
    <n v="186377.88"/>
    <n v="2504252.3499999996"/>
    <n v="16837667.259999998"/>
    <n v="2405381.037142857"/>
    <n v="0.15496744767006401"/>
    <n v="4455332.8299999991"/>
    <n v="677658.58"/>
    <n v="0.15210055137451989"/>
    <n v="-209723.38"/>
    <x v="0"/>
    <n v="-32014.079999999987"/>
    <n v="0"/>
    <n v="0.17026872690306308"/>
    <n v="75894.2"/>
    <n v="967804.8"/>
    <n v="1013530.6100000001"/>
    <n v="0.12227135729581712"/>
    <n v="1.0155750148735869"/>
    <n v="0.12039618492488885"/>
    <n v="209723.38"/>
    <n v="1089424.81"/>
    <n v="0.19250835677223102"/>
    <n v="0"/>
    <n v="0"/>
    <n v="0"/>
    <x v="0"/>
    <x v="0"/>
    <x v="0"/>
    <n v="2474189.13"/>
    <n v="2610767.6799999997"/>
    <n v="5084956.8099999996"/>
    <n v="1066561.905"/>
    <x v="0"/>
    <n v="1066561.905"/>
    <n v="0.20974846883704409"/>
    <n v="6945951.4100000001"/>
    <n v="-3777674.2499999991"/>
    <x v="0"/>
    <n v="838115"/>
    <n v="1.2452933070044088"/>
    <n v="219565.91999999998"/>
    <n v="221144.11"/>
    <n v="208337.74"/>
    <n v="-27325.040000000008"/>
    <n v="-27325.040000000008"/>
    <n v="45725.80999999999"/>
    <n v="45725.80999999999"/>
    <n v="0"/>
    <n v="0"/>
    <n v="0"/>
    <n v="0"/>
    <n v="0"/>
    <n v="0"/>
    <n v="0"/>
    <n v="0"/>
    <n v="0"/>
    <x v="0"/>
    <x v="0"/>
    <n v="0"/>
    <n v="0"/>
    <n v="0"/>
    <x v="0"/>
    <n v="49315.13"/>
    <n v="196454.5"/>
    <n v="278188.24"/>
    <n v="1630743.01"/>
    <n v="12905.68"/>
    <n v="8677.4599999999991"/>
    <n v="11193.11"/>
    <n v="24772.21"/>
    <n v="0"/>
    <n v="4814.3"/>
    <n v="8438.34"/>
    <n v="63264.88"/>
    <n v="0"/>
    <n v="0"/>
    <n v="0"/>
    <n v="0"/>
    <n v="0"/>
    <n v="0"/>
    <n v="0"/>
    <n v="0"/>
    <n v="0"/>
    <n v="0"/>
    <n v="0"/>
    <n v="0"/>
    <n v="12657.14"/>
    <n v="27093.08"/>
    <n v="42181.13"/>
    <n v="77944.210000000006"/>
    <n v="189675.91"/>
    <n v="5204.3500000000004"/>
    <n v="4325.17"/>
    <n v="6282.41"/>
    <n v="11735.48"/>
    <n v="5471.03"/>
    <n v="0"/>
    <n v="2266.7399999999998"/>
    <n v="4775.82"/>
    <n v="123.33"/>
    <n v="3458.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54700.88"/>
    <n v="57548.46"/>
    <n v="76517.51999999999"/>
    <n v="0"/>
    <n v="0"/>
    <n v="0"/>
    <n v="349551.47"/>
    <n v="33018.44"/>
    <n v="10624.88"/>
    <x v="0"/>
    <x v="0"/>
    <x v="0"/>
    <n v="0"/>
    <x v="0"/>
    <x v="0"/>
    <n v="2504252.3499999996"/>
    <n v="90566.9"/>
    <n v="87142.399999999994"/>
    <x v="0"/>
    <x v="0"/>
    <x v="0"/>
    <x v="0"/>
    <x v="0"/>
    <x v="0"/>
    <x v="0"/>
    <x v="0"/>
    <x v="0"/>
    <x v="0"/>
    <x v="0"/>
    <x v="0"/>
  </r>
  <r>
    <s v="1791375874001"/>
    <x v="65"/>
    <x v="6"/>
    <x v="0"/>
    <x v="6"/>
    <x v="0"/>
    <x v="0"/>
    <x v="0"/>
    <x v="0"/>
    <x v="0"/>
    <n v="2565493.73"/>
    <n v="-2097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3065.73"/>
    <x v="0"/>
    <n v="0"/>
    <n v="0"/>
    <n v="12806.37"/>
    <n v="275383.84999999998"/>
    <x v="0"/>
    <n v="2843.35"/>
    <n v="0"/>
    <n v="522954.71"/>
    <n v="442170.47"/>
    <x v="0"/>
    <n v="0"/>
    <n v="0"/>
    <n v="2223.54"/>
    <n v="0"/>
    <n v="78560.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8345.55"/>
    <n v="474099.3"/>
    <n v="522954.71"/>
    <n v="48855.410000000033"/>
    <n v="1247200.96"/>
    <n v="263693.88999999996"/>
    <n v="4.7297302186258472"/>
    <n v="8468037.2899999991"/>
    <n v="268146.63999999996"/>
    <n v="3.1665736795544977E-2"/>
    <n v="8199890.6499999994"/>
    <n v="0.96833426320445504"/>
    <n v="6988738.7200000007"/>
    <n v="1.1733005022113632"/>
    <n v="0"/>
    <n v="151587.25"/>
    <n v="0"/>
    <x v="0"/>
    <n v="35527.11"/>
    <x v="0"/>
    <n v="0"/>
    <n v="187114.36"/>
    <n v="0"/>
    <n v="2386874.2000000002"/>
    <n v="0"/>
    <n v="388342.91000000003"/>
    <x v="0"/>
    <n v="0"/>
    <n v="0"/>
    <n v="2775217.11"/>
    <n v="6.7423323143175631E-2"/>
    <n v="0"/>
    <n v="9.1483864093205663E-2"/>
    <n v="0"/>
    <x v="0"/>
    <x v="0"/>
    <n v="6.3508688476334438E-2"/>
    <n v="0"/>
    <n v="0"/>
    <n v="174516.19"/>
    <n v="0"/>
    <n v="35207.19"/>
    <x v="0"/>
    <x v="0"/>
    <n v="0"/>
    <n v="-209723.38"/>
    <n v="1.1208299566104922"/>
    <n v="0"/>
    <n v="0.99099504575519937"/>
    <n v="0"/>
    <x v="0"/>
    <x v="0"/>
    <n v="1.1512590273918155"/>
    <n v="0"/>
    <n v="66659836.049999997"/>
    <n v="8332479.5062499996"/>
    <n v="5.6656196951447503E-2"/>
    <n v="248521.90999999997"/>
    <n v="1.1080868081208615"/>
    <n v="2.5522548049702689E-2"/>
    <n v="8496190.0700000003"/>
    <n v="1062023.75875"/>
    <n v="7.8860883043847863E-2"/>
    <n v="1.0051285618614601E-2"/>
    <n v="0.39698233461531379"/>
    <n v="-26861.940000000002"/>
    <n v="-4.3359707935535868E-2"/>
    <n v="-5.5264510360283096E-3"/>
    <n v="177006.72"/>
    <n v="2235286.9500000002"/>
    <n v="16786771.379999999"/>
    <n v="2098346.4224999999"/>
    <n v="0"/>
    <n v="0"/>
    <n v="0"/>
    <n v="0"/>
    <n v="32208.53"/>
    <n v="352815.8"/>
    <n v="2638998.63"/>
    <n v="329874.82874999999"/>
    <n v="0"/>
    <n v="0"/>
    <n v="0"/>
    <n v="0"/>
    <x v="0"/>
    <x v="0"/>
    <x v="0"/>
    <x v="0"/>
    <n v="0"/>
    <n v="0"/>
    <n v="0"/>
    <n v="0"/>
    <n v="0.14460914945924352"/>
    <n v="0"/>
    <n v="0.16738052753636437"/>
    <n v="0"/>
    <x v="0"/>
    <n v="0"/>
    <n v="0"/>
    <n v="0"/>
    <n v="0"/>
    <n v="0"/>
    <n v="0"/>
    <n v="0"/>
    <n v="0"/>
    <n v="0"/>
    <n v="0"/>
    <n v="0"/>
    <n v="221563.72"/>
    <n v="2588102.75"/>
    <n v="19425770.009999998"/>
    <n v="2428221.2512499997"/>
    <n v="0.15642047437171325"/>
    <n v="3974312.54"/>
    <n v="610419.35"/>
    <n v="0.15359117931877597"/>
    <n v="-209723.38"/>
    <x v="0"/>
    <n v="-22609.020000000019"/>
    <n v="0"/>
    <n v="0.1561439102435854"/>
    <n v="78560.7"/>
    <n v="1119784.8500000001"/>
    <n v="1168640.26"/>
    <n v="0.13800603610709891"/>
    <n v="1.0316657367955451"/>
    <n v="0.13377010710441853"/>
    <n v="209723.38"/>
    <n v="1247200.96"/>
    <n v="0.16815524260019812"/>
    <n v="0"/>
    <n v="0"/>
    <n v="0"/>
    <x v="0"/>
    <x v="0"/>
    <x v="0"/>
    <n v="2486689.13"/>
    <n v="2831853.4000000004"/>
    <n v="5318542.53"/>
    <n v="1222773.2550000001"/>
    <x v="0"/>
    <n v="1222773.2550000001"/>
    <n v="0.22990758240679143"/>
    <n v="6990782.3799999999"/>
    <n v="-3363893.19"/>
    <x v="0"/>
    <n v="839795"/>
    <n v="1.4269500890098179"/>
    <n v="259104.73999999996"/>
    <n v="261328.27999999997"/>
    <n v="248521.90999999997"/>
    <n v="-26861.940000000002"/>
    <n v="-26861.940000000002"/>
    <n v="48855.409999999996"/>
    <n v="48855.409999999996"/>
    <n v="0"/>
    <n v="0"/>
    <n v="0"/>
    <n v="0"/>
    <n v="0"/>
    <n v="0"/>
    <n v="0"/>
    <n v="0"/>
    <n v="0"/>
    <x v="0"/>
    <x v="0"/>
    <n v="0"/>
    <n v="0"/>
    <n v="0"/>
    <x v="0"/>
    <n v="59306.080000000002"/>
    <n v="200727.5"/>
    <n v="270523.44"/>
    <n v="1704729.9300000002"/>
    <n v="14378.57"/>
    <n v="9658.65"/>
    <n v="13329.15"/>
    <n v="34827.14"/>
    <n v="0"/>
    <n v="5271.59"/>
    <n v="7908.77"/>
    <n v="66213.38"/>
    <n v="0"/>
    <n v="0"/>
    <n v="0"/>
    <n v="0"/>
    <n v="0"/>
    <n v="0"/>
    <n v="0"/>
    <n v="0"/>
    <n v="0"/>
    <n v="0"/>
    <n v="0"/>
    <n v="0"/>
    <n v="12859.76"/>
    <n v="27488.04"/>
    <n v="42507.11"/>
    <n v="75998.490000000005"/>
    <n v="193962.4"/>
    <n v="4254.0200000000004"/>
    <n v="3573.36"/>
    <n v="5467.53"/>
    <n v="10429.02"/>
    <n v="3357.41"/>
    <n v="0"/>
    <n v="1899.7"/>
    <n v="3333.14"/>
    <n v="1350.64"/>
    <n v="1862.2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35286.9500000002"/>
    <n v="72193.510000000009"/>
    <n v="79393.740000000005"/>
    <n v="0"/>
    <n v="0"/>
    <n v="0"/>
    <n v="352815.80000000005"/>
    <n v="27081.34"/>
    <n v="8445.77"/>
    <x v="0"/>
    <x v="0"/>
    <x v="0"/>
    <n v="0"/>
    <x v="0"/>
    <x v="0"/>
    <n v="2588102.75"/>
    <n v="99274.85"/>
    <n v="87839.510000000009"/>
    <x v="0"/>
    <x v="0"/>
    <x v="0"/>
    <x v="0"/>
    <x v="0"/>
    <x v="0"/>
    <x v="0"/>
    <x v="0"/>
    <x v="0"/>
    <x v="0"/>
    <x v="0"/>
    <x v="0"/>
  </r>
  <r>
    <s v="1791375874001"/>
    <x v="65"/>
    <x v="7"/>
    <x v="0"/>
    <x v="7"/>
    <x v="0"/>
    <x v="0"/>
    <x v="0"/>
    <x v="0"/>
    <x v="0"/>
    <n v="2481879.67"/>
    <n v="-2097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2610.32"/>
    <x v="0"/>
    <n v="0"/>
    <n v="0"/>
    <n v="12806.37"/>
    <n v="315277.87"/>
    <x v="0"/>
    <n v="2843.35"/>
    <n v="0"/>
    <n v="589484.56999999995"/>
    <n v="508532.35"/>
    <x v="0"/>
    <n v="0"/>
    <n v="0"/>
    <n v="2223.54"/>
    <n v="0"/>
    <n v="78728.67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3080.33"/>
    <n v="543537.91"/>
    <n v="589484.56999999995"/>
    <n v="45946.659999999916"/>
    <n v="1239026.99"/>
    <n v="259194.62"/>
    <n v="4.780295941327795"/>
    <n v="8219797.96"/>
    <n v="262216.86"/>
    <n v="3.1900645402238081E-2"/>
    <n v="7957581.0999999987"/>
    <n v="0.96809935459776175"/>
    <n v="6748604.0199999996"/>
    <n v="1.1791447648161166"/>
    <n v="0"/>
    <n v="140223.85999999999"/>
    <n v="0"/>
    <x v="0"/>
    <n v="35499.78"/>
    <x v="0"/>
    <n v="0"/>
    <n v="175723.63999999998"/>
    <n v="0"/>
    <n v="2321729.9299999997"/>
    <n v="0"/>
    <n v="369873.12000000005"/>
    <x v="0"/>
    <n v="0"/>
    <n v="0"/>
    <n v="2691603.05"/>
    <n v="6.5285867468458991E-2"/>
    <n v="0"/>
    <n v="9.5978264113920991E-2"/>
    <n v="0"/>
    <x v="0"/>
    <x v="0"/>
    <n v="6.0396283903701067E-2"/>
    <n v="0"/>
    <n v="0"/>
    <n v="174516.19"/>
    <n v="0"/>
    <n v="35207.19"/>
    <x v="0"/>
    <x v="0"/>
    <n v="0"/>
    <n v="-209723.38"/>
    <n v="1.1934841550061221"/>
    <n v="0"/>
    <n v="0.99175797709168911"/>
    <n v="0"/>
    <x v="0"/>
    <x v="0"/>
    <n v="1.2445541721644235"/>
    <n v="0"/>
    <n v="74879634.00999999"/>
    <n v="8319959.3344444437"/>
    <n v="5.6841239961610772E-2"/>
    <n v="285339.19999999995"/>
    <n v="1.1049230880299659"/>
    <n v="2.5117604738143139E-2"/>
    <n v="9689270.4000000004"/>
    <n v="1076585.6000000001"/>
    <n v="6.4017194731194549E-2"/>
    <n v="8.2836931323297096E-3"/>
    <n v="0.39876119248442432"/>
    <n v="-29938.670000000042"/>
    <n v="-4.1713362133025053E-2"/>
    <n v="-5.3976231366999498E-3"/>
    <n v="204293.62"/>
    <n v="2181506.0699999998"/>
    <n v="18968277.449999999"/>
    <n v="2107586.3833333333"/>
    <n v="0"/>
    <n v="0"/>
    <n v="0"/>
    <n v="0"/>
    <n v="37291.47"/>
    <n v="334373.34000000003"/>
    <n v="2973371.9699999997"/>
    <n v="330374.66333333333"/>
    <n v="0"/>
    <n v="0"/>
    <n v="0"/>
    <n v="0"/>
    <x v="0"/>
    <x v="0"/>
    <x v="0"/>
    <x v="0"/>
    <n v="0"/>
    <n v="0"/>
    <n v="0"/>
    <n v="0"/>
    <n v="0.14539875206222272"/>
    <n v="0"/>
    <n v="0.16931445176702867"/>
    <n v="0"/>
    <x v="0"/>
    <n v="0"/>
    <n v="0"/>
    <n v="0"/>
    <n v="0"/>
    <n v="0"/>
    <n v="0"/>
    <n v="0"/>
    <n v="0"/>
    <n v="0"/>
    <n v="0"/>
    <n v="0"/>
    <n v="254248.73"/>
    <n v="2515879.4099999997"/>
    <n v="21941649.419999998"/>
    <n v="2437961.0466666664"/>
    <n v="0.15643116838205323"/>
    <n v="3906868.94"/>
    <n v="445701.63"/>
    <n v="0.11408154121494539"/>
    <n v="-209723.38"/>
    <x v="0"/>
    <n v="-33999.74000000002"/>
    <n v="0"/>
    <n v="0.14728567354722877"/>
    <n v="78728.679999999993"/>
    <n v="1114351.6500000001"/>
    <n v="1160298.31"/>
    <n v="0.14115898172270891"/>
    <n v="1.0319006454022381"/>
    <n v="0.13679512882529954"/>
    <n v="209723.38"/>
    <n v="1239026.99"/>
    <n v="0.16926457752143076"/>
    <n v="0"/>
    <n v="0"/>
    <n v="0"/>
    <x v="0"/>
    <x v="0"/>
    <x v="0"/>
    <n v="2483289.63"/>
    <n v="2755130.7899999996"/>
    <n v="5238420.42"/>
    <n v="1216053.6600000001"/>
    <x v="0"/>
    <n v="1216053.6600000001"/>
    <n v="0.23214128735394632"/>
    <n v="6749912.2300000004"/>
    <n v="-3461167.31"/>
    <x v="0"/>
    <n v="837570"/>
    <n v="1.4244544694771781"/>
    <n v="295922.02999999997"/>
    <n v="298145.56999999995"/>
    <n v="285339.19999999995"/>
    <n v="-29938.670000000042"/>
    <n v="-29938.670000000042"/>
    <n v="45946.659999999953"/>
    <n v="45946.659999999953"/>
    <n v="0"/>
    <n v="0"/>
    <n v="0"/>
    <n v="0"/>
    <n v="0"/>
    <n v="0"/>
    <n v="0"/>
    <n v="0"/>
    <n v="0"/>
    <x v="0"/>
    <x v="0"/>
    <n v="0"/>
    <n v="0"/>
    <n v="0"/>
    <x v="0"/>
    <n v="111736.75"/>
    <n v="140865.42000000001"/>
    <n v="260649.95"/>
    <n v="1668253.95"/>
    <n v="14568.2"/>
    <n v="6991.64"/>
    <n v="12587.05"/>
    <n v="23566.989999999998"/>
    <n v="0"/>
    <n v="5145.3999999999996"/>
    <n v="8311.2199999999993"/>
    <n v="69053.36"/>
    <n v="0"/>
    <n v="0"/>
    <n v="0"/>
    <n v="0"/>
    <n v="0"/>
    <n v="0"/>
    <n v="0"/>
    <n v="0"/>
    <n v="0"/>
    <n v="0"/>
    <n v="0"/>
    <n v="0"/>
    <n v="14002.77"/>
    <n v="26204.3"/>
    <n v="40478.730000000003"/>
    <n v="75376.55"/>
    <n v="178310.99"/>
    <n v="5769.91"/>
    <n v="2382.4299999999998"/>
    <n v="5458.91"/>
    <n v="10283.67"/>
    <n v="1689.02"/>
    <n v="0"/>
    <n v="1952.56"/>
    <n v="3273.08"/>
    <n v="1477.27"/>
    <n v="3212.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81506.0699999998"/>
    <n v="57713.88"/>
    <n v="82509.98"/>
    <n v="0"/>
    <n v="0"/>
    <n v="0"/>
    <n v="334373.33999999997"/>
    <n v="25583.94"/>
    <n v="9915.84"/>
    <x v="0"/>
    <x v="0"/>
    <x v="0"/>
    <n v="0"/>
    <x v="0"/>
    <x v="0"/>
    <n v="2515879.4099999997"/>
    <n v="83297.819999999992"/>
    <n v="92425.819999999992"/>
    <x v="0"/>
    <x v="0"/>
    <x v="0"/>
    <x v="0"/>
    <x v="0"/>
    <x v="0"/>
    <x v="0"/>
    <x v="0"/>
    <x v="0"/>
    <x v="0"/>
    <x v="0"/>
    <x v="0"/>
  </r>
  <r>
    <s v="1791375874001"/>
    <x v="65"/>
    <x v="8"/>
    <x v="0"/>
    <x v="8"/>
    <x v="0"/>
    <x v="0"/>
    <x v="0"/>
    <x v="0"/>
    <x v="0"/>
    <n v="2519230.3199999998"/>
    <n v="-209723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0510.31"/>
    <x v="0"/>
    <n v="0"/>
    <n v="0"/>
    <n v="12806.37"/>
    <n v="350593.24"/>
    <x v="0"/>
    <n v="2843.35"/>
    <n v="0"/>
    <n v="652634.25"/>
    <n v="571653.14"/>
    <x v="0"/>
    <n v="0"/>
    <n v="0"/>
    <n v="2223.54"/>
    <n v="0"/>
    <n v="78757.57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87725.26"/>
    <n v="606753.27"/>
    <n v="652634.25"/>
    <n v="45880.979999999981"/>
    <n v="1233606.24"/>
    <n v="283035.91000000003"/>
    <n v="4.3584796006980167"/>
    <n v="8317813.7199999997"/>
    <n v="290251.04000000004"/>
    <n v="3.4895111837152333E-2"/>
    <n v="8027562.6800000006"/>
    <n v="0.96510488816284778"/>
    <n v="6832799.5399999991"/>
    <n v="1.1748570454914884"/>
    <n v="0"/>
    <n v="157031.26"/>
    <n v="0"/>
    <x v="0"/>
    <n v="34196.18"/>
    <x v="0"/>
    <n v="0"/>
    <n v="191227.44"/>
    <n v="0"/>
    <n v="2370527"/>
    <n v="0"/>
    <n v="358426.7"/>
    <x v="0"/>
    <n v="0"/>
    <n v="0"/>
    <n v="2728953.6999999997"/>
    <n v="7.0073537707876846E-2"/>
    <n v="0"/>
    <n v="9.5406341101262823E-2"/>
    <n v="0"/>
    <x v="0"/>
    <x v="0"/>
    <n v="6.6243185587002387E-2"/>
    <n v="0"/>
    <n v="0"/>
    <n v="174516.19"/>
    <n v="0"/>
    <n v="35207.19"/>
    <x v="0"/>
    <x v="0"/>
    <n v="0"/>
    <n v="-209723.38"/>
    <n v="1.0967222068129971"/>
    <n v="0"/>
    <n v="1.0295649981957049"/>
    <n v="0"/>
    <x v="0"/>
    <x v="0"/>
    <n v="1.1113468108197055"/>
    <n v="0"/>
    <n v="83197447.729999989"/>
    <n v="8319744.7729999991"/>
    <n v="5.6186537698893112E-2"/>
    <n v="320560"/>
    <n v="1.0936899176441228"/>
    <n v="2.474734890123614E-2"/>
    <n v="10876995.66"/>
    <n v="1087699.5660000001"/>
    <n v="5.6242221576835699E-2"/>
    <n v="7.3529467152080802E-3"/>
    <n v="0.39905893959110134"/>
    <n v="-30033.239999999991"/>
    <n v="-3.6815607224394163E-2"/>
    <n v="-4.8131668810268702E-3"/>
    <n v="230174.66"/>
    <n v="2213495.7400000002"/>
    <n v="21181773.189999998"/>
    <n v="2118177.3189999997"/>
    <n v="0"/>
    <n v="0"/>
    <n v="0"/>
    <n v="0"/>
    <n v="41983.05"/>
    <n v="324230.52"/>
    <n v="3297602.4899999998"/>
    <n v="329760.24899999995"/>
    <n v="0"/>
    <n v="0"/>
    <n v="0"/>
    <n v="0"/>
    <x v="0"/>
    <x v="0"/>
    <x v="0"/>
    <x v="0"/>
    <n v="0"/>
    <n v="0"/>
    <n v="0"/>
    <n v="0"/>
    <n v="0.1448885057515181"/>
    <n v="0"/>
    <n v="0.16975181262675479"/>
    <n v="0"/>
    <x v="0"/>
    <n v="0"/>
    <n v="0"/>
    <n v="0"/>
    <n v="0"/>
    <n v="0"/>
    <n v="0"/>
    <n v="0"/>
    <n v="0"/>
    <n v="0"/>
    <n v="0"/>
    <n v="0"/>
    <n v="285339.63"/>
    <n v="2537726.2600000002"/>
    <n v="24479375.68"/>
    <n v="2447937.568"/>
    <n v="0.15541770548945635"/>
    <n v="4367420.38"/>
    <n v="651806.47"/>
    <n v="0.14924289701647633"/>
    <n v="-209723.38"/>
    <x v="0"/>
    <n v="-18495.940000000002"/>
    <n v="0"/>
    <n v="0.16100309258388595"/>
    <n v="78757.570000000007"/>
    <n v="1108967.69"/>
    <n v="1154848.67"/>
    <n v="0.13884041033801847"/>
    <n v="1.0348951118371523"/>
    <n v="0.13415891982671374"/>
    <n v="209723.38"/>
    <n v="1233606.24"/>
    <n v="0.17000836506793288"/>
    <n v="0"/>
    <n v="0"/>
    <n v="0"/>
    <x v="0"/>
    <x v="0"/>
    <x v="0"/>
    <n v="2406401.02"/>
    <n v="2800818.9299999997"/>
    <n v="5207219.9499999993"/>
    <n v="1210665.75"/>
    <x v="0"/>
    <n v="1210665.75"/>
    <n v="0.23249752490289952"/>
    <n v="6838472.79"/>
    <n v="-3715613.91"/>
    <x v="0"/>
    <n v="835377"/>
    <n v="1.4217835300708543"/>
    <n v="331142.83"/>
    <n v="333366.37"/>
    <n v="320560"/>
    <n v="-30033.239999999991"/>
    <n v="-30033.239999999991"/>
    <n v="45880.980000000018"/>
    <n v="45880.980000000018"/>
    <n v="0"/>
    <n v="0"/>
    <n v="0"/>
    <n v="0"/>
    <n v="0"/>
    <n v="0"/>
    <n v="0"/>
    <n v="0"/>
    <n v="0"/>
    <x v="0"/>
    <x v="0"/>
    <n v="0"/>
    <n v="0"/>
    <n v="0"/>
    <x v="0"/>
    <n v="55546.82"/>
    <n v="225918.05"/>
    <n v="273388.59999999998"/>
    <n v="1658642.27"/>
    <n v="13517.08"/>
    <n v="10084.709999999999"/>
    <n v="13886.31"/>
    <n v="34324.160000000003"/>
    <n v="0"/>
    <n v="5536.07"/>
    <n v="7739"/>
    <n v="71943.929999999993"/>
    <n v="0"/>
    <n v="0"/>
    <n v="0"/>
    <n v="0"/>
    <n v="0"/>
    <n v="0"/>
    <n v="0"/>
    <n v="0"/>
    <n v="0"/>
    <n v="0"/>
    <n v="0"/>
    <n v="0"/>
    <n v="15095.39"/>
    <n v="28311.93"/>
    <n v="39303.82"/>
    <n v="74936.53"/>
    <n v="166582.85"/>
    <n v="3681.95"/>
    <n v="3501.89"/>
    <n v="5459.26"/>
    <n v="8624.56"/>
    <n v="1489.26"/>
    <n v="0"/>
    <n v="1868.21"/>
    <n v="3508.32"/>
    <n v="1452.14"/>
    <n v="4610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13495.7400000002"/>
    <n v="71812.260000000009"/>
    <n v="85219"/>
    <n v="0"/>
    <n v="0"/>
    <n v="0"/>
    <n v="324230.52"/>
    <n v="22756.92"/>
    <n v="11439.260000000002"/>
    <x v="0"/>
    <x v="0"/>
    <x v="0"/>
    <n v="0"/>
    <x v="0"/>
    <x v="0"/>
    <n v="2537726.2600000002"/>
    <n v="94569.180000000008"/>
    <n v="96658.260000000009"/>
    <x v="0"/>
    <x v="0"/>
    <x v="0"/>
    <x v="0"/>
    <x v="0"/>
    <x v="0"/>
    <x v="0"/>
    <x v="0"/>
    <x v="0"/>
    <x v="0"/>
    <x v="0"/>
    <x v="0"/>
  </r>
  <r>
    <s v="1791375874001"/>
    <x v="65"/>
    <x v="9"/>
    <x v="0"/>
    <x v="9"/>
    <x v="0"/>
    <x v="0"/>
    <x v="0"/>
    <x v="0"/>
    <x v="0"/>
    <n v="2529810.98"/>
    <n v="-207027.20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9463.8"/>
    <x v="0"/>
    <n v="0"/>
    <n v="0"/>
    <n v="12806.37"/>
    <n v="390591.57"/>
    <x v="0"/>
    <n v="2843.35"/>
    <n v="0"/>
    <n v="724876.53"/>
    <n v="639670.71"/>
    <x v="0"/>
    <n v="0"/>
    <n v="0"/>
    <n v="3029.94"/>
    <n v="0"/>
    <n v="82175.8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83875.92"/>
    <n v="675705.09"/>
    <n v="724876.53"/>
    <n v="49171.440000000061"/>
    <n v="1233047.3599999999"/>
    <n v="336377.44"/>
    <n v="3.6656660446669664"/>
    <n v="8189940.2599999998"/>
    <n v="340720.80000000005"/>
    <n v="4.160235474049722E-2"/>
    <n v="7849219.459999999"/>
    <n v="0.95839764525950266"/>
    <n v="6697539.6899999995"/>
    <n v="1.171955646895166"/>
    <n v="0"/>
    <n v="152579.84"/>
    <n v="0"/>
    <x v="0"/>
    <n v="32681.35"/>
    <x v="0"/>
    <n v="0"/>
    <n v="185261.19"/>
    <n v="0"/>
    <n v="2360137.27"/>
    <n v="0"/>
    <n v="376700.91"/>
    <x v="0"/>
    <n v="0"/>
    <n v="0"/>
    <n v="2736838.18"/>
    <n v="6.7691685739344656E-2"/>
    <n v="0"/>
    <n v="8.6756758830234842E-2"/>
    <n v="0"/>
    <x v="0"/>
    <x v="0"/>
    <n v="6.4648714267369706E-2"/>
    <n v="0"/>
    <n v="0"/>
    <n v="171820.01"/>
    <n v="0"/>
    <n v="35207.19"/>
    <x v="0"/>
    <x v="0"/>
    <n v="0"/>
    <n v="-207027.20000000001"/>
    <n v="1.117488233774165"/>
    <n v="0"/>
    <n v="1.077286892983307"/>
    <n v="0"/>
    <x v="0"/>
    <x v="0"/>
    <n v="1.1260990311695176"/>
    <n v="0"/>
    <n v="91387387.989999995"/>
    <n v="8307944.3627272723"/>
    <n v="5.6417070641784507E-2"/>
    <n v="360430.48"/>
    <n v="1.0836807419838634"/>
    <n v="2.4667478145306818E-2"/>
    <n v="12060871.58"/>
    <n v="1096442.8709090909"/>
    <n v="5.3815597296990633E-2"/>
    <n v="7.1023258490660003E-3"/>
    <n v="0.40854667115828863"/>
    <n v="-30161.090000000026"/>
    <n v="-3.300975268323024E-2"/>
    <n v="-4.3564697137811297E-3"/>
    <n v="257491.02"/>
    <n v="2207557.4300000002"/>
    <n v="23389330.619999997"/>
    <n v="2126302.7836363632"/>
    <n v="0"/>
    <n v="0"/>
    <n v="0"/>
    <n v="0"/>
    <n v="46889.27"/>
    <n v="344019.56"/>
    <n v="3641622.05"/>
    <n v="331056.55"/>
    <n v="0"/>
    <n v="0"/>
    <n v="0"/>
    <n v="0"/>
    <x v="0"/>
    <x v="0"/>
    <x v="0"/>
    <x v="0"/>
    <n v="0"/>
    <n v="0"/>
    <n v="0"/>
    <n v="0"/>
    <n v="0.14531760310804484"/>
    <n v="0"/>
    <n v="0.16996227381696571"/>
    <n v="0"/>
    <x v="0"/>
    <n v="0"/>
    <n v="0"/>
    <n v="0"/>
    <n v="0"/>
    <n v="0"/>
    <n v="0"/>
    <n v="0"/>
    <n v="0"/>
    <n v="0"/>
    <n v="0"/>
    <n v="0"/>
    <n v="321463.13"/>
    <n v="2551576.9900000002"/>
    <n v="27030952.670000002"/>
    <n v="2457359.333636364"/>
    <n v="0.15697979156722042"/>
    <n v="4486189.45"/>
    <n v="506740.77"/>
    <n v="0.11295572236700793"/>
    <n v="-207027.20000000001"/>
    <x v="0"/>
    <n v="-21766.010000000009"/>
    <n v="0"/>
    <n v="0.15648699907672758"/>
    <n v="82175.88"/>
    <n v="1101700.04"/>
    <n v="1150871.48"/>
    <n v="0.14052257323791517"/>
    <n v="1.0416023547404971"/>
    <n v="0.13490999957745364"/>
    <n v="207027.20000000001"/>
    <n v="1233047.3599999999"/>
    <n v="0.16789882263727487"/>
    <n v="0"/>
    <n v="0"/>
    <n v="0"/>
    <x v="0"/>
    <x v="0"/>
    <x v="0"/>
    <n v="2381401.0099999998"/>
    <n v="2868011.19"/>
    <n v="5249412.1999999993"/>
    <n v="1208461.6399999999"/>
    <x v="0"/>
    <n v="1208461.6399999999"/>
    <n v="0.23020894415569043"/>
    <n v="6698960.9100000001"/>
    <n v="-3979448.68"/>
    <x v="0"/>
    <n v="834742"/>
    <n v="1.4182536879658625"/>
    <n v="370206.91"/>
    <n v="373236.85"/>
    <n v="360430.48"/>
    <n v="-30161.090000000026"/>
    <n v="-30161.090000000026"/>
    <n v="49171.439999999981"/>
    <n v="49171.439999999981"/>
    <n v="0"/>
    <n v="0"/>
    <n v="0"/>
    <n v="0"/>
    <n v="0"/>
    <n v="0"/>
    <n v="0"/>
    <n v="0"/>
    <n v="0"/>
    <x v="0"/>
    <x v="0"/>
    <n v="0"/>
    <n v="0"/>
    <n v="0"/>
    <x v="0"/>
    <n v="149151.99"/>
    <n v="127805.64"/>
    <n v="266860.09999999998"/>
    <n v="1663739.7"/>
    <n v="15353.23"/>
    <n v="7908.51"/>
    <n v="11655.26"/>
    <n v="36873.300000000003"/>
    <n v="0"/>
    <n v="5131.53"/>
    <n v="8384.2800000000007"/>
    <n v="67273.73"/>
    <n v="0"/>
    <n v="0"/>
    <n v="0"/>
    <n v="0"/>
    <n v="0"/>
    <n v="0"/>
    <n v="0"/>
    <n v="0"/>
    <n v="0"/>
    <n v="0"/>
    <n v="0"/>
    <n v="0"/>
    <n v="18503.740000000002"/>
    <n v="28941.15"/>
    <n v="42062.03"/>
    <n v="73531.17"/>
    <n v="180981.47"/>
    <n v="5204"/>
    <n v="2088.85"/>
    <n v="5444.93"/>
    <n v="7055.83"/>
    <n v="1285.67"/>
    <n v="0"/>
    <n v="1677.64"/>
    <n v="2971.27"/>
    <n v="1447.98"/>
    <n v="5505.1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07557.4299999997"/>
    <n v="71790.3"/>
    <n v="80789.539999999994"/>
    <n v="0"/>
    <n v="0"/>
    <n v="0"/>
    <n v="344019.56"/>
    <n v="21079.279999999999"/>
    <n v="11602.07"/>
    <x v="0"/>
    <x v="0"/>
    <x v="0"/>
    <n v="0"/>
    <x v="0"/>
    <x v="0"/>
    <n v="2551576.9899999998"/>
    <n v="92869.58"/>
    <n v="92391.609999999986"/>
    <x v="0"/>
    <x v="0"/>
    <x v="0"/>
    <x v="0"/>
    <x v="0"/>
    <x v="0"/>
    <x v="0"/>
    <x v="0"/>
    <x v="0"/>
    <x v="0"/>
    <x v="0"/>
    <x v="0"/>
  </r>
  <r>
    <s v="1791422708001"/>
    <x v="66"/>
    <x v="0"/>
    <x v="0"/>
    <x v="0"/>
    <x v="0"/>
    <x v="0"/>
    <x v="0"/>
    <x v="0"/>
    <x v="0"/>
    <n v="10718295.869999999"/>
    <n v="-1281420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102.8"/>
    <x v="0"/>
    <n v="0"/>
    <n v="0"/>
    <n v="13733.43"/>
    <n v="51549.64"/>
    <x v="0"/>
    <n v="0"/>
    <n v="0"/>
    <n v="174939.44"/>
    <n v="171701.38"/>
    <x v="0"/>
    <n v="0"/>
    <n v="0"/>
    <n v="2206.02"/>
    <n v="0"/>
    <n v="1032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04934.94"/>
    <n v="155385.87"/>
    <n v="174939.44"/>
    <n v="19553.570000000007"/>
    <n v="2824488.51"/>
    <n v="321822.94"/>
    <n v="8.7765294481493452"/>
    <n v="12558461.73"/>
    <n v="487816.42"/>
    <n v="3.8843644268524602E-2"/>
    <n v="12070645.310000001"/>
    <n v="0.9611563557314754"/>
    <n v="9396539.4199999999"/>
    <n v="1.2845841187350653"/>
    <n v="0"/>
    <n v="1"/>
    <n v="0"/>
    <x v="0"/>
    <n v="815176.49"/>
    <x v="0"/>
    <n v="0"/>
    <n v="815177.49"/>
    <n v="0"/>
    <n v="1"/>
    <n v="0"/>
    <n v="11999715.610000001"/>
    <x v="0"/>
    <n v="0"/>
    <n v="0"/>
    <n v="11999716.609999999"/>
    <n v="6.7933061795865196E-2"/>
    <n v="0"/>
    <n v="6.7932984121779519E-2"/>
    <n v="0"/>
    <x v="0"/>
    <x v="0"/>
    <n v="1"/>
    <n v="0"/>
    <n v="0"/>
    <n v="1"/>
    <n v="0"/>
    <n v="1281419.74"/>
    <x v="0"/>
    <x v="0"/>
    <n v="0"/>
    <n v="-1281420.74"/>
    <n v="1.5719530479184356"/>
    <n v="0"/>
    <n v="1.5719537495493767"/>
    <n v="0"/>
    <x v="0"/>
    <x v="0"/>
    <n v="1"/>
    <n v="0"/>
    <n v="25037503.600000001"/>
    <n v="12518751.800000001"/>
    <n v="4.9413526993961163E-2"/>
    <n v="70071.170000000013"/>
    <n v="0.73567545682482527"/>
    <n v="1.8913540565601749E-2"/>
    <n v="5605257.7699999996"/>
    <n v="2802628.8849999998"/>
    <n v="8.3722408363032311E-2"/>
    <n v="1.874330953665844E-2"/>
    <n v="1.6442539119923607"/>
    <n v="18521.530000000013"/>
    <n v="7.9303528622556171E-2"/>
    <n v="1.7754035190633E-2"/>
    <n v="0"/>
    <n v="0"/>
    <n v="0"/>
    <n v="0"/>
    <n v="0"/>
    <n v="0"/>
    <n v="0"/>
    <n v="0"/>
    <n v="159302.23000000001"/>
    <n v="11184539.120000001"/>
    <n v="22253902.350000001"/>
    <n v="11126951.175000001"/>
    <n v="0"/>
    <n v="0"/>
    <n v="0"/>
    <n v="0"/>
    <x v="0"/>
    <x v="0"/>
    <x v="0"/>
    <x v="0"/>
    <n v="0"/>
    <n v="0"/>
    <n v="0"/>
    <n v="0"/>
    <n v="0"/>
    <n v="0"/>
    <n v="0.17180148721197205"/>
    <n v="0"/>
    <x v="0"/>
    <n v="0"/>
    <n v="0"/>
    <n v="0"/>
    <n v="0"/>
    <n v="0"/>
    <n v="0"/>
    <n v="1906.72"/>
    <n v="33788.49"/>
    <n v="69091.579999999987"/>
    <n v="34545.789999999994"/>
    <n v="0.66232788423712419"/>
    <n v="168282.04"/>
    <n v="11184539.120000001"/>
    <n v="22253902.350000001"/>
    <n v="11126951.175000001"/>
    <n v="0.18148587589178489"/>
    <n v="3155696.41"/>
    <n v="804577.1"/>
    <n v="0.25496023554433106"/>
    <n v="-1281420.74"/>
    <x v="0"/>
    <n v="-466243.25"/>
    <n v="0"/>
    <n v="0.29062260174918708"/>
    <n v="1032.04"/>
    <n v="2803902.9"/>
    <n v="2823456.4699999997"/>
    <n v="0.22482502480819358"/>
    <n v="1.0388436442685245"/>
    <n v="0.21641854002629859"/>
    <n v="1281420.74"/>
    <n v="2878366.8899999992"/>
    <n v="0.44519020297652201"/>
    <n v="0"/>
    <n v="0"/>
    <n v="0"/>
    <x v="0"/>
    <x v="0"/>
    <x v="0"/>
    <n v="111950"/>
    <n v="11529984.629999999"/>
    <n v="11641934.629999999"/>
    <n v="2814711.7249999996"/>
    <x v="0"/>
    <n v="2814711.7249999996"/>
    <n v="0.24177353802922014"/>
    <n v="8198836.6900000004"/>
    <n v="-2351119.31"/>
    <x v="0"/>
    <n v="905201.06"/>
    <n v="3.0986872021559493"/>
    <n v="81598.58"/>
    <n v="83804.600000000006"/>
    <n v="70071.170000000013"/>
    <n v="18521.530000000013"/>
    <n v="18521.530000000013"/>
    <n v="19553.570000000014"/>
    <n v="19553.57000000001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79207.87"/>
    <n v="742845.48"/>
    <n v="816856.91"/>
    <n v="1557526.09"/>
    <n v="7588102.7699999996"/>
    <n v="28158.05"/>
    <n v="44576.729999999996"/>
    <n v="51052.89"/>
    <n v="82430.89"/>
    <n v="392497.21"/>
    <n v="0"/>
    <n v="22316.09"/>
    <n v="46032.3"/>
    <n v="81894.600000000006"/>
    <n v="66217.7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184539.120000001"/>
    <n v="598715.77"/>
    <n v="216460.71999999997"/>
    <x v="0"/>
    <x v="0"/>
    <x v="0"/>
    <n v="0"/>
    <x v="0"/>
    <x v="0"/>
    <n v="11184539.120000001"/>
    <n v="598715.77"/>
    <n v="216461.71999999997"/>
    <x v="0"/>
    <x v="0"/>
    <x v="0"/>
    <x v="0"/>
    <x v="0"/>
    <x v="0"/>
    <x v="0"/>
    <x v="0"/>
    <x v="0"/>
    <x v="0"/>
    <x v="0"/>
    <x v="0"/>
  </r>
  <r>
    <s v="1791422708001"/>
    <x v="66"/>
    <x v="1"/>
    <x v="0"/>
    <x v="1"/>
    <x v="0"/>
    <x v="0"/>
    <x v="0"/>
    <x v="0"/>
    <x v="0"/>
    <n v="10914738.640000001"/>
    <n v="-1281467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9550.63"/>
    <x v="0"/>
    <n v="0"/>
    <n v="0"/>
    <n v="33093.53"/>
    <n v="109021.13"/>
    <x v="0"/>
    <n v="0"/>
    <n v="0"/>
    <n v="334861.90000000002"/>
    <n v="327583.59999999998"/>
    <x v="0"/>
    <n v="0"/>
    <n v="0"/>
    <n v="4555.3999999999996"/>
    <n v="0"/>
    <n v="2722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15712.9"/>
    <n v="311665.28999999998"/>
    <n v="334861.90000000002"/>
    <n v="23196.610000000044"/>
    <n v="2838909.51"/>
    <n v="313387.82000000007"/>
    <n v="9.0587742369821491"/>
    <n v="12822497.26"/>
    <n v="459017.95000000007"/>
    <n v="3.5797859082560647E-2"/>
    <n v="12363479.310000001"/>
    <n v="0.96420214091743939"/>
    <n v="9678048.7799999993"/>
    <n v="1.2774764408658004"/>
    <n v="0"/>
    <n v="1"/>
    <n v="0"/>
    <x v="0"/>
    <n v="817005.63"/>
    <x v="0"/>
    <n v="0"/>
    <n v="817006.63"/>
    <n v="0"/>
    <n v="1"/>
    <n v="0"/>
    <n v="12196205.35"/>
    <x v="0"/>
    <n v="0"/>
    <n v="0"/>
    <n v="12196206.350000001"/>
    <n v="6.6988586987953014E-2"/>
    <n v="0"/>
    <n v="6.6988510487813333E-2"/>
    <n v="0"/>
    <x v="0"/>
    <x v="0"/>
    <n v="1"/>
    <n v="0"/>
    <n v="0"/>
    <n v="1"/>
    <n v="0"/>
    <n v="1281466.71"/>
    <x v="0"/>
    <x v="0"/>
    <n v="0"/>
    <n v="-1281467.71"/>
    <n v="1.5684912006160832"/>
    <n v="0"/>
    <n v="1.5684918964389511"/>
    <n v="0"/>
    <x v="0"/>
    <x v="0"/>
    <n v="1"/>
    <n v="0"/>
    <n v="37860000.859999999"/>
    <n v="12620000.286666667"/>
    <n v="5.1832548743370517E-2"/>
    <n v="129494.83999999997"/>
    <n v="0.84189555352166956"/>
    <n v="1.875761605569071E-2"/>
    <n v="8420970.6699999999"/>
    <n v="2806990.2233333332"/>
    <n v="4.9583236465541601E-2"/>
    <n v="1.10284989570917E-2"/>
    <n v="1.599621691673595"/>
    <n v="20473.709999999963"/>
    <n v="4.3762981067359472E-2"/>
    <n v="9.7339348026628508E-3"/>
    <n v="0"/>
    <n v="0"/>
    <n v="0"/>
    <n v="0"/>
    <n v="0"/>
    <n v="0"/>
    <n v="0"/>
    <n v="0"/>
    <n v="308046.37"/>
    <n v="11379199.720000001"/>
    <n v="33633102.07"/>
    <n v="11211034.023333333"/>
    <n v="0"/>
    <n v="0"/>
    <n v="0"/>
    <n v="0"/>
    <x v="0"/>
    <x v="0"/>
    <x v="0"/>
    <x v="0"/>
    <n v="0"/>
    <n v="0"/>
    <n v="0"/>
    <n v="0"/>
    <n v="0"/>
    <n v="0"/>
    <n v="0.16486242180277128"/>
    <n v="0"/>
    <x v="0"/>
    <n v="0"/>
    <n v="0"/>
    <n v="0"/>
    <n v="0"/>
    <n v="0"/>
    <n v="0"/>
    <n v="2408.0300000000002"/>
    <n v="33565.46"/>
    <n v="102657.03999999998"/>
    <n v="34219.013333333329"/>
    <n v="0.42222666852658142"/>
    <n v="320730.52"/>
    <n v="11379199.720000001"/>
    <n v="33633102.07"/>
    <n v="11211034.023333333"/>
    <n v="0.17165081436688306"/>
    <n v="3450204.71"/>
    <n v="882387.15"/>
    <n v="0.25574921610955659"/>
    <n v="-1281467.71"/>
    <x v="0"/>
    <n v="-464461.07999999996"/>
    <n v="0"/>
    <n v="0.29015977800861731"/>
    <n v="2722.9"/>
    <n v="2812990"/>
    <n v="2836186.61"/>
    <n v="0.2211883186629747"/>
    <n v="1.0357978590825607"/>
    <n v="0.21354390407689031"/>
    <n v="1281467.71"/>
    <n v="2892787.8899999997"/>
    <n v="0.4429870971286457"/>
    <n v="0"/>
    <n v="0"/>
    <n v="0"/>
    <x v="0"/>
    <x v="0"/>
    <x v="0"/>
    <n v="111950"/>
    <n v="11716210.110000001"/>
    <n v="11828160.110000001"/>
    <n v="2827311.2050000001"/>
    <x v="0"/>
    <n v="2827311.2050000001"/>
    <n v="0.23903220608331788"/>
    <n v="8542023.9399999995"/>
    <n v="-2567817.56"/>
    <x v="0"/>
    <n v="906111.06"/>
    <n v="3.1074699606911316"/>
    <n v="158032.96999999997"/>
    <n v="162588.36999999997"/>
    <n v="129494.83999999997"/>
    <n v="20473.709999999963"/>
    <n v="20473.709999999963"/>
    <n v="23196.609999999964"/>
    <n v="23196.60999999996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91266.42000000004"/>
    <n v="624426.44999999995"/>
    <n v="868857.75"/>
    <n v="1567891.54"/>
    <n v="7726757.5600000005"/>
    <n v="25515.34"/>
    <n v="44719.92"/>
    <n v="45751.34"/>
    <n v="87966.85"/>
    <n v="397239.92"/>
    <n v="2"/>
    <n v="28193.17"/>
    <n v="49303"/>
    <n v="79887.69"/>
    <n v="58426.40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379199.720000001"/>
    <n v="601193.37"/>
    <n v="215812.25999999998"/>
    <x v="0"/>
    <x v="0"/>
    <x v="0"/>
    <n v="0"/>
    <x v="0"/>
    <x v="0"/>
    <n v="11379199.720000001"/>
    <n v="601193.37"/>
    <n v="215813.25999999998"/>
    <x v="0"/>
    <x v="0"/>
    <x v="0"/>
    <x v="0"/>
    <x v="0"/>
    <x v="0"/>
    <x v="0"/>
    <x v="0"/>
    <x v="0"/>
    <x v="0"/>
    <x v="0"/>
    <x v="0"/>
  </r>
  <r>
    <s v="1791422708001"/>
    <x v="66"/>
    <x v="2"/>
    <x v="0"/>
    <x v="2"/>
    <x v="0"/>
    <x v="0"/>
    <x v="0"/>
    <x v="0"/>
    <x v="0"/>
    <n v="11032184.57"/>
    <n v="-1245069.37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6455.11"/>
    <x v="0"/>
    <n v="0"/>
    <n v="0"/>
    <n v="34028.910000000003"/>
    <n v="161703.38"/>
    <x v="0"/>
    <n v="3581.26"/>
    <n v="0"/>
    <n v="513321.04"/>
    <n v="502355.7"/>
    <x v="0"/>
    <n v="0"/>
    <n v="0"/>
    <n v="7278.45"/>
    <n v="0"/>
    <n v="3686.8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23842.33"/>
    <n v="455768.66"/>
    <n v="513321.04"/>
    <n v="57552.380000000005"/>
    <n v="2881394.71"/>
    <n v="369971.06999999983"/>
    <n v="7.7881622203595571"/>
    <n v="12964205.789999999"/>
    <n v="550354.04999999981"/>
    <n v="4.2451813779793443E-2"/>
    <n v="12413851.740000002"/>
    <n v="0.95754818622020677"/>
    <n v="9790002.959999999"/>
    <n v="1.2680130732054451"/>
    <n v="0"/>
    <n v="1"/>
    <n v="0"/>
    <x v="0"/>
    <n v="819771.76"/>
    <x v="0"/>
    <n v="0"/>
    <n v="819772.76"/>
    <n v="0"/>
    <n v="1"/>
    <n v="0"/>
    <n v="12277252.940000003"/>
    <x v="0"/>
    <n v="0"/>
    <n v="0"/>
    <n v="12277253.940000001"/>
    <n v="6.6771670929533608E-2"/>
    <n v="0"/>
    <n v="6.677159491673712E-2"/>
    <n v="0"/>
    <x v="0"/>
    <x v="0"/>
    <n v="1"/>
    <n v="0"/>
    <n v="0"/>
    <n v="1"/>
    <n v="0"/>
    <n v="1245068.3699999999"/>
    <x v="0"/>
    <x v="0"/>
    <n v="0"/>
    <n v="-1245069.3700000001"/>
    <n v="1.5187981728009603"/>
    <n v="0"/>
    <n v="1.5187988056578088"/>
    <n v="0"/>
    <x v="0"/>
    <x v="0"/>
    <n v="1"/>
    <n v="0"/>
    <n v="50824206.649999999"/>
    <n v="12706051.6625"/>
    <n v="5.0905941293232171E-2"/>
    <n v="219150.13000000003"/>
    <n v="0.73786577265548503"/>
    <n v="2.0034635995641259E-2"/>
    <n v="11244813"/>
    <n v="2811203.25"/>
    <n v="8.189003054119269E-2"/>
    <n v="1.811810042292121E-2"/>
    <n v="1.5818310207069368"/>
    <n v="57446.750000000029"/>
    <n v="8.1739731910170532E-2"/>
    <n v="1.8084846977144121E-2"/>
    <n v="0"/>
    <n v="0"/>
    <n v="0"/>
    <n v="0"/>
    <n v="0"/>
    <n v="0"/>
    <n v="0"/>
    <n v="0"/>
    <n v="476447.92"/>
    <n v="11457481.180000002"/>
    <n v="45090583.25"/>
    <n v="11272645.8125"/>
    <n v="0"/>
    <n v="0"/>
    <n v="0"/>
    <n v="0"/>
    <x v="0"/>
    <x v="0"/>
    <x v="0"/>
    <x v="0"/>
    <n v="0"/>
    <n v="0"/>
    <n v="0"/>
    <n v="0"/>
    <n v="0"/>
    <n v="0"/>
    <n v="0.16906338686581526"/>
    <n v="0"/>
    <x v="0"/>
    <n v="0"/>
    <n v="0"/>
    <n v="0"/>
    <n v="0"/>
    <n v="0"/>
    <n v="0"/>
    <n v="2910.16"/>
    <n v="32479.71"/>
    <n v="135136.74999999997"/>
    <n v="33784.187499999993"/>
    <n v="0.34455882652202313"/>
    <n v="493870.3"/>
    <n v="11457481.180000002"/>
    <n v="45090583.25"/>
    <n v="11272645.8125"/>
    <n v="0.17524556637887356"/>
    <n v="3216288.54"/>
    <n v="789230.97"/>
    <n v="0.24538562389057295"/>
    <n v="-1245069.3700000001"/>
    <x v="0"/>
    <n v="-425296.6100000001"/>
    <n v="0"/>
    <n v="0.2903040128306314"/>
    <n v="3686.89"/>
    <n v="2820155.44"/>
    <n v="2877707.82"/>
    <n v="0.22197332151420593"/>
    <n v="1.0424518137797933"/>
    <n v="0.21293389160057175"/>
    <n v="1245069.3700000001"/>
    <n v="2935273.0899999994"/>
    <n v="0.42417496833318508"/>
    <n v="0"/>
    <n v="0"/>
    <n v="0"/>
    <x v="0"/>
    <x v="0"/>
    <x v="0"/>
    <n v="161950"/>
    <n v="11851074.82"/>
    <n v="12013024.82"/>
    <n v="2852618.5199999996"/>
    <x v="0"/>
    <n v="2852618.5199999996"/>
    <n v="0.23746047001008355"/>
    <n v="8682042.6300000008"/>
    <n v="-2427057.5700000003"/>
    <x v="0"/>
    <n v="904242.06"/>
    <n v="3.1228831912552262"/>
    <n v="245900.59000000003"/>
    <n v="253179.04000000004"/>
    <n v="219150.13000000003"/>
    <n v="57446.750000000029"/>
    <n v="57446.750000000029"/>
    <n v="57552.380000000026"/>
    <n v="57552.38000000002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4925.69"/>
    <n v="695837.48"/>
    <n v="879933.27"/>
    <n v="1497693.02"/>
    <n v="7919091.7199999997"/>
    <n v="29718.85"/>
    <n v="48767.64"/>
    <n v="46114.740000000005"/>
    <n v="84426.44"/>
    <n v="385210.33"/>
    <n v="2"/>
    <n v="39811.79"/>
    <n v="47593.69"/>
    <n v="79369.16"/>
    <n v="58757.12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457481.18"/>
    <n v="594238"/>
    <n v="225533.76"/>
    <x v="0"/>
    <x v="0"/>
    <x v="0"/>
    <n v="0"/>
    <x v="0"/>
    <x v="0"/>
    <n v="11457481.18"/>
    <n v="594238"/>
    <n v="225534.76"/>
    <x v="0"/>
    <x v="0"/>
    <x v="0"/>
    <x v="0"/>
    <x v="0"/>
    <x v="0"/>
    <x v="0"/>
    <x v="0"/>
    <x v="0"/>
    <x v="0"/>
    <x v="0"/>
    <x v="0"/>
  </r>
  <r>
    <s v="1791422708001"/>
    <x v="66"/>
    <x v="3"/>
    <x v="0"/>
    <x v="3"/>
    <x v="0"/>
    <x v="0"/>
    <x v="0"/>
    <x v="0"/>
    <x v="0"/>
    <n v="11165588.09"/>
    <n v="-1248711.36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8598.55"/>
    <x v="0"/>
    <n v="0"/>
    <n v="0"/>
    <n v="40819.9"/>
    <n v="208807.57"/>
    <x v="0"/>
    <n v="3581.26"/>
    <n v="0"/>
    <n v="687425.99"/>
    <n v="671678.6"/>
    <x v="0"/>
    <n v="0"/>
    <n v="0"/>
    <n v="9941.1200000000008"/>
    <n v="0"/>
    <n v="5806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30803.54"/>
    <n v="611807.28"/>
    <n v="687425.99"/>
    <n v="75618.709999999963"/>
    <n v="2906422.25"/>
    <n v="364460.25999999989"/>
    <n v="7.9745930324474905"/>
    <n v="13102304.08"/>
    <n v="528779.04999999993"/>
    <n v="4.0357714702038867E-2"/>
    <n v="12573525.030000001"/>
    <n v="0.95964228529796125"/>
    <n v="9955692.9699999988"/>
    <n v="1.2629482516072412"/>
    <n v="0"/>
    <n v="1"/>
    <n v="0"/>
    <x v="0"/>
    <n v="810262.38"/>
    <x v="0"/>
    <n v="0"/>
    <n v="810263.38"/>
    <n v="0"/>
    <n v="1"/>
    <n v="0"/>
    <n v="12414298.449999999"/>
    <x v="0"/>
    <n v="0"/>
    <n v="0"/>
    <n v="12414299.449999999"/>
    <n v="6.5268554481340474E-2"/>
    <n v="0"/>
    <n v="6.5268479186594716E-2"/>
    <n v="0"/>
    <x v="0"/>
    <x v="0"/>
    <n v="1"/>
    <n v="0"/>
    <n v="0"/>
    <n v="1"/>
    <n v="0"/>
    <n v="1248710.3599999999"/>
    <x v="0"/>
    <x v="0"/>
    <n v="0"/>
    <n v="-1248711.3600000001"/>
    <n v="1.5411178523210565"/>
    <n v="0"/>
    <n v="1.5411185201514599"/>
    <n v="0"/>
    <x v="0"/>
    <x v="0"/>
    <n v="1"/>
    <n v="0"/>
    <n v="63926510.729999997"/>
    <n v="12785302.146"/>
    <n v="4.8995534313280353E-2"/>
    <n v="282201.26999999996"/>
    <n v="0.73992427461435606"/>
    <n v="1.9561612009165261E-2"/>
    <n v="14075616.539999999"/>
    <n v="2815123.3079999997"/>
    <n v="8.0584793339361596E-2"/>
    <n v="1.7743509493123241E-2"/>
    <n v="1.5320988237810371"/>
    <n v="73393.699999999953"/>
    <n v="7.8213660969766619E-2"/>
    <n v="1.722142327851716E-2"/>
    <n v="0"/>
    <n v="0"/>
    <n v="0"/>
    <n v="0"/>
    <n v="0"/>
    <n v="0"/>
    <n v="0"/>
    <n v="0"/>
    <n v="638015.25"/>
    <n v="11604036.07"/>
    <n v="56694619.32"/>
    <n v="11338923.864"/>
    <n v="0"/>
    <n v="0"/>
    <n v="0"/>
    <n v="0"/>
    <x v="0"/>
    <x v="0"/>
    <x v="0"/>
    <x v="0"/>
    <n v="0"/>
    <n v="0"/>
    <n v="0"/>
    <n v="0"/>
    <n v="0"/>
    <n v="0"/>
    <n v="0.16880312214432558"/>
    <n v="0"/>
    <x v="0"/>
    <n v="0"/>
    <n v="0"/>
    <n v="0"/>
    <n v="0"/>
    <n v="0"/>
    <n v="0"/>
    <n v="3358.2"/>
    <n v="31625.43"/>
    <n v="166762.17999999996"/>
    <n v="33352.435999999994"/>
    <n v="0.30206489265131942"/>
    <n v="660654.30000000005"/>
    <n v="11604036.07"/>
    <n v="56694619.32"/>
    <n v="11338923.864"/>
    <n v="0.17479285722100518"/>
    <n v="3416732.79"/>
    <n v="786285.18"/>
    <n v="0.23012779410238868"/>
    <n v="-1248711.3600000001"/>
    <x v="0"/>
    <n v="-438447.9800000001"/>
    <n v="0"/>
    <n v="0.28623087704631034"/>
    <n v="5806.27"/>
    <n v="2824997.27"/>
    <n v="2900615.98"/>
    <n v="0.22138212960784834"/>
    <n v="1.0403577147020389"/>
    <n v="0.21279424036496211"/>
    <n v="1248711.3600000001"/>
    <n v="2906422.25"/>
    <n v="0.42963865969578235"/>
    <n v="0"/>
    <n v="0"/>
    <n v="0"/>
    <x v="0"/>
    <x v="0"/>
    <x v="0"/>
    <n v="161950"/>
    <n v="11992118.9"/>
    <n v="12154068.9"/>
    <n v="2868612.895"/>
    <x v="0"/>
    <n v="2868612.895"/>
    <n v="0.23602078601018955"/>
    <n v="9010280.5199999996"/>
    <n v="-2630447.61"/>
    <x v="0"/>
    <n v="902705.06"/>
    <n v="3.1359119001725766"/>
    <n v="313080.05"/>
    <n v="323021.17"/>
    <n v="282201.26999999996"/>
    <n v="73393.699999999953"/>
    <n v="73393.699999999953"/>
    <n v="75618.709999999963"/>
    <n v="75618.70999999996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17262.9"/>
    <n v="732742.05"/>
    <n v="903306.16"/>
    <n v="1561409.21"/>
    <n v="7989315.75"/>
    <n v="25552.880000000001"/>
    <n v="50621.99"/>
    <n v="44021.71"/>
    <n v="81301.38"/>
    <n v="392638.25"/>
    <n v="2"/>
    <n v="20607.45"/>
    <n v="58496.380000000005"/>
    <n v="75324.31"/>
    <n v="61696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604036.07"/>
    <n v="594136.21"/>
    <n v="216126.17"/>
    <x v="0"/>
    <x v="0"/>
    <x v="0"/>
    <n v="0"/>
    <x v="0"/>
    <x v="0"/>
    <n v="11604036.07"/>
    <n v="594136.21"/>
    <n v="216127.17"/>
    <x v="0"/>
    <x v="0"/>
    <x v="0"/>
    <x v="0"/>
    <x v="0"/>
    <x v="0"/>
    <x v="0"/>
    <x v="0"/>
    <x v="0"/>
    <x v="0"/>
    <x v="0"/>
    <x v="0"/>
  </r>
  <r>
    <s v="1791422708001"/>
    <x v="66"/>
    <x v="4"/>
    <x v="0"/>
    <x v="4"/>
    <x v="0"/>
    <x v="0"/>
    <x v="0"/>
    <x v="0"/>
    <x v="0"/>
    <n v="11342993.9"/>
    <n v="-1253606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5936.48"/>
    <x v="0"/>
    <n v="0"/>
    <n v="0"/>
    <n v="56063.94"/>
    <n v="267768.03000000003"/>
    <x v="0"/>
    <n v="3581.26"/>
    <n v="0"/>
    <n v="873031.8"/>
    <n v="852600.99"/>
    <x v="0"/>
    <n v="0"/>
    <n v="0"/>
    <n v="12705.23"/>
    <n v="0"/>
    <n v="7725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61092.23"/>
    <n v="783349.71"/>
    <n v="873031.8"/>
    <n v="89682.090000000084"/>
    <n v="2950774.3200000003"/>
    <n v="403687.47000000003"/>
    <n v="7.30955142105352"/>
    <n v="13322399.02"/>
    <n v="540646.96000000008"/>
    <n v="4.0581802060452032E-2"/>
    <n v="12781752.060000001"/>
    <n v="0.95941819793954808"/>
    <n v="10156322.709999999"/>
    <n v="1.2585019622717366"/>
    <n v="0"/>
    <n v="1"/>
    <n v="0"/>
    <x v="0"/>
    <n v="834809.05999999994"/>
    <x v="0"/>
    <n v="0"/>
    <n v="834810.05999999994"/>
    <n v="0"/>
    <n v="1"/>
    <n v="0"/>
    <n v="12596599.57"/>
    <x v="0"/>
    <n v="0"/>
    <n v="0"/>
    <n v="12596600.57"/>
    <n v="6.6272646763776838E-2"/>
    <n v="0"/>
    <n v="6.627257263842673E-2"/>
    <n v="0"/>
    <x v="0"/>
    <x v="0"/>
    <n v="1"/>
    <n v="0"/>
    <n v="0"/>
    <n v="1"/>
    <n v="0"/>
    <n v="1253605.67"/>
    <x v="0"/>
    <x v="0"/>
    <n v="0"/>
    <n v="-1253606.67"/>
    <n v="1.5016669420586524"/>
    <n v="0"/>
    <n v="1.5016675429948017"/>
    <n v="0"/>
    <x v="0"/>
    <x v="0"/>
    <n v="1"/>
    <n v="0"/>
    <n v="77248909.75"/>
    <n v="12874818.291666666"/>
    <n v="4.9914745003893091E-2"/>
    <n v="353305.8"/>
    <n v="0.75789310563257106"/>
    <n v="1.9511013383590181E-2"/>
    <n v="16936708.77"/>
    <n v="2822784.7949999999"/>
    <n v="7.6249885000531842E-2"/>
    <n v="1.67176740769471E-2"/>
    <n v="1.5124616188837752"/>
    <n v="85537.76999999996"/>
    <n v="7.272628376191885E-2"/>
    <n v="1.594512973692809E-2"/>
    <n v="0"/>
    <n v="0"/>
    <n v="0"/>
    <n v="0"/>
    <n v="0"/>
    <n v="0"/>
    <n v="0"/>
    <n v="0"/>
    <n v="809934.38"/>
    <n v="11761790.51"/>
    <n v="68456409.829999998"/>
    <n v="11409401.638333334"/>
    <n v="0"/>
    <n v="0"/>
    <n v="0"/>
    <n v="0"/>
    <x v="0"/>
    <x v="0"/>
    <x v="0"/>
    <x v="0"/>
    <n v="0"/>
    <n v="0"/>
    <n v="0"/>
    <n v="0"/>
    <n v="0"/>
    <n v="0"/>
    <n v="0.1703719943970658"/>
    <n v="0"/>
    <x v="0"/>
    <n v="0"/>
    <n v="0"/>
    <n v="0"/>
    <n v="0"/>
    <n v="0"/>
    <n v="0"/>
    <n v="3794.5"/>
    <n v="28262.57"/>
    <n v="195024.74999999997"/>
    <n v="32504.124999999996"/>
    <n v="0.28017367026492795"/>
    <n v="838145.21"/>
    <n v="11761790.51"/>
    <n v="68456409.829999998"/>
    <n v="11409401.638333334"/>
    <n v="0.17630622251403566"/>
    <n v="3347820.1399999997"/>
    <n v="658728.47"/>
    <n v="0.19676339900386644"/>
    <n v="-1253606.67"/>
    <x v="0"/>
    <n v="-418796.61"/>
    <n v="0"/>
    <n v="0.29178019892074569"/>
    <n v="7725.58"/>
    <n v="2853366.65"/>
    <n v="2943048.74"/>
    <n v="0.22090981778745736"/>
    <n v="1.040581802060452"/>
    <n v="0.21229452345796809"/>
    <n v="1253606.67"/>
    <n v="2950774.3200000003"/>
    <n v="0.42483990100605179"/>
    <n v="0"/>
    <n v="0"/>
    <n v="0"/>
    <x v="0"/>
    <x v="0"/>
    <x v="0"/>
    <n v="237285"/>
    <n v="12189100.550000001"/>
    <n v="12426385.550000001"/>
    <n v="2905933.2749999999"/>
    <x v="0"/>
    <n v="2905933.2749999999"/>
    <n v="0.23385185203753794"/>
    <n v="9233890.3599999994"/>
    <n v="-2689091.67"/>
    <x v="0"/>
    <n v="903783.06"/>
    <n v="3.1656847274831637"/>
    <n v="396664.51"/>
    <n v="409369.74"/>
    <n v="353305.8"/>
    <n v="85537.76999999996"/>
    <n v="85537.76999999996"/>
    <n v="89682.089999999967"/>
    <n v="89682.08999999996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31207.12"/>
    <n v="667794.4"/>
    <n v="883848.10000000009"/>
    <n v="1565853.22"/>
    <n v="8113087.6699999999"/>
    <n v="34712.850000000006"/>
    <n v="36018.14"/>
    <n v="61900.33"/>
    <n v="85449.82"/>
    <n v="392071.13"/>
    <n v="0"/>
    <n v="34822.71"/>
    <n v="57633.84"/>
    <n v="68926.97"/>
    <n v="63273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761790.51"/>
    <n v="610152.27"/>
    <n v="224656.78999999998"/>
    <x v="0"/>
    <x v="0"/>
    <x v="0"/>
    <n v="0"/>
    <x v="0"/>
    <x v="0"/>
    <n v="11761790.51"/>
    <n v="610152.27"/>
    <n v="224657.78999999998"/>
    <x v="0"/>
    <x v="0"/>
    <x v="0"/>
    <x v="0"/>
    <x v="0"/>
    <x v="0"/>
    <x v="0"/>
    <x v="0"/>
    <x v="0"/>
    <x v="0"/>
    <x v="0"/>
    <x v="0"/>
  </r>
  <r>
    <s v="1791422708001"/>
    <x v="66"/>
    <x v="5"/>
    <x v="0"/>
    <x v="5"/>
    <x v="0"/>
    <x v="0"/>
    <x v="0"/>
    <x v="0"/>
    <x v="0"/>
    <n v="11149047.460000001"/>
    <n v="-1300920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0303.30000000005"/>
    <x v="0"/>
    <n v="0"/>
    <n v="0"/>
    <n v="120968.91"/>
    <n v="327863.07"/>
    <x v="0"/>
    <n v="3581.26"/>
    <n v="0"/>
    <n v="1040139.46"/>
    <n v="1011013.03"/>
    <x v="0"/>
    <n v="0"/>
    <n v="0"/>
    <n v="14672.33"/>
    <n v="0"/>
    <n v="14454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64061.53"/>
    <n v="982716.54"/>
    <n v="1040139.46"/>
    <n v="57422.919999999925"/>
    <n v="2921484.4499999997"/>
    <n v="568269.55999999994"/>
    <n v="5.1410187270984569"/>
    <n v="13354386.48"/>
    <n v="739031.01000000024"/>
    <n v="5.5339944751995843E-2"/>
    <n v="12615355.470000001"/>
    <n v="0.94466005524800423"/>
    <n v="10221681.57"/>
    <n v="1.2341761366373694"/>
    <n v="0"/>
    <n v="1"/>
    <n v="0"/>
    <x v="0"/>
    <n v="1063850.5"/>
    <x v="0"/>
    <n v="0"/>
    <n v="1063851.5"/>
    <n v="0"/>
    <n v="1"/>
    <n v="0"/>
    <n v="12449967.24"/>
    <x v="0"/>
    <n v="0"/>
    <n v="0"/>
    <n v="12449968.24"/>
    <n v="8.5450137662359205E-2"/>
    <n v="0"/>
    <n v="8.5450064204345644E-2"/>
    <n v="0"/>
    <x v="0"/>
    <x v="0"/>
    <n v="1"/>
    <n v="0"/>
    <n v="0"/>
    <n v="1"/>
    <n v="0"/>
    <n v="1300919.78"/>
    <x v="0"/>
    <x v="0"/>
    <n v="0"/>
    <n v="-1300920.78"/>
    <n v="1.2228405750238638"/>
    <n v="0"/>
    <n v="1.2228407844899261"/>
    <n v="0"/>
    <x v="0"/>
    <x v="0"/>
    <n v="1"/>
    <n v="0"/>
    <n v="90603296.230000004"/>
    <n v="12943328.032857144"/>
    <n v="5.0661324377734497E-2"/>
    <n v="374413.15"/>
    <n v="0.87567188812679253"/>
    <n v="1.9131058053338989E-2"/>
    <n v="19800770.300000001"/>
    <n v="2828681.4714285717"/>
    <n v="4.0600485123550883E-2"/>
    <n v="8.8729760775945101E-3"/>
    <n v="1.4769133173162765"/>
    <n v="46550.080000000016"/>
    <n v="3.2912917534324418E-2"/>
    <n v="7.1929074009143296E-3"/>
    <n v="0"/>
    <n v="0"/>
    <n v="0"/>
    <n v="0"/>
    <n v="0"/>
    <n v="0"/>
    <n v="0"/>
    <n v="0"/>
    <n v="958641.18"/>
    <n v="11386116.74"/>
    <n v="79842526.569999993"/>
    <n v="11406075.224285712"/>
    <n v="0"/>
    <n v="0"/>
    <n v="0"/>
    <n v="0"/>
    <x v="0"/>
    <x v="0"/>
    <x v="0"/>
    <x v="0"/>
    <n v="0"/>
    <n v="0"/>
    <n v="0"/>
    <n v="0"/>
    <n v="0"/>
    <n v="0"/>
    <n v="0.16809308393107383"/>
    <n v="0"/>
    <x v="0"/>
    <n v="0"/>
    <n v="0"/>
    <n v="0"/>
    <n v="0"/>
    <n v="0"/>
    <n v="0"/>
    <n v="4211.96"/>
    <n v="28149.64"/>
    <n v="223174.38999999996"/>
    <n v="31882.055714285707"/>
    <n v="0.26422135622281756"/>
    <n v="990906.46"/>
    <n v="11386116.74"/>
    <n v="79842526.569999993"/>
    <n v="11406075.224285712"/>
    <n v="0.17375064437417892"/>
    <n v="3320478.54"/>
    <n v="847596.67"/>
    <n v="0.25526340850858203"/>
    <n v="-1300920.78"/>
    <x v="0"/>
    <n v="-237069.28000000003"/>
    <n v="0"/>
    <n v="0.37144854915180542"/>
    <n v="14454.1"/>
    <n v="2849607.4299999997"/>
    <n v="2907030.3499999996"/>
    <n v="0.21768355696112815"/>
    <n v="1.0553399447519958"/>
    <n v="0.20626866067528946"/>
    <n v="1300920.78"/>
    <n v="2921484.45"/>
    <n v="0.44529443927041951"/>
    <n v="0"/>
    <n v="0"/>
    <n v="0"/>
    <x v="0"/>
    <x v="0"/>
    <x v="0"/>
    <n v="264390.46999999997"/>
    <n v="11978008.870000001"/>
    <n v="12242399.340000002"/>
    <n v="2892772.99"/>
    <x v="0"/>
    <n v="2892772.99"/>
    <n v="0.2362913436868822"/>
    <n v="9324113.5"/>
    <n v="-2472881.87"/>
    <x v="0"/>
    <n v="903763.06"/>
    <n v="3.1690402681428465"/>
    <n v="480709.73"/>
    <n v="495382.06"/>
    <n v="374413.15"/>
    <n v="46550.080000000016"/>
    <n v="46550.080000000016"/>
    <n v="57422.920000000013"/>
    <n v="57422.92000000001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35707.38"/>
    <n v="718384.69000000006"/>
    <n v="843953.66999999993"/>
    <n v="1515957.3900000001"/>
    <n v="7772113.6100000003"/>
    <n v="37610.78"/>
    <n v="73618.789999999994"/>
    <n v="67172.990000000005"/>
    <n v="114330.84"/>
    <n v="519733.73"/>
    <n v="0"/>
    <n v="40223.56"/>
    <n v="74001.149999999994"/>
    <n v="61913.11"/>
    <n v="75245.5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386116.74"/>
    <n v="812467.13"/>
    <n v="251383.37"/>
    <x v="0"/>
    <x v="0"/>
    <x v="0"/>
    <n v="0"/>
    <x v="0"/>
    <x v="0"/>
    <n v="11386116.74"/>
    <n v="812467.13"/>
    <n v="251384.37"/>
    <x v="0"/>
    <x v="0"/>
    <x v="0"/>
    <x v="0"/>
    <x v="0"/>
    <x v="0"/>
    <x v="0"/>
    <x v="0"/>
    <x v="0"/>
    <x v="0"/>
    <x v="0"/>
    <x v="0"/>
  </r>
  <r>
    <s v="1791422708001"/>
    <x v="66"/>
    <x v="6"/>
    <x v="0"/>
    <x v="6"/>
    <x v="0"/>
    <x v="0"/>
    <x v="0"/>
    <x v="0"/>
    <x v="0"/>
    <n v="11555052.08"/>
    <n v="-1320024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0237.6"/>
    <x v="0"/>
    <n v="0"/>
    <n v="0"/>
    <n v="140072.59"/>
    <n v="369993.89"/>
    <x v="0"/>
    <n v="3581.26"/>
    <n v="0"/>
    <n v="1231580.92"/>
    <n v="1197090.8700000001"/>
    <x v="0"/>
    <n v="0"/>
    <n v="0"/>
    <n v="18689.080000000002"/>
    <n v="0"/>
    <n v="15800.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75491.13"/>
    <n v="1143885.3400000001"/>
    <n v="1231580.92"/>
    <n v="87695.579999999842"/>
    <n v="2963186.71"/>
    <n v="501663.17"/>
    <n v="5.9067256422272338"/>
    <n v="14239770.560000001"/>
    <n v="653405.61"/>
    <n v="4.5885964752510729E-2"/>
    <n v="13586364.949999999"/>
    <n v="0.95411403524748917"/>
    <n v="11055317.709999999"/>
    <n v="1.2289438717541841"/>
    <n v="0"/>
    <n v="1"/>
    <n v="0"/>
    <x v="0"/>
    <n v="1019328.69"/>
    <x v="0"/>
    <n v="0"/>
    <n v="1019329.69"/>
    <n v="0"/>
    <n v="1"/>
    <n v="0"/>
    <n v="12875075.539999999"/>
    <x v="0"/>
    <n v="0"/>
    <n v="0"/>
    <n v="12875076.539999999"/>
    <n v="7.9170767399569963E-2"/>
    <n v="0"/>
    <n v="7.9170695879272487E-2"/>
    <n v="0"/>
    <x v="0"/>
    <x v="0"/>
    <n v="1"/>
    <n v="0"/>
    <n v="0"/>
    <n v="1"/>
    <n v="0"/>
    <n v="1320023.46"/>
    <x v="0"/>
    <x v="0"/>
    <n v="0"/>
    <n v="-1320024.46"/>
    <n v="1.2949926534564102"/>
    <n v="0"/>
    <n v="1.294992942855361"/>
    <n v="0"/>
    <x v="0"/>
    <x v="0"/>
    <n v="1"/>
    <n v="0"/>
    <n v="104843066.79000001"/>
    <n v="13105383.348750001"/>
    <n v="4.839806842128716E-2"/>
    <n v="445469.76000000013"/>
    <n v="0.83057016036284914"/>
    <n v="1.878605187478579E-2"/>
    <n v="22676261.43"/>
    <n v="2834532.67875"/>
    <n v="5.303706008649605E-2"/>
    <n v="1.147126154187156E-2"/>
    <n v="1.4879705817240552"/>
    <n v="75475.870000000112"/>
    <n v="4.5646750409434098E-2"/>
    <n v="9.8728287659457896E-3"/>
    <n v="0"/>
    <n v="0"/>
    <n v="0"/>
    <n v="0"/>
    <n v="0"/>
    <n v="0"/>
    <n v="0"/>
    <n v="0"/>
    <n v="1131311.01"/>
    <n v="11855746.85"/>
    <n v="91698273.419999987"/>
    <n v="11462284.177499998"/>
    <n v="0"/>
    <n v="0"/>
    <n v="0"/>
    <n v="0"/>
    <x v="0"/>
    <x v="0"/>
    <x v="0"/>
    <x v="0"/>
    <n v="0"/>
    <n v="0"/>
    <n v="0"/>
    <n v="0"/>
    <n v="0"/>
    <n v="0"/>
    <n v="0.16919754150434413"/>
    <n v="0"/>
    <x v="0"/>
    <n v="0"/>
    <n v="0"/>
    <n v="0"/>
    <n v="0"/>
    <n v="0"/>
    <n v="0"/>
    <n v="4603.22"/>
    <n v="27337.03"/>
    <n v="250511.41999999995"/>
    <n v="31313.927499999994"/>
    <n v="0.25200397764586663"/>
    <n v="1170435.8899999999"/>
    <n v="11855746.85"/>
    <n v="91698273.419999987"/>
    <n v="11462284.177499998"/>
    <n v="0.17504901245188881"/>
    <n v="3683562.1799999997"/>
    <n v="1338857.03"/>
    <n v="0.36346801399725526"/>
    <n v="-1320024.46"/>
    <x v="0"/>
    <n v="-300694.77"/>
    <n v="0"/>
    <n v="0.35448890082300477"/>
    <n v="15800.97"/>
    <n v="2859690.1599999997"/>
    <n v="2947385.7399999998"/>
    <n v="0.20698267065336759"/>
    <n v="1.0458859647525107"/>
    <n v="0.19790175758056583"/>
    <n v="1320024.46"/>
    <n v="2963186.71"/>
    <n v="0.44547461540147093"/>
    <n v="0"/>
    <n v="0"/>
    <n v="0"/>
    <x v="0"/>
    <x v="0"/>
    <x v="0"/>
    <n v="259940.47"/>
    <n v="12381032.59"/>
    <n v="12640973.060000001"/>
    <n v="2919338.9200000004"/>
    <x v="0"/>
    <n v="2919338.9200000004"/>
    <n v="0.23094257903592116"/>
    <n v="9567078.4499999993"/>
    <n v="-2344705.1499999994"/>
    <x v="0"/>
    <n v="902061.06"/>
    <n v="3.1876901215534121"/>
    <n v="566853.27000000014"/>
    <n v="585542.35000000009"/>
    <n v="445469.76000000013"/>
    <n v="75475.870000000112"/>
    <n v="75475.870000000112"/>
    <n v="87695.580000000118"/>
    <n v="87695.580000000118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5443.98"/>
    <n v="812517.55"/>
    <n v="858267.7"/>
    <n v="1573274.82"/>
    <n v="8146242.7999999998"/>
    <n v="32484.23"/>
    <n v="77512.52"/>
    <n v="63312.04"/>
    <n v="105776.16"/>
    <n v="486412.16"/>
    <n v="0"/>
    <n v="31712.36"/>
    <n v="69195.78"/>
    <n v="73390.02"/>
    <n v="79533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1855746.85"/>
    <n v="765497.11"/>
    <n v="253831.58000000002"/>
    <x v="0"/>
    <x v="0"/>
    <x v="0"/>
    <n v="0"/>
    <x v="0"/>
    <x v="0"/>
    <n v="11855746.85"/>
    <n v="765497.11"/>
    <n v="253832.58000000002"/>
    <x v="0"/>
    <x v="0"/>
    <x v="0"/>
    <x v="0"/>
    <x v="0"/>
    <x v="0"/>
    <x v="0"/>
    <x v="0"/>
    <x v="0"/>
    <x v="0"/>
    <x v="0"/>
    <x v="0"/>
  </r>
  <r>
    <s v="1791422708001"/>
    <x v="66"/>
    <x v="7"/>
    <x v="0"/>
    <x v="7"/>
    <x v="0"/>
    <x v="0"/>
    <x v="0"/>
    <x v="0"/>
    <x v="0"/>
    <n v="11858222.85"/>
    <n v="-1334898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7963.92"/>
    <x v="0"/>
    <n v="0"/>
    <n v="0"/>
    <n v="154949.82999999999"/>
    <n v="411736.61"/>
    <x v="0"/>
    <n v="3581.26"/>
    <n v="0"/>
    <n v="1422538.03"/>
    <n v="1383426.89"/>
    <x v="0"/>
    <n v="0"/>
    <n v="0"/>
    <n v="21898.68"/>
    <n v="0"/>
    <n v="17212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87354.25"/>
    <n v="1298231.6200000001"/>
    <n v="1422538.03"/>
    <n v="124306.40999999992"/>
    <n v="3011660.66"/>
    <n v="505808.94999999995"/>
    <n v="5.9541466397540024"/>
    <n v="14455117.65"/>
    <n v="660124.05000000005"/>
    <n v="4.5667151660989773E-2"/>
    <n v="13794993.6"/>
    <n v="0.95433284833901022"/>
    <n v="11221005.34"/>
    <n v="1.2293901644288854"/>
    <n v="0"/>
    <n v="1"/>
    <n v="0"/>
    <x v="0"/>
    <n v="1043663.2799999999"/>
    <x v="0"/>
    <n v="0"/>
    <n v="1043664.2799999999"/>
    <n v="0"/>
    <n v="1"/>
    <n v="0"/>
    <n v="13193119.879999999"/>
    <x v="0"/>
    <n v="0"/>
    <n v="0"/>
    <n v="13193120.879999999"/>
    <n v="7.9106701855671924E-2"/>
    <n v="0"/>
    <n v="7.9106632054646353E-2"/>
    <n v="0"/>
    <x v="0"/>
    <x v="0"/>
    <n v="1"/>
    <n v="0"/>
    <n v="0"/>
    <n v="1"/>
    <n v="0"/>
    <n v="1334897.0299999998"/>
    <x v="0"/>
    <x v="0"/>
    <n v="0"/>
    <n v="-1334898.03"/>
    <n v="1.2790492647693186"/>
    <n v="0"/>
    <n v="1.2790495321441222"/>
    <n v="0"/>
    <x v="0"/>
    <x v="0"/>
    <n v="1"/>
    <n v="0"/>
    <n v="119298184.44000001"/>
    <n v="13255353.826666668"/>
    <n v="4.6592865273616731E-2"/>
    <n v="522411.81999999995"/>
    <n v="0.788145662554113"/>
    <n v="1.8469165983897692E-2"/>
    <n v="25563615.68"/>
    <n v="2840401.742222222"/>
    <n v="6.5645507897105021E-2"/>
    <n v="1.406673993302893E-2"/>
    <n v="1.4855513043532151"/>
    <n v="110675.20999999996"/>
    <n v="5.8446948729906731E-2"/>
    <n v="1.2524208494987209E-2"/>
    <n v="0"/>
    <n v="0"/>
    <n v="0"/>
    <n v="0"/>
    <n v="0"/>
    <n v="0"/>
    <n v="0"/>
    <n v="0"/>
    <n v="1305424.08"/>
    <n v="12149456.6"/>
    <n v="103847730.01999998"/>
    <n v="11538636.668888887"/>
    <n v="0"/>
    <n v="0"/>
    <n v="0"/>
    <n v="0"/>
    <x v="0"/>
    <x v="0"/>
    <x v="0"/>
    <x v="0"/>
    <n v="0"/>
    <n v="0"/>
    <n v="0"/>
    <n v="0"/>
    <n v="0"/>
    <n v="0"/>
    <n v="0.16970255465965364"/>
    <n v="0"/>
    <x v="0"/>
    <n v="0"/>
    <n v="0"/>
    <n v="0"/>
    <n v="0"/>
    <n v="0"/>
    <n v="0"/>
    <n v="4679.92"/>
    <n v="19474.48"/>
    <n v="269985.89999999997"/>
    <n v="29998.433333333331"/>
    <n v="0.23400822042928909"/>
    <n v="1349402.09"/>
    <n v="12149456.6"/>
    <n v="103847730.01999998"/>
    <n v="11538636.668888887"/>
    <n v="0.17541960918636942"/>
    <n v="3583438.1900000004"/>
    <n v="1253439.43"/>
    <n v="0.34978681465690353"/>
    <n v="-1334898.03"/>
    <x v="0"/>
    <n v="-291233.75000000012"/>
    <n v="0"/>
    <n v="0.36146042003678625"/>
    <n v="17212.46"/>
    <n v="2870141.79"/>
    <n v="2994448.2"/>
    <n v="0.20715488261695331"/>
    <n v="1.0456671516609897"/>
    <n v="0.19810786088852289"/>
    <n v="1334898.03"/>
    <n v="3011660.66"/>
    <n v="0.443243174016823"/>
    <n v="0"/>
    <n v="0"/>
    <n v="0"/>
    <x v="0"/>
    <x v="0"/>
    <x v="0"/>
    <n v="261395.05"/>
    <n v="12678888.119999999"/>
    <n v="12940283.17"/>
    <n v="2949507.4550000001"/>
    <x v="0"/>
    <n v="2949507.4550000001"/>
    <n v="0.22793221881248832"/>
    <n v="9805882.2300000004"/>
    <n v="-2329998.7600000007"/>
    <x v="0"/>
    <n v="901776.06"/>
    <n v="3.2018528524698247"/>
    <n v="655462.96999999986"/>
    <n v="677361.64999999991"/>
    <n v="522411.81999999995"/>
    <n v="110675.20999999996"/>
    <n v="110675.20999999996"/>
    <n v="124306.40999999996"/>
    <n v="124306.4099999999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35968.02"/>
    <n v="686709.45"/>
    <n v="888618.02"/>
    <n v="1578163.27"/>
    <n v="8459997.8399999999"/>
    <n v="53004.9"/>
    <n v="54077.950000000004"/>
    <n v="56373.99"/>
    <n v="108999.62"/>
    <n v="476859.2"/>
    <n v="1"/>
    <n v="60436.19"/>
    <n v="69374.89"/>
    <n v="78962"/>
    <n v="85573.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2149456.6"/>
    <n v="749315.65999999992"/>
    <n v="294347.62"/>
    <x v="0"/>
    <x v="0"/>
    <x v="0"/>
    <n v="0"/>
    <x v="0"/>
    <x v="0"/>
    <n v="12149456.6"/>
    <n v="749315.65999999992"/>
    <n v="294348.62"/>
    <x v="0"/>
    <x v="0"/>
    <x v="0"/>
    <x v="0"/>
    <x v="0"/>
    <x v="0"/>
    <x v="0"/>
    <x v="0"/>
    <x v="0"/>
    <x v="0"/>
    <x v="0"/>
    <x v="0"/>
  </r>
  <r>
    <s v="1791422708001"/>
    <x v="66"/>
    <x v="8"/>
    <x v="0"/>
    <x v="8"/>
    <x v="0"/>
    <x v="0"/>
    <x v="0"/>
    <x v="0"/>
    <x v="0"/>
    <n v="12048021.15"/>
    <n v="-1344856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9069.15"/>
    <x v="0"/>
    <n v="0"/>
    <n v="0"/>
    <n v="164908.71"/>
    <n v="468302.8"/>
    <x v="0"/>
    <n v="3581.26"/>
    <n v="0"/>
    <n v="1609639.99"/>
    <n v="1567012.69"/>
    <x v="0"/>
    <n v="0"/>
    <n v="0"/>
    <n v="24723.32"/>
    <n v="0"/>
    <n v="17903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96559.56"/>
    <n v="1475861.92"/>
    <n v="1609639.99"/>
    <n v="133778.07000000007"/>
    <n v="3030337.63"/>
    <n v="510021.44"/>
    <n v="5.9415887104667595"/>
    <n v="14242219.970000001"/>
    <n v="551058.31999999995"/>
    <n v="3.8691883790641937E-2"/>
    <n v="13691161.65"/>
    <n v="0.96130811620935808"/>
    <n v="10978590.76"/>
    <n v="1.2470782406684773"/>
    <n v="0"/>
    <n v="1"/>
    <n v="0"/>
    <x v="0"/>
    <n v="1076301.71"/>
    <x v="0"/>
    <n v="0"/>
    <n v="1076302.71"/>
    <n v="0"/>
    <n v="1"/>
    <n v="0"/>
    <n v="13392877.060000001"/>
    <x v="0"/>
    <n v="0"/>
    <n v="0"/>
    <n v="13392878.060000001"/>
    <n v="8.0363810166729763E-2"/>
    <n v="0"/>
    <n v="8.0363741500663027E-2"/>
    <n v="0"/>
    <x v="0"/>
    <x v="0"/>
    <n v="1"/>
    <n v="0"/>
    <n v="0"/>
    <n v="1"/>
    <n v="0"/>
    <n v="1344855.9100000001"/>
    <x v="0"/>
    <x v="0"/>
    <n v="0"/>
    <n v="-1344856.91"/>
    <n v="1.24951549178948"/>
    <n v="0"/>
    <n v="1.2495157236161969"/>
    <n v="0"/>
    <x v="0"/>
    <x v="0"/>
    <n v="1"/>
    <n v="0"/>
    <n v="133540404.41000001"/>
    <n v="13354040.441000002"/>
    <n v="4.6757663801606363E-2"/>
    <n v="587758.14999999991"/>
    <n v="0.79676104874088105"/>
    <n v="1.814349954511019E-2"/>
    <n v="28460175.239999998"/>
    <n v="2846017.5239999997"/>
    <n v="6.2673809453325069E-2"/>
    <n v="1.335706303931509E-2"/>
    <n v="1.5471678335895167"/>
    <n v="119455.34999999992"/>
    <n v="5.5963745358863753E-2"/>
    <n v="1.192701195594649E-2"/>
    <n v="0"/>
    <n v="0"/>
    <n v="0"/>
    <n v="0"/>
    <n v="0"/>
    <n v="0"/>
    <n v="0"/>
    <n v="0"/>
    <n v="1474914.32"/>
    <n v="12316575.35"/>
    <n v="116164305.36999997"/>
    <n v="11616430.536999997"/>
    <n v="0"/>
    <n v="0"/>
    <n v="0"/>
    <n v="0"/>
    <x v="0"/>
    <x v="0"/>
    <x v="0"/>
    <x v="0"/>
    <n v="0"/>
    <n v="0"/>
    <n v="0"/>
    <n v="0"/>
    <n v="0"/>
    <n v="0"/>
    <n v="0.16929059407732139"/>
    <n v="0"/>
    <x v="0"/>
    <n v="0"/>
    <n v="0"/>
    <n v="0"/>
    <n v="0"/>
    <n v="0"/>
    <n v="0"/>
    <n v="5355.31"/>
    <n v="26278.67"/>
    <n v="296264.56999999995"/>
    <n v="29626.456999999995"/>
    <n v="0.24101475695636959"/>
    <n v="1525752.5"/>
    <n v="12316575.35"/>
    <n v="116164305.36999997"/>
    <n v="11616430.536999997"/>
    <n v="0.1751257979107276"/>
    <n v="3485820.41"/>
    <n v="864298.98"/>
    <n v="0.24794707653914963"/>
    <n v="-1344856.91"/>
    <x v="0"/>
    <n v="-268554.19999999995"/>
    <n v="0"/>
    <n v="0.37157969228846099"/>
    <n v="17903.98"/>
    <n v="2878655.58"/>
    <n v="3012433.65"/>
    <n v="0.21151433248085127"/>
    <n v="1.038691883790642"/>
    <n v="0.20363529915044945"/>
    <n v="1344856.91"/>
    <n v="3030337.63"/>
    <n v="0.44379771306209204"/>
    <n v="0"/>
    <n v="0"/>
    <n v="0"/>
    <x v="0"/>
    <x v="0"/>
    <x v="0"/>
    <n v="263850.815"/>
    <n v="12850219.360000001"/>
    <n v="13114070.175000001"/>
    <n v="2963448.5949999997"/>
    <x v="0"/>
    <n v="2963448.5949999997"/>
    <n v="0.22597473976076229"/>
    <n v="9591176.2699999996"/>
    <n v="-2621521.4300000002"/>
    <x v="0"/>
    <n v="901166.06"/>
    <n v="3.2142350767182686"/>
    <n v="727943.53999999992"/>
    <n v="752666.85999999987"/>
    <n v="587758.14999999991"/>
    <n v="119455.34999999992"/>
    <n v="119455.34999999992"/>
    <n v="133778.06999999992"/>
    <n v="133778.0699999999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6207.97"/>
    <n v="713157.2"/>
    <n v="877849.4800000001"/>
    <n v="1655633.62"/>
    <n v="8523727.0800000001"/>
    <n v="53114.9"/>
    <n v="62633.279999999999"/>
    <n v="57922.93"/>
    <n v="118043.1"/>
    <n v="495471.86"/>
    <n v="1"/>
    <n v="30007.97"/>
    <n v="78970.98"/>
    <n v="85851.199999999997"/>
    <n v="94284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2316575.35"/>
    <n v="787186.07"/>
    <n v="289115.64"/>
    <x v="0"/>
    <x v="0"/>
    <x v="0"/>
    <n v="0"/>
    <x v="0"/>
    <x v="0"/>
    <n v="12316575.35"/>
    <n v="787186.07"/>
    <n v="289116.64"/>
    <x v="0"/>
    <x v="0"/>
    <x v="0"/>
    <x v="0"/>
    <x v="0"/>
    <x v="0"/>
    <x v="0"/>
    <x v="0"/>
    <x v="0"/>
    <x v="0"/>
    <x v="0"/>
    <x v="0"/>
  </r>
  <r>
    <s v="1791422708001"/>
    <x v="66"/>
    <x v="9"/>
    <x v="0"/>
    <x v="9"/>
    <x v="0"/>
    <x v="0"/>
    <x v="0"/>
    <x v="0"/>
    <x v="0"/>
    <n v="12170189.23"/>
    <n v="-1405103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1302.75"/>
    <x v="0"/>
    <n v="0"/>
    <n v="0"/>
    <n v="225154.96"/>
    <n v="512169.01"/>
    <x v="0"/>
    <n v="3581.26"/>
    <n v="0"/>
    <n v="1863852.67"/>
    <n v="1786571.35"/>
    <x v="0"/>
    <n v="0"/>
    <n v="0"/>
    <n v="28016.1"/>
    <n v="0"/>
    <n v="49265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07501.43"/>
    <n v="1682207.98"/>
    <n v="1863852.67"/>
    <n v="181644.68999999994"/>
    <n v="3089146.12"/>
    <n v="476140.64000000031"/>
    <n v="6.4878858481813237"/>
    <n v="14436864.279999999"/>
    <n v="542833.92000000016"/>
    <n v="3.7600541881661322E-2"/>
    <n v="13894030.359999999"/>
    <n v="0.96239945811833871"/>
    <n v="11105946.199999999"/>
    <n v="1.2510442703207045"/>
    <n v="0"/>
    <n v="1"/>
    <n v="0"/>
    <x v="0"/>
    <n v="1071633.7500000002"/>
    <x v="0"/>
    <n v="0"/>
    <n v="1071634.7500000002"/>
    <n v="0"/>
    <n v="1"/>
    <n v="0"/>
    <n v="13575291.389999999"/>
    <x v="0"/>
    <n v="0"/>
    <n v="0"/>
    <n v="13575292.390000001"/>
    <n v="7.8940086092687115E-2"/>
    <n v="0"/>
    <n v="7.8940018244426077E-2"/>
    <n v="0"/>
    <x v="0"/>
    <x v="0"/>
    <n v="1"/>
    <n v="0"/>
    <n v="0"/>
    <n v="1"/>
    <n v="0"/>
    <n v="1405102.16"/>
    <x v="0"/>
    <x v="0"/>
    <n v="0"/>
    <n v="-1405103.16"/>
    <n v="1.3111773017812269"/>
    <n v="0"/>
    <n v="1.3111775921577682"/>
    <n v="0"/>
    <x v="0"/>
    <x v="0"/>
    <n v="1"/>
    <n v="0"/>
    <n v="147977268.69"/>
    <n v="13452478.971818181"/>
    <n v="4.5686955786181982E-2"/>
    <n v="648129.74000000011"/>
    <n v="0.79022605875175533"/>
    <n v="1.8228861201992769E-2"/>
    <n v="31367676.669999998"/>
    <n v="2851606.9699999997"/>
    <n v="7.6438874744369209E-2"/>
    <n v="1.6203231274818309E-2"/>
    <n v="1.5427153239986737"/>
    <n v="135960.7300000001"/>
    <n v="5.7214362889567542E-2"/>
    <n v="1.212809002279742E-2"/>
    <n v="0"/>
    <n v="0"/>
    <n v="0"/>
    <n v="0"/>
    <n v="0"/>
    <n v="0"/>
    <n v="0"/>
    <n v="0"/>
    <n v="1676441.1"/>
    <n v="12503657.639999999"/>
    <n v="128667963.00999998"/>
    <n v="11697087.546363635"/>
    <n v="0"/>
    <n v="0"/>
    <n v="0"/>
    <n v="0"/>
    <x v="0"/>
    <x v="0"/>
    <x v="0"/>
    <x v="0"/>
    <n v="0"/>
    <n v="0"/>
    <n v="0"/>
    <n v="0"/>
    <n v="0"/>
    <n v="0"/>
    <n v="0.17198548886858611"/>
    <n v="0"/>
    <x v="0"/>
    <n v="0"/>
    <n v="0"/>
    <n v="0"/>
    <n v="0"/>
    <n v="0"/>
    <n v="0"/>
    <n v="5323.79"/>
    <n v="18470.189999999999"/>
    <n v="314734.75999999995"/>
    <n v="28612.250909090904"/>
    <n v="0.22328016136508094"/>
    <n v="1738641.14"/>
    <n v="12503657.639999999"/>
    <n v="128667963.00999998"/>
    <n v="11697087.546363635"/>
    <n v="0.17836656857788552"/>
    <n v="3738884.0900000003"/>
    <n v="903500.33"/>
    <n v="0.24164972977271404"/>
    <n v="-1405103.16"/>
    <x v="0"/>
    <n v="-333468.40999999968"/>
    <n v="0"/>
    <n v="0.36857582904095088"/>
    <n v="49265.22"/>
    <n v="2858236.21"/>
    <n v="3039880.9"/>
    <n v="0.21056379287372506"/>
    <n v="1.0376005418816614"/>
    <n v="0.2029333875364725"/>
    <n v="1405103.16"/>
    <n v="3089146.1199999996"/>
    <n v="0.45485163388774891"/>
    <n v="0"/>
    <n v="0"/>
    <n v="0"/>
    <x v="0"/>
    <x v="0"/>
    <x v="0"/>
    <n v="264971.55"/>
    <n v="13003420.85"/>
    <n v="13268392.4"/>
    <n v="2998323.7749999994"/>
    <x v="0"/>
    <n v="2998323.7749999994"/>
    <n v="0.22597490974113785"/>
    <n v="9742014.5"/>
    <n v="-2835383.7600000002"/>
    <x v="0"/>
    <n v="900126.06"/>
    <n v="3.2301047144441077"/>
    <n v="845268.60000000009"/>
    <n v="873284.70000000007"/>
    <n v="648129.74000000011"/>
    <n v="135960.7300000001"/>
    <n v="135960.7300000001"/>
    <n v="181644.69000000009"/>
    <n v="181644.69000000009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66913.47"/>
    <n v="701009.69000000006"/>
    <n v="945286.41"/>
    <n v="1674264.76"/>
    <n v="8716183.3099999987"/>
    <n v="40598.530000000006"/>
    <n v="78861.540000000008"/>
    <n v="56658.239999999998"/>
    <n v="118299.81999999999"/>
    <n v="488122.45999999996"/>
    <n v="0"/>
    <n v="24708.14"/>
    <n v="75967.540000000008"/>
    <n v="90865.42"/>
    <n v="97552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1"/>
    <n v="0"/>
    <n v="0"/>
    <n v="0"/>
    <n v="12503657.639999999"/>
    <n v="782540.59"/>
    <n v="289093.16000000003"/>
    <x v="0"/>
    <x v="0"/>
    <x v="0"/>
    <n v="0"/>
    <x v="0"/>
    <x v="0"/>
    <n v="12503657.639999999"/>
    <n v="782540.59"/>
    <n v="289094.16000000003"/>
    <x v="0"/>
    <x v="0"/>
    <x v="0"/>
    <x v="0"/>
    <x v="0"/>
    <x v="0"/>
    <x v="0"/>
    <x v="0"/>
    <x v="0"/>
    <x v="0"/>
    <x v="0"/>
    <x v="0"/>
  </r>
  <r>
    <s v="1791430956001"/>
    <x v="67"/>
    <x v="0"/>
    <x v="0"/>
    <x v="0"/>
    <x v="0"/>
    <x v="0"/>
    <x v="0"/>
    <x v="0"/>
    <x v="0"/>
    <n v="9123393.6600000001"/>
    <n v="-645250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180.28"/>
    <x v="0"/>
    <n v="0"/>
    <n v="0"/>
    <n v="5000"/>
    <n v="52961.63"/>
    <x v="0"/>
    <n v="2522.36"/>
    <n v="19029.27"/>
    <n v="158032.62"/>
    <n v="143066.31"/>
    <x v="0"/>
    <n v="0"/>
    <n v="0"/>
    <n v="7159.27"/>
    <n v="0"/>
    <n v="7807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45506.12"/>
    <n v="125693.54"/>
    <n v="158032.62"/>
    <n v="32339.08"/>
    <n v="2477845.2000000002"/>
    <n v="734893.30999999994"/>
    <n v="3.3717073843004508"/>
    <n v="11529923.060000001"/>
    <n v="901733.24000000011"/>
    <n v="7.8208088233331197E-2"/>
    <n v="10628189.819999998"/>
    <n v="0.92179191176666864"/>
    <n v="8680116.6600000001"/>
    <n v="1.2244293753535795"/>
    <n v="0"/>
    <n v="22313.53"/>
    <n v="20654.36"/>
    <x v="0"/>
    <n v="683100.65999999992"/>
    <x v="0"/>
    <n v="20654.36"/>
    <n v="726068.54999999993"/>
    <n v="0"/>
    <n v="369058.01"/>
    <n v="221051.09999999998"/>
    <n v="9178534.7599999979"/>
    <x v="0"/>
    <n v="0"/>
    <n v="221051.09999999998"/>
    <n v="9768643.870000001"/>
    <n v="7.4326442816673166E-2"/>
    <n v="9.3437037861381383E-2"/>
    <n v="7.4423715534308238E-2"/>
    <n v="0"/>
    <x v="0"/>
    <x v="0"/>
    <n v="6.0460766045966591E-2"/>
    <n v="9.3437037861381383E-2"/>
    <n v="0"/>
    <n v="13259.26"/>
    <n v="17259.699999999997"/>
    <n v="614658.05000000005"/>
    <x v="0"/>
    <x v="0"/>
    <n v="17259.699999999997"/>
    <n v="-645250.21"/>
    <n v="0.88869048246202098"/>
    <n v="0.83564438694784038"/>
    <n v="0.89980596710300376"/>
    <n v="0"/>
    <x v="0"/>
    <x v="0"/>
    <n v="0.59422511812339873"/>
    <n v="0.83564438694784038"/>
    <n v="22557335.899999999"/>
    <n v="11278667.949999999"/>
    <n v="5.6348813779910953E-2"/>
    <n v="99045.3"/>
    <n v="0.53472128409929598"/>
    <n v="2.341022194912654E-2"/>
    <n v="4874110.83"/>
    <n v="2437055.415"/>
    <n v="0.15923682227800304"/>
    <n v="3.4407339742633353E-2"/>
    <n v="1.763997872687999"/>
    <n v="46083.670000000006"/>
    <n v="0.22691484017814179"/>
    <n v="4.9030970895813999E-2"/>
    <n v="4206.1499999999996"/>
    <n v="346744.48"/>
    <n v="709581.03"/>
    <n v="354790.51500000001"/>
    <n v="1596.07"/>
    <n v="200396.74"/>
    <n v="393986.31999999995"/>
    <n v="196993.15999999997"/>
    <n v="130701.51"/>
    <n v="8495434.0999999996"/>
    <n v="17008651.780000001"/>
    <n v="8504325.8900000006"/>
    <n v="0"/>
    <n v="0"/>
    <n v="0"/>
    <n v="0"/>
    <x v="0"/>
    <x v="0"/>
    <x v="0"/>
    <x v="0"/>
    <n v="0"/>
    <n v="0"/>
    <n v="0"/>
    <n v="0"/>
    <n v="0.14226366789991551"/>
    <n v="9.7225913833759503E-2"/>
    <n v="0.18442591926589491"/>
    <n v="0"/>
    <x v="0"/>
    <n v="0"/>
    <n v="118.93"/>
    <n v="14125.18"/>
    <n v="28383.64"/>
    <n v="14191.82"/>
    <n v="0.1005621548187618"/>
    <n v="609.58000000000004"/>
    <n v="36735.26"/>
    <n v="86534.31"/>
    <n v="43267.154999999999"/>
    <n v="0.16906496394320358"/>
    <n v="141131.48000000001"/>
    <n v="9042575.3199999984"/>
    <n v="18112219.130000003"/>
    <n v="9056109.5650000013"/>
    <n v="0.18700941589149159"/>
    <n v="3687619.56"/>
    <n v="1596885.89"/>
    <n v="0.43303976020780188"/>
    <n v="-645250.21"/>
    <x v="0"/>
    <n v="80818.339999999967"/>
    <n v="3.2616379748016532E-2"/>
    <n v="0.29689909342774407"/>
    <n v="7807.04"/>
    <n v="2437699.08"/>
    <n v="2470038.16"/>
    <n v="0.21422850327329071"/>
    <n v="1.0782080882333311"/>
    <n v="0.1986893862244245"/>
    <n v="645250.21"/>
    <n v="2477845.2000000007"/>
    <n v="0.26040779706496586"/>
    <n v="0"/>
    <n v="0"/>
    <n v="0"/>
    <x v="0"/>
    <x v="0"/>
    <x v="0"/>
    <n v="171917.79499999998"/>
    <n v="9589201.5800000001"/>
    <n v="9761119.375"/>
    <n v="2460226.1600000006"/>
    <x v="17"/>
    <n v="2460950.9100000006"/>
    <n v="0.25211769423729646"/>
    <n v="6393337.6600000001"/>
    <n v="-2090733.6700000002"/>
    <x v="0"/>
    <n v="789356.03"/>
    <n v="3.0981027914615411"/>
    <n v="96886.03"/>
    <n v="104045.3"/>
    <n v="99045.3"/>
    <n v="46083.670000000006"/>
    <n v="46083.670000000006"/>
    <n v="51368.350000000006"/>
    <n v="32339.080000000005"/>
    <n v="0"/>
    <n v="0"/>
    <n v="0"/>
    <n v="0"/>
    <n v="0"/>
    <n v="0"/>
    <n v="0"/>
    <n v="0"/>
    <n v="0"/>
    <x v="0"/>
    <x v="0"/>
    <n v="0"/>
    <n v="0"/>
    <n v="0"/>
    <x v="0"/>
    <n v="21611.599999999999"/>
    <n v="32422.26"/>
    <n v="48448.27"/>
    <n v="244262.34999999998"/>
    <n v="2763.73"/>
    <n v="1437.72"/>
    <n v="2163.9699999999998"/>
    <n v="9394.77"/>
    <n v="917.53"/>
    <n v="902.78"/>
    <n v="1354.17"/>
    <n v="3378.86"/>
    <n v="5627.72"/>
    <n v="8423.82"/>
    <n v="40452.189999999995"/>
    <n v="145893.01"/>
    <n v="2382.0500000000002"/>
    <n v="855.80000000000007"/>
    <n v="3389.34"/>
    <n v="5009.92"/>
    <n v="525.1"/>
    <n v="887.56"/>
    <n v="2511.8999999999996"/>
    <n v="5092.6900000000005"/>
    <n v="665802.89"/>
    <n v="1046015.28"/>
    <n v="1466228.01"/>
    <n v="2039235.95"/>
    <n v="3278151.97"/>
    <n v="51522.43"/>
    <n v="33973.85"/>
    <n v="50854.369999999995"/>
    <n v="78365.720000000016"/>
    <n v="147076.45000000001"/>
    <n v="35911.040000000001"/>
    <n v="39324.979999999996"/>
    <n v="44399.700000000004"/>
    <n v="77675.170000000013"/>
    <n v="123996.95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6744.48"/>
    <n v="15760.19"/>
    <n v="6553.34"/>
    <n v="200396.74"/>
    <n v="11637.11"/>
    <n v="9017.25"/>
    <n v="8495434.0999999996"/>
    <n v="361792.82"/>
    <n v="321307.84000000003"/>
    <x v="0"/>
    <x v="0"/>
    <x v="0"/>
    <n v="0"/>
    <x v="0"/>
    <x v="0"/>
    <n v="9042575.3200000003"/>
    <n v="389190.12"/>
    <n v="336878.43000000005"/>
    <x v="0"/>
    <x v="0"/>
    <x v="0"/>
    <x v="0"/>
    <x v="0"/>
    <x v="0"/>
    <x v="0"/>
    <x v="0"/>
    <x v="0"/>
    <x v="0"/>
    <x v="0"/>
    <x v="0"/>
  </r>
  <r>
    <s v="1791430956001"/>
    <x v="67"/>
    <x v="1"/>
    <x v="0"/>
    <x v="1"/>
    <x v="0"/>
    <x v="0"/>
    <x v="0"/>
    <x v="0"/>
    <x v="0"/>
    <n v="9368235.6400000006"/>
    <n v="-674851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9774.37"/>
    <x v="0"/>
    <n v="0"/>
    <n v="0"/>
    <n v="35000"/>
    <n v="105947.74"/>
    <x v="0"/>
    <n v="8228.91"/>
    <n v="26965.46"/>
    <n v="312212.33"/>
    <n v="280575.94"/>
    <x v="0"/>
    <n v="0"/>
    <n v="0"/>
    <n v="11601.32"/>
    <n v="0"/>
    <n v="20035.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75824.6800000002"/>
    <n v="265916.48"/>
    <n v="312212.33"/>
    <n v="46295.850000000035"/>
    <n v="2522120.5300000003"/>
    <n v="795625.5199999999"/>
    <n v="3.1699844544956282"/>
    <n v="11661962.119999999"/>
    <n v="943141.21999999986"/>
    <n v="8.0873287899172142E-2"/>
    <n v="10718820.899999999"/>
    <n v="0.91912671210082775"/>
    <n v="8758961.0099999998"/>
    <n v="1.2237548366481426"/>
    <n v="0"/>
    <n v="21264.559999999998"/>
    <n v="20654.36"/>
    <x v="0"/>
    <n v="770513.61"/>
    <x v="0"/>
    <n v="20654.36"/>
    <n v="812432.53"/>
    <n v="0"/>
    <n v="401649.73"/>
    <n v="248562.38"/>
    <n v="9392874.7399999984"/>
    <x v="0"/>
    <n v="0"/>
    <n v="248562.38"/>
    <n v="10043086.850000001"/>
    <n v="8.0894703205718066E-2"/>
    <n v="8.3095277732696315E-2"/>
    <n v="8.2031713541194318E-2"/>
    <n v="0"/>
    <x v="0"/>
    <x v="0"/>
    <n v="5.2943045673154068E-2"/>
    <n v="8.3095277732696315E-2"/>
    <n v="0"/>
    <n v="19329.73"/>
    <n v="20544.54"/>
    <n v="634903.74"/>
    <x v="0"/>
    <x v="0"/>
    <n v="20544.54"/>
    <n v="-674851.21"/>
    <n v="0.83065508221341156"/>
    <n v="0.99468296282237745"/>
    <n v="0.82400068183091535"/>
    <n v="0"/>
    <x v="0"/>
    <x v="0"/>
    <n v="0.90901151963642801"/>
    <n v="0.99468296282237745"/>
    <n v="34219298.019999996"/>
    <n v="11406432.673333332"/>
    <n v="5.5730521382565769E-2"/>
    <n v="167402.89000000001"/>
    <n v="0.63289074639034004"/>
    <n v="2.313259960906703E-2"/>
    <n v="7349935.5099999998"/>
    <n v="2449978.5033333334"/>
    <n v="0.1133785866374221"/>
    <n v="2.4352495469455591E-2"/>
    <n v="1.7734806319489562"/>
    <n v="61455.150000000009"/>
    <n v="0.15050372870550535"/>
    <n v="3.23265748862957E-2"/>
    <n v="8489.0300000000007"/>
    <n v="380385.17"/>
    <n v="1089966.2"/>
    <n v="363322.06666666665"/>
    <n v="3174.15"/>
    <n v="227908.02000000002"/>
    <n v="621894.34"/>
    <n v="207298.11333333331"/>
    <n v="250124.99"/>
    <n v="8622361.129999999"/>
    <n v="25631012.91"/>
    <n v="8543670.9700000007"/>
    <n v="0"/>
    <n v="0"/>
    <n v="0"/>
    <n v="0"/>
    <x v="0"/>
    <x v="0"/>
    <x v="0"/>
    <x v="0"/>
    <n v="0"/>
    <n v="0"/>
    <n v="0"/>
    <n v="0"/>
    <n v="0.14019016369498433"/>
    <n v="9.1872037298168702E-2"/>
    <n v="0.17565633616623227"/>
    <n v="0"/>
    <x v="0"/>
    <n v="0"/>
    <n v="695.82"/>
    <n v="16831.669999999998"/>
    <n v="45215.31"/>
    <n v="15071.769999999999"/>
    <n v="0.27700263472704273"/>
    <n v="1686.3"/>
    <n v="26510.74"/>
    <n v="113045.05"/>
    <n v="37681.683333333334"/>
    <n v="0.26850711287225754"/>
    <n v="276379.90000000002"/>
    <n v="9230654.3200000003"/>
    <n v="27342873.450000003"/>
    <n v="9114291.1500000004"/>
    <n v="0.18194277236798609"/>
    <n v="3985601.83"/>
    <n v="1367257.03"/>
    <n v="0.34304907723308625"/>
    <n v="-674851.21"/>
    <x v="0"/>
    <n v="137581.32000000007"/>
    <n v="5.4549859280515853E-2"/>
    <n v="0.32814622802774546"/>
    <n v="20035.07"/>
    <n v="2455789.6100000003"/>
    <n v="2502085.4600000004"/>
    <n v="0.2145509850104024"/>
    <n v="1.080873287899172"/>
    <n v="0.19849781414009421"/>
    <n v="674851.21"/>
    <n v="2522120.5300000003"/>
    <n v="0.26757294188474012"/>
    <n v="0"/>
    <n v="0"/>
    <n v="0"/>
    <x v="0"/>
    <x v="0"/>
    <x v="0"/>
    <n v="242156.64500000002"/>
    <n v="9810391.8000000007"/>
    <n v="10052548.445"/>
    <n v="2497523.105"/>
    <x v="17"/>
    <n v="2498247.855"/>
    <n v="0.24851885754826619"/>
    <n v="6536544.8600000003"/>
    <n v="-2618344.7999999998"/>
    <x v="0"/>
    <n v="799804.51"/>
    <n v="3.0955372832293735"/>
    <n v="190801.57"/>
    <n v="202402.89"/>
    <n v="167402.89000000001"/>
    <n v="61455.150000000009"/>
    <n v="61455.150000000009"/>
    <n v="73261.31"/>
    <n v="46295.85"/>
    <n v="0"/>
    <n v="0"/>
    <n v="0"/>
    <n v="0"/>
    <n v="0"/>
    <n v="0"/>
    <n v="0"/>
    <n v="0"/>
    <n v="0"/>
    <x v="0"/>
    <x v="0"/>
    <n v="0"/>
    <n v="0"/>
    <n v="0"/>
    <x v="0"/>
    <n v="19900.68"/>
    <n v="37705.46"/>
    <n v="54815.8"/>
    <n v="267963.23"/>
    <n v="2872.88"/>
    <n v="1517.41"/>
    <n v="2308.52"/>
    <n v="8713.75"/>
    <n v="816.87"/>
    <n v="833.33"/>
    <n v="833.33"/>
    <n v="3368.4700000000003"/>
    <n v="5508.01"/>
    <n v="9418.0199999999986"/>
    <n v="43369.649999999994"/>
    <n v="169612.34"/>
    <n v="2159.08"/>
    <n v="915.40000000000009"/>
    <n v="3143.56"/>
    <n v="4797.55"/>
    <n v="621.52"/>
    <n v="1153.3999999999999"/>
    <n v="2511.8999999999996"/>
    <n v="5351.95"/>
    <n v="664129.03"/>
    <n v="1050290.69"/>
    <n v="1500360.28"/>
    <n v="2035745.3699999999"/>
    <n v="3371835.76"/>
    <n v="52151.5"/>
    <n v="45495.909999999996"/>
    <n v="57318.26"/>
    <n v="92051.889999999985"/>
    <n v="180905.28"/>
    <n v="45188.42"/>
    <n v="50000.1"/>
    <n v="33122.57"/>
    <n v="75157.490000000005"/>
    <n v="139122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80385.17"/>
    <n v="15412.56"/>
    <n v="5852"/>
    <n v="227908.02"/>
    <n v="11015.59"/>
    <n v="9638.77"/>
    <n v="8622361.129999999"/>
    <n v="427922.83999999997"/>
    <n v="342590.77"/>
    <x v="0"/>
    <x v="0"/>
    <x v="0"/>
    <n v="0"/>
    <x v="0"/>
    <x v="0"/>
    <n v="9230654.3199999984"/>
    <n v="454350.99"/>
    <n v="358081.54000000004"/>
    <x v="0"/>
    <x v="0"/>
    <x v="0"/>
    <x v="0"/>
    <x v="0"/>
    <x v="0"/>
    <x v="0"/>
    <x v="0"/>
    <x v="0"/>
    <x v="0"/>
    <x v="0"/>
    <x v="0"/>
  </r>
  <r>
    <s v="1791430956001"/>
    <x v="67"/>
    <x v="2"/>
    <x v="0"/>
    <x v="2"/>
    <x v="0"/>
    <x v="0"/>
    <x v="0"/>
    <x v="0"/>
    <x v="0"/>
    <n v="9579794.0399999991"/>
    <n v="-703456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8145.19"/>
    <x v="0"/>
    <n v="0"/>
    <n v="0"/>
    <n v="75000"/>
    <n v="163614.82"/>
    <x v="0"/>
    <n v="10397.49"/>
    <n v="37048.74"/>
    <n v="488234.77"/>
    <n v="436463.29"/>
    <x v="0"/>
    <n v="0"/>
    <n v="0"/>
    <n v="19591.7"/>
    <n v="0"/>
    <n v="32179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5309.96"/>
    <n v="424206.24"/>
    <n v="488234.77"/>
    <n v="64028.530000000028"/>
    <n v="2569338.4900000002"/>
    <n v="783891.54999999981"/>
    <n v="3.2776708589345054"/>
    <n v="11685699.609999999"/>
    <n v="959371.08999999985"/>
    <n v="8.2097873641987271E-2"/>
    <n v="10726328.52"/>
    <n v="0.91790212635801272"/>
    <n v="8775914.4800000004"/>
    <n v="1.2222462450431717"/>
    <n v="0"/>
    <n v="25655.25"/>
    <n v="20352.55"/>
    <x v="0"/>
    <n v="771658.29"/>
    <x v="0"/>
    <n v="20352.55"/>
    <n v="817666.09000000008"/>
    <n v="0"/>
    <n v="416949.96"/>
    <n v="276533.45"/>
    <n v="9589767.1499999985"/>
    <x v="0"/>
    <n v="0"/>
    <n v="276533.45"/>
    <n v="10283250.559999999"/>
    <n v="7.9514360291927016E-2"/>
    <n v="7.3598872035191401E-2"/>
    <n v="8.0466843243425373E-2"/>
    <n v="0"/>
    <x v="0"/>
    <x v="0"/>
    <n v="6.1530764986762437E-2"/>
    <n v="7.3598872035191401E-2"/>
    <n v="0"/>
    <n v="24268.379999999997"/>
    <n v="21544.629999999997"/>
    <n v="657570.30999999994"/>
    <x v="0"/>
    <x v="0"/>
    <n v="21544.629999999997"/>
    <n v="-703456.52"/>
    <n v="0.86032248200484862"/>
    <n v="1.0585715303487768"/>
    <n v="0.85215220068458009"/>
    <n v="0"/>
    <x v="0"/>
    <x v="0"/>
    <n v="0.94594205864296776"/>
    <n v="1.0585715303487768"/>
    <n v="45904997.629999995"/>
    <n v="11476249.407499999"/>
    <n v="5.7027279275779379E-2"/>
    <n v="242909.8"/>
    <n v="0.67356203825452909"/>
    <n v="2.5053676492260389E-2"/>
    <n v="9855245.4699999988"/>
    <n v="2463811.3674999997"/>
    <n v="0.10395037679360819"/>
    <n v="2.2316883409018939E-2"/>
    <n v="1.807445212552153"/>
    <n v="79294.979999999981"/>
    <n v="0.12873547227839874"/>
    <n v="2.763794239193821E-2"/>
    <n v="13406.61"/>
    <n v="391294.71"/>
    <n v="1481260.91"/>
    <n v="370315.22749999998"/>
    <n v="5234.26"/>
    <n v="256180.90000000002"/>
    <n v="878075.24"/>
    <n v="219518.81"/>
    <n v="391631.32"/>
    <n v="8818108.8599999994"/>
    <n v="34449121.769999996"/>
    <n v="8612280.442499999"/>
    <n v="0"/>
    <n v="0"/>
    <n v="0"/>
    <n v="0"/>
    <x v="0"/>
    <x v="0"/>
    <x v="0"/>
    <x v="0"/>
    <n v="0"/>
    <n v="0"/>
    <n v="0"/>
    <n v="0"/>
    <n v="0.14481294858445973"/>
    <n v="9.5376974756741811E-2"/>
    <n v="0.18189436473404763"/>
    <n v="0"/>
    <x v="0"/>
    <n v="0"/>
    <n v="910.48"/>
    <n v="16714.080000000002"/>
    <n v="61929.39"/>
    <n v="15482.3475"/>
    <n v="0.2352304778070638"/>
    <n v="2000.65"/>
    <n v="26307.15"/>
    <n v="139352.20000000001"/>
    <n v="34838.050000000003"/>
    <n v="0.22970860883430616"/>
    <n v="428737.64"/>
    <n v="9465584.4700000007"/>
    <n v="36808457.920000002"/>
    <n v="9202114.4800000004"/>
    <n v="0.18636483644354748"/>
    <n v="4055742.46"/>
    <n v="1167161.3600000001"/>
    <n v="0.28777994942016116"/>
    <n v="-703456.52"/>
    <x v="0"/>
    <n v="114209.57000000007"/>
    <n v="4.4450962940270303E-2"/>
    <n v="0.32637322449314821"/>
    <n v="32179.78"/>
    <n v="2473130.1800000002"/>
    <n v="2537158.7100000004"/>
    <n v="0.21711654369660804"/>
    <n v="1.0820978736419873"/>
    <n v="0.2006440905071413"/>
    <n v="703456.52"/>
    <n v="2569338.4899999993"/>
    <n v="0.27378896269911102"/>
    <n v="0"/>
    <n v="0"/>
    <n v="0"/>
    <x v="0"/>
    <x v="0"/>
    <x v="0"/>
    <n v="256670.37"/>
    <n v="10005197.509999998"/>
    <n v="10261867.879999997"/>
    <n v="2535874.7249999996"/>
    <x v="17"/>
    <n v="2536599.4749999996"/>
    <n v="0.24718691613090621"/>
    <n v="6585575.6600000001"/>
    <n v="-2888581.0999999996"/>
    <x v="0"/>
    <n v="809809.26"/>
    <n v="3.0937037692060967"/>
    <n v="298318.09999999998"/>
    <n v="317909.8"/>
    <n v="242909.8"/>
    <n v="79294.979999999981"/>
    <n v="79294.979999999981"/>
    <n v="101077.26999999997"/>
    <n v="64028.529999999977"/>
    <n v="0"/>
    <n v="0"/>
    <n v="0"/>
    <n v="0"/>
    <n v="0"/>
    <n v="0"/>
    <n v="0"/>
    <n v="0"/>
    <n v="0"/>
    <x v="0"/>
    <x v="0"/>
    <n v="0"/>
    <n v="0"/>
    <n v="0"/>
    <x v="0"/>
    <n v="20064.689999999999"/>
    <n v="37527.61"/>
    <n v="56984.78"/>
    <n v="276717.63"/>
    <n v="3320.5"/>
    <n v="1954.95"/>
    <n v="2965.27"/>
    <n v="10507.07"/>
    <n v="1164.74"/>
    <n v="1193.7"/>
    <n v="833.33"/>
    <n v="3715.6900000000005"/>
    <n v="5677.76"/>
    <n v="9776.4399999999987"/>
    <n v="45670.28"/>
    <n v="195056.41999999998"/>
    <n v="1993.8600000000001"/>
    <n v="916.39"/>
    <n v="2898.95"/>
    <n v="4583.92"/>
    <n v="622.47"/>
    <n v="1154.33"/>
    <n v="2571.42"/>
    <n v="5611.21"/>
    <n v="687219.82"/>
    <n v="1226655.05"/>
    <n v="1217196.25"/>
    <n v="2205184.7900000005"/>
    <n v="3481852.95"/>
    <n v="61393.85"/>
    <n v="49373.57"/>
    <n v="51657.03"/>
    <n v="89863.45"/>
    <n v="173712.88999999998"/>
    <n v="27878.6"/>
    <n v="58978.399999999994"/>
    <n v="47396.480000000003"/>
    <n v="71705.310000000012"/>
    <n v="139698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1294.71"/>
    <n v="18747.79"/>
    <n v="6907.4600000000009"/>
    <n v="256180.89999999997"/>
    <n v="10393.119999999999"/>
    <n v="9959.43"/>
    <n v="8818108.8599999994"/>
    <n v="426000.79000000004"/>
    <n v="345657.5"/>
    <x v="0"/>
    <x v="0"/>
    <x v="0"/>
    <n v="0"/>
    <x v="0"/>
    <x v="0"/>
    <n v="9465584.4699999988"/>
    <n v="455141.7"/>
    <n v="362524.39"/>
    <x v="0"/>
    <x v="0"/>
    <x v="0"/>
    <x v="0"/>
    <x v="0"/>
    <x v="0"/>
    <x v="0"/>
    <x v="0"/>
    <x v="0"/>
    <x v="0"/>
    <x v="0"/>
    <x v="0"/>
  </r>
  <r>
    <s v="1791430956001"/>
    <x v="67"/>
    <x v="3"/>
    <x v="0"/>
    <x v="3"/>
    <x v="0"/>
    <x v="0"/>
    <x v="0"/>
    <x v="0"/>
    <x v="0"/>
    <n v="9649909.9299999997"/>
    <n v="-733456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5734.82"/>
    <x v="0"/>
    <n v="0"/>
    <n v="0"/>
    <n v="107923.09"/>
    <n v="223407.83"/>
    <x v="0"/>
    <n v="14069.8"/>
    <n v="42700.33"/>
    <n v="647671.52"/>
    <n v="583995.18000000005"/>
    <x v="0"/>
    <n v="0"/>
    <n v="0"/>
    <n v="26650.26"/>
    <n v="0"/>
    <n v="37026.08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31731.27"/>
    <n v="573835.87"/>
    <n v="647671.52"/>
    <n v="73835.650000000023"/>
    <n v="2605566.92"/>
    <n v="866955.94"/>
    <n v="3.0054202293140757"/>
    <n v="11688628.949999999"/>
    <n v="1036801.5000000001"/>
    <n v="8.8701720658178662E-2"/>
    <n v="10651827.450000001"/>
    <n v="0.9112982793418215"/>
    <n v="8787623.0999999996"/>
    <n v="1.212139770764634"/>
    <n v="0"/>
    <n v="25509.239999999998"/>
    <n v="19773.079999999998"/>
    <x v="0"/>
    <n v="890592.99"/>
    <x v="0"/>
    <n v="19773.079999999998"/>
    <n v="935875.30999999994"/>
    <n v="0"/>
    <n v="444835.14999999997"/>
    <n v="267906.92"/>
    <n v="9670624.379999999"/>
    <x v="0"/>
    <n v="0"/>
    <n v="267906.92"/>
    <n v="10383366.449999999"/>
    <n v="9.0132166143476522E-2"/>
    <n v="7.3805782993585978E-2"/>
    <n v="9.2092604883077883E-2"/>
    <n v="0"/>
    <x v="0"/>
    <x v="0"/>
    <n v="5.7345378394670472E-2"/>
    <n v="7.3805782993585978E-2"/>
    <n v="0"/>
    <n v="28398.62"/>
    <n v="19757.169999999998"/>
    <n v="685227.53"/>
    <x v="0"/>
    <x v="0"/>
    <n v="19757.169999999998"/>
    <n v="-733456.52"/>
    <n v="0.78371179596564"/>
    <n v="0.99919537067568631"/>
    <n v="0.76940593255736278"/>
    <n v="0"/>
    <x v="0"/>
    <x v="0"/>
    <n v="1.1132679766233726"/>
    <n v="0.99919537067568631"/>
    <n v="57593626.579999998"/>
    <n v="11518725.316"/>
    <n v="5.8185560607911281E-2"/>
    <n v="316987.53000000003"/>
    <n v="0.70478428599383691"/>
    <n v="2.4548645986654589E-2"/>
    <n v="12386976.739999998"/>
    <n v="2477395.3479999998"/>
    <n v="8.9411223839918189E-2"/>
    <n v="1.9230161664877749E-2"/>
    <n v="1.8123239554705359"/>
    <n v="93579.700000000041"/>
    <n v="0.11332026607163878"/>
    <n v="2.4372410340408199E-2"/>
    <n v="18469.849999999999"/>
    <n v="419325.91"/>
    <n v="1900586.8199999998"/>
    <n v="380117.36399999994"/>
    <n v="7287"/>
    <n v="248133.84"/>
    <n v="1126209.08"/>
    <n v="225241.81600000002"/>
    <n v="525444.92000000004"/>
    <n v="8780031.3900000006"/>
    <n v="43229153.159999996"/>
    <n v="8645830.6319999993"/>
    <n v="0"/>
    <n v="0"/>
    <n v="0"/>
    <n v="0"/>
    <x v="0"/>
    <x v="0"/>
    <x v="0"/>
    <x v="0"/>
    <n v="0"/>
    <n v="0"/>
    <n v="0"/>
    <n v="0"/>
    <n v="0.14576958394355277"/>
    <n v="9.705569058278235E-2"/>
    <n v="0.18232311354396194"/>
    <n v="0"/>
    <x v="0"/>
    <n v="0"/>
    <n v="973.28"/>
    <n v="16556.989999999998"/>
    <n v="78486.38"/>
    <n v="15697.276000000002"/>
    <n v="0.18600934327713925"/>
    <n v="2416.94"/>
    <n v="23913.14"/>
    <n v="163265.34000000003"/>
    <n v="32653.068000000007"/>
    <n v="0.2220563164233143"/>
    <n v="574034.82999999996"/>
    <n v="9447491.1400000006"/>
    <n v="46255949.060000002"/>
    <n v="9251189.8120000008"/>
    <n v="0.18614951427828294"/>
    <n v="4043050.06"/>
    <n v="1103519.29"/>
    <n v="0.27294227714805985"/>
    <n v="-733456.52"/>
    <x v="0"/>
    <n v="202418.78999999992"/>
    <n v="7.7687043248154203E-2"/>
    <n v="0.36965823390884606"/>
    <n v="37026.080000000002"/>
    <n v="2494705.19"/>
    <n v="2568540.84"/>
    <n v="0.21974697383134914"/>
    <n v="1.0887017206581786"/>
    <n v="0.20184314000946035"/>
    <n v="733456.52"/>
    <n v="2605566.92"/>
    <n v="0.28149594407653905"/>
    <n v="0"/>
    <n v="0"/>
    <n v="0"/>
    <x v="0"/>
    <x v="0"/>
    <x v="0"/>
    <n v="253502.88500000001"/>
    <n v="10078103.889999999"/>
    <n v="10331606.774999999"/>
    <n v="2567199.5950000002"/>
    <x v="17"/>
    <n v="2567924.3450000002"/>
    <n v="0.24855033693440201"/>
    <n v="6641558.4699999997"/>
    <n v="-2939530.77"/>
    <x v="0"/>
    <n v="818878.26"/>
    <n v="3.0917065376726449"/>
    <n v="398260.36000000004"/>
    <n v="424910.62000000005"/>
    <n v="316987.53000000003"/>
    <n v="93579.700000000041"/>
    <n v="93579.700000000041"/>
    <n v="116535.98000000004"/>
    <n v="73835.650000000038"/>
    <n v="0"/>
    <n v="0"/>
    <n v="0"/>
    <n v="0"/>
    <n v="0"/>
    <n v="0"/>
    <n v="0"/>
    <n v="0"/>
    <n v="0"/>
    <x v="0"/>
    <x v="0"/>
    <n v="0"/>
    <n v="0"/>
    <n v="0"/>
    <x v="0"/>
    <n v="21378.5"/>
    <n v="41134.629999999997"/>
    <n v="60652.6"/>
    <n v="296160.18"/>
    <n v="3127.99"/>
    <n v="1963.74"/>
    <n v="2978.84"/>
    <n v="9508.2099999999991"/>
    <n v="1169.01"/>
    <n v="1865.21"/>
    <n v="833.33"/>
    <n v="4062.91"/>
    <n v="4736.43"/>
    <n v="9392.98"/>
    <n v="43625.74"/>
    <n v="190378.69"/>
    <n v="1829.74"/>
    <n v="917.36"/>
    <n v="2653.29"/>
    <n v="4370.46"/>
    <n v="622.27"/>
    <n v="887.56"/>
    <n v="2621.9300000000003"/>
    <n v="5870.47"/>
    <n v="620817.65999999992"/>
    <n v="1197113.79"/>
    <n v="1197766.1299999999"/>
    <n v="2244574.94"/>
    <n v="3519758.8699999996"/>
    <n v="73592.249999999985"/>
    <n v="46784.34"/>
    <n v="70109.06"/>
    <n v="106116.39"/>
    <n v="215939.62"/>
    <n v="45093.07"/>
    <n v="53757.719999999994"/>
    <n v="55356.68"/>
    <n v="73692.600000000006"/>
    <n v="150151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19325.91"/>
    <n v="17578.78"/>
    <n v="7930.46"/>
    <n v="248133.84"/>
    <n v="9770.8499999999985"/>
    <n v="10002.23"/>
    <n v="8780031.3899999987"/>
    <n v="512541.66"/>
    <n v="378051.33"/>
    <x v="0"/>
    <x v="0"/>
    <x v="0"/>
    <n v="0"/>
    <x v="0"/>
    <x v="0"/>
    <n v="9447491.1399999987"/>
    <n v="539891.28999999992"/>
    <n v="395984.02"/>
    <x v="0"/>
    <x v="0"/>
    <x v="0"/>
    <x v="0"/>
    <x v="0"/>
    <x v="0"/>
    <x v="0"/>
    <x v="0"/>
    <x v="0"/>
    <x v="0"/>
    <x v="0"/>
    <x v="0"/>
  </r>
  <r>
    <s v="1791430956001"/>
    <x v="67"/>
    <x v="4"/>
    <x v="0"/>
    <x v="4"/>
    <x v="0"/>
    <x v="0"/>
    <x v="0"/>
    <x v="0"/>
    <x v="0"/>
    <n v="9696772.8399999999"/>
    <n v="-763133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5962.77"/>
    <x v="0"/>
    <n v="0"/>
    <n v="0"/>
    <n v="162974.71"/>
    <n v="274593.69"/>
    <x v="0"/>
    <n v="16186.48"/>
    <n v="48713.16"/>
    <n v="822840.75"/>
    <n v="746889.94"/>
    <x v="0"/>
    <n v="0"/>
    <n v="0"/>
    <n v="34348.9"/>
    <n v="0"/>
    <n v="41601.91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59473.4300000002"/>
    <n v="738430.81"/>
    <n v="822840.75"/>
    <n v="84409.939999999944"/>
    <n v="2643883.37"/>
    <n v="843173.16000000015"/>
    <n v="3.1356351167534786"/>
    <n v="11963351.189999999"/>
    <n v="1018701.7400000002"/>
    <n v="8.5151871229151826E-2"/>
    <n v="10944649.449999999"/>
    <n v="0.9148481287708482"/>
    <n v="9025065.1300000008"/>
    <n v="1.2126947886081347"/>
    <n v="0"/>
    <n v="24364.57"/>
    <n v="19680.489999999998"/>
    <x v="0"/>
    <n v="882227.57"/>
    <x v="0"/>
    <n v="19680.489999999998"/>
    <n v="926272.62999999989"/>
    <n v="0"/>
    <n v="490745.21"/>
    <n v="256596.47999999998"/>
    <n v="9712564.3699999992"/>
    <x v="0"/>
    <n v="0"/>
    <n v="256596.47999999998"/>
    <n v="10459906.060000001"/>
    <n v="8.8554584016981103E-2"/>
    <n v="7.6698207239631652E-2"/>
    <n v="9.083363943769672E-2"/>
    <n v="0"/>
    <x v="0"/>
    <x v="0"/>
    <n v="4.9648105582120697E-2"/>
    <n v="7.6698207239631652E-2"/>
    <n v="0"/>
    <n v="23057.55"/>
    <n v="18577.900000000001"/>
    <n v="721424.57000000007"/>
    <x v="0"/>
    <x v="0"/>
    <n v="18577.900000000001"/>
    <n v="-763133.22"/>
    <n v="0.82387538537115157"/>
    <n v="0.94397548028529799"/>
    <n v="0.81773070184147623"/>
    <n v="0"/>
    <x v="0"/>
    <x v="0"/>
    <n v="0.94635571241355787"/>
    <n v="0.94397548028529799"/>
    <n v="69556977.769999996"/>
    <n v="11592829.628333332"/>
    <n v="5.6847627121968343E-2"/>
    <n v="382301.36"/>
    <n v="0.7182650095725529"/>
    <n v="2.3915826669477221E-2"/>
    <n v="14946450.169999998"/>
    <n v="2491075.0283333329"/>
    <n v="8.1323867685968429E-2"/>
    <n v="1.7474927390020201E-2"/>
    <n v="1.7969093510341236"/>
    <n v="107707.66999999998"/>
    <n v="0.10376982028235004"/>
    <n v="2.2298128781968778E-2"/>
    <n v="23990.3"/>
    <n v="466380.64"/>
    <n v="2366967.46"/>
    <n v="394494.57666666666"/>
    <n v="9382.51"/>
    <n v="236915.99"/>
    <n v="1363125.07"/>
    <n v="227187.51166666669"/>
    <n v="672117.75"/>
    <n v="8830336.7999999989"/>
    <n v="52059489.959999993"/>
    <n v="8676581.6599999983"/>
    <n v="0"/>
    <n v="0"/>
    <n v="0"/>
    <n v="0"/>
    <x v="0"/>
    <x v="0"/>
    <x v="0"/>
    <x v="0"/>
    <n v="0"/>
    <n v="0"/>
    <n v="0"/>
    <n v="0"/>
    <n v="0.14595059959125928"/>
    <n v="9.9116469187966738E-2"/>
    <n v="0.1859122247919926"/>
    <n v="0"/>
    <x v="0"/>
    <n v="0"/>
    <n v="309.45999999999998"/>
    <n v="10894.04"/>
    <n v="89380.420000000013"/>
    <n v="14896.736666666669"/>
    <n v="4.9856825465801113E-2"/>
    <n v="2496.42"/>
    <n v="22198.2"/>
    <n v="185463.54000000004"/>
    <n v="30910.590000000007"/>
    <n v="0.19383026982014898"/>
    <n v="734709.63"/>
    <n v="9533633.4299999978"/>
    <n v="55789582.490000002"/>
    <n v="9298263.7483333331"/>
    <n v="0.18963788936574993"/>
    <n v="4043690.38"/>
    <n v="1283766.8"/>
    <n v="0.31747405942588514"/>
    <n v="-763133.22"/>
    <x v="0"/>
    <n v="163139.40999999992"/>
    <n v="6.1704465428064591E-2"/>
    <n v="0.36189968574903308"/>
    <n v="41601.910000000003"/>
    <n v="2517871.52"/>
    <n v="2602281.46"/>
    <n v="0.21752111249356379"/>
    <n v="1.0851518712291519"/>
    <n v="0.20045223001567286"/>
    <n v="763133.22"/>
    <n v="2643883.3699999996"/>
    <n v="0.28864103033410288"/>
    <n v="0"/>
    <n v="0"/>
    <n v="0"/>
    <x v="0"/>
    <x v="0"/>
    <x v="0"/>
    <n v="264009.05499999999"/>
    <n v="10151566.279999999"/>
    <n v="10415575.334999999"/>
    <n v="2600228.8999999994"/>
    <x v="17"/>
    <n v="2600953.6499999994"/>
    <n v="0.24971771278537824"/>
    <n v="6734581.5599999996"/>
    <n v="-2759923.58"/>
    <x v="0"/>
    <n v="829498.76"/>
    <n v="3.0855663123595267"/>
    <n v="510927.16999999993"/>
    <n v="545276.06999999995"/>
    <n v="382301.36"/>
    <n v="107707.66999999998"/>
    <n v="107707.66999999998"/>
    <n v="133123.09999999998"/>
    <n v="84409.939999999973"/>
    <n v="0"/>
    <n v="0"/>
    <n v="0"/>
    <n v="0"/>
    <n v="0"/>
    <n v="0"/>
    <n v="0"/>
    <n v="0"/>
    <n v="0"/>
    <x v="0"/>
    <x v="0"/>
    <n v="0"/>
    <n v="0"/>
    <n v="0"/>
    <x v="0"/>
    <n v="22524.69"/>
    <n v="49240.92"/>
    <n v="68438.48"/>
    <n v="326176.55"/>
    <n v="2924.44"/>
    <n v="1972.94"/>
    <n v="2854.19"/>
    <n v="8645.2099999999991"/>
    <n v="973.59"/>
    <n v="2542.16"/>
    <n v="1186.58"/>
    <n v="3265.46"/>
    <n v="4988.3500000000004"/>
    <n v="8204.49"/>
    <n v="41820.899999999994"/>
    <n v="181902.25"/>
    <n v="1831.71"/>
    <n v="918.37"/>
    <n v="2408.25"/>
    <n v="4156.25"/>
    <n v="456.27"/>
    <n v="1191.05"/>
    <n v="2681.45"/>
    <n v="6037.1399999999994"/>
    <n v="811776.51"/>
    <n v="969987.47"/>
    <n v="1223495.4100000001"/>
    <n v="2278545.1800000006"/>
    <n v="3546532.23"/>
    <n v="91240.9"/>
    <n v="43731.289999999994"/>
    <n v="74436.789999999994"/>
    <n v="108532.63"/>
    <n v="189873.19999999998"/>
    <n v="33697.15"/>
    <n v="51361.889999999992"/>
    <n v="71618.03"/>
    <n v="77794.400000000009"/>
    <n v="139941.28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6380.64"/>
    <n v="16396.78"/>
    <n v="7967.79"/>
    <n v="236915.99"/>
    <n v="9314.58"/>
    <n v="10365.91"/>
    <n v="8830336.8000000007"/>
    <n v="507814.80999999994"/>
    <n v="374412.76"/>
    <x v="0"/>
    <x v="0"/>
    <x v="0"/>
    <n v="0"/>
    <x v="0"/>
    <x v="0"/>
    <n v="9533633.4300000016"/>
    <n v="533526.16999999993"/>
    <n v="392746.46"/>
    <x v="0"/>
    <x v="0"/>
    <x v="0"/>
    <x v="0"/>
    <x v="0"/>
    <x v="0"/>
    <x v="0"/>
    <x v="0"/>
    <x v="0"/>
    <x v="0"/>
    <x v="0"/>
    <x v="0"/>
  </r>
  <r>
    <s v="1791430956001"/>
    <x v="67"/>
    <x v="5"/>
    <x v="0"/>
    <x v="5"/>
    <x v="0"/>
    <x v="0"/>
    <x v="0"/>
    <x v="0"/>
    <x v="0"/>
    <n v="9734841.9000000004"/>
    <n v="-808696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3043.09999999998"/>
    <x v="0"/>
    <n v="0"/>
    <n v="0"/>
    <n v="211433.05"/>
    <n v="338680.46"/>
    <x v="0"/>
    <n v="22744.84"/>
    <n v="50479.89"/>
    <n v="993895.99"/>
    <n v="907983.3"/>
    <x v="0"/>
    <n v="0"/>
    <n v="0"/>
    <n v="40236.14"/>
    <n v="0"/>
    <n v="45676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87144.27"/>
    <n v="906381.34"/>
    <n v="993895.99"/>
    <n v="87514.650000000023"/>
    <n v="2674658.92"/>
    <n v="795862.57"/>
    <n v="3.3607044995218209"/>
    <n v="12069173"/>
    <n v="959536.45"/>
    <n v="7.9503081942731285E-2"/>
    <n v="11109636.549999999"/>
    <n v="0.92049691805726863"/>
    <n v="9088145.5300000012"/>
    <n v="1.2224316295692061"/>
    <n v="0"/>
    <n v="29116.38"/>
    <n v="19626.8"/>
    <x v="0"/>
    <n v="895473.36"/>
    <x v="0"/>
    <n v="19626.8"/>
    <n v="944216.54"/>
    <n v="0"/>
    <n v="496065.86"/>
    <n v="243360.39"/>
    <n v="9804112.0699999984"/>
    <x v="0"/>
    <n v="0"/>
    <n v="243360.39"/>
    <n v="10543538.32"/>
    <n v="8.9554048303586944E-2"/>
    <n v="8.0649114673098599E-2"/>
    <n v="9.1336507947526971E-2"/>
    <n v="0"/>
    <x v="0"/>
    <x v="0"/>
    <n v="5.8694585432668159E-2"/>
    <n v="8.0649114673098599E-2"/>
    <n v="0"/>
    <n v="22473.94"/>
    <n v="17709.600000000002"/>
    <n v="768439.68"/>
    <x v="0"/>
    <x v="0"/>
    <n v="17709.600000000002"/>
    <n v="-808696.42"/>
    <n v="0.85647347376482097"/>
    <n v="0.90231723969266531"/>
    <n v="0.85813795733688836"/>
    <n v="0"/>
    <x v="0"/>
    <x v="0"/>
    <n v="0.77186587068859513"/>
    <n v="0.90231723969266531"/>
    <n v="81626150.769999996"/>
    <n v="11660878.68142857"/>
    <n v="5.8088325803336192E-2"/>
    <n v="453743.2900000001"/>
    <n v="0.74641425551439"/>
    <n v="2.3561814465798071E-2"/>
    <n v="17533594.439999998"/>
    <n v="2504799.2057142854"/>
    <n v="6.9877577252779322E-2"/>
    <n v="1.5009958064202871E-2"/>
    <n v="1.787526009502429"/>
    <n v="115062.83000000007"/>
    <n v="9.187389531065264E-2"/>
    <n v="1.9734847286123E-2"/>
    <n v="29851.43"/>
    <n v="466949.48"/>
    <n v="2833916.94"/>
    <n v="404845.27714285714"/>
    <n v="11241.64"/>
    <n v="223733.59"/>
    <n v="1586858.6600000001"/>
    <n v="226694.09428571429"/>
    <n v="811719.3"/>
    <n v="8908638.709999999"/>
    <n v="60968128.669999994"/>
    <n v="8709732.6671428569"/>
    <n v="0"/>
    <n v="0"/>
    <n v="0"/>
    <n v="0"/>
    <x v="0"/>
    <x v="0"/>
    <x v="0"/>
    <x v="0"/>
    <n v="0"/>
    <n v="0"/>
    <n v="0"/>
    <n v="0"/>
    <n v="0.14747080766594381"/>
    <n v="9.9178940107999269E-2"/>
    <n v="0.18639361987818087"/>
    <n v="0"/>
    <x v="0"/>
    <n v="0"/>
    <n v="428.69"/>
    <n v="10780.29"/>
    <n v="100160.71000000002"/>
    <n v="14308.672857142859"/>
    <n v="5.9920302082523171E-2"/>
    <n v="3101.23"/>
    <n v="28991.95"/>
    <n v="214455.49000000005"/>
    <n v="30636.498571428579"/>
    <n v="0.20245329228922976"/>
    <n v="891444.16"/>
    <n v="9599321.7799999993"/>
    <n v="65388904.270000003"/>
    <n v="9341272.0385714285"/>
    <n v="0.19086140652345879"/>
    <n v="4091155.71"/>
    <n v="1482289.24"/>
    <n v="0.36231552770696179"/>
    <n v="-808696.42"/>
    <x v="0"/>
    <n v="135520.12"/>
    <n v="5.066818762820046E-2"/>
    <n v="0.36496478025943258"/>
    <n v="45676.55"/>
    <n v="2541467.7200000002"/>
    <n v="2628982.37"/>
    <n v="0.21782622305604535"/>
    <n v="1.0795030819427314"/>
    <n v="0.20178378987490583"/>
    <n v="808696.42"/>
    <n v="2674658.92"/>
    <n v="0.30235497092840535"/>
    <n v="0"/>
    <n v="0"/>
    <n v="0"/>
    <x v="0"/>
    <x v="0"/>
    <x v="0"/>
    <n v="201935.535"/>
    <n v="10183012.689999999"/>
    <n v="10384948.225"/>
    <n v="2629452.0950000002"/>
    <x v="17"/>
    <n v="2630176.8450000002"/>
    <n v="0.25326817120458012"/>
    <n v="6829783.9400000004"/>
    <n v="-2608866.4699999997"/>
    <x v="0"/>
    <n v="838447.76"/>
    <n v="3.0856356155093074"/>
    <n v="624940.20000000007"/>
    <n v="665176.34000000008"/>
    <n v="453743.2900000001"/>
    <n v="115062.83000000007"/>
    <n v="115062.83000000007"/>
    <n v="137994.54000000007"/>
    <n v="87514.650000000067"/>
    <n v="0"/>
    <n v="0"/>
    <n v="0"/>
    <n v="0"/>
    <n v="0"/>
    <n v="0"/>
    <n v="0"/>
    <n v="0"/>
    <n v="0"/>
    <x v="0"/>
    <x v="0"/>
    <n v="0"/>
    <n v="0"/>
    <n v="0"/>
    <x v="0"/>
    <n v="22988.07"/>
    <n v="45989.64"/>
    <n v="66232"/>
    <n v="331739.77"/>
    <n v="3728.46"/>
    <n v="2506.13"/>
    <n v="3516.53"/>
    <n v="10523.060000000001"/>
    <n v="1232.44"/>
    <n v="2108.98"/>
    <n v="1888.1"/>
    <n v="3612.6800000000003"/>
    <n v="4095.3799999999997"/>
    <n v="7632.96"/>
    <n v="38937.32"/>
    <n v="173067.93"/>
    <n v="1832.76"/>
    <n v="919.01"/>
    <n v="2163.04"/>
    <n v="3941.7"/>
    <n v="458.07"/>
    <n v="1024.8500000000001"/>
    <n v="2990.97"/>
    <n v="6296.4"/>
    <n v="660090.06999999995"/>
    <n v="941218.68"/>
    <n v="1438531.77"/>
    <n v="2203723.31"/>
    <n v="3665074.88"/>
    <n v="79256.42"/>
    <n v="53277.02"/>
    <n v="80794.259999999995"/>
    <n v="105685.51"/>
    <n v="167897.04"/>
    <n v="50575.689999999995"/>
    <n v="59627.18"/>
    <n v="64093.359999999993"/>
    <n v="80475.759999999995"/>
    <n v="153791.1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6949.48"/>
    <n v="20274.18"/>
    <n v="8842.2000000000007"/>
    <n v="223733.59"/>
    <n v="8856.5099999999984"/>
    <n v="10770.289999999999"/>
    <n v="8908638.7100000009"/>
    <n v="486910.25"/>
    <n v="408563.11"/>
    <x v="0"/>
    <x v="0"/>
    <x v="0"/>
    <n v="0"/>
    <x v="0"/>
    <x v="0"/>
    <n v="9599321.7800000012"/>
    <n v="516040.94"/>
    <n v="428175.6"/>
    <x v="0"/>
    <x v="0"/>
    <x v="0"/>
    <x v="0"/>
    <x v="0"/>
    <x v="0"/>
    <x v="0"/>
    <x v="0"/>
    <x v="0"/>
    <x v="0"/>
    <x v="0"/>
    <x v="0"/>
  </r>
  <r>
    <s v="1791430956001"/>
    <x v="67"/>
    <x v="6"/>
    <x v="0"/>
    <x v="6"/>
    <x v="0"/>
    <x v="0"/>
    <x v="0"/>
    <x v="0"/>
    <x v="0"/>
    <n v="9765103.0199999996"/>
    <n v="-798968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1134.02"/>
    <x v="0"/>
    <n v="0"/>
    <n v="0"/>
    <n v="211433.05"/>
    <n v="388255.71"/>
    <x v="0"/>
    <n v="35671.93"/>
    <n v="50479.89"/>
    <n v="1187683.31"/>
    <n v="1072965.0900000001"/>
    <x v="0"/>
    <n v="0"/>
    <n v="0"/>
    <n v="48493.08"/>
    <n v="0"/>
    <n v="66225.1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08044.86"/>
    <n v="1016974.6"/>
    <n v="1187683.31"/>
    <n v="170708.71000000008"/>
    <n v="2778753.57"/>
    <n v="926316.31000000029"/>
    <n v="2.9997891001185102"/>
    <n v="11869054.609999999"/>
    <n v="1093535.7500000002"/>
    <n v="9.2133348942439505E-2"/>
    <n v="10775518.860000001"/>
    <n v="0.9078666510575607"/>
    <n v="8787011.8599999994"/>
    <n v="1.2263007074170493"/>
    <n v="0"/>
    <n v="36703.050000000003"/>
    <n v="19376.8"/>
    <x v="0"/>
    <n v="994793.09000000008"/>
    <x v="0"/>
    <n v="19376.8"/>
    <n v="1050872.9400000002"/>
    <n v="0"/>
    <n v="519540.89"/>
    <n v="239152.38999999998"/>
    <n v="9805377.8200000003"/>
    <x v="0"/>
    <n v="0"/>
    <n v="239152.38999999998"/>
    <n v="10564071.1"/>
    <n v="9.9476132832918951E-2"/>
    <n v="8.1022815619781183E-2"/>
    <n v="0.10145382546819599"/>
    <n v="0"/>
    <x v="0"/>
    <x v="0"/>
    <n v="7.0645161346203189E-2"/>
    <n v="8.1022815619781183E-2"/>
    <n v="0"/>
    <n v="22473.94"/>
    <n v="17709.600000000002"/>
    <n v="758711.34"/>
    <x v="0"/>
    <x v="0"/>
    <n v="17709.600000000002"/>
    <n v="-798968.08"/>
    <n v="0.76028989765403976"/>
    <n v="0.91395896123198894"/>
    <n v="0.76268255944560281"/>
    <n v="0"/>
    <x v="0"/>
    <x v="0"/>
    <n v="0.61231804986234106"/>
    <n v="0.91395896123198894"/>
    <n v="93495205.379999995"/>
    <n v="11686900.672499999"/>
    <n v="5.6951045944029548E-2"/>
    <n v="578891.10000000009"/>
    <n v="0.67068868393381753"/>
    <n v="2.3310300425100641E-2"/>
    <n v="20141639.299999997"/>
    <n v="2517704.9124999996"/>
    <n v="0.11623423436329447"/>
    <n v="2.5040300337774862E-2"/>
    <n v="1.8283432167362945"/>
    <n v="190635.39000000007"/>
    <n v="0.12980215596027911"/>
    <n v="2.7963232928236891E-2"/>
    <n v="35681.370000000003"/>
    <n v="482837.84"/>
    <n v="3316754.78"/>
    <n v="414594.34749999997"/>
    <n v="13090.56"/>
    <n v="219775.59"/>
    <n v="1806634.2500000002"/>
    <n v="225829.28125000003"/>
    <n v="950779.32"/>
    <n v="8810584.7300000004"/>
    <n v="69778713.399999991"/>
    <n v="8722339.1749999989"/>
    <n v="0"/>
    <n v="0"/>
    <n v="0"/>
    <n v="0"/>
    <x v="0"/>
    <x v="0"/>
    <x v="0"/>
    <x v="0"/>
    <n v="0"/>
    <n v="0"/>
    <n v="0"/>
    <n v="0"/>
    <n v="0.14753713654319145"/>
    <n v="9.9371347576301033E-2"/>
    <n v="0.18686585937702724"/>
    <n v="0"/>
    <x v="0"/>
    <n v="0"/>
    <n v="542.61"/>
    <n v="10663.36"/>
    <n v="110824.07000000002"/>
    <n v="13853.008750000003"/>
    <n v="6.7147042798812312E-2"/>
    <n v="10241.14"/>
    <n v="28520.13"/>
    <n v="242975.62000000005"/>
    <n v="30371.952500000007"/>
    <n v="0.57804120429860395"/>
    <n v="1054009.8899999999"/>
    <n v="9513198.1600000001"/>
    <n v="74902102.430000007"/>
    <n v="9362762.8037500009"/>
    <n v="0.19298514071286338"/>
    <n v="3772997.7899999996"/>
    <n v="1271280.55"/>
    <n v="0.33694176905415046"/>
    <n v="-798968.08"/>
    <x v="0"/>
    <n v="251904.86000000022"/>
    <n v="9.065390422512358E-2"/>
    <n v="0.4029351473655251"/>
    <n v="66225.14"/>
    <n v="2541819.7199999997"/>
    <n v="2712528.4299999997"/>
    <n v="0.22853786751597058"/>
    <n v="1.0921333489424394"/>
    <n v="0.20925820801761416"/>
    <n v="798968.08"/>
    <n v="2778753.57"/>
    <n v="0.28752750464302596"/>
    <n v="0"/>
    <n v="0"/>
    <n v="0"/>
    <x v="0"/>
    <x v="0"/>
    <x v="0"/>
    <n v="183295.09"/>
    <n v="10231183.880000001"/>
    <n v="10414478.970000001"/>
    <n v="2691949.7149999999"/>
    <x v="17"/>
    <n v="2692674.4649999999"/>
    <n v="0.25855104924178457"/>
    <n v="6720763.9500000002"/>
    <n v="-2501717.2399999993"/>
    <x v="0"/>
    <n v="844412.76"/>
    <n v="3.0885900634661181"/>
    <n v="741831.07000000007"/>
    <n v="790324.15"/>
    <n v="578891.10000000009"/>
    <n v="190635.39000000007"/>
    <n v="190635.39000000007"/>
    <n v="221188.60000000009"/>
    <n v="170708.71000000008"/>
    <n v="0"/>
    <n v="0"/>
    <n v="0"/>
    <n v="0"/>
    <n v="0"/>
    <n v="0"/>
    <n v="0"/>
    <n v="0"/>
    <n v="0"/>
    <x v="0"/>
    <x v="0"/>
    <n v="0"/>
    <n v="0"/>
    <n v="0"/>
    <x v="0"/>
    <n v="24162.11"/>
    <n v="49679.02"/>
    <n v="66743.81"/>
    <n v="342252.9"/>
    <n v="4697.5"/>
    <n v="2974.37"/>
    <n v="4409.51"/>
    <n v="14865.279999999999"/>
    <n v="1552.18"/>
    <n v="1939.68"/>
    <n v="2161.77"/>
    <n v="4102.76"/>
    <n v="4373.2"/>
    <n v="7748.4000000000005"/>
    <n v="39188.17"/>
    <n v="168465.81999999998"/>
    <n v="1834.76"/>
    <n v="920.35"/>
    <n v="1917.7299999999998"/>
    <n v="3726.42"/>
    <n v="457.25"/>
    <n v="914.34"/>
    <n v="3050.29"/>
    <n v="6555.66"/>
    <n v="669739.13"/>
    <n v="938237.28"/>
    <n v="1391986.3"/>
    <n v="2167429.5"/>
    <n v="3643192.52"/>
    <n v="89688.209999999992"/>
    <n v="62211.27"/>
    <n v="85830.87"/>
    <n v="120940.61"/>
    <n v="199739.5"/>
    <n v="56602.73"/>
    <n v="65997.11"/>
    <n v="74023.959999999992"/>
    <n v="83342.39"/>
    <n v="156416.43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2837.84"/>
    <n v="26946.66"/>
    <n v="9756.39"/>
    <n v="219775.58999999997"/>
    <n v="8399.26"/>
    <n v="10977.54"/>
    <n v="8810584.7300000004"/>
    <n v="558410.46"/>
    <n v="436382.63"/>
    <x v="0"/>
    <x v="0"/>
    <x v="0"/>
    <n v="0"/>
    <x v="0"/>
    <x v="0"/>
    <n v="9513198.1600000001"/>
    <n v="593756.38"/>
    <n v="457116.56"/>
    <x v="0"/>
    <x v="0"/>
    <x v="0"/>
    <x v="0"/>
    <x v="0"/>
    <x v="0"/>
    <x v="0"/>
    <x v="0"/>
    <x v="0"/>
    <x v="0"/>
    <x v="0"/>
    <x v="0"/>
  </r>
  <r>
    <s v="1791430956001"/>
    <x v="67"/>
    <x v="7"/>
    <x v="0"/>
    <x v="7"/>
    <x v="0"/>
    <x v="0"/>
    <x v="0"/>
    <x v="0"/>
    <x v="0"/>
    <n v="9962120.6899999995"/>
    <n v="-905488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3356.93"/>
    <x v="0"/>
    <n v="0"/>
    <n v="0"/>
    <n v="324448.39"/>
    <n v="437840.62"/>
    <x v="0"/>
    <n v="36723.96"/>
    <n v="50479.89"/>
    <n v="1354830.36"/>
    <n v="1228373.75"/>
    <x v="0"/>
    <n v="0"/>
    <n v="0"/>
    <n v="56138.87"/>
    <n v="0"/>
    <n v="70317.74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4761.19"/>
    <n v="1232849.79"/>
    <n v="1354830.36"/>
    <n v="121980.57000000007"/>
    <n v="2766741.76"/>
    <n v="885278.52"/>
    <n v="3.1252783135413695"/>
    <n v="11944253.5"/>
    <n v="1042748.21"/>
    <n v="8.7301245741309819E-2"/>
    <n v="10901505.289999999"/>
    <n v="0.91269875425869007"/>
    <n v="8876055.0199999996"/>
    <n v="1.2281926222219384"/>
    <n v="0"/>
    <n v="26050.97"/>
    <n v="19322.64"/>
    <x v="0"/>
    <n v="1073060.3699999999"/>
    <x v="0"/>
    <n v="19322.64"/>
    <n v="1118433.98"/>
    <n v="0"/>
    <n v="568549.72"/>
    <n v="224740.41000000003"/>
    <n v="10074318.979999999"/>
    <x v="0"/>
    <n v="0"/>
    <n v="224740.41000000003"/>
    <n v="10867609.109999999"/>
    <n v="0.10291444683733202"/>
    <n v="8.5977595217522282E-2"/>
    <n v="0.10651443260137868"/>
    <n v="0"/>
    <x v="0"/>
    <x v="0"/>
    <n v="4.5820038395234811E-2"/>
    <n v="8.5977595217522282E-2"/>
    <n v="0"/>
    <n v="23918.879999999997"/>
    <n v="18261.95"/>
    <n v="863234.39"/>
    <x v="0"/>
    <x v="0"/>
    <n v="18261.95"/>
    <n v="-905488.42"/>
    <n v="0.80960381765224987"/>
    <n v="0.94510636227761846"/>
    <n v="0.80446022808576945"/>
    <n v="0"/>
    <x v="0"/>
    <x v="0"/>
    <n v="0.91815698225440345"/>
    <n v="0.94510636227761846"/>
    <n v="105439458.88"/>
    <n v="11715495.43111111"/>
    <n v="5.6059168292271873E-2"/>
    <n v="576707.30000000005"/>
    <n v="0.75920769513408271"/>
    <n v="2.3248706945564329E-2"/>
    <n v="22786400.489999998"/>
    <n v="2531822.2766666664"/>
    <n v="7.2268443439440416E-2"/>
    <n v="1.56178503995752E-2"/>
    <n v="1.8241384485478829"/>
    <n v="138866.68000000005"/>
    <n v="8.2272765319942862E-2"/>
    <n v="1.7779872923414621E-2"/>
    <n v="42792.38"/>
    <n v="542498.75"/>
    <n v="3859253.53"/>
    <n v="428805.94777777774"/>
    <n v="14858.36"/>
    <n v="205417.77000000002"/>
    <n v="2012052.0200000003"/>
    <n v="223561.33555555559"/>
    <n v="1088818.25"/>
    <n v="9001258.6099999994"/>
    <n v="78779972.00999999"/>
    <n v="8753330.2233333327"/>
    <n v="0"/>
    <n v="0"/>
    <n v="0"/>
    <n v="0"/>
    <x v="0"/>
    <x v="0"/>
    <x v="0"/>
    <x v="0"/>
    <n v="0"/>
    <n v="0"/>
    <n v="0"/>
    <n v="0"/>
    <n v="0.14969141713786294"/>
    <n v="9.9693177912964684E-2"/>
    <n v="0.18658354401464075"/>
    <n v="0"/>
    <x v="0"/>
    <n v="0"/>
    <n v="806.65"/>
    <n v="10339.23"/>
    <n v="121163.30000000002"/>
    <n v="13462.588888888891"/>
    <n v="8.9876843895800113E-2"/>
    <n v="10762.15"/>
    <n v="37237.769999999997"/>
    <n v="280213.39000000007"/>
    <n v="31134.82111111112"/>
    <n v="0.51849422684619018"/>
    <n v="1207418.48"/>
    <n v="9749175.1300000008"/>
    <n v="84651277.560000002"/>
    <n v="9405697.5066666678"/>
    <n v="0.19255644982376802"/>
    <n v="4046556.98"/>
    <n v="1053429.77"/>
    <n v="0.26032742778775847"/>
    <n v="-905488.42"/>
    <x v="0"/>
    <n v="212945.55999999994"/>
    <n v="7.6966185669601478E-2"/>
    <n v="0.42288656693423426"/>
    <n v="70317.740000000005"/>
    <n v="2574443.4499999997"/>
    <n v="2696424.0199999996"/>
    <n v="0.22575073611758154"/>
    <n v="1.0873012457413098"/>
    <n v="0.20762482982686845"/>
    <n v="905488.42"/>
    <n v="2766741.76"/>
    <n v="0.32727608810155095"/>
    <n v="0"/>
    <n v="0"/>
    <n v="0"/>
    <x v="0"/>
    <x v="0"/>
    <x v="0"/>
    <n v="225229.32500000001"/>
    <n v="10440365.08"/>
    <n v="10665594.404999999"/>
    <n v="2704301.9750000001"/>
    <x v="17"/>
    <n v="2705026.7250000001"/>
    <n v="0.25362175067635157"/>
    <n v="6913056.5899999999"/>
    <n v="-2993127.21"/>
    <x v="0"/>
    <n v="859618.76"/>
    <n v="3.0766676032058675"/>
    <n v="845016.82000000007"/>
    <n v="901155.69000000006"/>
    <n v="576707.30000000005"/>
    <n v="138866.68000000005"/>
    <n v="138866.68000000005"/>
    <n v="172460.46000000005"/>
    <n v="121980.57000000005"/>
    <n v="0"/>
    <n v="0"/>
    <n v="0"/>
    <n v="0"/>
    <n v="0"/>
    <n v="0"/>
    <n v="0"/>
    <n v="0"/>
    <n v="0"/>
    <x v="0"/>
    <x v="0"/>
    <n v="0"/>
    <n v="0"/>
    <n v="0"/>
    <x v="0"/>
    <n v="28722.11"/>
    <n v="50678.41"/>
    <n v="71709.55"/>
    <n v="391388.68"/>
    <n v="3756.59"/>
    <n v="2115.2800000000002"/>
    <n v="3077.06"/>
    <n v="6926.76"/>
    <n v="1237.3800000000001"/>
    <n v="1963.16"/>
    <n v="2381.9"/>
    <n v="4592.84"/>
    <n v="4182.5200000000004"/>
    <n v="6952.38"/>
    <n v="37029.39"/>
    <n v="157253.47999999998"/>
    <n v="1836.3700000000001"/>
    <n v="671.38"/>
    <n v="1922.6099999999997"/>
    <n v="3510.75"/>
    <n v="398.63"/>
    <n v="915.32"/>
    <n v="3202.15"/>
    <n v="6865.43"/>
    <n v="592057.64"/>
    <n v="981618.74"/>
    <n v="1431860.87"/>
    <n v="2183098.19"/>
    <n v="3812623.17"/>
    <n v="82450.009999999995"/>
    <n v="67504.709999999992"/>
    <n v="100830.67"/>
    <n v="129083.47"/>
    <n v="197644.77"/>
    <n v="86635.64"/>
    <n v="86653.489999999991"/>
    <n v="64334.52"/>
    <n v="95186.43"/>
    <n v="162736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42498.75"/>
    <n v="15875.69"/>
    <n v="10175.280000000001"/>
    <n v="205417.77"/>
    <n v="7941.11"/>
    <n v="11381.53"/>
    <n v="9001258.6099999994"/>
    <n v="577513.63"/>
    <n v="495546.74"/>
    <x v="0"/>
    <x v="0"/>
    <x v="0"/>
    <n v="0"/>
    <x v="0"/>
    <x v="0"/>
    <n v="9749175.129999999"/>
    <n v="601330.43000000005"/>
    <n v="517103.55"/>
    <x v="0"/>
    <x v="0"/>
    <x v="0"/>
    <x v="0"/>
    <x v="0"/>
    <x v="0"/>
    <x v="0"/>
    <x v="0"/>
    <x v="0"/>
    <x v="0"/>
    <x v="0"/>
    <x v="0"/>
  </r>
  <r>
    <s v="1791430956001"/>
    <x v="67"/>
    <x v="8"/>
    <x v="0"/>
    <x v="8"/>
    <x v="0"/>
    <x v="0"/>
    <x v="0"/>
    <x v="0"/>
    <x v="0"/>
    <n v="10070708.51"/>
    <n v="-947520.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4067.87"/>
    <x v="0"/>
    <n v="0"/>
    <n v="0"/>
    <n v="366746.36"/>
    <n v="496944.27"/>
    <x v="0"/>
    <n v="38250.769999999997"/>
    <n v="58445.440000000002"/>
    <n v="1530443.65"/>
    <n v="1392049.76"/>
    <x v="0"/>
    <n v="0"/>
    <n v="0"/>
    <n v="64939.06"/>
    <n v="0"/>
    <n v="73454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76534.44"/>
    <n v="1394454.71"/>
    <n v="1530443.65"/>
    <n v="135988.93999999994"/>
    <n v="2812523.38"/>
    <n v="875364.84"/>
    <n v="3.2129727531665537"/>
    <n v="12317696.98"/>
    <n v="1031251.2999999999"/>
    <n v="8.3721112938110284E-2"/>
    <n v="11286445.679999998"/>
    <n v="0.91627888706188954"/>
    <n v="9143785.5299999993"/>
    <n v="1.2343296595234117"/>
    <n v="0"/>
    <n v="24412.02"/>
    <n v="19322.64"/>
    <x v="0"/>
    <n v="1065948.42"/>
    <x v="0"/>
    <n v="19322.64"/>
    <n v="1109683.0799999998"/>
    <n v="0"/>
    <n v="580847.36999999988"/>
    <n v="221016.16999999998"/>
    <n v="10216365.300000001"/>
    <x v="0"/>
    <n v="0"/>
    <n v="221016.16999999998"/>
    <n v="11018228.84"/>
    <n v="0.10071338108094693"/>
    <n v="8.742636341947288E-2"/>
    <n v="0.10433734392798188"/>
    <n v="0"/>
    <x v="0"/>
    <x v="0"/>
    <n v="4.2028287052414487E-2"/>
    <n v="8.742636341947288E-2"/>
    <n v="0"/>
    <n v="24628.359999999997"/>
    <n v="18429.060000000001"/>
    <n v="904389.71"/>
    <x v="0"/>
    <x v="0"/>
    <n v="18429.060000000001"/>
    <n v="-947520.33"/>
    <n v="0.85386570911759785"/>
    <n v="0.95375476642943213"/>
    <n v="0.84843665324819373"/>
    <n v="0"/>
    <x v="0"/>
    <x v="0"/>
    <n v="1.0088620278043356"/>
    <n v="0.95375476642943213"/>
    <n v="117757155.86"/>
    <n v="11775715.585999999"/>
    <n v="5.6267693896050602E-2"/>
    <n v="656174.59"/>
    <n v="0.75733543720429652"/>
    <n v="2.3199438256767919E-2"/>
    <n v="25462934.93"/>
    <n v="2546293.4929999998"/>
    <n v="7.1208832432368405E-2"/>
    <n v="1.539767034474185E-2"/>
    <n v="1.7606388688528096"/>
    <n v="159230.31999999995"/>
    <n v="8.337887753983797E-2"/>
    <n v="1.802923073190919E-2"/>
    <n v="49735.29"/>
    <n v="556435.35"/>
    <n v="4415688.88"/>
    <n v="441568.88799999998"/>
    <n v="16490.939999999999"/>
    <n v="201693.53"/>
    <n v="2213745.5500000003"/>
    <n v="221374.55500000002"/>
    <n v="1232818.19"/>
    <n v="9150416.879999999"/>
    <n v="87930388.889999986"/>
    <n v="8793038.8889999986"/>
    <n v="0"/>
    <n v="0"/>
    <n v="0"/>
    <n v="0"/>
    <x v="0"/>
    <x v="0"/>
    <x v="0"/>
    <x v="0"/>
    <n v="0"/>
    <n v="0"/>
    <n v="0"/>
    <n v="0"/>
    <n v="0.15017751884729708"/>
    <n v="9.9324513605459297E-2"/>
    <n v="0.18693850981632645"/>
    <n v="0"/>
    <x v="0"/>
    <n v="0"/>
    <n v="950.25"/>
    <n v="15222.4"/>
    <n v="136385.70000000001"/>
    <n v="13638.570000000002"/>
    <n v="9.2898302388006948E-2"/>
    <n v="11017.9"/>
    <n v="38021.86"/>
    <n v="318235.25000000006"/>
    <n v="31823.525000000005"/>
    <n v="0.46162495617105048"/>
    <n v="1367464.03"/>
    <n v="9908545.7599999998"/>
    <n v="94559823.320000008"/>
    <n v="9455982.3320000004"/>
    <n v="0.19281818739901313"/>
    <n v="4145798.66"/>
    <n v="1226422.75"/>
    <n v="0.29582303690551148"/>
    <n v="-947520.33"/>
    <x v="0"/>
    <n v="162162.74999999988"/>
    <n v="5.7657387367211821E-2"/>
    <n v="0.41459697413794527"/>
    <n v="73454.83"/>
    <n v="2603079.61"/>
    <n v="2739068.55"/>
    <n v="0.22236856081517276"/>
    <n v="1.0837211129381104"/>
    <n v="0.20518983912041944"/>
    <n v="947520.33"/>
    <n v="2812523.38"/>
    <n v="0.33689331677662354"/>
    <n v="0"/>
    <n v="0"/>
    <n v="0"/>
    <x v="0"/>
    <x v="0"/>
    <x v="0"/>
    <n v="248922.39500000002"/>
    <n v="10593429.439999999"/>
    <n v="10842351.834999999"/>
    <n v="2743079.41"/>
    <x v="17"/>
    <n v="2743804.16"/>
    <n v="0.25306356054069151"/>
    <n v="7213128"/>
    <n v="-2919375.91"/>
    <x v="0"/>
    <n v="873293.88"/>
    <n v="3.0648725489751514"/>
    <n v="957981.89"/>
    <n v="1022920.95"/>
    <n v="656174.59"/>
    <n v="159230.31999999995"/>
    <n v="159230.31999999995"/>
    <n v="194434.37999999998"/>
    <n v="135988.93999999997"/>
    <n v="0"/>
    <n v="0"/>
    <n v="0"/>
    <n v="0"/>
    <n v="0"/>
    <n v="0"/>
    <n v="0"/>
    <n v="0"/>
    <n v="0"/>
    <x v="0"/>
    <x v="0"/>
    <n v="0"/>
    <n v="0"/>
    <n v="0"/>
    <x v="0"/>
    <n v="28304.880000000001"/>
    <n v="49206.73"/>
    <n v="73079.27"/>
    <n v="405844.47"/>
    <n v="3527.12"/>
    <n v="1903.33"/>
    <n v="2480.66"/>
    <n v="5384.21"/>
    <n v="1163.6400000000001"/>
    <n v="2161.5500000000002"/>
    <n v="2637.16"/>
    <n v="5154.3500000000004"/>
    <n v="4058.7000000000003"/>
    <n v="7467.66"/>
    <n v="36859.339999999997"/>
    <n v="153307.82999999999"/>
    <n v="1838.72"/>
    <n v="422.39000000000004"/>
    <n v="1927.25"/>
    <n v="3294.51"/>
    <n v="458.24"/>
    <n v="855.88000000000011"/>
    <n v="3341.44"/>
    <n v="7184.21"/>
    <n v="625794.6"/>
    <n v="1088975.26"/>
    <n v="1341042.31"/>
    <n v="2119660.79"/>
    <n v="3974943.92"/>
    <n v="90312.62"/>
    <n v="80747.349999999991"/>
    <n v="78343.37000000001"/>
    <n v="124986.61"/>
    <n v="190828.57"/>
    <n v="42478.939999999995"/>
    <n v="110473.13999999998"/>
    <n v="78971.63"/>
    <n v="97285.36"/>
    <n v="171520.8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56435.35"/>
    <n v="13295.32"/>
    <n v="11116.7"/>
    <n v="201693.52999999997"/>
    <n v="7482.8700000000008"/>
    <n v="11839.77"/>
    <n v="9150416.879999999"/>
    <n v="565218.52"/>
    <n v="500729.9"/>
    <x v="0"/>
    <x v="0"/>
    <x v="0"/>
    <n v="0"/>
    <x v="0"/>
    <x v="0"/>
    <n v="9908545.7599999979"/>
    <n v="585996.71"/>
    <n v="523686.37"/>
    <x v="0"/>
    <x v="0"/>
    <x v="0"/>
    <x v="0"/>
    <x v="0"/>
    <x v="0"/>
    <x v="0"/>
    <x v="0"/>
    <x v="0"/>
    <x v="0"/>
    <x v="0"/>
    <x v="0"/>
  </r>
  <r>
    <s v="1791430956001"/>
    <x v="67"/>
    <x v="9"/>
    <x v="0"/>
    <x v="9"/>
    <x v="0"/>
    <x v="0"/>
    <x v="0"/>
    <x v="0"/>
    <x v="0"/>
    <n v="9980822.5399999991"/>
    <n v="-983767.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86700.16"/>
    <x v="0"/>
    <n v="0"/>
    <n v="0"/>
    <n v="412403.1"/>
    <n v="554626.46"/>
    <x v="0"/>
    <n v="38893.67"/>
    <n v="66827.240000000005"/>
    <n v="1710180"/>
    <n v="1561390.66"/>
    <x v="0"/>
    <n v="0"/>
    <n v="0"/>
    <n v="72659.11"/>
    <n v="0"/>
    <n v="76130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99138"/>
    <n v="1559450.63"/>
    <n v="1710180"/>
    <n v="150729.37000000011"/>
    <n v="2849867.37"/>
    <n v="825716.87999999989"/>
    <n v="3.4513856250583137"/>
    <n v="12480244.050000001"/>
    <n v="987464.73999999987"/>
    <n v="7.9122229985558637E-2"/>
    <n v="11492779.309999999"/>
    <n v="0.92087777001444115"/>
    <n v="9284030.9299999978"/>
    <n v="1.2379083392390207"/>
    <n v="0"/>
    <n v="27994.48"/>
    <n v="19072.64"/>
    <x v="0"/>
    <n v="1064366.6100000001"/>
    <x v="0"/>
    <n v="19072.64"/>
    <n v="1111433.73"/>
    <n v="0"/>
    <n v="593587.02"/>
    <n v="216421.55000000002"/>
    <n v="10154581.879999999"/>
    <x v="0"/>
    <n v="0"/>
    <n v="216421.55000000002"/>
    <n v="10964590.449999999"/>
    <n v="0.10136573135752645"/>
    <n v="8.8127268287284691E-2"/>
    <n v="0.10481638954493321"/>
    <n v="0"/>
    <x v="0"/>
    <x v="0"/>
    <n v="4.7161543390891528E-2"/>
    <n v="8.8127268287284691E-2"/>
    <n v="0"/>
    <n v="27189.07"/>
    <n v="18084.93"/>
    <n v="938420.71"/>
    <x v="0"/>
    <x v="0"/>
    <n v="18084.93"/>
    <n v="-983767.91"/>
    <n v="0.8851341141140282"/>
    <n v="0.94821325207207818"/>
    <n v="0.88167056461870774"/>
    <n v="0"/>
    <x v="0"/>
    <x v="0"/>
    <n v="0.97122968528081255"/>
    <n v="0.94821325207207818"/>
    <n v="130237399.91"/>
    <n v="11839763.628181817"/>
    <n v="5.6213263448588457E-2"/>
    <n v="734946.51000000013"/>
    <n v="0.75464874307655383"/>
    <n v="2.3365817484861679E-2"/>
    <n v="28162072.93"/>
    <n v="2560188.4481818182"/>
    <n v="7.0649191518871696E-2"/>
    <n v="1.5276930323969351E-2"/>
    <n v="1.7029671808385061"/>
    <n v="180320.05000000016"/>
    <n v="8.4518801791200471E-2"/>
    <n v="1.8276045603220319E-2"/>
    <n v="56786.54"/>
    <n v="565592.54"/>
    <n v="4981281.42"/>
    <n v="452843.76545454544"/>
    <n v="18147.53"/>
    <n v="197348.91"/>
    <n v="2411094.4600000004"/>
    <n v="219190.40545454549"/>
    <n v="1383906.71"/>
    <n v="9090215.2699999996"/>
    <n v="97020604.159999982"/>
    <n v="8820054.923636362"/>
    <n v="0"/>
    <n v="0"/>
    <n v="0"/>
    <n v="0"/>
    <x v="0"/>
    <x v="0"/>
    <x v="0"/>
    <x v="0"/>
    <n v="0"/>
    <n v="0"/>
    <n v="0"/>
    <n v="0"/>
    <n v="0.15047981930721754"/>
    <n v="9.935214068717986E-2"/>
    <n v="0.18828545472541408"/>
    <n v="0"/>
    <x v="0"/>
    <n v="0"/>
    <n v="1529.59"/>
    <n v="21164"/>
    <n v="157549.70000000001"/>
    <n v="14322.7"/>
    <n v="0.12815376988975541"/>
    <n v="11325"/>
    <n v="55084.08"/>
    <n v="373319.33000000007"/>
    <n v="33938.120909090918"/>
    <n v="0.40043466273230477"/>
    <n v="1534096.89"/>
    <n v="9853156.7199999988"/>
    <n v="104412980.04000001"/>
    <n v="9492089.0945454556"/>
    <n v="0.19394216064173547"/>
    <n v="4364842.12"/>
    <n v="1492873.35"/>
    <n v="0.34202230205751405"/>
    <n v="-983767.91"/>
    <x v="0"/>
    <n v="127665.81999999995"/>
    <n v="4.4797109277404712E-2"/>
    <n v="0.41177358475187265"/>
    <n v="76130.23"/>
    <n v="2623007.77"/>
    <n v="2773737.14"/>
    <n v="0.22225023235823663"/>
    <n v="1.0791222299855587"/>
    <n v="0.20595464182144674"/>
    <n v="983767.91"/>
    <n v="2849867.37"/>
    <n v="0.34519778722193656"/>
    <n v="0"/>
    <n v="0"/>
    <n v="0"/>
    <x v="0"/>
    <x v="0"/>
    <x v="0"/>
    <n v="247376.78999999998"/>
    <n v="10492617.119999999"/>
    <n v="10739993.909999998"/>
    <n v="2773053.1850000001"/>
    <x v="17"/>
    <n v="2773777.9350000001"/>
    <n v="0.25826624840236995"/>
    <n v="7398332.5599999996"/>
    <n v="-2871968.77"/>
    <x v="0"/>
    <n v="882728.78"/>
    <n v="3.0577206285264653"/>
    <n v="1074690.5"/>
    <n v="1147349.6100000001"/>
    <n v="734946.51000000013"/>
    <n v="180320.05000000016"/>
    <n v="180320.05000000016"/>
    <n v="217556.61000000016"/>
    <n v="150729.37000000017"/>
    <n v="0"/>
    <n v="0"/>
    <n v="0"/>
    <n v="0"/>
    <n v="0"/>
    <n v="0"/>
    <n v="0"/>
    <n v="0"/>
    <n v="0"/>
    <x v="0"/>
    <x v="0"/>
    <n v="0"/>
    <n v="0"/>
    <n v="0"/>
    <x v="0"/>
    <n v="27309.05"/>
    <n v="50362.73"/>
    <n v="74131.149999999994"/>
    <n v="413789.61"/>
    <n v="3803.37"/>
    <n v="2191.61"/>
    <n v="2546.64"/>
    <n v="7040.9000000000005"/>
    <n v="1295.26"/>
    <n v="2174.83"/>
    <n v="2816.23"/>
    <n v="6125.64"/>
    <n v="4236.95"/>
    <n v="7059.51"/>
    <n v="37116.899999999994"/>
    <n v="148935.55000000002"/>
    <n v="1590.39"/>
    <n v="423.44000000000005"/>
    <n v="1932.33"/>
    <n v="3077.59"/>
    <n v="399.59999999999997"/>
    <n v="916.39"/>
    <n v="3229.91"/>
    <n v="7502.99"/>
    <n v="645529.02999999991"/>
    <n v="1070844.7599999998"/>
    <n v="1381057.3399999999"/>
    <n v="2016991.4600000002"/>
    <n v="3975792.6799999997"/>
    <n v="98236.43"/>
    <n v="63998.560000000005"/>
    <n v="75775.989999999991"/>
    <n v="119580.8"/>
    <n v="198105.65"/>
    <n v="41655.19"/>
    <n v="94501.04"/>
    <n v="96969.51"/>
    <n v="103211.34"/>
    <n v="172332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65592.54"/>
    <n v="15582.52"/>
    <n v="12411.96"/>
    <n v="197348.91"/>
    <n v="7023.75"/>
    <n v="12048.89"/>
    <n v="9090215.2699999996"/>
    <n v="555697.42999999993"/>
    <n v="508669.17999999993"/>
    <x v="0"/>
    <x v="0"/>
    <x v="0"/>
    <n v="0"/>
    <x v="0"/>
    <x v="0"/>
    <n v="9853156.7199999988"/>
    <n v="578303.69999999995"/>
    <n v="533130.02999999991"/>
    <x v="0"/>
    <x v="0"/>
    <x v="0"/>
    <x v="0"/>
    <x v="0"/>
    <x v="0"/>
    <x v="0"/>
    <x v="0"/>
    <x v="0"/>
    <x v="0"/>
    <x v="0"/>
    <x v="0"/>
  </r>
  <r>
    <s v="1791708288001"/>
    <x v="68"/>
    <x v="0"/>
    <x v="0"/>
    <x v="0"/>
    <x v="0"/>
    <x v="0"/>
    <x v="0"/>
    <x v="0"/>
    <x v="0"/>
    <n v="2729975.29"/>
    <n v="-506749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152.04"/>
    <x v="0"/>
    <n v="0"/>
    <n v="0"/>
    <n v="0"/>
    <n v="24243.54"/>
    <x v="0"/>
    <n v="887.43"/>
    <n v="0"/>
    <n v="47043.79"/>
    <n v="45630.23"/>
    <x v="0"/>
    <n v="4.3499999999999996"/>
    <n v="161.25"/>
    <n v="0"/>
    <n v="0"/>
    <n v="1247.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375676.44"/>
    <n v="45283.01"/>
    <n v="47043.79"/>
    <n v="1760.7799999999988"/>
    <n v="1377437.22"/>
    <n v="348707.01000000007"/>
    <n v="3.95012770176315"/>
    <n v="8272151"/>
    <n v="354756.86000000016"/>
    <n v="4.288568475116087E-2"/>
    <n v="7917394.1399999997"/>
    <n v="0.95711431524883905"/>
    <n v="6776614.6900000004"/>
    <n v="1.1683406099041467"/>
    <n v="0"/>
    <n v="209483.79000000004"/>
    <n v="0"/>
    <x v="0"/>
    <n v="0"/>
    <x v="2"/>
    <n v="0"/>
    <n v="322664.7"/>
    <n v="0"/>
    <n v="3108965.77"/>
    <n v="0"/>
    <n v="0"/>
    <x v="0"/>
    <n v="127758.73"/>
    <n v="0"/>
    <n v="3236724.5"/>
    <n v="9.9688651289289526E-2"/>
    <n v="0"/>
    <n v="0"/>
    <n v="0"/>
    <x v="0"/>
    <x v="2"/>
    <n v="6.7380539220282254E-2"/>
    <n v="0"/>
    <n v="0"/>
    <n v="277967.23000000004"/>
    <n v="0"/>
    <n v="0"/>
    <x v="0"/>
    <x v="11"/>
    <n v="0"/>
    <n v="-506749.21"/>
    <n v="1.570513322343597"/>
    <n v="0"/>
    <n v="0"/>
    <n v="0"/>
    <x v="0"/>
    <x v="2"/>
    <n v="1.3269152233688344"/>
    <n v="0"/>
    <n v="16588946.050000001"/>
    <n v="8294473.0250000004"/>
    <n v="3.5074257173800368E-2"/>
    <n v="25643.79"/>
    <n v="0.94539613684248702"/>
    <n v="1.4346922298900361E-2"/>
    <n v="2748674.15"/>
    <n v="1374337.075"/>
    <n v="1.5374219603294921E-2"/>
    <n v="2.5474023408497402E-3"/>
    <n v="0.49340928584673838"/>
    <n v="1400.25"/>
    <n v="1.222625824890884E-2"/>
    <n v="2.02580681730531E-3"/>
    <n v="28525.17"/>
    <n v="2899481.98"/>
    <n v="5845021.7899999991"/>
    <n v="2922510.8949999996"/>
    <n v="0"/>
    <n v="0"/>
    <n v="0"/>
    <n v="0"/>
    <n v="0"/>
    <n v="0"/>
    <n v="0"/>
    <n v="0"/>
    <n v="0"/>
    <n v="0"/>
    <n v="0"/>
    <n v="0"/>
    <x v="0"/>
    <x v="0"/>
    <x v="0"/>
    <x v="0"/>
    <n v="2.4700000000000002"/>
    <n v="14577.82"/>
    <n v="31591.78"/>
    <n v="15795.89"/>
    <n v="0.11712600989294174"/>
    <n v="0"/>
    <n v="0"/>
    <n v="0"/>
    <x v="0"/>
    <n v="1.87643747835671E-3"/>
    <n v="774.34"/>
    <n v="71590.95"/>
    <n v="144279.96"/>
    <n v="72139.98"/>
    <n v="0.128806245857013"/>
    <n v="448.03"/>
    <n v="46822.239999999998"/>
    <n v="95791.23"/>
    <n v="47895.614999999998"/>
    <n v="0.11225161217785803"/>
    <n v="30750.66"/>
    <n v="2914059.8000000003"/>
    <n v="5876613.5700000003"/>
    <n v="2938306.7850000001"/>
    <n v="0.12558522543792172"/>
    <n v="5939199.1100000003"/>
    <n v="2493199.88"/>
    <n v="0.41978721942528036"/>
    <n v="-506749.21"/>
    <x v="0"/>
    <n v="-184084.51"/>
    <n v="0"/>
    <n v="0.2345498480732868"/>
    <n v="1247.96"/>
    <n v="1374428.48"/>
    <n v="1376189.26"/>
    <n v="0.16636413672816175"/>
    <n v="1.0428856847511609"/>
    <n v="0.15952288842459014"/>
    <n v="506749.21"/>
    <n v="1377457.22"/>
    <n v="0.3678874397275293"/>
    <n v="161.25"/>
    <n v="0"/>
    <n v="161.25"/>
    <x v="1"/>
    <x v="0"/>
    <x v="0"/>
    <n v="1258092.155"/>
    <n v="3544266.81"/>
    <n v="4802358.9649999999"/>
    <n v="1376556.8299999998"/>
    <x v="0"/>
    <n v="1376556.8299999998"/>
    <n v="0.28664180250424071"/>
    <n v="6776614.7800000003"/>
    <n v="-3445999.2300000004"/>
    <x v="0"/>
    <n v="1129877.96"/>
    <n v="1.2175442735426045"/>
    <n v="25478.190000000002"/>
    <n v="25643.79"/>
    <n v="25643.79"/>
    <n v="1400.25"/>
    <n v="1400.25"/>
    <n v="1760.7800000000002"/>
    <n v="1760.7800000000002"/>
    <n v="0"/>
    <n v="0"/>
    <n v="0"/>
    <n v="0"/>
    <n v="0"/>
    <n v="0"/>
    <n v="0"/>
    <n v="0"/>
    <n v="0"/>
    <x v="0"/>
    <x v="0"/>
    <n v="0"/>
    <n v="0"/>
    <n v="0"/>
    <x v="0"/>
    <n v="77982.640000000014"/>
    <n v="145766.01999999999"/>
    <n v="150767.90999999997"/>
    <n v="2524965.4099999997"/>
    <n v="9933.41"/>
    <n v="15198.480000000001"/>
    <n v="10090"/>
    <n v="107473.34"/>
    <n v="0"/>
    <n v="6048.0700000000006"/>
    <n v="13270.43"/>
    <n v="4747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1225.6400000000001"/>
    <n v="2875.94"/>
    <n v="3887.55"/>
    <n v="5367.84"/>
    <n v="1220.8499999999999"/>
    <x v="2"/>
    <x v="2"/>
    <x v="1"/>
    <x v="1"/>
    <x v="1"/>
    <x v="0"/>
    <x v="2"/>
    <x v="1"/>
    <x v="1"/>
    <x v="1"/>
    <n v="0"/>
    <n v="0"/>
    <n v="0"/>
    <n v="2899481.9799999995"/>
    <n v="142695.22999999998"/>
    <n v="66788.56"/>
    <n v="0"/>
    <n v="0"/>
    <n v="0"/>
    <n v="0"/>
    <n v="0"/>
    <n v="0"/>
    <x v="0"/>
    <x v="0"/>
    <x v="0"/>
    <n v="14577.820000000002"/>
    <x v="2"/>
    <x v="2"/>
    <n v="2914059.7999999993"/>
    <n v="154270.31999999998"/>
    <n v="168394.38"/>
    <x v="0"/>
    <x v="0"/>
    <x v="0"/>
    <x v="0"/>
    <x v="0"/>
    <x v="0"/>
    <x v="0"/>
    <x v="0"/>
    <x v="0"/>
    <x v="0"/>
    <x v="0"/>
    <x v="0"/>
  </r>
  <r>
    <s v="1791708288001"/>
    <x v="68"/>
    <x v="1"/>
    <x v="0"/>
    <x v="1"/>
    <x v="0"/>
    <x v="0"/>
    <x v="0"/>
    <x v="0"/>
    <x v="0"/>
    <n v="2831680.91"/>
    <n v="-506749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645.199999999997"/>
    <x v="0"/>
    <n v="0"/>
    <n v="0"/>
    <n v="664.58"/>
    <n v="50139.8"/>
    <x v="0"/>
    <n v="844.34"/>
    <n v="0"/>
    <n v="93093.66"/>
    <n v="88192.9"/>
    <x v="0"/>
    <n v="425.2"/>
    <n v="337.82"/>
    <n v="0"/>
    <n v="0"/>
    <n v="4137.7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379114.37"/>
    <n v="90293.92"/>
    <n v="93093.66"/>
    <n v="2799.7400000000052"/>
    <n v="1381914.11"/>
    <n v="473163.35"/>
    <n v="2.9205856920236957"/>
    <n v="8332014.0800000001"/>
    <n v="480735.53999999992"/>
    <n v="5.7697398898298537E-2"/>
    <n v="7851278.54"/>
    <n v="0.9423026011017015"/>
    <n v="6826776.0700000003"/>
    <n v="1.1500711989810439"/>
    <n v="0"/>
    <n v="195863.74"/>
    <n v="0"/>
    <x v="0"/>
    <n v="0"/>
    <x v="3"/>
    <n v="0"/>
    <n v="303632.82"/>
    <n v="0"/>
    <n v="3212570.45"/>
    <n v="0"/>
    <n v="0"/>
    <x v="0"/>
    <n v="125859.67000000001"/>
    <n v="0"/>
    <n v="3338430.12"/>
    <n v="9.0950778984704342E-2"/>
    <n v="0"/>
    <n v="0"/>
    <n v="0"/>
    <x v="0"/>
    <x v="3"/>
    <n v="6.096792056342297E-2"/>
    <n v="0"/>
    <n v="0"/>
    <n v="287878.30000000005"/>
    <n v="0"/>
    <n v="0"/>
    <x v="0"/>
    <x v="12"/>
    <n v="0"/>
    <n v="-506749.21"/>
    <n v="1.6689540017446072"/>
    <n v="0"/>
    <n v="0"/>
    <n v="0"/>
    <x v="0"/>
    <x v="3"/>
    <n v="1.4697886397962179"/>
    <n v="0"/>
    <n v="24920960.130000003"/>
    <n v="8306986.7100000009"/>
    <n v="3.6215153641433961E-2"/>
    <n v="49646.139999999992"/>
    <n v="1.0099435726523756"/>
    <n v="1.4230474193210789E-2"/>
    <n v="4127788.52"/>
    <n v="1375929.5066666666"/>
    <n v="1.2208794068742659E-2"/>
    <n v="2.0222061965956902E-3"/>
    <n v="0.50557025371163988"/>
    <n v="-493.66000000001077"/>
    <n v="-2.1526974933299601E-3"/>
    <n v="-3.5656250616538E-4"/>
    <n v="54089.69"/>
    <n v="3016706.71"/>
    <n v="8861728.5"/>
    <n v="2953909.5"/>
    <n v="0"/>
    <n v="0"/>
    <n v="0"/>
    <n v="0"/>
    <n v="0"/>
    <n v="0"/>
    <n v="0"/>
    <n v="0"/>
    <n v="0"/>
    <n v="0"/>
    <n v="0"/>
    <n v="0"/>
    <x v="0"/>
    <x v="0"/>
    <x v="0"/>
    <x v="0"/>
    <n v="17.170000000000002"/>
    <n v="18090.59"/>
    <n v="49682.369999999995"/>
    <n v="16560.789999999997"/>
    <n v="0.10986732667334595"/>
    <n v="0"/>
    <n v="0"/>
    <n v="0"/>
    <x v="0"/>
    <n v="6.2207177314608803E-3"/>
    <n v="1462.56"/>
    <n v="70299.460000000006"/>
    <n v="214579.41999999998"/>
    <n v="71526.473333333328"/>
    <n v="0.12268688208776032"/>
    <n v="1753.32"/>
    <n v="55653.3"/>
    <n v="151444.53"/>
    <n v="50481.51"/>
    <n v="0.20839154771717405"/>
    <n v="59952.800000000003"/>
    <n v="3034797.3"/>
    <n v="8911410.870000001"/>
    <n v="2970470.2900000005"/>
    <n v="0.12109759226038243"/>
    <n v="6181601.2299999995"/>
    <n v="2298282.85"/>
    <n v="0.37179409743323094"/>
    <n v="-506749.21"/>
    <x v="0"/>
    <n v="-203116.39"/>
    <n v="0"/>
    <n v="0.22016507593927831"/>
    <n v="4137.74"/>
    <n v="1374976.6300000001"/>
    <n v="1377776.37"/>
    <n v="0.1653593425036555"/>
    <n v="1.0576973988982985"/>
    <n v="0.15633898946512906"/>
    <n v="506749.21"/>
    <n v="1381944.1099999999"/>
    <n v="0.36669298442177961"/>
    <n v="337.82"/>
    <n v="0"/>
    <n v="337.82"/>
    <x v="1"/>
    <x v="0"/>
    <x v="0"/>
    <n v="1262885.29"/>
    <n v="3797460.65"/>
    <n v="5060345.9399999995"/>
    <n v="1380514.24"/>
    <x v="0"/>
    <n v="1380514.24"/>
    <n v="0.27281024980675533"/>
    <n v="6826776.1600000001"/>
    <n v="-3883318.3799999994"/>
    <x v="0"/>
    <n v="1132167.3899999999"/>
    <n v="1.2181187889539904"/>
    <n v="49547.7"/>
    <n v="50310.719999999994"/>
    <n v="49646.139999999992"/>
    <n v="-493.66000000001077"/>
    <n v="-493.66000000001077"/>
    <n v="2799.7399999999889"/>
    <n v="2799.7399999999889"/>
    <n v="0"/>
    <n v="0"/>
    <n v="0"/>
    <n v="0"/>
    <n v="0"/>
    <n v="0"/>
    <n v="0"/>
    <n v="0"/>
    <n v="0"/>
    <x v="0"/>
    <x v="0"/>
    <n v="0"/>
    <n v="0"/>
    <n v="0"/>
    <x v="0"/>
    <n v="14815.3"/>
    <n v="142324.03000000003"/>
    <n v="216429.09000000003"/>
    <n v="2643138.29"/>
    <n v="9804.09"/>
    <n v="14467.79"/>
    <n v="12323.2"/>
    <n v="92622.06"/>
    <n v="0"/>
    <n v="5537.13"/>
    <n v="10643.18"/>
    <n v="5046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1747.79"/>
    <n v="2687.84"/>
    <n v="4357.6400000000003"/>
    <n v="6036.6299999999992"/>
    <n v="3260.69"/>
    <x v="3"/>
    <x v="3"/>
    <x v="2"/>
    <x v="2"/>
    <x v="2"/>
    <x v="0"/>
    <x v="3"/>
    <x v="2"/>
    <x v="2"/>
    <x v="2"/>
    <n v="0"/>
    <n v="0"/>
    <n v="0"/>
    <n v="3016706.71"/>
    <n v="129217.14"/>
    <n v="66646.600000000006"/>
    <n v="0"/>
    <n v="0"/>
    <n v="0"/>
    <n v="0"/>
    <n v="0"/>
    <n v="0"/>
    <x v="0"/>
    <x v="0"/>
    <x v="0"/>
    <n v="18090.59"/>
    <x v="3"/>
    <x v="3"/>
    <n v="3034797.3"/>
    <n v="138705.13"/>
    <n v="164927.69"/>
    <x v="0"/>
    <x v="0"/>
    <x v="0"/>
    <x v="0"/>
    <x v="0"/>
    <x v="0"/>
    <x v="0"/>
    <x v="0"/>
    <x v="0"/>
    <x v="0"/>
    <x v="0"/>
    <x v="0"/>
  </r>
  <r>
    <s v="1791708288001"/>
    <x v="68"/>
    <x v="2"/>
    <x v="0"/>
    <x v="2"/>
    <x v="0"/>
    <x v="0"/>
    <x v="0"/>
    <x v="0"/>
    <x v="0"/>
    <n v="2904205.56"/>
    <n v="-495844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368.32"/>
    <x v="0"/>
    <n v="0"/>
    <n v="0"/>
    <n v="1224.9100000000001"/>
    <n v="77700.17"/>
    <x v="0"/>
    <n v="677.39"/>
    <n v="0"/>
    <n v="148154.13"/>
    <n v="138325.22"/>
    <x v="0"/>
    <n v="633.47"/>
    <n v="757.82"/>
    <n v="0"/>
    <n v="0"/>
    <n v="8437.620000000000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387339.74"/>
    <n v="138970.79"/>
    <n v="148154.13"/>
    <n v="9183.3399999999965"/>
    <n v="1396523.08"/>
    <n v="283644.15999999997"/>
    <n v="4.9235037308718086"/>
    <n v="8357193.3700000001"/>
    <n v="288410.28000000009"/>
    <n v="3.451042320443521E-2"/>
    <n v="8068783.0900000008"/>
    <n v="0.96548957679556491"/>
    <n v="6830471.8800000008"/>
    <n v="1.1812921906063099"/>
    <n v="0"/>
    <n v="175467.92"/>
    <n v="0"/>
    <x v="0"/>
    <n v="0"/>
    <x v="4"/>
    <n v="0"/>
    <n v="269499.07"/>
    <n v="0"/>
    <n v="3273287.94"/>
    <n v="0"/>
    <n v="0"/>
    <x v="0"/>
    <n v="126761.65"/>
    <n v="0"/>
    <n v="3400049.59"/>
    <n v="7.9263276274743985E-2"/>
    <n v="0"/>
    <n v="0"/>
    <n v="0"/>
    <x v="0"/>
    <x v="4"/>
    <n v="5.3606014263444239E-2"/>
    <n v="0"/>
    <n v="0"/>
    <n v="270085.39"/>
    <n v="0"/>
    <n v="0"/>
    <x v="0"/>
    <x v="13"/>
    <n v="0"/>
    <n v="-495844.03"/>
    <n v="1.8398728797097519"/>
    <n v="0"/>
    <n v="0"/>
    <n v="0"/>
    <x v="0"/>
    <x v="4"/>
    <n v="1.5392294500328036"/>
    <n v="0"/>
    <n v="33278153.500000004"/>
    <n v="8319538.3750000009"/>
    <n v="3.7357923720136688E-2"/>
    <n v="79123.28"/>
    <n v="0.98201401660800713"/>
    <n v="1.48707962417446E-2"/>
    <n v="5515128.2599999998"/>
    <n v="1378782.0649999999"/>
    <n v="2.6641889920434949E-2"/>
    <n v="4.4153122858814802E-3"/>
    <n v="0.51468267983000693"/>
    <n v="1423.1100000000006"/>
    <n v="4.1286002657715199E-3"/>
    <n v="6.8422546341100001E-4"/>
    <n v="83929.95"/>
    <n v="3097820.02"/>
    <n v="11959548.52"/>
    <n v="2989887.13"/>
    <n v="0"/>
    <n v="0"/>
    <n v="0"/>
    <n v="0"/>
    <n v="0"/>
    <n v="0"/>
    <n v="0"/>
    <n v="0"/>
    <n v="0"/>
    <n v="0"/>
    <n v="0"/>
    <n v="0"/>
    <x v="0"/>
    <x v="0"/>
    <x v="0"/>
    <x v="0"/>
    <n v="51.16"/>
    <n v="32730.5"/>
    <n v="82412.87"/>
    <n v="20603.217499999999"/>
    <n v="0.11228510823416936"/>
    <n v="0"/>
    <n v="0"/>
    <n v="0"/>
    <x v="0"/>
    <n v="9.9324292431509798E-3"/>
    <n v="2143.61"/>
    <n v="61236.4"/>
    <n v="275815.82"/>
    <n v="68953.955000000002"/>
    <n v="0.12435022762653716"/>
    <n v="2902.06"/>
    <n v="52570.520000000004"/>
    <n v="204015.05"/>
    <n v="51003.762499999997"/>
    <n v="0.22759575825410922"/>
    <n v="95176.33"/>
    <n v="3130550.52"/>
    <n v="12041961.390000001"/>
    <n v="3010490.3475000001"/>
    <n v="0.12645957171599934"/>
    <n v="6235591.1500000004"/>
    <n v="2404450.33"/>
    <n v="0.38560102356935316"/>
    <n v="-495844.03"/>
    <x v="0"/>
    <n v="-226344.96000000002"/>
    <n v="0"/>
    <n v="0.19425600105710228"/>
    <n v="8437.6200000000008"/>
    <n v="1378902.1199999999"/>
    <n v="1388085.46"/>
    <n v="0.16609469214662911"/>
    <n v="1.0345104232044353"/>
    <n v="0.16055390880658746"/>
    <n v="495844.03"/>
    <n v="1396553.08"/>
    <n v="0.35504846690109337"/>
    <n v="757.82"/>
    <n v="0"/>
    <n v="757.82"/>
    <x v="1"/>
    <x v="0"/>
    <x v="0"/>
    <n v="1269274.18"/>
    <n v="3709194.6799999997"/>
    <n v="4978468.8599999994"/>
    <n v="1391931.41"/>
    <x v="0"/>
    <n v="1391931.41"/>
    <n v="0.27959026141222065"/>
    <n v="6830471.9699999997"/>
    <n v="-3831140.8200000003"/>
    <x v="0"/>
    <n v="1138938.69"/>
    <n v="1.218098702046903"/>
    <n v="78956.899999999994"/>
    <n v="80348.19"/>
    <n v="79123.28"/>
    <n v="1423.1100000000006"/>
    <n v="1423.1100000000006"/>
    <n v="9183.340000000002"/>
    <n v="9183.340000000002"/>
    <n v="0"/>
    <n v="0"/>
    <n v="0"/>
    <n v="0"/>
    <n v="0"/>
    <n v="0"/>
    <n v="0"/>
    <n v="0"/>
    <n v="0"/>
    <x v="0"/>
    <x v="0"/>
    <n v="0"/>
    <n v="0"/>
    <n v="0"/>
    <x v="0"/>
    <n v="75929.299999999988"/>
    <n v="80706.63"/>
    <n v="218388.41999999998"/>
    <n v="2722795.6700000004"/>
    <n v="8734.8700000000008"/>
    <n v="12398.28"/>
    <n v="10642.7"/>
    <n v="86122.82"/>
    <n v="0"/>
    <n v="4332.3099999999995"/>
    <n v="9712.67"/>
    <n v="43524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1962"/>
    <n v="3818.24"/>
    <n v="5598.62"/>
    <n v="9288.43"/>
    <n v="12063.21"/>
    <x v="4"/>
    <x v="4"/>
    <x v="3"/>
    <x v="3"/>
    <x v="3"/>
    <x v="0"/>
    <x v="4"/>
    <x v="3"/>
    <x v="3"/>
    <x v="3"/>
    <n v="0"/>
    <n v="0"/>
    <n v="0"/>
    <n v="3097820.0200000005"/>
    <n v="117898.67000000001"/>
    <n v="57569.25"/>
    <n v="0"/>
    <n v="0"/>
    <n v="0"/>
    <n v="0"/>
    <n v="0"/>
    <n v="0"/>
    <x v="0"/>
    <x v="0"/>
    <x v="0"/>
    <n v="32730.5"/>
    <x v="4"/>
    <x v="4"/>
    <n v="3130550.5200000005"/>
    <n v="126179.42000000001"/>
    <n v="143319.65"/>
    <x v="0"/>
    <x v="0"/>
    <x v="0"/>
    <x v="0"/>
    <x v="0"/>
    <x v="0"/>
    <x v="0"/>
    <x v="0"/>
    <x v="0"/>
    <x v="0"/>
    <x v="0"/>
    <x v="0"/>
  </r>
  <r>
    <s v="1791708288001"/>
    <x v="68"/>
    <x v="3"/>
    <x v="0"/>
    <x v="3"/>
    <x v="0"/>
    <x v="0"/>
    <x v="0"/>
    <x v="0"/>
    <x v="0"/>
    <n v="2957742.2"/>
    <n v="-495844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213.320000000007"/>
    <x v="0"/>
    <n v="803.51"/>
    <n v="0"/>
    <n v="2859.11"/>
    <n v="105791.3"/>
    <x v="0"/>
    <n v="4328.68"/>
    <n v="0"/>
    <n v="208469.65"/>
    <n v="188642"/>
    <x v="0"/>
    <n v="915.19"/>
    <n v="1676.05"/>
    <n v="0"/>
    <n v="0"/>
    <n v="17236.4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395462.13"/>
    <n v="194995.92"/>
    <n v="208469.65"/>
    <n v="13473.729999999981"/>
    <n v="1408935.8599999999"/>
    <n v="278050.13999999996"/>
    <n v="5.0672006854591052"/>
    <n v="8265506.0599999996"/>
    <n v="282196.07000000007"/>
    <n v="3.4141414687922943E-2"/>
    <n v="7983309.9900000002"/>
    <n v="0.96585858531207713"/>
    <n v="6732719.3799999999"/>
    <n v="1.1857482154558476"/>
    <n v="0"/>
    <n v="170409.38"/>
    <n v="0"/>
    <x v="0"/>
    <n v="0"/>
    <x v="5"/>
    <n v="0"/>
    <n v="259806.17"/>
    <n v="0"/>
    <n v="3322347.2800000003"/>
    <n v="0"/>
    <n v="0"/>
    <x v="0"/>
    <n v="131238.95000000001"/>
    <n v="0"/>
    <n v="3453586.2300000004"/>
    <n v="7.5227937771804226E-2"/>
    <n v="0"/>
    <n v="0"/>
    <n v="0"/>
    <x v="0"/>
    <x v="5"/>
    <n v="5.1291862541233198E-2"/>
    <n v="0"/>
    <n v="0"/>
    <n v="272436.86000000004"/>
    <n v="0"/>
    <n v="0"/>
    <x v="0"/>
    <x v="14"/>
    <n v="0"/>
    <n v="-495844.03"/>
    <n v="1.9085152211743086"/>
    <n v="0"/>
    <n v="0"/>
    <n v="0"/>
    <x v="0"/>
    <x v="5"/>
    <n v="1.5987198592002392"/>
    <n v="0"/>
    <n v="41543659.560000002"/>
    <n v="8308731.9120000005"/>
    <n v="3.819763393035084E-2"/>
    <n v="106357.3"/>
    <n v="0.99467831545178376"/>
    <n v="1.4912828011822849E-2"/>
    <n v="6910590.3899999997"/>
    <n v="1382118.078"/>
    <n v="2.9245829747405971E-2"/>
    <n v="4.8649048288128202E-3"/>
    <n v="0.53098717747107016"/>
    <n v="566"/>
    <n v="1.2285491572884299E-3"/>
    <n v="2.0436331536316001E-4"/>
    <n v="112982.8"/>
    <n v="3151937.9"/>
    <n v="15111486.42"/>
    <n v="3022297.284"/>
    <n v="0"/>
    <n v="0"/>
    <n v="0"/>
    <n v="0"/>
    <n v="0"/>
    <n v="0"/>
    <n v="0"/>
    <n v="0"/>
    <n v="0"/>
    <n v="0"/>
    <n v="0"/>
    <n v="0"/>
    <x v="0"/>
    <x v="0"/>
    <x v="0"/>
    <x v="0"/>
    <n v="204.07"/>
    <n v="41842.160000000003"/>
    <n v="124255.03"/>
    <n v="24851.006000000001"/>
    <n v="0.1121492587093891"/>
    <n v="0"/>
    <n v="0"/>
    <n v="0"/>
    <x v="0"/>
    <n v="2.4635219998739692E-2"/>
    <n v="2771.99"/>
    <n v="60122.23"/>
    <n v="335938.05"/>
    <n v="67187.61"/>
    <n v="0.12377237410290379"/>
    <n v="5176.9399999999996"/>
    <n v="60063.270000000004"/>
    <n v="264078.32"/>
    <n v="52815.664000000004"/>
    <n v="0.29405708124771468"/>
    <n v="131052.99"/>
    <n v="3193780.06"/>
    <n v="15235741.450000001"/>
    <n v="3047148.29"/>
    <n v="0.12902521721382978"/>
    <n v="6040349.8700000001"/>
    <n v="2369220.2400000002"/>
    <n v="0.39223228637251112"/>
    <n v="-495844.03"/>
    <x v="0"/>
    <n v="-236037.86000000002"/>
    <n v="0"/>
    <n v="0.18617930534596452"/>
    <n v="17236.41"/>
    <n v="1378225.72"/>
    <n v="1391699.45"/>
    <n v="0.16837437900323796"/>
    <n v="1.0341414146879229"/>
    <n v="0.16281562329079433"/>
    <n v="495844.03"/>
    <n v="1408945.86"/>
    <n v="0.35192553814665384"/>
    <n v="1676.05"/>
    <n v="0"/>
    <n v="1676.05"/>
    <x v="1"/>
    <x v="0"/>
    <x v="0"/>
    <n v="1212227.81"/>
    <n v="3768330.2"/>
    <n v="4980558.01"/>
    <n v="1402198.9950000001"/>
    <x v="0"/>
    <n v="1402198.9950000001"/>
    <n v="0.28153451725382078"/>
    <n v="6732719.4699999997"/>
    <n v="-3671129.63"/>
    <x v="0"/>
    <n v="1145730.32"/>
    <n v="1.2179673572747902"/>
    <n v="107428.68"/>
    <n v="109216.41"/>
    <n v="106357.3"/>
    <n v="566"/>
    <n v="566"/>
    <n v="13473.73"/>
    <n v="13473.73"/>
    <n v="0"/>
    <n v="0"/>
    <n v="0"/>
    <n v="0"/>
    <n v="0"/>
    <n v="0"/>
    <n v="0"/>
    <n v="0"/>
    <n v="0"/>
    <x v="0"/>
    <x v="0"/>
    <n v="0"/>
    <n v="0"/>
    <n v="0"/>
    <x v="0"/>
    <n v="13108.25"/>
    <n v="139483.18"/>
    <n v="215874.87000000002"/>
    <n v="2783471.5999999996"/>
    <n v="9081.17"/>
    <n v="8930.66"/>
    <n v="10941.46"/>
    <n v="81602.720000000001"/>
    <n v="0"/>
    <n v="7375.37"/>
    <n v="8365.74"/>
    <n v="44112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2852"/>
    <n v="4860.34"/>
    <n v="6651.1299999999992"/>
    <n v="11285.48"/>
    <n v="16193.21"/>
    <x v="5"/>
    <x v="5"/>
    <x v="4"/>
    <x v="4"/>
    <x v="4"/>
    <x v="0"/>
    <x v="5"/>
    <x v="4"/>
    <x v="4"/>
    <x v="4"/>
    <n v="0"/>
    <n v="0"/>
    <n v="0"/>
    <n v="3151937.8999999994"/>
    <n v="110556.01000000001"/>
    <n v="59853.37"/>
    <n v="0"/>
    <n v="0"/>
    <n v="0"/>
    <n v="0"/>
    <n v="0"/>
    <n v="0"/>
    <x v="0"/>
    <x v="0"/>
    <x v="0"/>
    <n v="41842.159999999996"/>
    <x v="5"/>
    <x v="5"/>
    <n v="3193780.0599999996"/>
    <n v="116841.92000000001"/>
    <n v="142964.25"/>
    <x v="0"/>
    <x v="0"/>
    <x v="0"/>
    <x v="0"/>
    <x v="0"/>
    <x v="0"/>
    <x v="0"/>
    <x v="0"/>
    <x v="0"/>
    <x v="0"/>
    <x v="0"/>
    <x v="0"/>
  </r>
  <r>
    <s v="1791708288001"/>
    <x v="68"/>
    <x v="4"/>
    <x v="0"/>
    <x v="4"/>
    <x v="0"/>
    <x v="0"/>
    <x v="0"/>
    <x v="0"/>
    <x v="0"/>
    <n v="3398028.21"/>
    <n v="-495844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3525.07"/>
    <x v="0"/>
    <n v="803.51"/>
    <n v="0"/>
    <n v="2752.03"/>
    <n v="135117.88"/>
    <x v="0"/>
    <n v="9565.44"/>
    <n v="0"/>
    <n v="268828.65000000002"/>
    <n v="239329.28"/>
    <x v="0"/>
    <n v="1038.9000000000001"/>
    <n v="2118.5500000000002"/>
    <n v="0"/>
    <n v="0"/>
    <n v="26341.91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08521.69"/>
    <n v="251763.93"/>
    <n v="268828.65000000002"/>
    <n v="17064.72000000003"/>
    <n v="1425586.41"/>
    <n v="429222.56999999983"/>
    <n v="3.3213221056851703"/>
    <n v="8277229.71"/>
    <n v="434730.04999999981"/>
    <n v="5.2521201565155037E-2"/>
    <n v="7842499.6599999992"/>
    <n v="0.94747879843484484"/>
    <n v="6720496.46"/>
    <n v="1.166952427797276"/>
    <n v="0"/>
    <n v="157238.57999999999"/>
    <n v="0"/>
    <x v="0"/>
    <n v="0"/>
    <x v="6"/>
    <n v="0"/>
    <n v="241602.19"/>
    <n v="0"/>
    <n v="3761285.9299999997"/>
    <n v="0"/>
    <n v="0"/>
    <x v="0"/>
    <n v="132586.31"/>
    <n v="0"/>
    <n v="3893872.24"/>
    <n v="6.2046768642825323E-2"/>
    <n v="0"/>
    <n v="0"/>
    <n v="0"/>
    <x v="0"/>
    <x v="6"/>
    <n v="4.1804474035293561E-2"/>
    <n v="0"/>
    <n v="0"/>
    <n v="282632.16000000003"/>
    <n v="0"/>
    <n v="0"/>
    <x v="0"/>
    <x v="15"/>
    <n v="0"/>
    <n v="-495844.03"/>
    <n v="2.0523159578975672"/>
    <n v="0"/>
    <n v="0"/>
    <n v="0"/>
    <x v="0"/>
    <x v="6"/>
    <n v="1.7974733681771997"/>
    <n v="0"/>
    <n v="49820889.270000003"/>
    <n v="8303481.5450000009"/>
    <n v="3.905384870702449E-2"/>
    <n v="135406.11999999997"/>
    <n v="0.99787129267126207"/>
    <n v="1.4840877447870569E-2"/>
    <n v="8319112.0800000001"/>
    <n v="1386518.68"/>
    <n v="2.9538244663245259E-2"/>
    <n v="4.9323079455341999E-3"/>
    <n v="0.60140617423557807"/>
    <n v="288.23999999996158"/>
    <n v="4.9893016948022995E-4"/>
    <n v="8.3311559886160006E-5"/>
    <n v="145608.06"/>
    <n v="3604047.35"/>
    <n v="18715533.77"/>
    <n v="3119255.6283333334"/>
    <n v="0"/>
    <n v="0"/>
    <n v="0"/>
    <n v="0"/>
    <n v="0"/>
    <n v="0"/>
    <n v="0"/>
    <n v="0"/>
    <n v="0"/>
    <n v="0"/>
    <n v="0"/>
    <n v="0"/>
    <x v="0"/>
    <x v="0"/>
    <x v="0"/>
    <x v="0"/>
    <n v="452.29"/>
    <n v="48222.7"/>
    <n v="172477.72999999998"/>
    <n v="28746.28833333333"/>
    <n v="0.11203292889038452"/>
    <n v="0"/>
    <n v="0"/>
    <n v="0"/>
    <x v="0"/>
    <n v="3.7761257641783667E-2"/>
    <n v="3409.92"/>
    <n v="59030.64"/>
    <n v="394968.69"/>
    <n v="65828.115000000005"/>
    <n v="0.12432086199035167"/>
    <n v="5723.63"/>
    <n v="57962.18"/>
    <n v="322040.5"/>
    <n v="53673.416666666664"/>
    <n v="0.25593138751181921"/>
    <n v="167207.9"/>
    <n v="3652270.0500000003"/>
    <n v="18888011.5"/>
    <n v="3148001.9166666665"/>
    <n v="0.12747735567611235"/>
    <n v="5833723.9800000004"/>
    <n v="1638033.18"/>
    <n v="0.28078688426393456"/>
    <n v="-495844.03"/>
    <x v="0"/>
    <n v="-254241.84000000003"/>
    <n v="0"/>
    <n v="0.17152890986009595"/>
    <n v="26341.919999999998"/>
    <n v="1382179.77"/>
    <n v="1399244.49"/>
    <n v="0.16904743966565597"/>
    <n v="1.0525212015651551"/>
    <n v="0.16061190920835935"/>
    <n v="495844.03"/>
    <n v="1425596.41"/>
    <n v="0.34781515057266454"/>
    <n v="2118.5500000000002"/>
    <n v="0"/>
    <n v="2118.5500000000002"/>
    <x v="1"/>
    <x v="0"/>
    <x v="0"/>
    <n v="1278851.9550000001"/>
    <n v="4379492.62"/>
    <n v="5658344.5750000002"/>
    <n v="1417054.05"/>
    <x v="0"/>
    <n v="1417054.05"/>
    <n v="0.25043615340446107"/>
    <n v="6722081.5499999998"/>
    <n v="-4195690.8000000007"/>
    <x v="0"/>
    <n v="1154774.1499999999"/>
    <n v="1.2197378076050629"/>
    <n v="135804.21"/>
    <n v="138158.14999999997"/>
    <n v="135406.11999999997"/>
    <n v="288.23999999996158"/>
    <n v="288.23999999996158"/>
    <n v="17064.719999999958"/>
    <n v="17064.719999999958"/>
    <n v="0"/>
    <n v="0"/>
    <n v="0"/>
    <n v="0"/>
    <n v="0"/>
    <n v="0"/>
    <n v="0"/>
    <n v="0"/>
    <n v="0"/>
    <x v="0"/>
    <x v="0"/>
    <n v="0"/>
    <n v="0"/>
    <n v="0"/>
    <x v="0"/>
    <n v="75509.909999999989"/>
    <n v="81329.919999999998"/>
    <n v="224090.11"/>
    <n v="3223117.41"/>
    <n v="7493.01"/>
    <n v="7807.8499999999995"/>
    <n v="9218.0500000000011"/>
    <n v="72628.42"/>
    <n v="1"/>
    <n v="4101.24"/>
    <n v="10212.68"/>
    <n v="4577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3280.2"/>
    <n v="5664.1100000000006"/>
    <n v="7442.82"/>
    <n v="12428.710000000001"/>
    <n v="19406.86"/>
    <x v="6"/>
    <x v="6"/>
    <x v="5"/>
    <x v="5"/>
    <x v="0"/>
    <x v="0"/>
    <x v="6"/>
    <x v="5"/>
    <x v="5"/>
    <x v="5"/>
    <n v="0"/>
    <n v="0"/>
    <n v="0"/>
    <n v="3604047.35"/>
    <n v="97147.33"/>
    <n v="60091.25"/>
    <n v="0"/>
    <n v="0"/>
    <n v="0"/>
    <n v="0"/>
    <n v="0"/>
    <n v="0"/>
    <x v="0"/>
    <x v="0"/>
    <x v="0"/>
    <n v="48222.700000000004"/>
    <x v="6"/>
    <x v="6"/>
    <n v="3652270.0500000003"/>
    <n v="102559.85"/>
    <n v="139042.34"/>
    <x v="0"/>
    <x v="0"/>
    <x v="0"/>
    <x v="0"/>
    <x v="0"/>
    <x v="0"/>
    <x v="0"/>
    <x v="0"/>
    <x v="0"/>
    <x v="0"/>
    <x v="0"/>
    <x v="0"/>
  </r>
  <r>
    <s v="1791708288001"/>
    <x v="68"/>
    <x v="5"/>
    <x v="0"/>
    <x v="5"/>
    <x v="0"/>
    <x v="0"/>
    <x v="0"/>
    <x v="0"/>
    <x v="0"/>
    <n v="3494929.12"/>
    <n v="-47171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246.04"/>
    <x v="0"/>
    <n v="803.51"/>
    <n v="0"/>
    <n v="2068.86"/>
    <n v="162235.99"/>
    <x v="0"/>
    <n v="12276.93"/>
    <n v="0"/>
    <n v="323783.5"/>
    <n v="290052.03999999998"/>
    <x v="0"/>
    <n v="1538.15"/>
    <n v="2419.5500000000002"/>
    <n v="0"/>
    <n v="0"/>
    <n v="29773.75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22931.86"/>
    <n v="303631.33"/>
    <n v="323783.5"/>
    <n v="20152.169999999984"/>
    <n v="1443084.03"/>
    <n v="250826.97999999998"/>
    <n v="5.7533046484871768"/>
    <n v="8312327.6500000004"/>
    <n v="255611.67999999993"/>
    <n v="3.075091487761553E-2"/>
    <n v="8056715.9699999997"/>
    <n v="0.96924908512238439"/>
    <n v="6734996.2400000002"/>
    <n v="1.19624654311611"/>
    <n v="0"/>
    <n v="132679.26999999999"/>
    <n v="0"/>
    <x v="0"/>
    <n v="0"/>
    <x v="7"/>
    <n v="0"/>
    <n v="204164.51"/>
    <n v="0"/>
    <n v="3847234.2899999996"/>
    <n v="0"/>
    <n v="0"/>
    <x v="0"/>
    <n v="119407.69"/>
    <n v="0"/>
    <n v="3966641.98"/>
    <n v="5.1470364865144697E-2"/>
    <n v="0"/>
    <n v="0"/>
    <n v="0"/>
    <x v="0"/>
    <x v="7"/>
    <n v="3.4486922292429452E-2"/>
    <n v="0"/>
    <n v="0"/>
    <n v="243165.77"/>
    <n v="0"/>
    <n v="0"/>
    <x v="0"/>
    <x v="16"/>
    <n v="0"/>
    <n v="-471712.86"/>
    <n v="2.3104547406402807"/>
    <n v="0"/>
    <n v="0"/>
    <n v="0"/>
    <x v="0"/>
    <x v="7"/>
    <n v="1.8327337043684369"/>
    <n v="0"/>
    <n v="58133216.920000002"/>
    <n v="8304745.2742857141"/>
    <n v="3.9070672161935473E-2"/>
    <n v="164891.32999999999"/>
    <n v="0.98389642439053648"/>
    <n v="1.489512512599484E-2"/>
    <n v="9742043.9399999995"/>
    <n v="1391720.5628571429"/>
    <n v="2.8960080834946479E-2"/>
    <n v="4.8531699250061004E-3"/>
    <n v="0.61132574951691387"/>
    <n v="2655.3399999999965"/>
    <n v="3.8159097032362502E-3"/>
    <n v="6.3947536313288999E-4"/>
    <n v="179778.56"/>
    <n v="3714555.0199999996"/>
    <n v="22430088.789999999"/>
    <n v="3204298.3985714284"/>
    <n v="0"/>
    <n v="0"/>
    <n v="0"/>
    <n v="0"/>
    <n v="0"/>
    <n v="0"/>
    <n v="0"/>
    <n v="0"/>
    <n v="0"/>
    <n v="0"/>
    <n v="0"/>
    <n v="0"/>
    <x v="0"/>
    <x v="0"/>
    <x v="0"/>
    <x v="0"/>
    <n v="716.4"/>
    <n v="47922.45"/>
    <n v="220400.18"/>
    <n v="31485.739999999998"/>
    <n v="0.112210872795212"/>
    <n v="0"/>
    <n v="0"/>
    <n v="0"/>
    <x v="0"/>
    <n v="4.550631492224734E-2"/>
    <n v="3912.62"/>
    <n v="47928.44"/>
    <n v="442897.13"/>
    <n v="63271.018571428569"/>
    <n v="0.12367811008393755"/>
    <n v="6409.78"/>
    <n v="52851.3"/>
    <n v="374891.8"/>
    <n v="53555.971428571429"/>
    <n v="0.23936751884143637"/>
    <n v="204755.43"/>
    <n v="3762477.4699999997"/>
    <n v="22650488.969999999"/>
    <n v="3235784.1385714286"/>
    <n v="0.12655691556136855"/>
    <n v="5812324.6600000001"/>
    <n v="1730070.75"/>
    <n v="0.29765555972917729"/>
    <n v="-471712.86"/>
    <x v="0"/>
    <n v="-267548.34999999998"/>
    <n v="0"/>
    <n v="0.14348157894222707"/>
    <n v="29773.759999999998"/>
    <n v="1393158.1"/>
    <n v="1413310.27"/>
    <n v="0.17002581340739137"/>
    <n v="1.0307509148776155"/>
    <n v="0.16495334707277859"/>
    <n v="471712.86"/>
    <n v="1443084.0299999998"/>
    <n v="0.32687830382268179"/>
    <n v="2419.5500000000002"/>
    <n v="0"/>
    <n v="2419.5500000000002"/>
    <x v="1"/>
    <x v="0"/>
    <x v="0"/>
    <n v="1284476.2250000001"/>
    <n v="4318804.4499999993"/>
    <n v="5603280.6749999989"/>
    <n v="1433007.9449999998"/>
    <x v="0"/>
    <n v="1433007.9449999998"/>
    <n v="0.25574445188755429"/>
    <n v="6734996.3300000001"/>
    <n v="-4082253.91"/>
    <x v="0"/>
    <n v="1167348.67"/>
    <n v="1.2189433170810913"/>
    <n v="163806"/>
    <n v="166960.18999999997"/>
    <n v="164891.32999999999"/>
    <n v="2655.3399999999965"/>
    <n v="2655.3399999999965"/>
    <n v="20152.169999999995"/>
    <n v="20152.169999999995"/>
    <n v="0"/>
    <n v="0"/>
    <n v="0"/>
    <n v="0"/>
    <n v="0"/>
    <n v="0"/>
    <n v="0"/>
    <n v="0"/>
    <n v="0"/>
    <x v="0"/>
    <x v="0"/>
    <n v="0"/>
    <n v="0"/>
    <n v="0"/>
    <x v="0"/>
    <n v="9892.7899999999991"/>
    <n v="144898.97"/>
    <n v="227618.73"/>
    <n v="3332144.5300000003"/>
    <n v="5938.23"/>
    <n v="6264.58"/>
    <n v="8099.3899999999994"/>
    <n v="67237.77"/>
    <n v="1"/>
    <n v="3438.8599999999997"/>
    <n v="8615.0300000000007"/>
    <n v="33084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2792.5"/>
    <n v="5073.83"/>
    <n v="7216.95"/>
    <n v="12426.140000000001"/>
    <n v="20413.03"/>
    <x v="7"/>
    <x v="7"/>
    <x v="6"/>
    <x v="6"/>
    <x v="0"/>
    <x v="0"/>
    <x v="7"/>
    <x v="6"/>
    <x v="6"/>
    <x v="6"/>
    <n v="0"/>
    <n v="0"/>
    <n v="0"/>
    <n v="3714555.0200000005"/>
    <n v="87539.97"/>
    <n v="45139.3"/>
    <n v="0"/>
    <n v="0"/>
    <n v="0"/>
    <n v="0"/>
    <n v="0"/>
    <n v="0"/>
    <x v="0"/>
    <x v="0"/>
    <x v="0"/>
    <n v="47922.45"/>
    <x v="7"/>
    <x v="7"/>
    <n v="3762477.4700000007"/>
    <n v="94520.2"/>
    <n v="109644.31"/>
    <x v="0"/>
    <x v="0"/>
    <x v="0"/>
    <x v="0"/>
    <x v="0"/>
    <x v="0"/>
    <x v="0"/>
    <x v="0"/>
    <x v="0"/>
    <x v="0"/>
    <x v="0"/>
    <x v="0"/>
  </r>
  <r>
    <s v="1791708288001"/>
    <x v="68"/>
    <x v="6"/>
    <x v="0"/>
    <x v="6"/>
    <x v="0"/>
    <x v="0"/>
    <x v="0"/>
    <x v="0"/>
    <x v="0"/>
    <n v="3561750.71"/>
    <n v="-47171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9740.94"/>
    <x v="0"/>
    <n v="1271.46"/>
    <n v="0"/>
    <n v="2148.66"/>
    <n v="195355.3"/>
    <x v="0"/>
    <n v="17576.29"/>
    <n v="0"/>
    <n v="388725.56"/>
    <n v="344716.66"/>
    <x v="0"/>
    <n v="1560.3"/>
    <n v="2419.5500000000002"/>
    <n v="0"/>
    <n v="0"/>
    <n v="40029.05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32742.78"/>
    <n v="366092.65"/>
    <n v="388725.56"/>
    <n v="22632.909999999974"/>
    <n v="1455375.69"/>
    <n v="235948.93000000005"/>
    <n v="6.1681809279660627"/>
    <n v="8211704.3899999997"/>
    <n v="251451.50000000006"/>
    <n v="3.0621109584291799E-2"/>
    <n v="7960252.8899999997"/>
    <n v="0.96937889041570824"/>
    <n v="6609092.1200000001"/>
    <n v="1.2044396939045843"/>
    <n v="0"/>
    <n v="119093.28"/>
    <n v="0"/>
    <x v="0"/>
    <n v="0"/>
    <x v="8"/>
    <n v="0"/>
    <n v="185839.53"/>
    <n v="0"/>
    <n v="3915316.3700000006"/>
    <n v="0"/>
    <n v="0"/>
    <x v="0"/>
    <n v="118147.2"/>
    <n v="0"/>
    <n v="4033463.57"/>
    <n v="4.6074428781812463E-2"/>
    <n v="0"/>
    <n v="0"/>
    <n v="0"/>
    <x v="0"/>
    <x v="8"/>
    <n v="3.0417281452022219E-2"/>
    <n v="0"/>
    <n v="0"/>
    <n v="230150.97999999998"/>
    <n v="0"/>
    <n v="0"/>
    <x v="0"/>
    <x v="17"/>
    <n v="0"/>
    <n v="-471712.86"/>
    <n v="2.5382805262152783"/>
    <n v="0"/>
    <n v="0"/>
    <n v="0"/>
    <x v="0"/>
    <x v="8"/>
    <n v="1.932527007401257"/>
    <n v="0"/>
    <n v="66344921.310000002"/>
    <n v="8293115.1637500003"/>
    <n v="4.038226810883528E-2"/>
    <n v="195535.44999999995"/>
    <n v="0.99907868368625763"/>
    <n v="1.52093645075509E-2"/>
    <n v="11174786.719999999"/>
    <n v="1396848.3399999999"/>
    <n v="2.7776296949827931E-2"/>
    <n v="4.6784921612218304E-3"/>
    <n v="0.63448342855497353"/>
    <n v="180.14999999996508"/>
    <n v="2.2108955037203001E-4"/>
    <n v="3.7239151432309997E-5"/>
    <n v="215078.57"/>
    <n v="3796223.0900000003"/>
    <n v="26226311.879999999"/>
    <n v="3278288.9849999999"/>
    <n v="0"/>
    <n v="0"/>
    <n v="0"/>
    <n v="0"/>
    <n v="0"/>
    <n v="0"/>
    <n v="0"/>
    <n v="0"/>
    <n v="0"/>
    <n v="0"/>
    <n v="0"/>
    <n v="0"/>
    <x v="0"/>
    <x v="0"/>
    <x v="0"/>
    <x v="0"/>
    <n v="983.07"/>
    <n v="51400.950000000004"/>
    <n v="271801.13"/>
    <n v="33975.141250000001"/>
    <n v="0.11246907203331862"/>
    <n v="0"/>
    <n v="0"/>
    <n v="0"/>
    <x v="0"/>
    <n v="4.9602821213962048E-2"/>
    <n v="4419.58"/>
    <n v="47041.08"/>
    <n v="489938.21"/>
    <n v="61242.276250000003"/>
    <n v="0.12371230008196921"/>
    <n v="7656.06"/>
    <n v="53495.83"/>
    <n v="428387.63"/>
    <n v="53548.453750000001"/>
    <n v="0.24509903398871324"/>
    <n v="245736.75"/>
    <n v="3847624.04"/>
    <n v="26498113.009999998"/>
    <n v="3312264.1262499997"/>
    <n v="0.12718279217573616"/>
    <n v="5740523.4900000002"/>
    <n v="1551236.26"/>
    <n v="0.27022557484561394"/>
    <n v="-471712.86"/>
    <x v="0"/>
    <n v="-285873.32999999996"/>
    <n v="0"/>
    <n v="0.12970892793471275"/>
    <n v="40029.050000000003"/>
    <n v="1392713.73"/>
    <n v="1415346.64"/>
    <n v="0.1723572321628592"/>
    <n v="1.0306211095842919"/>
    <n v="0.16723627195292037"/>
    <n v="471712.86"/>
    <n v="1455375.69"/>
    <n v="0.32411758918413708"/>
    <n v="2419.5500000000002"/>
    <n v="0"/>
    <n v="2419.5500000000002"/>
    <x v="1"/>
    <x v="0"/>
    <x v="0"/>
    <n v="1288447.58"/>
    <n v="4372356.09"/>
    <n v="5660803.6699999999"/>
    <n v="1444059.2350000001"/>
    <x v="0"/>
    <n v="1444059.2350000001"/>
    <n v="0.25509791880840837"/>
    <n v="6609092.21"/>
    <n v="-4189287.2300000004"/>
    <x v="0"/>
    <n v="1176036.71"/>
    <n v="1.2182806606436631"/>
    <n v="194975.71999999997"/>
    <n v="197684.10999999996"/>
    <n v="195535.44999999995"/>
    <n v="180.14999999996508"/>
    <n v="180.14999999996508"/>
    <n v="22632.909999999967"/>
    <n v="22632.909999999967"/>
    <n v="0"/>
    <n v="0"/>
    <n v="0"/>
    <n v="0"/>
    <n v="0"/>
    <n v="0"/>
    <n v="0"/>
    <n v="0"/>
    <n v="0"/>
    <x v="0"/>
    <x v="0"/>
    <n v="0"/>
    <n v="0"/>
    <n v="0"/>
    <x v="0"/>
    <n v="10521.77"/>
    <n v="145476.54999999999"/>
    <n v="226304.96"/>
    <n v="3413919.81"/>
    <n v="3111.7299999999996"/>
    <n v="8155.59"/>
    <n v="7729.92"/>
    <n v="53143.19"/>
    <n v="0"/>
    <n v="3239.14"/>
    <n v="8899.08"/>
    <n v="34814.63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3110.6800000000003"/>
    <n v="5110.22"/>
    <n v="7390.59"/>
    <n v="13774.6"/>
    <n v="22014.86"/>
    <x v="8"/>
    <x v="8"/>
    <x v="7"/>
    <x v="7"/>
    <x v="0"/>
    <x v="0"/>
    <x v="8"/>
    <x v="7"/>
    <x v="7"/>
    <x v="7"/>
    <n v="0"/>
    <n v="0"/>
    <n v="0"/>
    <n v="3796223.09"/>
    <n v="72140.429999999993"/>
    <n v="46952.850000000006"/>
    <n v="0"/>
    <n v="0"/>
    <n v="0"/>
    <n v="0"/>
    <n v="0"/>
    <n v="0"/>
    <x v="0"/>
    <x v="0"/>
    <x v="0"/>
    <n v="51400.950000000004"/>
    <x v="8"/>
    <x v="8"/>
    <n v="3847624.04"/>
    <n v="78158.59"/>
    <n v="107680.94"/>
    <x v="0"/>
    <x v="0"/>
    <x v="0"/>
    <x v="0"/>
    <x v="0"/>
    <x v="0"/>
    <x v="0"/>
    <x v="0"/>
    <x v="0"/>
    <x v="0"/>
    <x v="0"/>
    <x v="0"/>
  </r>
  <r>
    <s v="1791708288001"/>
    <x v="68"/>
    <x v="7"/>
    <x v="0"/>
    <x v="7"/>
    <x v="0"/>
    <x v="0"/>
    <x v="0"/>
    <x v="0"/>
    <x v="0"/>
    <n v="3637683.47"/>
    <n v="-47171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0130.51"/>
    <x v="0"/>
    <n v="1532.36"/>
    <n v="0"/>
    <n v="1956.62"/>
    <n v="228277.62"/>
    <x v="0"/>
    <n v="18276.29"/>
    <n v="0"/>
    <n v="443696.07"/>
    <n v="397519.56"/>
    <x v="0"/>
    <n v="2057.66"/>
    <n v="2966.72"/>
    <n v="0"/>
    <n v="0"/>
    <n v="41152.12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45802.02"/>
    <n v="420173.4"/>
    <n v="443696.07"/>
    <n v="23522.669999999984"/>
    <n v="1469324.69"/>
    <n v="256919.83000000002"/>
    <n v="5.719000709287406"/>
    <n v="8041823.6100000003"/>
    <n v="262921.41999999987"/>
    <n v="3.2694253536356771E-2"/>
    <n v="7778902.1899999995"/>
    <n v="0.96730574646364309"/>
    <n v="6420244.4100000001"/>
    <n v="1.2116208812679765"/>
    <n v="0"/>
    <n v="134804.38999999998"/>
    <n v="0"/>
    <x v="0"/>
    <n v="0"/>
    <x v="9"/>
    <n v="0"/>
    <n v="196009.99"/>
    <n v="0"/>
    <n v="3995886.36"/>
    <n v="0"/>
    <n v="0"/>
    <x v="0"/>
    <n v="113509.97"/>
    <n v="0"/>
    <n v="4109396.33"/>
    <n v="4.7698000937281222E-2"/>
    <n v="0"/>
    <n v="0"/>
    <n v="0"/>
    <x v="0"/>
    <x v="9"/>
    <n v="3.3735791725568488E-2"/>
    <n v="0"/>
    <n v="0"/>
    <n v="240807.08"/>
    <n v="0"/>
    <n v="0"/>
    <x v="0"/>
    <x v="18"/>
    <n v="0"/>
    <n v="-471712.86"/>
    <n v="2.4065756036210195"/>
    <n v="0"/>
    <n v="0"/>
    <n v="0"/>
    <x v="0"/>
    <x v="9"/>
    <n v="1.786344495160729"/>
    <n v="0"/>
    <n v="74386744.920000002"/>
    <n v="8265193.8799999999"/>
    <n v="4.1428723266682767E-2"/>
    <n v="228924.45"/>
    <n v="0.99717448267321374"/>
    <n v="1.547422502810061E-2"/>
    <n v="12620588.739999998"/>
    <n v="1402287.6377777776"/>
    <n v="2.5161745742774241E-2"/>
    <n v="4.2689869726322697E-3"/>
    <n v="0.66694393483542624"/>
    <n v="646.8300000000163"/>
    <n v="6.9190155704258998E-4"/>
    <n v="1.1738926080703E-4"/>
    <n v="250541.38"/>
    <n v="3861081.97"/>
    <n v="30087393.849999998"/>
    <n v="3343043.7611111109"/>
    <n v="0"/>
    <n v="0"/>
    <n v="0"/>
    <n v="0"/>
    <n v="0"/>
    <n v="0"/>
    <n v="0"/>
    <n v="0"/>
    <n v="0"/>
    <n v="0"/>
    <n v="0"/>
    <n v="0"/>
    <x v="0"/>
    <x v="0"/>
    <x v="0"/>
    <x v="0"/>
    <n v="1274.22"/>
    <n v="52304.37"/>
    <n v="324105.5"/>
    <n v="36011.722222222219"/>
    <n v="0.11241613836221312"/>
    <n v="0"/>
    <n v="0"/>
    <n v="0"/>
    <x v="0"/>
    <n v="5.3075217791737572E-2"/>
    <n v="4917.45"/>
    <n v="46180.639999999999"/>
    <n v="536118.85"/>
    <n v="59568.761111111111"/>
    <n v="0.12382622808356766"/>
    <n v="8268.86"/>
    <n v="51437.04"/>
    <n v="479824.67"/>
    <n v="53313.852222222224"/>
    <n v="0.23264666654175997"/>
    <n v="284024.34999999998"/>
    <n v="3913386.34"/>
    <n v="30411499.349999998"/>
    <n v="3379055.4833333329"/>
    <n v="0.12608154175075226"/>
    <n v="5749620.5199999996"/>
    <n v="1282607.19"/>
    <n v="0.22307684229567207"/>
    <n v="-471712.86"/>
    <x v="0"/>
    <n v="-275702.87"/>
    <n v="0"/>
    <n v="0.13557180532919713"/>
    <n v="41152.129999999997"/>
    <n v="1404649.8900000001"/>
    <n v="1428172.56"/>
    <n v="0.17759312181680642"/>
    <n v="1.0326942535363568"/>
    <n v="0.1719706691585208"/>
    <n v="471712.86"/>
    <n v="1469324.69"/>
    <n v="0.32104058633902083"/>
    <n v="2966.72"/>
    <n v="0"/>
    <n v="2966.72"/>
    <x v="1"/>
    <x v="0"/>
    <x v="0"/>
    <n v="1294455.125"/>
    <n v="4461589.29"/>
    <n v="5756044.415"/>
    <n v="1457563.355"/>
    <x v="0"/>
    <n v="1457563.355"/>
    <n v="0.25322309035726925"/>
    <n v="6420244.5"/>
    <n v="-4467013.33"/>
    <x v="0"/>
    <n v="1187823.4099999999"/>
    <n v="1.2171859956860087"/>
    <n v="227389.05"/>
    <n v="230881.07"/>
    <n v="228924.45"/>
    <n v="646.8300000000163"/>
    <n v="646.8300000000163"/>
    <n v="23522.670000000013"/>
    <n v="23522.670000000013"/>
    <n v="0"/>
    <n v="0"/>
    <n v="0"/>
    <n v="0"/>
    <n v="0"/>
    <n v="0"/>
    <n v="0"/>
    <n v="0"/>
    <n v="0"/>
    <x v="0"/>
    <x v="0"/>
    <n v="0"/>
    <n v="0"/>
    <n v="0"/>
    <x v="0"/>
    <n v="77403.39"/>
    <n v="81264.810000000012"/>
    <n v="226259.27"/>
    <n v="3476154.5000000005"/>
    <n v="5589.35"/>
    <n v="5888.95"/>
    <n v="8132.92"/>
    <n v="66699.39"/>
    <n v="0"/>
    <n v="3148.99"/>
    <n v="8315.51"/>
    <n v="37029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3169.4"/>
    <n v="5170.8999999999996"/>
    <n v="7436.13"/>
    <n v="14636.15"/>
    <n v="21891.79"/>
    <x v="9"/>
    <x v="9"/>
    <x v="8"/>
    <x v="8"/>
    <x v="0"/>
    <x v="0"/>
    <x v="9"/>
    <x v="8"/>
    <x v="8"/>
    <x v="8"/>
    <n v="0"/>
    <n v="0"/>
    <n v="0"/>
    <n v="3861081.9700000007"/>
    <n v="86310.61"/>
    <n v="48493.78"/>
    <n v="0"/>
    <n v="0"/>
    <n v="0"/>
    <n v="0"/>
    <n v="0"/>
    <n v="0"/>
    <x v="0"/>
    <x v="0"/>
    <x v="0"/>
    <n v="52304.37"/>
    <x v="9"/>
    <x v="9"/>
    <n v="3913386.3400000008"/>
    <n v="91813.06"/>
    <n v="104196.93"/>
    <x v="0"/>
    <x v="0"/>
    <x v="0"/>
    <x v="0"/>
    <x v="0"/>
    <x v="0"/>
    <x v="0"/>
    <x v="0"/>
    <x v="0"/>
    <x v="0"/>
    <x v="0"/>
    <x v="0"/>
  </r>
  <r>
    <s v="1791708288001"/>
    <x v="68"/>
    <x v="8"/>
    <x v="0"/>
    <x v="8"/>
    <x v="0"/>
    <x v="0"/>
    <x v="0"/>
    <x v="0"/>
    <x v="0"/>
    <n v="3720371.43"/>
    <n v="-47171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9302.62"/>
    <x v="0"/>
    <n v="1064.4100000000001"/>
    <n v="0"/>
    <n v="3281.32"/>
    <n v="258213.48"/>
    <x v="0"/>
    <n v="10202.950000000001"/>
    <n v="0"/>
    <n v="496560.77"/>
    <n v="448030.8"/>
    <x v="0"/>
    <n v="2104.67"/>
    <n v="4057.45"/>
    <n v="0"/>
    <n v="0"/>
    <n v="42367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61651.43"/>
    <n v="462064.78"/>
    <n v="496560.77"/>
    <n v="34495.989999999991"/>
    <n v="1496147.42"/>
    <n v="244485.56999999998"/>
    <n v="6.1195735192060621"/>
    <n v="8062097.2999999998"/>
    <n v="251433.21000000011"/>
    <n v="3.1187072128241379E-2"/>
    <n v="7810664.0899999999"/>
    <n v="0.96881292787175866"/>
    <n v="6415336.2699999996"/>
    <n v="1.2174987812447127"/>
    <n v="0"/>
    <n v="135048.16999999998"/>
    <n v="0"/>
    <x v="0"/>
    <n v="0"/>
    <x v="10"/>
    <n v="0"/>
    <n v="191077.34"/>
    <n v="0"/>
    <n v="4082794.04"/>
    <n v="0"/>
    <n v="0"/>
    <x v="0"/>
    <n v="109290.25"/>
    <n v="0"/>
    <n v="4192084.29"/>
    <n v="4.5580510023571122E-2"/>
    <n v="0"/>
    <n v="0"/>
    <n v="0"/>
    <x v="0"/>
    <x v="10"/>
    <n v="3.3077389816117193E-2"/>
    <n v="0"/>
    <n v="0"/>
    <n v="240807.08"/>
    <n v="0"/>
    <n v="0"/>
    <x v="0"/>
    <x v="18"/>
    <n v="0"/>
    <n v="-471712.86"/>
    <n v="2.4687012075843215"/>
    <n v="0"/>
    <n v="0"/>
    <n v="0"/>
    <x v="0"/>
    <x v="10"/>
    <n v="1.7831199045496138"/>
    <n v="0"/>
    <n v="82448842.219999999"/>
    <n v="8244884.2220000001"/>
    <n v="4.1757365019309552E-2"/>
    <n v="260544.57"/>
    <n v="0.99105300870403867"/>
    <n v="1.558349758150593E-2"/>
    <n v="14082240.169999998"/>
    <n v="1408224.0169999998"/>
    <n v="3.2661460661150839E-2"/>
    <n v="5.5785687336402899E-3"/>
    <n v="0.68146544852051794"/>
    <n v="2331.0899999999965"/>
    <n v="2.2071204314646998E-3"/>
    <n v="3.7697557859047999E-4"/>
    <n v="284849.09000000003"/>
    <n v="3947745.8699999996"/>
    <n v="34035139.719999999"/>
    <n v="3403513.9720000001"/>
    <n v="0"/>
    <n v="0"/>
    <n v="0"/>
    <n v="0"/>
    <n v="0"/>
    <n v="0"/>
    <n v="0"/>
    <n v="0"/>
    <n v="0"/>
    <n v="0"/>
    <n v="0"/>
    <n v="0"/>
    <x v="0"/>
    <x v="0"/>
    <x v="0"/>
    <x v="0"/>
    <n v="1538.02"/>
    <n v="53261.08"/>
    <n v="377366.58"/>
    <n v="37736.658000000003"/>
    <n v="0.11159019466092755"/>
    <n v="0"/>
    <n v="0"/>
    <n v="0"/>
    <x v="0"/>
    <n v="5.4342208399411868E-2"/>
    <n v="5390.98"/>
    <n v="45296.38"/>
    <n v="581415.23"/>
    <n v="58141.523000000001"/>
    <n v="0.12362891376844966"/>
    <n v="8854.92"/>
    <n v="50258.03"/>
    <n v="530082.69999999995"/>
    <n v="53008.27"/>
    <n v="0.22273052865147269"/>
    <n v="321020.17"/>
    <n v="4001006.9499999997"/>
    <n v="34412506.299999997"/>
    <n v="3441250.63"/>
    <n v="0.12438120304342183"/>
    <n v="5747854.0699999994"/>
    <n v="1216092.3"/>
    <n v="0.21157327329293177"/>
    <n v="-471712.86"/>
    <x v="0"/>
    <n v="-280635.52000000002"/>
    <n v="0"/>
    <n v="0.13072702292638952"/>
    <n v="42367.85"/>
    <n v="1419283.5799999998"/>
    <n v="1453779.5699999998"/>
    <n v="0.18032275174848111"/>
    <n v="1.0311870721282415"/>
    <n v="0.17486909661921715"/>
    <n v="471712.86"/>
    <n v="1496147.4200000002"/>
    <n v="0.31528501382570973"/>
    <n v="4057.45"/>
    <n v="0"/>
    <n v="4057.45"/>
    <x v="1"/>
    <x v="0"/>
    <x v="0"/>
    <n v="1300256.24"/>
    <n v="4536275.6399999997"/>
    <n v="5836531.8799999999"/>
    <n v="1478899.4250000003"/>
    <x v="0"/>
    <n v="1478899.4250000003"/>
    <n v="0.25338667815175203"/>
    <n v="6415336.3600000003"/>
    <n v="-4531761.7699999996"/>
    <x v="0"/>
    <n v="1200311.1200000001"/>
    <n v="1.2177271422762457"/>
    <n v="258728.18"/>
    <n v="263825.89"/>
    <n v="260544.57"/>
    <n v="2331.0899999999965"/>
    <n v="2331.0899999999965"/>
    <n v="34495.989999999991"/>
    <n v="34495.989999999991"/>
    <n v="0"/>
    <n v="0"/>
    <n v="0"/>
    <n v="0"/>
    <n v="0"/>
    <n v="0"/>
    <n v="0"/>
    <n v="0"/>
    <n v="0"/>
    <x v="0"/>
    <x v="0"/>
    <n v="0"/>
    <n v="0"/>
    <n v="0"/>
    <x v="0"/>
    <n v="12022.6"/>
    <n v="149601.32999999999"/>
    <n v="230423.93"/>
    <n v="3555698.01"/>
    <n v="5855.28"/>
    <n v="6347.29"/>
    <n v="8845.16"/>
    <n v="64292.020000000004"/>
    <n v="0"/>
    <n v="2909.8100000000004"/>
    <n v="7860.83"/>
    <n v="389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3343.8700000000003"/>
    <n v="6616.77"/>
    <n v="9090.49"/>
    <n v="15998.78"/>
    <n v="18211.169999999998"/>
    <x v="10"/>
    <x v="10"/>
    <x v="9"/>
    <x v="9"/>
    <x v="0"/>
    <x v="0"/>
    <x v="10"/>
    <x v="9"/>
    <x v="9"/>
    <x v="9"/>
    <n v="0"/>
    <n v="0"/>
    <n v="0"/>
    <n v="3947745.8699999996"/>
    <n v="85339.75"/>
    <n v="49708.42"/>
    <n v="0"/>
    <n v="0"/>
    <n v="0"/>
    <n v="0"/>
    <n v="0"/>
    <n v="0"/>
    <x v="0"/>
    <x v="0"/>
    <x v="0"/>
    <n v="53261.08"/>
    <x v="10"/>
    <x v="10"/>
    <n v="4001006.9499999997"/>
    <n v="89989.65"/>
    <n v="101087.69"/>
    <x v="0"/>
    <x v="0"/>
    <x v="0"/>
    <x v="0"/>
    <x v="0"/>
    <x v="0"/>
    <x v="0"/>
    <x v="0"/>
    <x v="0"/>
    <x v="0"/>
    <x v="0"/>
    <x v="0"/>
  </r>
  <r>
    <s v="1791708288001"/>
    <x v="68"/>
    <x v="9"/>
    <x v="0"/>
    <x v="9"/>
    <x v="0"/>
    <x v="0"/>
    <x v="0"/>
    <x v="0"/>
    <x v="0"/>
    <n v="3731015.9"/>
    <n v="-471712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9378.02"/>
    <x v="0"/>
    <n v="1064.4100000000001"/>
    <n v="0"/>
    <n v="3457.18"/>
    <n v="292212.83"/>
    <x v="0"/>
    <n v="12199.24"/>
    <n v="0"/>
    <n v="555994.27"/>
    <n v="502403.03"/>
    <x v="0"/>
    <n v="2650.34"/>
    <n v="4379"/>
    <n v="0"/>
    <n v="0"/>
    <n v="46561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1"/>
    <x v="0"/>
    <n v="1476682.5"/>
    <n v="518311.67999999999"/>
    <n v="555994.27"/>
    <n v="37682.590000000026"/>
    <n v="1514365.09"/>
    <n v="272086.86"/>
    <n v="5.5657413592115406"/>
    <n v="8093381.3799999999"/>
    <n v="290343.09999999998"/>
    <n v="3.5874140407800723E-2"/>
    <n v="7803038.2799999993"/>
    <n v="0.96412585959219921"/>
    <n v="6407567.9100000001"/>
    <n v="1.2177847179461261"/>
    <n v="0"/>
    <n v="171380.65"/>
    <n v="0"/>
    <x v="0"/>
    <n v="0"/>
    <x v="11"/>
    <n v="0"/>
    <n v="226855.63999999998"/>
    <n v="0"/>
    <n v="4097172.56"/>
    <n v="0"/>
    <n v="0"/>
    <x v="0"/>
    <n v="105556.19999999998"/>
    <n v="0"/>
    <n v="4202728.76"/>
    <n v="5.3978177739931042E-2"/>
    <n v="0"/>
    <n v="0"/>
    <n v="0"/>
    <x v="0"/>
    <x v="11"/>
    <n v="4.1829004634356917E-2"/>
    <n v="0"/>
    <n v="0"/>
    <n v="272585.13"/>
    <n v="0"/>
    <n v="0"/>
    <x v="0"/>
    <x v="19"/>
    <n v="0"/>
    <n v="-471712.86"/>
    <n v="2.0793525785825735"/>
    <n v="0"/>
    <n v="0"/>
    <n v="0"/>
    <x v="0"/>
    <x v="11"/>
    <n v="1.5905245428815915"/>
    <n v="0"/>
    <n v="90542223.599999994"/>
    <n v="8231111.2363636354"/>
    <n v="4.2601221867937432E-2"/>
    <n v="295532.76000000007"/>
    <n v="0.98876628770360331"/>
    <n v="1.5561834644405619E-2"/>
    <n v="15558922.669999998"/>
    <n v="1414447.5154545454"/>
    <n v="3.1969449206086992E-2"/>
    <n v="5.4936820438326499E-3"/>
    <n v="0.68234873781040783"/>
    <n v="3319.9300000000512"/>
    <n v="2.8165880716470399E-3"/>
    <n v="4.8400706606901002E-4"/>
    <n v="321323.37"/>
    <n v="3925791.9099999997"/>
    <n v="37960931.629999995"/>
    <n v="3450993.7845454542"/>
    <n v="0"/>
    <n v="0"/>
    <n v="0"/>
    <n v="0"/>
    <n v="0"/>
    <n v="0"/>
    <n v="0"/>
    <n v="0"/>
    <n v="0"/>
    <n v="0"/>
    <n v="0"/>
    <n v="0"/>
    <x v="0"/>
    <x v="0"/>
    <x v="0"/>
    <x v="0"/>
    <n v="1841.32"/>
    <n v="50081.21"/>
    <n v="427447.79000000004"/>
    <n v="38858.890000000007"/>
    <n v="0.11173246550798628"/>
    <n v="0"/>
    <n v="0"/>
    <n v="0"/>
    <x v="0"/>
    <n v="5.6861737429967758E-2"/>
    <n v="5870.61"/>
    <n v="44393.71"/>
    <n v="625808.93999999994"/>
    <n v="56891.72181818181"/>
    <n v="0.12382701340124672"/>
    <n v="9216.5400000000009"/>
    <n v="36933.69"/>
    <n v="567016.3899999999"/>
    <n v="51546.944545454535"/>
    <n v="0.2145587502329519"/>
    <n v="360139.67"/>
    <n v="3975873.1199999996"/>
    <n v="38388379.419999994"/>
    <n v="3489852.6745454539"/>
    <n v="0.12383548656714827"/>
    <n v="5703929.3099999996"/>
    <n v="1304670.1399999999"/>
    <n v="0.22873182136263187"/>
    <n v="-471712.86"/>
    <x v="0"/>
    <n v="-244857.22"/>
    <n v="0"/>
    <n v="0.15362519702102517"/>
    <n v="46561.9"/>
    <n v="1430120.6"/>
    <n v="1467803.1900000002"/>
    <n v="0.18135846083160859"/>
    <n v="1.0358741404078007"/>
    <n v="0.17507769887972277"/>
    <n v="471712.86"/>
    <n v="1514365.09"/>
    <n v="0.31149216468005081"/>
    <n v="4379"/>
    <n v="0"/>
    <n v="4379"/>
    <x v="1"/>
    <x v="0"/>
    <x v="0"/>
    <n v="1270375.6299999999"/>
    <n v="4542243.0999999996"/>
    <n v="5812618.7299999995"/>
    <n v="1495523.7949999999"/>
    <x v="0"/>
    <n v="1495523.7949999999"/>
    <n v="0.25728916078416175"/>
    <n v="6420568"/>
    <n v="-4399259.17"/>
    <x v="0"/>
    <n v="1213450.19"/>
    <n v="1.2169288135345713"/>
    <n v="293025.01"/>
    <n v="298989.94000000006"/>
    <n v="295532.76000000007"/>
    <n v="3319.9300000000512"/>
    <n v="3319.9300000000512"/>
    <n v="37682.590000000055"/>
    <n v="37682.590000000055"/>
    <n v="0"/>
    <n v="0"/>
    <n v="0"/>
    <n v="0"/>
    <n v="0"/>
    <n v="0"/>
    <n v="0"/>
    <n v="0"/>
    <n v="0"/>
    <x v="0"/>
    <x v="0"/>
    <n v="0"/>
    <n v="0"/>
    <n v="0"/>
    <x v="0"/>
    <n v="83283.310000000012"/>
    <n v="81535.510000000009"/>
    <n v="229218.99"/>
    <n v="3531754.0999999996"/>
    <n v="7204.68"/>
    <n v="7389.7199999999993"/>
    <n v="10857.08"/>
    <n v="93031.709999999992"/>
    <n v="0"/>
    <n v="3810.9900000000002"/>
    <n v="7833.42"/>
    <n v="41253.0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3524.69"/>
    <n v="6321.51"/>
    <n v="9056.33"/>
    <n v="16042.77"/>
    <n v="15135.91"/>
    <x v="11"/>
    <x v="11"/>
    <x v="10"/>
    <x v="0"/>
    <x v="0"/>
    <x v="0"/>
    <x v="11"/>
    <x v="10"/>
    <x v="10"/>
    <x v="10"/>
    <n v="0"/>
    <n v="0"/>
    <n v="0"/>
    <n v="3925791.9099999997"/>
    <n v="118483.18999999999"/>
    <n v="52897.460000000006"/>
    <n v="0"/>
    <n v="0"/>
    <n v="0"/>
    <n v="0"/>
    <n v="0"/>
    <n v="0"/>
    <x v="0"/>
    <x v="0"/>
    <x v="0"/>
    <n v="50081.210000000006"/>
    <x v="11"/>
    <x v="11"/>
    <n v="3975873.1199999996"/>
    <n v="122712.12"/>
    <n v="104143.52"/>
    <x v="0"/>
    <x v="0"/>
    <x v="0"/>
    <x v="0"/>
    <x v="0"/>
    <x v="0"/>
    <x v="0"/>
    <x v="0"/>
    <x v="0"/>
    <x v="0"/>
    <x v="0"/>
    <x v="0"/>
  </r>
  <r>
    <s v="1791784979001"/>
    <x v="69"/>
    <x v="0"/>
    <x v="0"/>
    <x v="0"/>
    <x v="0"/>
    <x v="0"/>
    <x v="0"/>
    <x v="0"/>
    <x v="0"/>
    <n v="14005336.18"/>
    <n v="-1002691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574.38"/>
    <x v="0"/>
    <n v="0"/>
    <n v="0"/>
    <n v="26680.63"/>
    <n v="97854.09"/>
    <x v="0"/>
    <n v="9708.64"/>
    <n v="0"/>
    <n v="224637.79"/>
    <n v="213868.45"/>
    <x v="0"/>
    <n v="0"/>
    <n v="1144.42"/>
    <n v="4428.8100000000004"/>
    <n v="1180.5899999999999"/>
    <n v="4015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07438.16"/>
    <n v="196817.74"/>
    <n v="224637.79"/>
    <n v="27820.050000000017"/>
    <n v="3135258.21"/>
    <n v="1952234.21"/>
    <n v="1.6059846682022849"/>
    <n v="18497937.91"/>
    <n v="2089548.06"/>
    <n v="0.1129611349203626"/>
    <n v="16408389.85"/>
    <n v="0.88703886507963736"/>
    <n v="14970912.380000001"/>
    <n v="1.0960180270589492"/>
    <n v="1"/>
    <n v="201402.57"/>
    <n v="0"/>
    <x v="0"/>
    <n v="463226.51"/>
    <x v="0"/>
    <n v="0"/>
    <n v="664630.08000000007"/>
    <n v="4828.83"/>
    <n v="7157759.8500000006"/>
    <n v="337067.62"/>
    <n v="7508371.4499999993"/>
    <x v="0"/>
    <n v="0"/>
    <n v="337067.62"/>
    <n v="15008027.75"/>
    <n v="4.428497142137814E-2"/>
    <n v="0"/>
    <n v="6.1694671485652199E-2"/>
    <n v="2.0708950201186999E-4"/>
    <x v="0"/>
    <x v="0"/>
    <n v="2.8137653989606819E-2"/>
    <n v="0"/>
    <n v="193.71"/>
    <n v="179432.41"/>
    <n v="1011.2"/>
    <n v="370714.86"/>
    <x v="0"/>
    <x v="0"/>
    <n v="1011.2"/>
    <n v="-1002691.57"/>
    <n v="1.5086460877605778"/>
    <n v="0"/>
    <n v="0.80028852407432371"/>
    <n v="193.71"/>
    <x v="0"/>
    <x v="0"/>
    <n v="0.89091420233614693"/>
    <n v="0"/>
    <n v="36834260.219999999"/>
    <n v="18417130.109999999"/>
    <n v="6.375852659923463E-2"/>
    <n v="130186.67000000001"/>
    <n v="0.75164446559697695"/>
    <n v="3.2241896346140317E-2"/>
    <n v="6196698.5"/>
    <n v="3098349.25"/>
    <n v="0.10774789188145914"/>
    <n v="1.812663525783172E-2"/>
    <n v="1.1686390471724717"/>
    <n v="32332.580000000016"/>
    <n v="0.12522505653615396"/>
    <n v="2.1066852309922689E-2"/>
    <n v="88016.69"/>
    <n v="6956357.2800000003"/>
    <n v="13731751.449999999"/>
    <n v="6865875.7249999996"/>
    <n v="2807.68"/>
    <n v="337067.62"/>
    <n v="676101.55"/>
    <n v="338050.77500000002"/>
    <n v="115496.38"/>
    <n v="7045144.9399999995"/>
    <n v="14047185.359999999"/>
    <n v="7023592.6799999997"/>
    <n v="32.479999999999997"/>
    <n v="4827.83"/>
    <n v="9655.66"/>
    <n v="4827.83"/>
    <x v="0"/>
    <x v="0"/>
    <x v="0"/>
    <x v="0"/>
    <n v="0"/>
    <n v="0"/>
    <n v="0"/>
    <n v="0"/>
    <n v="0.15383329414981511"/>
    <n v="9.9665974734120921E-2"/>
    <n v="0.19732872094741122"/>
    <n v="8.073192303788658E-2"/>
    <x v="0"/>
    <n v="0"/>
    <n v="341.01"/>
    <n v="22316.639999999999"/>
    <n v="45230.93"/>
    <n v="22615.465"/>
    <n v="0.18094343848335642"/>
    <n v="154.81"/>
    <n v="9081.25"/>
    <n v="18287.099999999999"/>
    <n v="9143.5499999999993"/>
    <n v="0.20317272831668226"/>
    <n v="209226.91"/>
    <n v="14343397.670000002"/>
    <n v="28464694.020000003"/>
    <n v="14232347.010000002"/>
    <n v="0.17640961945601125"/>
    <n v="9539870.0399999991"/>
    <n v="2026982.43"/>
    <n v="0.21247484729886321"/>
    <n v="-1002691.57"/>
    <x v="0"/>
    <n v="-338061.48999999987"/>
    <n v="0"/>
    <n v="0.21388360629516118"/>
    <n v="4015.52"/>
    <n v="3103422.64"/>
    <n v="3131242.69"/>
    <n v="0.16927522977073287"/>
    <n v="1.1129611349203625"/>
    <n v="0.15209446624822642"/>
    <n v="1002691.57"/>
    <n v="3135258.21"/>
    <n v="0.31981148053512315"/>
    <n v="1144.42"/>
    <n v="0"/>
    <n v="1144.42"/>
    <x v="1"/>
    <x v="0"/>
    <x v="0"/>
    <n v="218533.81"/>
    <n v="16033887.859999999"/>
    <n v="16252421.67"/>
    <n v="3121348.1850000001"/>
    <x v="0"/>
    <n v="3121348.1850000001"/>
    <n v="0.19205434416962183"/>
    <n v="12842312.42"/>
    <n v="-7512887.6099999994"/>
    <x v="0"/>
    <n v="585010.43000000005"/>
    <n v="5.3117653987810094"/>
    <n v="151294.07"/>
    <n v="156867.30000000002"/>
    <n v="130186.67000000001"/>
    <n v="32332.580000000016"/>
    <n v="33513.170000000013"/>
    <n v="27820.05000000001"/>
    <n v="27820.05000000001"/>
    <n v="2128.41"/>
    <n v="1793.96"/>
    <n v="905.46"/>
    <n v="0"/>
    <n v="0"/>
    <n v="0"/>
    <n v="0"/>
    <n v="0"/>
    <n v="0"/>
    <x v="0"/>
    <x v="0"/>
    <n v="0"/>
    <n v="0"/>
    <n v="0"/>
    <x v="5"/>
    <n v="270842.27"/>
    <n v="509825.39"/>
    <n v="772356.33"/>
    <n v="5403333.29"/>
    <n v="26018.5"/>
    <n v="16041.19"/>
    <n v="21676.94"/>
    <n v="83244.709999999992"/>
    <n v="9060.52"/>
    <n v="15565.53"/>
    <n v="16859.89"/>
    <n v="12935.29"/>
    <n v="1756.64"/>
    <n v="3749.38"/>
    <n v="19077"/>
    <n v="312484.59999999998"/>
    <n v="0"/>
    <n v="0"/>
    <n v="0"/>
    <n v="0"/>
    <n v="0"/>
    <n v="0"/>
    <n v="0"/>
    <n v="0"/>
    <n v="266720.78999999998"/>
    <n v="497420.16"/>
    <n v="762818.90999999992"/>
    <n v="1461544.29"/>
    <n v="4056640.79"/>
    <n v="52636.04"/>
    <n v="34960.93"/>
    <n v="45421.78"/>
    <n v="74895.17"/>
    <n v="162167.59"/>
    <n v="17102.939999999999"/>
    <n v="26252.22"/>
    <n v="25408.55"/>
    <n v="21712.6"/>
    <n v="2668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4827.83"/>
    <n v="0"/>
    <n v="1"/>
    <n v="6956357.2800000003"/>
    <n v="146981.34"/>
    <n v="54421.23"/>
    <n v="337067.62"/>
    <n v="0"/>
    <n v="0"/>
    <n v="7045144.9399999995"/>
    <n v="370081.51"/>
    <n v="93145"/>
    <x v="0"/>
    <x v="0"/>
    <x v="0"/>
    <n v="0"/>
    <x v="0"/>
    <x v="0"/>
    <n v="14343397.67"/>
    <n v="517062.85"/>
    <n v="147567.23000000001"/>
    <x v="0"/>
    <x v="0"/>
    <x v="0"/>
    <x v="0"/>
    <x v="0"/>
    <x v="0"/>
    <x v="0"/>
    <x v="0"/>
    <x v="0"/>
    <x v="0"/>
    <x v="0"/>
    <x v="0"/>
  </r>
  <r>
    <s v="1791784979001"/>
    <x v="69"/>
    <x v="1"/>
    <x v="0"/>
    <x v="1"/>
    <x v="0"/>
    <x v="0"/>
    <x v="0"/>
    <x v="0"/>
    <x v="0"/>
    <n v="14554553.689999999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436.3"/>
    <x v="0"/>
    <n v="0"/>
    <n v="0"/>
    <n v="58387.88"/>
    <n v="218913.25"/>
    <x v="0"/>
    <n v="14545.34"/>
    <n v="0"/>
    <n v="451173.55"/>
    <n v="429602.89"/>
    <x v="0"/>
    <n v="0"/>
    <n v="2322.31"/>
    <n v="8990.9"/>
    <n v="1180.5899999999999"/>
    <n v="9076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90684.28"/>
    <n v="409282.77"/>
    <n v="451173.55"/>
    <n v="41890.77999999997"/>
    <n v="3132575.0599999996"/>
    <n v="1753266.1500000001"/>
    <n v="1.7867082302364643"/>
    <n v="19068989.739999998"/>
    <n v="1877837.14"/>
    <n v="9.8475963624908847E-2"/>
    <n v="17191152.600000001"/>
    <n v="0.90152403637509126"/>
    <n v="15551609.93"/>
    <n v="1.1054259126469745"/>
    <n v="4828.83"/>
    <n v="211770.08000000002"/>
    <n v="0"/>
    <x v="0"/>
    <n v="472748.83999999997"/>
    <x v="0"/>
    <n v="0"/>
    <n v="689347.75"/>
    <n v="4828.83"/>
    <n v="7529695.7399999993"/>
    <n v="335109.71000000002"/>
    <n v="7685763.1099999994"/>
    <x v="0"/>
    <n v="0"/>
    <n v="335109.71000000002"/>
    <n v="15555397.389999999"/>
    <n v="4.4315663092166113E-2"/>
    <n v="0"/>
    <n v="6.1509681372420029E-2"/>
    <n v="1"/>
    <x v="0"/>
    <x v="0"/>
    <n v="2.8124653015528089E-2"/>
    <n v="0"/>
    <n v="386.83"/>
    <n v="192804.37000000002"/>
    <n v="1005.32"/>
    <n v="401251.32999999996"/>
    <x v="0"/>
    <x v="0"/>
    <n v="1005.32"/>
    <n v="-1000843.7"/>
    <n v="1.451870554448027"/>
    <n v="0"/>
    <n v="0.84876216724296982"/>
    <n v="8.010843206325341E-2"/>
    <x v="0"/>
    <x v="0"/>
    <n v="0.91044197556142026"/>
    <n v="0"/>
    <n v="55903249.959999993"/>
    <n v="18634416.653333332"/>
    <n v="7.0486751715141252E-2"/>
    <n v="265091.92000000004"/>
    <n v="0.82580129186887308"/>
    <n v="3.7457474145032692E-2"/>
    <n v="9287382.7799999993"/>
    <n v="3095794.26"/>
    <n v="8.1189077467958212E-2"/>
    <n v="1.348819684972747E-2"/>
    <n v="1.2037537406871994"/>
    <n v="46178.670000000042"/>
    <n v="8.9499494065216165E-2"/>
    <n v="1.486883250248875E-2"/>
    <n v="174591.63"/>
    <n v="7317925.6599999992"/>
    <n v="21049677.109999999"/>
    <n v="7016559.0366666662"/>
    <n v="5329.55"/>
    <n v="335109.71000000002"/>
    <n v="1011211.26"/>
    <n v="337070.42"/>
    <n v="235261"/>
    <n v="7213014.2699999996"/>
    <n v="21260199.629999999"/>
    <n v="7086733.21"/>
    <n v="210.06"/>
    <n v="0"/>
    <n v="0"/>
    <n v="0"/>
    <x v="0"/>
    <x v="0"/>
    <x v="0"/>
    <x v="0"/>
    <n v="0"/>
    <n v="0"/>
    <n v="0"/>
    <n v="0"/>
    <n v="0.1492967955554545"/>
    <n v="9.4868306747296322E-2"/>
    <n v="0.1991843008860778"/>
    <n v="0"/>
    <x v="0"/>
    <n v="0"/>
    <n v="640.13"/>
    <n v="21669.11"/>
    <n v="66900.040000000008"/>
    <n v="22300.013333333336"/>
    <n v="0.17223218401663137"/>
    <n v="291.69"/>
    <n v="8886.7900000000009"/>
    <n v="27173.89"/>
    <n v="9057.9633333333331"/>
    <n v="0.1932156198468456"/>
    <n v="421231.64"/>
    <n v="14866049.639999997"/>
    <n v="43330743.659999996"/>
    <n v="14443581.219999999"/>
    <n v="0.17498360008529798"/>
    <n v="9217956.2899999991"/>
    <n v="2166132.98"/>
    <n v="0.23499058922094326"/>
    <n v="-1000843.7"/>
    <x v="0"/>
    <n v="-311495.94999999995"/>
    <n v="0"/>
    <n v="0.22304049444998636"/>
    <n v="9076.86"/>
    <n v="3081607.42"/>
    <n v="3123498.1999999997"/>
    <n v="0.16379987836733714"/>
    <n v="1.0984759636249088"/>
    <n v="0.14911557812044132"/>
    <n v="1000843.7"/>
    <n v="3132575.06"/>
    <n v="0.31949552072345233"/>
    <n v="2322.31"/>
    <n v="0"/>
    <n v="2322.31"/>
    <x v="1"/>
    <x v="0"/>
    <x v="0"/>
    <n v="292917.16500000004"/>
    <n v="16317022.429999998"/>
    <n v="16609939.594999999"/>
    <n v="3111629.6700000004"/>
    <x v="0"/>
    <n v="3111629.6700000004"/>
    <n v="0.18733539951804987"/>
    <n v="12922408.35"/>
    <n v="-7051823.3099999987"/>
    <x v="0"/>
    <n v="545083.43000000005"/>
    <n v="5.6701123349135738"/>
    <n v="312166.59000000003"/>
    <n v="323479.80000000005"/>
    <n v="265091.92000000004"/>
    <n v="46178.670000000042"/>
    <n v="47359.260000000038"/>
    <n v="41890.780000000042"/>
    <n v="41890.780000000042"/>
    <n v="0"/>
    <n v="0"/>
    <n v="0"/>
    <n v="0"/>
    <n v="0"/>
    <n v="2660.01"/>
    <n v="1805.53"/>
    <n v="0"/>
    <n v="0"/>
    <x v="0"/>
    <x v="12"/>
    <n v="0"/>
    <n v="0"/>
    <n v="0"/>
    <x v="5"/>
    <n v="289181.28000000003"/>
    <n v="519298.27999999997"/>
    <n v="787742.68"/>
    <n v="5721703.4199999999"/>
    <n v="27894.25"/>
    <n v="17220.59"/>
    <n v="20719.689999999999"/>
    <n v="86736.45"/>
    <n v="9391.49"/>
    <n v="15489.05"/>
    <n v="18239.14"/>
    <n v="16079.42"/>
    <n v="1961.83"/>
    <n v="3644.33"/>
    <n v="19052.439999999999"/>
    <n v="310451.11"/>
    <n v="0"/>
    <n v="0"/>
    <n v="0"/>
    <n v="0"/>
    <n v="0"/>
    <n v="0"/>
    <n v="0"/>
    <n v="0"/>
    <n v="285926.07"/>
    <n v="500236.37"/>
    <n v="778318.09"/>
    <n v="1477150.5"/>
    <n v="4171383.2399999998"/>
    <n v="55013.24"/>
    <n v="33240.94"/>
    <n v="46777.62"/>
    <n v="76324.28"/>
    <n v="157086.41"/>
    <n v="18861.349999999999"/>
    <n v="28627.52"/>
    <n v="27733.439999999999"/>
    <n v="26386.85"/>
    <n v="2697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4465.54"/>
    <n v="363.29"/>
    <n v="7317925.6600000001"/>
    <n v="152570.97999999998"/>
    <n v="59199.1"/>
    <n v="335109.70999999996"/>
    <n v="0"/>
    <n v="0"/>
    <n v="7213014.2699999996"/>
    <n v="368442.49"/>
    <n v="104306.35"/>
    <x v="0"/>
    <x v="0"/>
    <x v="0"/>
    <n v="0"/>
    <x v="0"/>
    <x v="0"/>
    <n v="14866049.640000001"/>
    <n v="525479.01"/>
    <n v="163868.74"/>
    <x v="0"/>
    <x v="0"/>
    <x v="0"/>
    <x v="0"/>
    <x v="0"/>
    <x v="0"/>
    <x v="0"/>
    <x v="0"/>
    <x v="0"/>
    <x v="0"/>
    <x v="0"/>
    <x v="0"/>
  </r>
  <r>
    <s v="1791784979001"/>
    <x v="69"/>
    <x v="2"/>
    <x v="0"/>
    <x v="2"/>
    <x v="0"/>
    <x v="0"/>
    <x v="0"/>
    <x v="0"/>
    <x v="0"/>
    <n v="15302092.689999999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3302.52"/>
    <x v="0"/>
    <n v="0"/>
    <n v="0"/>
    <n v="81682.86"/>
    <n v="355320.98"/>
    <x v="0"/>
    <n v="16753.009999999998"/>
    <n v="0"/>
    <n v="699041.98"/>
    <n v="654396.07999999996"/>
    <x v="0"/>
    <n v="0"/>
    <n v="4262.18"/>
    <n v="15275.13"/>
    <n v="1180.5899999999999"/>
    <n v="2392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18678.4"/>
    <n v="637059.37"/>
    <n v="699041.98"/>
    <n v="61982.609999999986"/>
    <n v="3180661.01"/>
    <n v="1791196.65"/>
    <n v="1.7757184896476887"/>
    <n v="19191546.489999998"/>
    <n v="1910039.75"/>
    <n v="9.952505656567337E-2"/>
    <n v="17281506.740000002"/>
    <n v="0.90047494343432688"/>
    <n v="15627440.290000001"/>
    <n v="1.1058437222798694"/>
    <n v="4828.83"/>
    <n v="206294.71"/>
    <n v="0"/>
    <x v="0"/>
    <n v="489326.43000000005"/>
    <x v="0"/>
    <n v="0"/>
    <n v="700449.97"/>
    <n v="4828.83"/>
    <n v="7893247.7000000002"/>
    <n v="332915.32"/>
    <n v="8071944.54"/>
    <x v="0"/>
    <n v="0"/>
    <n v="332915.32"/>
    <n v="16302936.389999999"/>
    <n v="4.2964650860666212E-2"/>
    <n v="0"/>
    <n v="6.0620638258250467E-2"/>
    <n v="1"/>
    <x v="0"/>
    <x v="0"/>
    <n v="2.6135593084200309E-2"/>
    <n v="0"/>
    <n v="1449.35"/>
    <n v="200488.24"/>
    <n v="998.75"/>
    <n v="422855.19"/>
    <x v="0"/>
    <x v="0"/>
    <n v="998.75"/>
    <n v="-1000843.7"/>
    <n v="1.4288582238071907"/>
    <n v="0"/>
    <n v="0.8641576748674703"/>
    <n v="0.30014516974091032"/>
    <x v="0"/>
    <x v="0"/>
    <n v="0.97185351965641775"/>
    <n v="0"/>
    <n v="75094796.449999988"/>
    <n v="18773699.112499997"/>
    <n v="7.5706120114265266E-2"/>
    <n v="408948.00999999995"/>
    <n v="0.8688658981370273"/>
    <n v="3.9165969135535231E-2"/>
    <n v="12406061.18"/>
    <n v="3101515.2949999999"/>
    <n v="7.9938486971091988E-2"/>
    <n v="1.3206264706507501E-2"/>
    <n v="1.2310386984252188"/>
    <n v="53627.02999999997"/>
    <n v="6.9162360845297685E-2"/>
    <n v="1.1425991154677399E-2"/>
    <n v="268714.23999999999"/>
    <n v="7686952.9900000002"/>
    <n v="28736630.100000001"/>
    <n v="7184157.5250000004"/>
    <n v="8103.77"/>
    <n v="332915.32"/>
    <n v="1344126.58"/>
    <n v="336031.64500000002"/>
    <n v="353220.77"/>
    <n v="7582618.1100000003"/>
    <n v="28842817.739999998"/>
    <n v="7210704.4349999996"/>
    <n v="369.01"/>
    <n v="0"/>
    <n v="0"/>
    <n v="0"/>
    <x v="0"/>
    <x v="0"/>
    <x v="0"/>
    <x v="0"/>
    <n v="0"/>
    <n v="0"/>
    <n v="0"/>
    <n v="0"/>
    <n v="0.14961489308379272"/>
    <n v="9.6464367217557745E-2"/>
    <n v="0.19594244816664713"/>
    <n v="0"/>
    <x v="0"/>
    <n v="0"/>
    <n v="959.98"/>
    <n v="20940.440000000002"/>
    <n v="87840.48000000001"/>
    <n v="21960.120000000003"/>
    <n v="0.17485878947838171"/>
    <n v="247.73"/>
    <n v="17383.97"/>
    <n v="44557.86"/>
    <n v="11139.465"/>
    <n v="8.8955798146499843E-2"/>
    <n v="640107.43999999994"/>
    <n v="15602486.420000002"/>
    <n v="58933230.079999998"/>
    <n v="14733307.52"/>
    <n v="0.17378512981720481"/>
    <n v="9474738.2800000012"/>
    <n v="1220719.23"/>
    <n v="0.12883936146044128"/>
    <n v="-1000843.7"/>
    <x v="0"/>
    <n v="-300393.73"/>
    <n v="0"/>
    <n v="0.2245983330631334"/>
    <n v="23928"/>
    <n v="3094750.4"/>
    <n v="3156733.01"/>
    <n v="0.16448559847143407"/>
    <n v="1.0995250565656733"/>
    <n v="0.14959695323833627"/>
    <n v="1000843.7"/>
    <n v="3180661.0100000002"/>
    <n v="0.31466531543391352"/>
    <n v="4262.18"/>
    <n v="0"/>
    <n v="4262.18"/>
    <x v="1"/>
    <x v="0"/>
    <x v="0"/>
    <n v="442152.70999999996"/>
    <n v="17086521.84"/>
    <n v="17528674.550000001"/>
    <n v="3149669.7050000005"/>
    <x v="0"/>
    <n v="3149669.7050000005"/>
    <n v="0.17968670112595594"/>
    <n v="13243236.310000001"/>
    <n v="-8254019.0500000007"/>
    <x v="0"/>
    <n v="545313.43000000005"/>
    <n v="5.7190566533452136"/>
    <n v="471093.55999999994"/>
    <n v="490630.86999999994"/>
    <n v="408948.00999999995"/>
    <n v="53627.02999999997"/>
    <n v="54807.619999999966"/>
    <n v="61982.609999999971"/>
    <n v="61982.609999999971"/>
    <n v="0"/>
    <n v="0"/>
    <n v="0"/>
    <n v="0"/>
    <n v="0"/>
    <n v="2680.39"/>
    <n v="905.46"/>
    <n v="0"/>
    <n v="0"/>
    <x v="0"/>
    <x v="13"/>
    <n v="362.29"/>
    <n v="0"/>
    <n v="0"/>
    <x v="5"/>
    <n v="291851.56"/>
    <n v="530313.61"/>
    <n v="805221.11"/>
    <n v="6059566.7100000009"/>
    <n v="28615.68"/>
    <n v="16917.52"/>
    <n v="20597.53"/>
    <n v="75610.850000000006"/>
    <n v="10206.870000000001"/>
    <n v="15220.3"/>
    <n v="18965.88"/>
    <n v="20160.080000000002"/>
    <n v="1787.55"/>
    <n v="3748.18"/>
    <n v="19419.949999999997"/>
    <n v="307959.64"/>
    <n v="0"/>
    <n v="0"/>
    <n v="0"/>
    <n v="0"/>
    <n v="0"/>
    <n v="0"/>
    <n v="0"/>
    <n v="0"/>
    <n v="286076.57000000007"/>
    <n v="522946.98000000004"/>
    <n v="814904.62"/>
    <n v="1551843.72"/>
    <n v="4406846.2200000007"/>
    <n v="57103.79"/>
    <n v="34083.06"/>
    <n v="47430.79"/>
    <n v="76451.340000000011"/>
    <n v="164281.47"/>
    <n v="18092.599999999999"/>
    <n v="30331.61"/>
    <n v="29462.48"/>
    <n v="29453.58"/>
    <n v="2635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3585.85"/>
    <n v="1242.98"/>
    <n v="7686952.9900000002"/>
    <n v="141741.58000000002"/>
    <n v="64553.130000000005"/>
    <n v="332915.32"/>
    <n v="0"/>
    <n v="0"/>
    <n v="7582618.1100000003"/>
    <n v="379350.45000000007"/>
    <n v="109975.98000000001"/>
    <x v="0"/>
    <x v="0"/>
    <x v="0"/>
    <n v="0"/>
    <x v="0"/>
    <x v="0"/>
    <n v="15602486.420000002"/>
    <n v="524677.88000000012"/>
    <n v="175772.09000000003"/>
    <x v="0"/>
    <x v="0"/>
    <x v="0"/>
    <x v="0"/>
    <x v="0"/>
    <x v="0"/>
    <x v="0"/>
    <x v="0"/>
    <x v="0"/>
    <x v="0"/>
    <x v="0"/>
    <x v="0"/>
  </r>
  <r>
    <s v="1791784979001"/>
    <x v="69"/>
    <x v="3"/>
    <x v="0"/>
    <x v="3"/>
    <x v="0"/>
    <x v="0"/>
    <x v="0"/>
    <x v="0"/>
    <x v="0"/>
    <n v="15499330.560000001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1843.32"/>
    <x v="0"/>
    <n v="0"/>
    <n v="0"/>
    <n v="91888.97"/>
    <n v="486764.77"/>
    <x v="0"/>
    <n v="16753.18"/>
    <n v="0"/>
    <n v="982458.73"/>
    <n v="879204.95"/>
    <x v="0"/>
    <n v="0"/>
    <n v="5533.07"/>
    <n v="21838.21"/>
    <n v="1180.5899999999999"/>
    <n v="74701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39138.56"/>
    <n v="847250.24"/>
    <n v="982458.73"/>
    <n v="135208.49"/>
    <n v="3274347.05"/>
    <n v="1747544.7100000002"/>
    <n v="1.8736842790133819"/>
    <n v="19921039.219999999"/>
    <n v="1965020.9800000002"/>
    <n v="9.864048548366848E-2"/>
    <n v="17956018.240000002"/>
    <n v="0.90135951451633167"/>
    <n v="16252138.079999998"/>
    <n v="1.104840369409414"/>
    <n v="3581.4"/>
    <n v="221443.33000000002"/>
    <n v="0"/>
    <x v="0"/>
    <n v="463621.97000000003"/>
    <x v="0"/>
    <n v="0"/>
    <n v="688646.70000000007"/>
    <n v="33581.4"/>
    <n v="7809128.6800000006"/>
    <n v="330922.89"/>
    <n v="8326541.2899999991"/>
    <x v="0"/>
    <n v="0"/>
    <n v="330922.89"/>
    <n v="16500174.26"/>
    <n v="4.1735722856541521E-2"/>
    <n v="0"/>
    <n v="5.5680018131514013E-2"/>
    <n v="0.1066483231789026"/>
    <x v="0"/>
    <x v="0"/>
    <n v="2.835698309942563E-2"/>
    <n v="0"/>
    <n v="437.42"/>
    <n v="208978.11000000002"/>
    <n v="992.77"/>
    <n v="447523.39"/>
    <x v="0"/>
    <x v="0"/>
    <n v="992.77"/>
    <n v="-1000843.7"/>
    <n v="1.4533485748207315"/>
    <n v="0"/>
    <n v="0.9652764945543888"/>
    <n v="0.12213659462779919"/>
    <x v="0"/>
    <x v="0"/>
    <n v="0.94370920993646545"/>
    <n v="0"/>
    <n v="95015835.669999987"/>
    <n v="19003167.133999996"/>
    <n v="7.6844785908727689E-2"/>
    <n v="562843.93999999983"/>
    <n v="0.86483079128470353"/>
    <n v="3.7973401744644163E-2"/>
    <n v="15545199.74"/>
    <n v="3109039.9479999999"/>
    <n v="0.13046647093130237"/>
    <n v="2.1345150897203069E-2"/>
    <n v="1.24389542134025"/>
    <n v="76079.169999999809"/>
    <n v="7.3410928716699603E-2"/>
    <n v="1.201049848115278E-2"/>
    <n v="361491.4"/>
    <n v="7587685.3500000006"/>
    <n v="36324315.450000003"/>
    <n v="7264863.0900000008"/>
    <n v="10771.58"/>
    <n v="330922.89"/>
    <n v="1675049.4700000002"/>
    <n v="335009.89400000003"/>
    <n v="474368.1"/>
    <n v="7862919.3199999994"/>
    <n v="36705737.059999995"/>
    <n v="7341147.4119999986"/>
    <n v="606.84"/>
    <n v="30000"/>
    <n v="30000"/>
    <n v="6000"/>
    <x v="0"/>
    <x v="0"/>
    <x v="0"/>
    <x v="0"/>
    <n v="0"/>
    <n v="0"/>
    <n v="0"/>
    <n v="0"/>
    <n v="0.1492766190587633"/>
    <n v="9.645906159416294E-2"/>
    <n v="0.19385311588672949"/>
    <n v="0.30342000000000002"/>
    <x v="0"/>
    <n v="0"/>
    <n v="1302.99"/>
    <n v="20129.75"/>
    <n v="107970.23000000001"/>
    <n v="21594.046000000002"/>
    <n v="0.18102073136270985"/>
    <n v="788.75"/>
    <n v="46310.04"/>
    <n v="90867.9"/>
    <n v="18173.579999999998"/>
    <n v="0.13020274486369776"/>
    <n v="861262"/>
    <n v="15811527.559999999"/>
    <n v="74744757.640000001"/>
    <n v="14948951.528000001"/>
    <n v="0.17284061662521699"/>
    <n v="9674913.2799999993"/>
    <n v="2029643.35"/>
    <n v="0.20978413875767579"/>
    <n v="-1000843.7"/>
    <x v="0"/>
    <n v="-312196.99999999988"/>
    <n v="0"/>
    <n v="0.21937441971341337"/>
    <n v="74701.91"/>
    <n v="3064436.65"/>
    <n v="3199645.1399999997"/>
    <n v="0.16061637671932658"/>
    <n v="1.0986404854836684"/>
    <n v="0.14619557429527677"/>
    <n v="1000843.7"/>
    <n v="3274347.05"/>
    <n v="0.30566207085470676"/>
    <n v="5533.07"/>
    <n v="0"/>
    <n v="5533.07"/>
    <x v="1"/>
    <x v="0"/>
    <x v="0"/>
    <n v="315461.44500000001"/>
    <n v="17260472.98"/>
    <n v="17575934.425000001"/>
    <n v="3206742.8050000002"/>
    <x v="0"/>
    <n v="3206742.8050000002"/>
    <n v="0.18245077203057442"/>
    <n v="13264920.810000001"/>
    <n v="-7645269.9299999997"/>
    <x v="0"/>
    <n v="546303.43000000005"/>
    <n v="5.7461447020385714"/>
    <n v="627361.62999999989"/>
    <n v="654732.9099999998"/>
    <n v="562843.93999999983"/>
    <n v="76079.169999999809"/>
    <n v="77259.759999999806"/>
    <n v="135208.48999999982"/>
    <n v="135208.48999999982"/>
    <n v="0"/>
    <n v="0"/>
    <n v="30000"/>
    <n v="0"/>
    <n v="0"/>
    <n v="2699.42"/>
    <n v="0"/>
    <n v="0"/>
    <n v="0"/>
    <x v="0"/>
    <x v="14"/>
    <n v="0"/>
    <n v="0"/>
    <n v="0"/>
    <x v="5"/>
    <n v="290498.21999999997"/>
    <n v="527192.62"/>
    <n v="796751.33"/>
    <n v="5973243.1800000006"/>
    <n v="29058.51"/>
    <n v="16958.3"/>
    <n v="21051.75"/>
    <n v="83443.44"/>
    <n v="10539.08"/>
    <n v="15567.66"/>
    <n v="19470.41"/>
    <n v="25354.18"/>
    <n v="1856.78"/>
    <n v="3778.42"/>
    <n v="19527.849999999999"/>
    <n v="305759.84000000003"/>
    <n v="0"/>
    <n v="0"/>
    <n v="0"/>
    <n v="0"/>
    <n v="0"/>
    <n v="0"/>
    <n v="0"/>
    <n v="0"/>
    <n v="299707.89999999997"/>
    <n v="555578.65"/>
    <n v="828352.85"/>
    <n v="1582296.99"/>
    <n v="4596982.9300000006"/>
    <n v="53061.39"/>
    <n v="32728.68"/>
    <n v="43327.63"/>
    <n v="73491.27"/>
    <n v="149453.73000000001"/>
    <n v="17540.98"/>
    <n v="28343.65"/>
    <n v="30593.69"/>
    <n v="30618.33"/>
    <n v="4462.6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000"/>
    <n v="2699.42"/>
    <n v="881.98"/>
    <n v="7587685.3500000006"/>
    <n v="150512"/>
    <n v="70931.329999999987"/>
    <n v="330922.89"/>
    <n v="0"/>
    <n v="0"/>
    <n v="7862919.3200000003"/>
    <n v="352062.70000000007"/>
    <n v="111559.27"/>
    <x v="0"/>
    <x v="0"/>
    <x v="0"/>
    <n v="0"/>
    <x v="0"/>
    <x v="0"/>
    <n v="15811527.560000001"/>
    <n v="505274.12000000011"/>
    <n v="183372.58"/>
    <x v="0"/>
    <x v="0"/>
    <x v="0"/>
    <x v="0"/>
    <x v="0"/>
    <x v="0"/>
    <x v="0"/>
    <x v="0"/>
    <x v="0"/>
    <x v="0"/>
    <x v="0"/>
    <x v="0"/>
  </r>
  <r>
    <s v="1791784979001"/>
    <x v="69"/>
    <x v="4"/>
    <x v="0"/>
    <x v="4"/>
    <x v="0"/>
    <x v="0"/>
    <x v="0"/>
    <x v="0"/>
    <x v="0"/>
    <n v="15935473.98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3692.67"/>
    <x v="0"/>
    <n v="0"/>
    <n v="0"/>
    <n v="113066.95"/>
    <n v="607101.09"/>
    <x v="0"/>
    <n v="16753.3"/>
    <n v="0"/>
    <n v="1231125.55"/>
    <n v="1115236.1000000001"/>
    <x v="0"/>
    <n v="0"/>
    <n v="7536.1"/>
    <n v="27241.57"/>
    <n v="1180.5899999999999"/>
    <n v="79931.1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62213.38"/>
    <n v="1060614.01"/>
    <n v="1231125.55"/>
    <n v="170511.54000000004"/>
    <n v="3332724.92"/>
    <n v="1748845.1300000001"/>
    <n v="1.9056718418514278"/>
    <n v="20281299.620000001"/>
    <n v="1901115.44"/>
    <n v="9.3737357842948718E-2"/>
    <n v="18380184.18"/>
    <n v="0.90626264215705121"/>
    <n v="16554940.09"/>
    <n v="1.1102537417880805"/>
    <n v="2700.42"/>
    <n v="227562.99000000002"/>
    <n v="0"/>
    <x v="0"/>
    <n v="476926.4"/>
    <x v="0"/>
    <n v="0"/>
    <n v="707189.81"/>
    <n v="32700.42"/>
    <n v="7988181.040000001"/>
    <n v="328957.37"/>
    <n v="8586478.8500000015"/>
    <x v="0"/>
    <n v="0"/>
    <n v="328957.37"/>
    <n v="16936317.68"/>
    <n v="4.1755818670968628E-2"/>
    <n v="0"/>
    <n v="5.5543885722143242E-2"/>
    <n v="8.2580590708009258E-2"/>
    <x v="0"/>
    <x v="0"/>
    <n v="2.848746026917787E-2"/>
    <n v="0"/>
    <n v="366.95"/>
    <n v="212511.43"/>
    <n v="2476.86"/>
    <n v="465576.30999999994"/>
    <x v="0"/>
    <x v="0"/>
    <n v="2476.86"/>
    <n v="-1000843.7"/>
    <n v="1.4152405561386694"/>
    <n v="0"/>
    <n v="0.9762015900147275"/>
    <n v="0.13588626954325622"/>
    <x v="0"/>
    <x v="0"/>
    <n v="0.93385761015005109"/>
    <n v="0"/>
    <n v="115297135.28999999"/>
    <n v="19216189.215"/>
    <n v="7.5823702592532988E-2"/>
    <n v="713254.15000000014"/>
    <n v="0.85117077832635091"/>
    <n v="3.7925882590243841E-2"/>
    <n v="18707413.120000001"/>
    <n v="3117902.186666667"/>
    <n v="0.1312509730901803"/>
    <n v="2.129598597418891E-2"/>
    <n v="1.2334363338711269"/>
    <n v="106153.06000000017"/>
    <n v="8.1711140615469691E-2"/>
    <n v="1.32579535489342E-2"/>
    <n v="458054.85"/>
    <n v="7760618.0500000007"/>
    <n v="44084933.5"/>
    <n v="7347488.916666667"/>
    <n v="13512.15"/>
    <n v="328957.37"/>
    <n v="2004006.8400000003"/>
    <n v="334001.14000000007"/>
    <n v="600564.34"/>
    <n v="8109552.4500000002"/>
    <n v="44815289.509999998"/>
    <n v="7469214.918333333"/>
    <n v="871.69"/>
    <n v="30000"/>
    <n v="60000"/>
    <n v="10000"/>
    <x v="0"/>
    <x v="0"/>
    <x v="0"/>
    <x v="0"/>
    <n v="0"/>
    <n v="0"/>
    <n v="0"/>
    <n v="0"/>
    <n v="0.14962004740236254"/>
    <n v="9.7092962018033802E-2"/>
    <n v="0.19297267942607563"/>
    <n v="0.20920560000000005"/>
    <x v="0"/>
    <n v="0"/>
    <n v="1624.99"/>
    <n v="21778.39"/>
    <n v="129748.62000000001"/>
    <n v="21624.77"/>
    <n v="0.18034762913085317"/>
    <n v="1641.04"/>
    <n v="68352.759999999995"/>
    <n v="159220.65999999997"/>
    <n v="26536.776666666661"/>
    <n v="0.14841651830861652"/>
    <n v="1090960.6499999999"/>
    <n v="16229127.870000001"/>
    <n v="90973885.510000005"/>
    <n v="15162314.251666667"/>
    <n v="0.17268508728555021"/>
    <n v="10077660.25"/>
    <n v="1521890.94"/>
    <n v="0.15101629765698837"/>
    <n v="-1000843.7"/>
    <x v="0"/>
    <n v="-293653.8899999999"/>
    <n v="0"/>
    <n v="0.22363759968658412"/>
    <n v="79931.19"/>
    <n v="3082282.19"/>
    <n v="3252793.73"/>
    <n v="0.16038389013257917"/>
    <n v="1.0937373578429488"/>
    <n v="0.14663839447606114"/>
    <n v="1000843.7"/>
    <n v="3332724.9200000004"/>
    <n v="0.30030792340341123"/>
    <n v="7536.1"/>
    <n v="0"/>
    <n v="7536.1"/>
    <x v="1"/>
    <x v="0"/>
    <x v="0"/>
    <n v="541302.97"/>
    <n v="17676802.740000002"/>
    <n v="18218105.710000001"/>
    <n v="3247469.1500000004"/>
    <x v="0"/>
    <n v="3247469.1500000004"/>
    <n v="0.17825503933800591"/>
    <n v="13731002.74"/>
    <n v="-8555769.3100000005"/>
    <x v="0"/>
    <n v="547217.43000000005"/>
    <n v="5.7787146509569327"/>
    <n v="791543.43000000017"/>
    <n v="826321.10000000009"/>
    <n v="713254.15000000014"/>
    <n v="106153.06000000017"/>
    <n v="107333.65000000017"/>
    <n v="170511.54000000018"/>
    <n v="170511.54000000018"/>
    <n v="0"/>
    <n v="0"/>
    <n v="30000"/>
    <n v="0"/>
    <n v="0"/>
    <n v="1805.53"/>
    <n v="0"/>
    <n v="0"/>
    <n v="0"/>
    <x v="0"/>
    <x v="15"/>
    <n v="0"/>
    <n v="0"/>
    <n v="0"/>
    <x v="5"/>
    <n v="289321.77"/>
    <n v="533264.56000000006"/>
    <n v="796738.07"/>
    <n v="6141293.6500000004"/>
    <n v="30829.63"/>
    <n v="17503.5"/>
    <n v="22379.13"/>
    <n v="82752.41"/>
    <n v="10696.31"/>
    <n v="16167.57"/>
    <n v="18318.2"/>
    <n v="28916.239999999998"/>
    <n v="1891.4"/>
    <n v="3868.28"/>
    <n v="19704.61"/>
    <n v="303493.08"/>
    <n v="0"/>
    <n v="0"/>
    <n v="0"/>
    <n v="0"/>
    <n v="0"/>
    <n v="0"/>
    <n v="0"/>
    <n v="0"/>
    <n v="297264.18000000005"/>
    <n v="560050.94999999995"/>
    <n v="833942.39999999991"/>
    <n v="1594974.58"/>
    <n v="4823320.34"/>
    <n v="55251.68"/>
    <n v="34780.92"/>
    <n v="45805.32"/>
    <n v="77179.58"/>
    <n v="144701.94"/>
    <n v="20525.25"/>
    <n v="27649.19"/>
    <n v="31740.81"/>
    <n v="32669.49"/>
    <n v="6622.2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000"/>
    <n v="1805.53"/>
    <n v="894.89"/>
    <n v="7760618.0500000007"/>
    <n v="153464.67000000001"/>
    <n v="74098.320000000007"/>
    <n v="328957.37"/>
    <n v="0"/>
    <n v="0"/>
    <n v="8109552.4499999993"/>
    <n v="357719.44"/>
    <n v="119206.96"/>
    <x v="0"/>
    <x v="0"/>
    <x v="0"/>
    <n v="0"/>
    <x v="0"/>
    <x v="0"/>
    <n v="16229127.870000001"/>
    <n v="512989.64"/>
    <n v="194200.17"/>
    <x v="0"/>
    <x v="0"/>
    <x v="0"/>
    <x v="0"/>
    <x v="0"/>
    <x v="0"/>
    <x v="0"/>
    <x v="0"/>
    <x v="0"/>
    <x v="0"/>
    <x v="0"/>
    <x v="0"/>
  </r>
  <r>
    <s v="1791784979001"/>
    <x v="69"/>
    <x v="5"/>
    <x v="0"/>
    <x v="5"/>
    <x v="0"/>
    <x v="0"/>
    <x v="0"/>
    <x v="0"/>
    <x v="0"/>
    <n v="16291529.25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3346.8"/>
    <x v="0"/>
    <n v="0"/>
    <n v="0"/>
    <n v="134221.62"/>
    <n v="745860.24"/>
    <x v="0"/>
    <n v="16753.37"/>
    <n v="0"/>
    <n v="1480286.65"/>
    <n v="1348036.78"/>
    <x v="0"/>
    <n v="0"/>
    <n v="13006.95"/>
    <n v="33433.06"/>
    <n v="1180.5899999999999"/>
    <n v="84629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183523.05"/>
    <n v="1290182.03"/>
    <n v="1480286.65"/>
    <n v="190104.61999999988"/>
    <n v="3373627.67"/>
    <n v="1775367.5"/>
    <n v="1.9002418766818701"/>
    <n v="21400257.469999999"/>
    <n v="1895456.5699999998"/>
    <n v="8.8571671282794154E-2"/>
    <n v="19504800.899999999"/>
    <n v="0.9114283287172058"/>
    <n v="17602204.109999999"/>
    <n v="1.1080885540305212"/>
    <n v="1806.5300000000002"/>
    <n v="246567.49"/>
    <n v="0"/>
    <x v="0"/>
    <n v="503762.38"/>
    <x v="0"/>
    <n v="0"/>
    <n v="752136.4"/>
    <n v="31806.53"/>
    <n v="8181811.209999999"/>
    <n v="326744.99"/>
    <n v="8752010.2199999988"/>
    <x v="0"/>
    <n v="0"/>
    <n v="326744.99"/>
    <n v="17292372.949999999"/>
    <n v="4.3495268241944787E-2"/>
    <n v="0"/>
    <n v="5.7559619714429452E-2"/>
    <n v="5.6797456371380353E-2"/>
    <x v="0"/>
    <x v="0"/>
    <n v="3.013605223482051E-2"/>
    <n v="0"/>
    <n v="295.44"/>
    <n v="224064.24000000002"/>
    <n v="2416.44"/>
    <n v="491945.11000000004"/>
    <x v="0"/>
    <x v="0"/>
    <n v="2416.44"/>
    <n v="-1000843.7"/>
    <n v="1.3306678150399316"/>
    <n v="0"/>
    <n v="0.97654197600066928"/>
    <n v="0.16354004638727282"/>
    <x v="0"/>
    <x v="0"/>
    <n v="0.90873391297449646"/>
    <n v="0"/>
    <n v="136697392.75999999"/>
    <n v="19528198.965714283"/>
    <n v="7.6388021374578258E-2"/>
    <n v="866908.37"/>
    <n v="0.86036802251661271"/>
    <n v="3.7915481161368718E-2"/>
    <n v="21890936.170000002"/>
    <n v="3127276.595714286"/>
    <n v="0.12157838565384668"/>
    <n v="1.9469754515894389E-2"/>
    <n v="1.2078564844925657"/>
    <n v="121048.13"/>
    <n v="7.7414405982437248E-2"/>
    <n v="1.2397265125424479E-2"/>
    <n v="553399.75"/>
    <n v="7935243.7199999997"/>
    <n v="52020177.219999999"/>
    <n v="7431453.8885714281"/>
    <n v="16147.09"/>
    <n v="326744.99"/>
    <n v="2330751.83"/>
    <n v="332964.54714285716"/>
    <n v="725867.4"/>
    <n v="8248247.8399999999"/>
    <n v="53063537.349999994"/>
    <n v="7580505.3357142853"/>
    <n v="1116.07"/>
    <n v="30000"/>
    <n v="90000"/>
    <n v="12857.142857142857"/>
    <x v="0"/>
    <x v="0"/>
    <x v="0"/>
    <x v="0"/>
    <n v="0"/>
    <n v="0"/>
    <n v="0"/>
    <n v="0"/>
    <n v="0.14893445032365848"/>
    <n v="9.6989845546962411E-2"/>
    <n v="0.1915089740997073"/>
    <n v="0.17361088888888887"/>
    <x v="0"/>
    <n v="0"/>
    <n v="1967.04"/>
    <n v="24204.22"/>
    <n v="153952.84000000003"/>
    <n v="21993.262857142861"/>
    <n v="0.17887659623557445"/>
    <n v="2851.67"/>
    <n v="101799.47"/>
    <n v="261020.12999999998"/>
    <n v="37288.589999999997"/>
    <n v="0.15295134517019821"/>
    <n v="1318991.8899999999"/>
    <n v="16540236.550000001"/>
    <n v="107514122.06"/>
    <n v="15359160.294285715"/>
    <n v="0.17175312513545718"/>
    <n v="10320839.43"/>
    <n v="2251731.63"/>
    <n v="0.21817330317675526"/>
    <n v="-1000843.7"/>
    <x v="0"/>
    <n v="-248707.29999999993"/>
    <n v="0"/>
    <n v="0.23625913435745347"/>
    <n v="84629.27"/>
    <n v="3098893.78"/>
    <n v="3288998.4"/>
    <n v="0.1536896649309332"/>
    <n v="1.0885716712827942"/>
    <n v="0.14118470008485734"/>
    <n v="1000843.7"/>
    <n v="3373627.67"/>
    <n v="0.29666691108209936"/>
    <n v="13006.95"/>
    <n v="0"/>
    <n v="13006.95"/>
    <x v="1"/>
    <x v="0"/>
    <x v="0"/>
    <n v="566199.86499999999"/>
    <n v="18016126.109999999"/>
    <n v="18582325.974999998"/>
    <n v="3278575.3600000003"/>
    <x v="0"/>
    <n v="3278575.3600000003"/>
    <n v="0.17643514404014218"/>
    <n v="14316579.140000001"/>
    <n v="-8069107.7999999998"/>
    <x v="0"/>
    <n v="548333.43000000005"/>
    <n v="5.8058160889442751"/>
    <n v="954689.98"/>
    <n v="1001129.99"/>
    <n v="866908.37"/>
    <n v="121048.13"/>
    <n v="122228.72"/>
    <n v="190104.62"/>
    <n v="190104.62"/>
    <n v="0"/>
    <n v="0"/>
    <n v="30000"/>
    <n v="0"/>
    <n v="0"/>
    <n v="905.46"/>
    <n v="0"/>
    <n v="0"/>
    <n v="0"/>
    <x v="0"/>
    <x v="16"/>
    <n v="0"/>
    <n v="0"/>
    <n v="0"/>
    <x v="5"/>
    <n v="291387.68"/>
    <n v="533287.69999999995"/>
    <n v="806607.76"/>
    <n v="6303960.5800000001"/>
    <n v="35207.86"/>
    <n v="20310.400000000001"/>
    <n v="25071.95"/>
    <n v="82667.760000000009"/>
    <n v="12335.48"/>
    <n v="17589.46"/>
    <n v="18878.78"/>
    <n v="34505.800000000003"/>
    <n v="1887.02"/>
    <n v="3738.45"/>
    <n v="19962.849999999999"/>
    <n v="301156.67"/>
    <n v="0"/>
    <n v="0"/>
    <n v="0"/>
    <n v="0"/>
    <n v="0"/>
    <n v="0"/>
    <n v="0"/>
    <n v="0"/>
    <n v="322944.46999999997"/>
    <n v="550394.96"/>
    <n v="853042.77999999991"/>
    <n v="1594470.21"/>
    <n v="4927395.419999999"/>
    <n v="54623.75"/>
    <n v="34335.78"/>
    <n v="45528.4"/>
    <n v="81865.87"/>
    <n v="160589.96"/>
    <n v="18461.330000000002"/>
    <n v="30472.400000000001"/>
    <n v="33456.93"/>
    <n v="35371.72"/>
    <n v="9056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000"/>
    <n v="905.46"/>
    <n v="901.07"/>
    <n v="7935243.7199999997"/>
    <n v="163257.97000000003"/>
    <n v="83309.52"/>
    <n v="326744.99"/>
    <n v="0"/>
    <n v="0"/>
    <n v="8248247.8399999989"/>
    <n v="376943.76"/>
    <n v="126818.62000000001"/>
    <x v="0"/>
    <x v="0"/>
    <x v="0"/>
    <n v="0"/>
    <x v="0"/>
    <x v="0"/>
    <n v="16540236.549999999"/>
    <n v="541107.19000000006"/>
    <n v="211029.21000000002"/>
    <x v="0"/>
    <x v="0"/>
    <x v="0"/>
    <x v="0"/>
    <x v="0"/>
    <x v="0"/>
    <x v="0"/>
    <x v="0"/>
    <x v="0"/>
    <x v="0"/>
    <x v="0"/>
    <x v="0"/>
  </r>
  <r>
    <s v="1791784979001"/>
    <x v="69"/>
    <x v="6"/>
    <x v="0"/>
    <x v="6"/>
    <x v="0"/>
    <x v="0"/>
    <x v="0"/>
    <x v="0"/>
    <x v="0"/>
    <n v="16936832.879999999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5546.64"/>
    <x v="0"/>
    <n v="0"/>
    <n v="0"/>
    <n v="156843.16"/>
    <n v="850497.16"/>
    <x v="0"/>
    <n v="16753.38"/>
    <n v="0"/>
    <n v="1762228.7"/>
    <n v="1605574.73"/>
    <x v="0"/>
    <n v="0"/>
    <n v="13936.98"/>
    <n v="46089.36"/>
    <n v="1180.5899999999999"/>
    <n v="95447.03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12128.07"/>
    <n v="1489640.34"/>
    <n v="1762228.7"/>
    <n v="272588.35999999987"/>
    <n v="3484716.4299999997"/>
    <n v="1721796.3699999999"/>
    <n v="2.0238841774303427"/>
    <n v="21816219.079999998"/>
    <n v="1849570.9699999997"/>
    <n v="8.4779629468224052E-2"/>
    <n v="19966648.110000003"/>
    <n v="0.91522037053177618"/>
    <n v="17933237.460000001"/>
    <n v="1.1133878171487728"/>
    <n v="1806.53"/>
    <n v="235921.72999999998"/>
    <n v="0"/>
    <x v="0"/>
    <n v="469659.66"/>
    <x v="0"/>
    <n v="0"/>
    <n v="707387.91999999993"/>
    <n v="61806.53"/>
    <n v="8407489.959999999"/>
    <n v="324643.21999999997"/>
    <n v="9143736.870000001"/>
    <x v="0"/>
    <n v="0"/>
    <n v="324643.21999999997"/>
    <n v="17937676.579999998"/>
    <n v="3.9435872134561588E-2"/>
    <n v="0"/>
    <n v="5.1364083052403052E-2"/>
    <n v="2.9228788608582301E-2"/>
    <x v="0"/>
    <x v="0"/>
    <n v="2.806089940308415E-2"/>
    <n v="0"/>
    <n v="842.66"/>
    <n v="233911.93999999997"/>
    <n v="3465.7"/>
    <n v="501576.20999999996"/>
    <x v="0"/>
    <x v="0"/>
    <n v="3465.7"/>
    <n v="-1000843.7"/>
    <n v="1.4148442059909647"/>
    <n v="0"/>
    <n v="1.0679567625629163"/>
    <n v="0.46645225930374806"/>
    <x v="0"/>
    <x v="0"/>
    <n v="0.9914811153682197"/>
    <n v="0"/>
    <n v="158513611.83999997"/>
    <n v="19814201.479999997"/>
    <n v="7.3583340358188976E-2"/>
    <n v="1043211.2699999999"/>
    <n v="0.81526837799595486"/>
    <n v="3.7230382354164759E-2"/>
    <n v="25103064.240000002"/>
    <n v="3137883.0300000003"/>
    <n v="0.14892025195361458"/>
    <n v="2.3583808406321471E-2"/>
    <n v="1.2128213793478821"/>
    <n v="192714.10999999987"/>
    <n v="0.10528341641666786"/>
    <n v="1.6673245502613392E-2"/>
    <n v="655655.52"/>
    <n v="8171568.2299999995"/>
    <n v="60191745.449999996"/>
    <n v="7523968.1812499994"/>
    <n v="18852.099999999999"/>
    <n v="324643.21999999997"/>
    <n v="2655395.0499999998"/>
    <n v="331924.38124999998"/>
    <n v="861359.11"/>
    <n v="8674077.2100000009"/>
    <n v="61737614.559999995"/>
    <n v="7717201.8199999994"/>
    <n v="1469.9"/>
    <n v="60000"/>
    <n v="150000"/>
    <n v="18750"/>
    <x v="0"/>
    <x v="0"/>
    <x v="0"/>
    <x v="0"/>
    <n v="0"/>
    <n v="0"/>
    <n v="0"/>
    <n v="0"/>
    <n v="0.14938671514182802"/>
    <n v="9.7365205871829008E-2"/>
    <n v="0.19134080610876875"/>
    <n v="0.13439085714285715"/>
    <x v="0"/>
    <n v="0"/>
    <n v="2343.1799999999998"/>
    <n v="28635.19"/>
    <n v="182588.03000000003"/>
    <n v="22823.503750000003"/>
    <n v="0.17599751747143552"/>
    <n v="4543.18"/>
    <n v="104141.26000000001"/>
    <n v="365161.39"/>
    <n v="45645.173750000002"/>
    <n v="0.17062720834595513"/>
    <n v="1565349.39"/>
    <n v="17230288.660000004"/>
    <n v="124744410.72"/>
    <n v="15593051.34"/>
    <n v="0.17209307137078003"/>
    <n v="10933463.59"/>
    <n v="1779655.67"/>
    <n v="0.16277144523787634"/>
    <n v="-1000843.7"/>
    <x v="0"/>
    <n v="-293455.78000000003"/>
    <n v="0"/>
    <n v="0.22022407095368399"/>
    <n v="95447.039999999994"/>
    <n v="3116681.03"/>
    <n v="3389269.3899999997"/>
    <n v="0.15535548930690332"/>
    <n v="1.0847796294682241"/>
    <n v="0.14321387043657982"/>
    <n v="1000843.7"/>
    <n v="3484716.43"/>
    <n v="0.28720951047371163"/>
    <n v="13936.98"/>
    <n v="0"/>
    <n v="13936.98"/>
    <x v="1"/>
    <x v="0"/>
    <x v="0"/>
    <n v="692197.76"/>
    <n v="18652167.890000001"/>
    <n v="19344365.650000002"/>
    <n v="3348422.25"/>
    <x v="0"/>
    <n v="3348422.25"/>
    <n v="0.17309547961320715"/>
    <n v="14790039.890000001"/>
    <n v="-9153807.9199999999"/>
    <x v="0"/>
    <n v="549646.43000000005"/>
    <n v="5.8439896898811829"/>
    <n v="1140028.0899999999"/>
    <n v="1200054.43"/>
    <n v="1043211.2699999999"/>
    <n v="192714.10999999987"/>
    <n v="193894.69999999987"/>
    <n v="272588.35999999987"/>
    <n v="272588.35999999987"/>
    <n v="0"/>
    <n v="30000"/>
    <n v="30000"/>
    <n v="0"/>
    <n v="0"/>
    <n v="0"/>
    <n v="0"/>
    <n v="0"/>
    <n v="0"/>
    <x v="0"/>
    <x v="17"/>
    <n v="900.07"/>
    <n v="0"/>
    <n v="0"/>
    <x v="5"/>
    <n v="294567.49999999994"/>
    <n v="544224.21"/>
    <n v="811619.13"/>
    <n v="6521157.3899999997"/>
    <n v="31058.31"/>
    <n v="17818.78"/>
    <n v="22952.99"/>
    <n v="74089.03"/>
    <n v="11986.83"/>
    <n v="18545.39"/>
    <n v="20232.12"/>
    <n v="39238.28"/>
    <n v="1873.66"/>
    <n v="3821.52"/>
    <n v="20095.39"/>
    <n v="298852.65000000002"/>
    <n v="0"/>
    <n v="0"/>
    <n v="0"/>
    <n v="0"/>
    <n v="0"/>
    <n v="0"/>
    <n v="0"/>
    <n v="0"/>
    <n v="319309.40999999997"/>
    <n v="576663.49999999988"/>
    <n v="874453.36"/>
    <n v="1656980.66"/>
    <n v="5246670.28"/>
    <n v="55055.98"/>
    <n v="33484.25"/>
    <n v="45365.04"/>
    <n v="75707.820000000007"/>
    <n v="122184.27"/>
    <n v="18321.91"/>
    <n v="32866.97"/>
    <n v="33995.35"/>
    <n v="39944.94"/>
    <n v="12733.1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0000"/>
    <n v="0"/>
    <n v="1806.5300000000002"/>
    <n v="8171568.2299999995"/>
    <n v="145919.10999999999"/>
    <n v="90002.62"/>
    <n v="324643.22000000003"/>
    <n v="0"/>
    <n v="0"/>
    <n v="8674077.2100000009"/>
    <n v="331797.36000000004"/>
    <n v="137862.30000000002"/>
    <x v="0"/>
    <x v="0"/>
    <x v="0"/>
    <n v="0"/>
    <x v="0"/>
    <x v="0"/>
    <n v="17230288.66"/>
    <n v="477716.47000000003"/>
    <n v="229671.45"/>
    <x v="0"/>
    <x v="0"/>
    <x v="0"/>
    <x v="0"/>
    <x v="0"/>
    <x v="0"/>
    <x v="0"/>
    <x v="0"/>
    <x v="0"/>
    <x v="0"/>
    <x v="0"/>
    <x v="0"/>
  </r>
  <r>
    <s v="1791784979001"/>
    <x v="69"/>
    <x v="7"/>
    <x v="0"/>
    <x v="7"/>
    <x v="0"/>
    <x v="0"/>
    <x v="0"/>
    <x v="0"/>
    <x v="0"/>
    <n v="17443322.920000002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9954.71"/>
    <x v="0"/>
    <n v="0"/>
    <n v="0"/>
    <n v="181476.52"/>
    <n v="984814.29"/>
    <x v="0"/>
    <n v="16753.45"/>
    <n v="0"/>
    <n v="2035609.02"/>
    <n v="1867443.41"/>
    <x v="0"/>
    <n v="0"/>
    <n v="14961.35"/>
    <n v="52548.1"/>
    <n v="1180.5899999999999"/>
    <n v="99475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39929.73"/>
    <n v="1732998.97"/>
    <n v="2035609.02"/>
    <n v="302610.05000000005"/>
    <n v="3542539.7800000003"/>
    <n v="1756005.2400000002"/>
    <n v="2.0173856542705986"/>
    <n v="22124184.219999999"/>
    <n v="1887683.1300000001"/>
    <n v="8.5322157473881319E-2"/>
    <n v="20236501.090000004"/>
    <n v="0.91467784252611894"/>
    <n v="18191814.060000002"/>
    <n v="1.1123959943332886"/>
    <n v="1571.87"/>
    <n v="225152.61"/>
    <n v="0"/>
    <x v="0"/>
    <n v="523184.07000000007"/>
    <x v="0"/>
    <n v="0"/>
    <n v="749908.55"/>
    <n v="61571.87"/>
    <n v="8501404.2000000011"/>
    <n v="322557.62"/>
    <n v="9558632.9299999997"/>
    <x v="0"/>
    <n v="0"/>
    <n v="322557.62"/>
    <n v="18444166.620000001"/>
    <n v="4.0658304896618862E-2"/>
    <n v="0"/>
    <n v="5.4734194087312872E-2"/>
    <n v="2.552902810975206E-2"/>
    <x v="0"/>
    <x v="0"/>
    <n v="2.648416716852493E-2"/>
    <n v="0"/>
    <n v="1086.44"/>
    <n v="240724.72999999998"/>
    <n v="4364.8999999999996"/>
    <n v="525350.3600000001"/>
    <x v="0"/>
    <x v="0"/>
    <n v="4364.8999999999996"/>
    <n v="-1000843.7"/>
    <n v="1.3346210014541104"/>
    <n v="0"/>
    <n v="1.0041405886077535"/>
    <n v="0.69117675125805578"/>
    <x v="0"/>
    <x v="0"/>
    <n v="1.0691625115960237"/>
    <n v="0"/>
    <n v="180637796.05999997"/>
    <n v="20070866.228888884"/>
    <n v="7.3600283024843741E-2"/>
    <n v="1203521.6300000001"/>
    <n v="0.81827718376777314"/>
    <n v="3.7287908576800442E-2"/>
    <n v="28342993.970000003"/>
    <n v="3149221.5522222226"/>
    <n v="0.14413564351472791"/>
    <n v="2.26156195663673E-2"/>
    <n v="1.2113293324366101"/>
    <n v="218707.34000000008"/>
    <n v="0.10417209604338779"/>
    <n v="1.6345134597519639E-2"/>
    <n v="759943.51"/>
    <n v="8276251.5899999999"/>
    <n v="68467997.039999992"/>
    <n v="7607555.2266666656"/>
    <n v="21539.58"/>
    <n v="322557.62"/>
    <n v="2977952.67"/>
    <n v="330883.63"/>
    <n v="997443.89"/>
    <n v="9035448.8599999994"/>
    <n v="70773063.419999987"/>
    <n v="7863673.713333332"/>
    <n v="1982.32"/>
    <n v="60000"/>
    <n v="210000"/>
    <n v="23333.333333333332"/>
    <x v="0"/>
    <x v="0"/>
    <x v="0"/>
    <x v="0"/>
    <n v="0"/>
    <n v="0"/>
    <n v="0"/>
    <n v="0"/>
    <n v="0.14983989350537602"/>
    <n v="9.7645719130922265E-2"/>
    <n v="0.19026295972366716"/>
    <n v="0.12743485714285716"/>
    <x v="0"/>
    <n v="0"/>
    <n v="2794.14"/>
    <n v="29791.759999999998"/>
    <n v="212379.79000000004"/>
    <n v="23597.75444444445"/>
    <n v="0.17761054382811092"/>
    <n v="6257.09"/>
    <n v="110173.66"/>
    <n v="475335.05000000005"/>
    <n v="52815.005555555559"/>
    <n v="0.17770773478623131"/>
    <n v="1814033.37"/>
    <n v="17694258.07"/>
    <n v="142438668.78999999"/>
    <n v="15826518.754444443"/>
    <n v="0.17192979057607777"/>
    <n v="10710528.560000001"/>
    <n v="1288018.3700000001"/>
    <n v="0.12025721819278731"/>
    <n v="-1000843.7"/>
    <x v="0"/>
    <n v="-250935.14999999991"/>
    <n v="0"/>
    <n v="0.23145827610279684"/>
    <n v="99475.57"/>
    <n v="3140454.16"/>
    <n v="3443064.2100000004"/>
    <n v="0.15562445944956069"/>
    <n v="1.0853221574738814"/>
    <n v="0.14339010622595333"/>
    <n v="1000843.7"/>
    <n v="3542539.7800000003"/>
    <n v="0.28252151342108567"/>
    <n v="14961.35"/>
    <n v="0"/>
    <n v="14961.35"/>
    <x v="1"/>
    <x v="0"/>
    <x v="0"/>
    <n v="843389.38500000001"/>
    <n v="19149387.079999998"/>
    <n v="19992776.465"/>
    <n v="3391234.7550000004"/>
    <x v="0"/>
    <n v="3391234.7550000004"/>
    <n v="0.16962300163445559"/>
    <n v="15226384.869999999"/>
    <n v="-9422510.1900000013"/>
    <x v="0"/>
    <n v="550992.69999999995"/>
    <n v="5.8801681583077237"/>
    <n v="1317488.7"/>
    <n v="1384998.1500000001"/>
    <n v="1203521.6300000001"/>
    <n v="218707.34000000008"/>
    <n v="219887.93000000008"/>
    <n v="302610.0500000001"/>
    <n v="302610.0500000001"/>
    <n v="0"/>
    <n v="30000"/>
    <n v="30000"/>
    <n v="0"/>
    <n v="0"/>
    <n v="0"/>
    <n v="0"/>
    <n v="0"/>
    <n v="0"/>
    <x v="0"/>
    <x v="0"/>
    <n v="1570.87"/>
    <n v="0"/>
    <n v="0"/>
    <x v="5"/>
    <n v="298686.88"/>
    <n v="546920.97"/>
    <n v="819927.61"/>
    <n v="6610716.1299999999"/>
    <n v="28056.78"/>
    <n v="16189.2"/>
    <n v="20597.2"/>
    <n v="64873.7"/>
    <n v="10209.780000000001"/>
    <n v="19122.23"/>
    <n v="21855.99"/>
    <n v="44247.729999999996"/>
    <n v="1864.79"/>
    <n v="3853.29"/>
    <n v="20295.3"/>
    <n v="296544.24"/>
    <n v="0"/>
    <n v="0"/>
    <n v="0"/>
    <n v="0"/>
    <n v="0"/>
    <n v="0"/>
    <n v="0"/>
    <n v="0"/>
    <n v="328837.06"/>
    <n v="604615.56000000006"/>
    <n v="906383.35"/>
    <n v="1729818.91"/>
    <n v="5465793.9800000004"/>
    <n v="58714.2"/>
    <n v="34774.43"/>
    <n v="49473.9"/>
    <n v="81885.55"/>
    <n v="146701.07"/>
    <n v="20284.599999999999"/>
    <n v="32090.36"/>
    <n v="37356.14"/>
    <n v="44178.05"/>
    <n v="17725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0000"/>
    <n v="0"/>
    <n v="1571.87"/>
    <n v="8276251.5899999999"/>
    <n v="129716.87999999999"/>
    <n v="95435.73"/>
    <n v="322557.62"/>
    <n v="0"/>
    <n v="0"/>
    <n v="9035448.8599999994"/>
    <n v="371549.15"/>
    <n v="151634.92000000001"/>
    <x v="0"/>
    <x v="0"/>
    <x v="0"/>
    <n v="0"/>
    <x v="0"/>
    <x v="0"/>
    <n v="17694258.07"/>
    <n v="501266.03"/>
    <n v="248642.52000000002"/>
    <x v="0"/>
    <x v="0"/>
    <x v="0"/>
    <x v="0"/>
    <x v="0"/>
    <x v="0"/>
    <x v="0"/>
    <x v="0"/>
    <x v="0"/>
    <x v="0"/>
    <x v="0"/>
    <x v="0"/>
  </r>
  <r>
    <s v="1791784979001"/>
    <x v="69"/>
    <x v="8"/>
    <x v="0"/>
    <x v="8"/>
    <x v="0"/>
    <x v="0"/>
    <x v="0"/>
    <x v="0"/>
    <x v="0"/>
    <n v="17982021.350000001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38912.26"/>
    <x v="0"/>
    <n v="0"/>
    <n v="0"/>
    <n v="184274.5"/>
    <n v="1134613.04"/>
    <x v="0"/>
    <n v="16753.53"/>
    <n v="0"/>
    <n v="2315965.7200000002"/>
    <n v="2131569.16"/>
    <x v="0"/>
    <n v="0"/>
    <n v="15780.1"/>
    <n v="59432.23"/>
    <n v="1180.5899999999999"/>
    <n v="108003.6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68327.05"/>
    <n v="1974553.33"/>
    <n v="2315965.7200000002"/>
    <n v="341412.39000000013"/>
    <n v="3609739.44"/>
    <n v="1687213.4000000001"/>
    <n v="2.1394682142756807"/>
    <n v="23035909.640000001"/>
    <n v="1859406.5"/>
    <n v="8.0717737178969073E-2"/>
    <n v="21176503.140000001"/>
    <n v="0.91928226282103098"/>
    <n v="19007173.109999999"/>
    <n v="1.1141321761760921"/>
    <n v="1276.99"/>
    <n v="210354.95"/>
    <n v="0"/>
    <x v="0"/>
    <n v="491292.64"/>
    <x v="0"/>
    <n v="0"/>
    <n v="702924.58000000007"/>
    <n v="61276.99"/>
    <n v="8590108.3699999992"/>
    <n v="320479.13"/>
    <n v="10011000.560000001"/>
    <x v="0"/>
    <n v="0"/>
    <n v="320479.13"/>
    <n v="18982865.050000001"/>
    <n v="3.7029425123580068E-2"/>
    <n v="0"/>
    <n v="4.9075278445494357E-2"/>
    <n v="2.0839633278331719E-2"/>
    <x v="0"/>
    <x v="0"/>
    <n v="2.4488043798683769E-2"/>
    <n v="0"/>
    <n v="939"/>
    <n v="238697.46"/>
    <n v="4251.88"/>
    <n v="532794.67999999993"/>
    <x v="0"/>
    <x v="0"/>
    <n v="4251.88"/>
    <n v="-1000843.7"/>
    <n v="1.4238280015759299"/>
    <n v="0"/>
    <n v="1.0844751918123583"/>
    <n v="0.73532290777531539"/>
    <x v="0"/>
    <x v="0"/>
    <n v="1.1347365964052663"/>
    <n v="0"/>
    <n v="203673705.69999999"/>
    <n v="20367370.57"/>
    <n v="7.4276518977612269E-2"/>
    <n v="1383594.7300000002"/>
    <n v="0.82004724027822795"/>
    <n v="3.7376281376969779E-2"/>
    <n v="31611321.020000003"/>
    <n v="3161132.1020000004"/>
    <n v="0.14400426977157696"/>
    <n v="2.2350284168272009E-2"/>
    <n v="1.2501912699879028"/>
    <n v="248981.69000000018"/>
    <n v="0.1050179416597715"/>
    <n v="1.629938364040218E-2"/>
    <n v="863095.94"/>
    <n v="8379753.4199999999"/>
    <n v="76847750.459999993"/>
    <n v="7684775.0459999992"/>
    <n v="24123.88"/>
    <n v="320479.13"/>
    <n v="3298431.8"/>
    <n v="329843.18"/>
    <n v="1139695.26"/>
    <n v="9519707.9199999999"/>
    <n v="80292771.339999989"/>
    <n v="8029277.1339999987"/>
    <n v="2464.8200000000002"/>
    <n v="60000"/>
    <n v="270000"/>
    <n v="27000"/>
    <x v="0"/>
    <x v="0"/>
    <x v="0"/>
    <x v="0"/>
    <n v="0"/>
    <n v="0"/>
    <n v="0"/>
    <n v="0"/>
    <n v="0.14974993799794656"/>
    <n v="9.7516563275109505E-2"/>
    <n v="0.18925659865011707"/>
    <n v="0.12171950617283951"/>
    <x v="0"/>
    <n v="0"/>
    <n v="3233.62"/>
    <n v="28879.840000000004"/>
    <n v="241259.63000000003"/>
    <n v="24125.963000000003"/>
    <n v="0.17870761607871707"/>
    <n v="7979.1"/>
    <n v="117846.02"/>
    <n v="593181.07000000007"/>
    <n v="59318.107000000004"/>
    <n v="0.17935164384123048"/>
    <n v="2068941.69"/>
    <n v="18279940.469999999"/>
    <n v="160718609.25999999"/>
    <n v="16071860.925999999"/>
    <n v="0.17164091530541659"/>
    <n v="10412011.73"/>
    <n v="1783904.83"/>
    <n v="0.17133142722650391"/>
    <n v="-1000843.7"/>
    <x v="0"/>
    <n v="-297919.11999999988"/>
    <n v="0"/>
    <n v="0.2150716771138311"/>
    <n v="108003.64"/>
    <n v="3160323.4099999997"/>
    <n v="3501735.8"/>
    <n v="0.15201204791668038"/>
    <n v="1.0807177371789691"/>
    <n v="0.14065841864822365"/>
    <n v="1000843.7"/>
    <n v="3609739.4400000004"/>
    <n v="0.27726203418161388"/>
    <n v="15780.1"/>
    <n v="0"/>
    <n v="15780.1"/>
    <x v="1"/>
    <x v="0"/>
    <x v="0"/>
    <n v="785003.2350000001"/>
    <n v="19681998.340000004"/>
    <n v="20467001.575000003"/>
    <n v="3439033.2450000001"/>
    <x v="0"/>
    <n v="3439033.2450000001"/>
    <n v="0.16802819076345332"/>
    <n v="15183968.65"/>
    <n v="-8628106.9000000004"/>
    <x v="0"/>
    <n v="552420.69999999995"/>
    <n v="5.9163732459699645"/>
    <n v="1492656.9000000001"/>
    <n v="1567869.2300000002"/>
    <n v="1383594.7300000002"/>
    <n v="248981.69000000018"/>
    <n v="250162.28000000017"/>
    <n v="341412.39000000013"/>
    <n v="341412.39000000013"/>
    <n v="30000"/>
    <n v="0"/>
    <n v="30000"/>
    <n v="0"/>
    <n v="0"/>
    <n v="0"/>
    <n v="0"/>
    <n v="0"/>
    <n v="0"/>
    <x v="0"/>
    <x v="0"/>
    <n v="905.46"/>
    <n v="370.53"/>
    <n v="0"/>
    <x v="5"/>
    <n v="305045.78999999998"/>
    <n v="556798.52"/>
    <n v="822663.14999999991"/>
    <n v="6695245.9600000009"/>
    <n v="24008.86"/>
    <n v="14057.83"/>
    <n v="17761.59"/>
    <n v="57711.33"/>
    <n v="9312.5300000000007"/>
    <n v="17389.080000000002"/>
    <n v="21978.81"/>
    <n v="48134.92"/>
    <n v="1956.73"/>
    <n v="3860.02"/>
    <n v="20412.809999999998"/>
    <n v="294249.57"/>
    <n v="0"/>
    <n v="0"/>
    <n v="0"/>
    <n v="0"/>
    <n v="0"/>
    <n v="0"/>
    <n v="0"/>
    <n v="0"/>
    <n v="347144.88999999996"/>
    <n v="623260.77"/>
    <n v="943067.46000000008"/>
    <n v="1773568.47"/>
    <n v="5832666.3300000001"/>
    <n v="54580.98"/>
    <n v="32720.33"/>
    <n v="47263.37"/>
    <n v="71734.929999999993"/>
    <n v="123978.39"/>
    <n v="19088.349999999999"/>
    <n v="33357.06"/>
    <n v="38114.870000000003"/>
    <n v="47688.97"/>
    <n v="22765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60000"/>
    <n v="0"/>
    <n v="1276.99"/>
    <n v="8379753.4200000009"/>
    <n v="113539.61"/>
    <n v="96815.34"/>
    <n v="320479.13"/>
    <n v="0"/>
    <n v="0"/>
    <n v="9519707.9199999999"/>
    <n v="330278"/>
    <n v="161014.64000000001"/>
    <x v="0"/>
    <x v="0"/>
    <x v="0"/>
    <n v="0"/>
    <x v="0"/>
    <x v="0"/>
    <n v="18279940.470000003"/>
    <n v="443817.61"/>
    <n v="259106.97000000003"/>
    <x v="0"/>
    <x v="0"/>
    <x v="0"/>
    <x v="0"/>
    <x v="0"/>
    <x v="0"/>
    <x v="0"/>
    <x v="0"/>
    <x v="0"/>
    <x v="0"/>
    <x v="0"/>
    <x v="0"/>
  </r>
  <r>
    <s v="1791784979001"/>
    <x v="69"/>
    <x v="9"/>
    <x v="0"/>
    <x v="9"/>
    <x v="0"/>
    <x v="0"/>
    <x v="0"/>
    <x v="0"/>
    <x v="0"/>
    <n v="18256682.530000001"/>
    <n v="-1000843.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5930.07"/>
    <x v="0"/>
    <n v="0"/>
    <n v="0"/>
    <n v="201072.58"/>
    <n v="1274082.3700000001"/>
    <x v="0"/>
    <n v="16753.580000000002"/>
    <n v="0"/>
    <n v="2600273.16"/>
    <n v="2403117.35"/>
    <x v="0"/>
    <n v="0"/>
    <n v="15928.97"/>
    <n v="65509.07"/>
    <n v="1180.5899999999999"/>
    <n v="114537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94174.01"/>
    <n v="2217838.6"/>
    <n v="2600273.16"/>
    <n v="382434.56000000006"/>
    <n v="3676608.57"/>
    <n v="1730695.79"/>
    <n v="2.1243528708185044"/>
    <n v="22680138.530000001"/>
    <n v="1909257.5099999998"/>
    <n v="8.4181915708960164E-2"/>
    <n v="20770881.02"/>
    <n v="0.91581808429103972"/>
    <n v="18571810.640000001"/>
    <n v="1.1184090459798053"/>
    <n v="1079.57"/>
    <n v="224997.37"/>
    <n v="0"/>
    <x v="0"/>
    <n v="542492.34000000008"/>
    <x v="0"/>
    <n v="0"/>
    <n v="768569.28"/>
    <n v="31079.57"/>
    <n v="8607665.8000000007"/>
    <n v="318409.44"/>
    <n v="10300371.42"/>
    <x v="0"/>
    <n v="0"/>
    <n v="318409.44"/>
    <n v="19257526.23"/>
    <n v="3.9910073122616227E-2"/>
    <n v="0"/>
    <n v="5.2667260031677592E-2"/>
    <n v="3.4735680062497637E-2"/>
    <x v="0"/>
    <x v="0"/>
    <n v="2.6139185143549602E-2"/>
    <n v="0"/>
    <n v="959.93"/>
    <n v="238859.59999999998"/>
    <n v="3667.25"/>
    <n v="555399.67999999993"/>
    <x v="0"/>
    <x v="0"/>
    <n v="3667.25"/>
    <n v="-1000843.7"/>
    <n v="1.3022166329624831"/>
    <n v="0"/>
    <n v="1.0237926677453175"/>
    <n v="0.88917809868744035"/>
    <x v="0"/>
    <x v="0"/>
    <n v="1.0616106312709344"/>
    <n v="0"/>
    <n v="226353844.22999999"/>
    <n v="20577622.202727273"/>
    <n v="7.4299101661870634E-2"/>
    <n v="1557552.7400000002"/>
    <n v="0.81800271495140509"/>
    <n v="3.7129055460000573E-2"/>
    <n v="34905495.030000001"/>
    <n v="3173226.8209090908"/>
    <n v="0.14462296517099424"/>
    <n v="2.230196800576777E-2"/>
    <n v="1.2888925744469661"/>
    <n v="283470.37000000011"/>
    <n v="0.10719827582402291"/>
    <n v="1.6530794503308362E-2"/>
    <n v="968247.24"/>
    <n v="8382668.4300000006"/>
    <n v="85230418.890000001"/>
    <n v="7748219.8990909094"/>
    <n v="26777.42"/>
    <n v="318409.44"/>
    <n v="3616841.2399999998"/>
    <n v="328803.74909090908"/>
    <n v="1289770.45"/>
    <n v="9757879.0800000001"/>
    <n v="90050650.419999987"/>
    <n v="8186422.7654545447"/>
    <n v="2754.33"/>
    <n v="30000"/>
    <n v="300000"/>
    <n v="27272.727272727272"/>
    <x v="0"/>
    <x v="0"/>
    <x v="0"/>
    <x v="0"/>
    <n v="0"/>
    <n v="0"/>
    <n v="0"/>
    <n v="0"/>
    <n v="0.14995659688702487"/>
    <n v="9.7726695905513389E-2"/>
    <n v="0.18905993305539529"/>
    <n v="0.12119052000000001"/>
    <x v="0"/>
    <n v="0"/>
    <n v="3847.17"/>
    <n v="28170.870000000003"/>
    <n v="269430.50000000006"/>
    <n v="24493.681818181823"/>
    <n v="0.18848142285301775"/>
    <n v="8554.41"/>
    <n v="96486.26999999999"/>
    <n v="689667.34000000008"/>
    <n v="62697.030909090914"/>
    <n v="0.16372851873774391"/>
    <n v="2330932.64"/>
    <n v="18488956.950000003"/>
    <n v="179207566.20999998"/>
    <n v="16291596.928181816"/>
    <n v="0.17169091405406905"/>
    <n v="10101397.629999999"/>
    <n v="1630136.09"/>
    <n v="0.16137728161088144"/>
    <n v="-1000843.7"/>
    <x v="0"/>
    <n v="-232274.41999999993"/>
    <n v="0"/>
    <n v="0.23331168228116769"/>
    <n v="114537.18"/>
    <n v="3179636.8299999996"/>
    <n v="3562071.3899999997"/>
    <n v="0.15705686212137962"/>
    <n v="1.0841819157089603"/>
    <n v="0.14486209357096511"/>
    <n v="1000843.7"/>
    <n v="3676608.57"/>
    <n v="0.27221926972769905"/>
    <n v="15928.97"/>
    <n v="0"/>
    <n v="15928.97"/>
    <x v="1"/>
    <x v="0"/>
    <x v="0"/>
    <n v="556717.77"/>
    <n v="19936566.900000002"/>
    <n v="20493284.670000002"/>
    <n v="3485391.29"/>
    <x v="0"/>
    <n v="3485391.29"/>
    <n v="0.17007479992225177"/>
    <n v="14941141.42"/>
    <n v="-8471261.5399999991"/>
    <x v="0"/>
    <n v="553786.69999999995"/>
    <n v="5.9484527345998019"/>
    <n v="1677187.2800000003"/>
    <n v="1758625.3200000003"/>
    <n v="1557552.7400000002"/>
    <n v="283470.37000000011"/>
    <n v="284650.96000000014"/>
    <n v="382434.56000000011"/>
    <n v="382434.56000000011"/>
    <n v="0"/>
    <n v="30000"/>
    <n v="0"/>
    <n v="0"/>
    <n v="0"/>
    <n v="0"/>
    <n v="0"/>
    <n v="0"/>
    <n v="0"/>
    <x v="0"/>
    <x v="0"/>
    <n v="0"/>
    <n v="1078.57"/>
    <n v="0"/>
    <x v="5"/>
    <n v="301086.52999999997"/>
    <n v="561847.97000000009"/>
    <n v="821256.38000000012"/>
    <n v="6698477.5499999998"/>
    <n v="26462.41"/>
    <n v="14789.47"/>
    <n v="18651.12"/>
    <n v="62999.94"/>
    <n v="9511.7000000000007"/>
    <n v="16810.810000000001"/>
    <n v="22702.36"/>
    <n v="53069.56"/>
    <n v="1896.56"/>
    <n v="4028.28"/>
    <n v="20627.64"/>
    <n v="291856.96000000002"/>
    <n v="0"/>
    <n v="0"/>
    <n v="0"/>
    <n v="0"/>
    <n v="0"/>
    <n v="0"/>
    <n v="0"/>
    <n v="0"/>
    <n v="363937.72"/>
    <n v="642425.24"/>
    <n v="961403.78999999992"/>
    <n v="1817608.06"/>
    <n v="5972504.2699999996"/>
    <n v="56155.659999999996"/>
    <n v="34822.97"/>
    <n v="49966.630000000005"/>
    <n v="74782.510000000009"/>
    <n v="151393.74"/>
    <n v="20101.8"/>
    <n v="34558.980000000003"/>
    <n v="39365.519999999997"/>
    <n v="53545.3"/>
    <n v="27799.2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000"/>
    <n v="0"/>
    <n v="1079.57"/>
    <n v="8382668.4299999997"/>
    <n v="122902.94"/>
    <n v="102094.43"/>
    <n v="318409.44"/>
    <n v="0"/>
    <n v="0"/>
    <n v="9757879.0800000001"/>
    <n v="367121.51"/>
    <n v="175370.83"/>
    <x v="0"/>
    <x v="0"/>
    <x v="0"/>
    <n v="0"/>
    <x v="0"/>
    <x v="0"/>
    <n v="18488956.949999999"/>
    <n v="490024.45"/>
    <n v="278544.82999999996"/>
    <x v="0"/>
    <x v="0"/>
    <x v="0"/>
    <x v="0"/>
    <x v="0"/>
    <x v="0"/>
    <x v="0"/>
    <x v="0"/>
    <x v="0"/>
    <x v="0"/>
    <x v="0"/>
    <x v="0"/>
  </r>
  <r>
    <s v="1792021162001"/>
    <x v="70"/>
    <x v="0"/>
    <x v="0"/>
    <x v="0"/>
    <x v="0"/>
    <x v="0"/>
    <x v="0"/>
    <x v="0"/>
    <x v="0"/>
    <n v="4871074.3099999996"/>
    <n v="-38329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47.78"/>
    <x v="0"/>
    <n v="0"/>
    <n v="0"/>
    <n v="0"/>
    <n v="37732.379999999997"/>
    <x v="0"/>
    <n v="5858.64"/>
    <n v="0"/>
    <n v="95664.74"/>
    <n v="82637.22"/>
    <x v="0"/>
    <n v="0"/>
    <n v="0"/>
    <n v="1237.71"/>
    <n v="0"/>
    <n v="11789.8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43686.14"/>
    <n v="96838.8"/>
    <n v="95664.74"/>
    <n v="-1174.0599999999977"/>
    <n v="542512.08000000007"/>
    <n v="2082989.07"/>
    <n v="0.26044883663263774"/>
    <n v="9368935.3800000008"/>
    <n v="2128181.96"/>
    <n v="0.22715301938607241"/>
    <n v="7240753.419999999"/>
    <n v="0.77284698061392743"/>
    <n v="8688666.209999999"/>
    <n v="0.83335614983879092"/>
    <n v="2"/>
    <n v="259655.59000000003"/>
    <n v="208317.54"/>
    <x v="0"/>
    <n v="1250792.9200000002"/>
    <x v="0"/>
    <n v="208317.54"/>
    <n v="1718768.0500000003"/>
    <n v="2"/>
    <n v="1538480.17"/>
    <n v="495573.53"/>
    <n v="3220314.3499999996"/>
    <x v="0"/>
    <n v="0"/>
    <n v="495573.53"/>
    <n v="5254370.05"/>
    <n v="0.32711210547494657"/>
    <n v="0.42035647061294817"/>
    <n v="0.3884070882707461"/>
    <n v="1"/>
    <x v="0"/>
    <x v="0"/>
    <n v="0.1687740895613884"/>
    <n v="0.42035647061294817"/>
    <n v="2"/>
    <n v="52575.79"/>
    <n v="97624.49"/>
    <n v="233093.46"/>
    <x v="0"/>
    <x v="0"/>
    <n v="97624.49"/>
    <n v="-383295.74"/>
    <n v="0.22300608857605883"/>
    <n v="0.46863307813638738"/>
    <n v="0.18635655532811934"/>
    <n v="1"/>
    <x v="0"/>
    <x v="0"/>
    <n v="0.20248279653829135"/>
    <n v="0.46863307813638738"/>
    <n v="18487871.870000001"/>
    <n v="9243935.9350000005"/>
    <n v="4.8982226097610868E-2"/>
    <n v="30627.15"/>
    <n v="1.2319912234732908"/>
    <n v="1.8595780110196101E-2"/>
    <n v="1085700.48"/>
    <n v="542850.24"/>
    <n v="-2.5953235279033669E-2"/>
    <n v="-1.5241040287456301E-3"/>
    <n v="0.63744416996807096"/>
    <n v="-7105.2299999999959"/>
    <n v="-0.15706497615253878"/>
    <n v="-9.2236424613429506E-3"/>
    <n v="17206.919999999998"/>
    <n v="1278824.58"/>
    <n v="2717838.25"/>
    <n v="1358919.125"/>
    <n v="2624.65"/>
    <n v="287255.99"/>
    <n v="576506.25"/>
    <n v="288253.125"/>
    <n v="36398.449999999997"/>
    <n v="1969521.43"/>
    <n v="3989367.6500000004"/>
    <n v="1994683.8250000002"/>
    <n v="0"/>
    <n v="0"/>
    <n v="0"/>
    <n v="0"/>
    <x v="0"/>
    <x v="0"/>
    <x v="0"/>
    <x v="0"/>
    <n v="0"/>
    <n v="0"/>
    <n v="0"/>
    <n v="0"/>
    <n v="0.15194652588320881"/>
    <n v="0.10926438351709111"/>
    <n v="0.21897274872622979"/>
    <n v="0"/>
    <x v="0"/>
    <n v="0"/>
    <n v="1396.28"/>
    <n v="82339.069999999992"/>
    <n v="169514.41999999998"/>
    <n v="84757.209999999992"/>
    <n v="0.19768654489688844"/>
    <n v="2033.04"/>
    <n v="112171.55"/>
    <n v="230810.32"/>
    <n v="115405.16"/>
    <n v="0.21139851978888985"/>
    <n v="62991.93"/>
    <n v="3535601.9999999995"/>
    <n v="7283712.1500000004"/>
    <n v="3641856.0750000002"/>
    <n v="0.20755986629702272"/>
    <n v="3902233.3899999997"/>
    <n v="1619643.08"/>
    <n v="0.41505541010195707"/>
    <n v="-383295.74"/>
    <x v="0"/>
    <n v="1335472.3100000003"/>
    <n v="2.4616452964512794"/>
    <n v="3.1613240131521474"/>
    <n v="11789.81"/>
    <n v="531896.32999999996"/>
    <n v="530722.27"/>
    <n v="5.664702001605651E-2"/>
    <n v="1.2271530193860725"/>
    <n v="4.6161333689580322E-2"/>
    <n v="383295.74"/>
    <n v="542512.08000000007"/>
    <n v="0.70652019398351451"/>
    <n v="0"/>
    <n v="0"/>
    <n v="0"/>
    <x v="0"/>
    <x v="0"/>
    <x v="0"/>
    <n v="1201482.4949999999"/>
    <n v="5346327.3099999996"/>
    <n v="6547809.8049999997"/>
    <n v="542512.08000000007"/>
    <x v="0"/>
    <n v="542512.08000000007"/>
    <n v="8.2853976544298866E-2"/>
    <n v="8242870.9800000004"/>
    <n v="-2282590.3099999996"/>
    <x v="0"/>
    <n v="328135.59999999998"/>
    <n v="1.6568947106013492"/>
    <n v="29389.440000000002"/>
    <n v="30627.15"/>
    <n v="30627.15"/>
    <n v="-7105.2299999999959"/>
    <n v="-7105.2299999999959"/>
    <n v="-1174.0599999999968"/>
    <n v="-1174.0599999999968"/>
    <n v="0"/>
    <n v="0"/>
    <n v="0"/>
    <n v="0"/>
    <n v="0"/>
    <n v="0"/>
    <n v="0"/>
    <n v="0"/>
    <n v="0"/>
    <x v="0"/>
    <x v="0"/>
    <n v="0"/>
    <n v="0"/>
    <n v="0"/>
    <x v="4"/>
    <n v="70931.73"/>
    <n v="127287.54"/>
    <n v="179649.41"/>
    <n v="900955.90000000014"/>
    <n v="11059.050000000001"/>
    <n v="15425.15"/>
    <n v="14101.05"/>
    <n v="66996.930000000008"/>
    <n v="3965.48"/>
    <n v="13344.12"/>
    <n v="18612.03"/>
    <n v="116151.78"/>
    <n v="2432.4"/>
    <n v="3666.1800000000003"/>
    <n v="16834.07"/>
    <n v="264323.34000000003"/>
    <n v="0"/>
    <n v="0"/>
    <n v="0"/>
    <n v="0"/>
    <n v="2969.72"/>
    <n v="5695.95"/>
    <n v="20324.080000000002"/>
    <n v="179327.79"/>
    <n v="107692.36"/>
    <n v="169614.19999999998"/>
    <n v="236811.83"/>
    <n v="414232.37"/>
    <n v="1041170.6699999999"/>
    <n v="27670.94"/>
    <n v="37679.699999999997"/>
    <n v="27532.75"/>
    <n v="44051.57"/>
    <n v="72845.38"/>
    <n v="29945.99"/>
    <n v="81263.95"/>
    <n v="142093.31"/>
    <n v="271296.39999999997"/>
    <n v="516412.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278824.58"/>
    <n v="107582.18000000001"/>
    <n v="152073.41"/>
    <n v="287255.99000000005"/>
    <n v="0"/>
    <n v="208317.54"/>
    <n v="1969521.43"/>
    <n v="209780.34"/>
    <n v="1041012.5799999998"/>
    <x v="0"/>
    <x v="0"/>
    <x v="0"/>
    <n v="0"/>
    <x v="0"/>
    <x v="0"/>
    <n v="3535602"/>
    <n v="317362.52"/>
    <n v="1401405.5299999998"/>
    <x v="0"/>
    <x v="0"/>
    <x v="0"/>
    <x v="0"/>
    <x v="0"/>
    <x v="0"/>
    <x v="0"/>
    <x v="0"/>
    <x v="0"/>
    <x v="0"/>
    <x v="0"/>
    <x v="0"/>
  </r>
  <r>
    <s v="1792021162001"/>
    <x v="70"/>
    <x v="1"/>
    <x v="0"/>
    <x v="1"/>
    <x v="0"/>
    <x v="0"/>
    <x v="0"/>
    <x v="0"/>
    <x v="0"/>
    <n v="4937582.12"/>
    <n v="-38379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2946.5"/>
    <x v="0"/>
    <n v="0"/>
    <n v="0"/>
    <n v="500"/>
    <n v="75229.25"/>
    <x v="0"/>
    <n v="6653.37"/>
    <n v="0"/>
    <n v="185699.34"/>
    <n v="160394.57"/>
    <x v="0"/>
    <n v="0"/>
    <n v="0"/>
    <n v="2582.66"/>
    <n v="0"/>
    <n v="22722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60553.29"/>
    <n v="185329.12"/>
    <n v="185699.34"/>
    <n v="370.22000000000116"/>
    <n v="560923.51"/>
    <n v="2052035.67"/>
    <n v="0.27334978538652793"/>
    <n v="9530285.0199999996"/>
    <n v="2096752.2199999995"/>
    <n v="0.2200093927516136"/>
    <n v="7433532.8000000007"/>
    <n v="0.77999060724838642"/>
    <n v="8812679.4199999999"/>
    <n v="0.84350427897444169"/>
    <n v="2"/>
    <n v="267709"/>
    <n v="208317.54"/>
    <x v="0"/>
    <n v="1204528.8400000001"/>
    <x v="0"/>
    <n v="208317.54"/>
    <n v="1680557.3800000001"/>
    <n v="2"/>
    <n v="1462987.3999999997"/>
    <n v="493393.87"/>
    <n v="3364994.59"/>
    <x v="0"/>
    <n v="0"/>
    <n v="493393.87"/>
    <n v="5321377.8600000003"/>
    <n v="0.31581245012358511"/>
    <n v="0.42221347419658867"/>
    <n v="0.35795862601966327"/>
    <n v="1"/>
    <x v="0"/>
    <x v="0"/>
    <n v="0.18298790543240501"/>
    <n v="0.42221347419658867"/>
    <n v="2"/>
    <n v="52575.79"/>
    <n v="97624.49"/>
    <n v="233593.46"/>
    <x v="0"/>
    <x v="0"/>
    <n v="97624.49"/>
    <n v="-383795.74"/>
    <n v="0.22837407670067175"/>
    <n v="0.46863307813638738"/>
    <n v="0.19392932094510912"/>
    <n v="1"/>
    <x v="0"/>
    <x v="0"/>
    <n v="0.19639156696263479"/>
    <n v="0.46863307813638738"/>
    <n v="28018156.890000001"/>
    <n v="9339385.6300000008"/>
    <n v="4.8330320417446983E-2"/>
    <n v="59530.73000000001"/>
    <n v="1.263704476662725"/>
    <n v="1.9437790363518798E-2"/>
    <n v="1646253.77"/>
    <n v="548751.25666666671"/>
    <n v="4.0479542835005697E-3"/>
    <n v="2.3784433880369001E-4"/>
    <n v="0.63559987418954411"/>
    <n v="-15698.51999999999"/>
    <n v="-0.17164629484796853"/>
    <n v="-1.0085365754406691E-2"/>
    <n v="31779.43"/>
    <n v="1195278.3999999999"/>
    <n v="3913116.65"/>
    <n v="1304372.2166666666"/>
    <n v="4934"/>
    <n v="285076.32999999996"/>
    <n v="861582.58"/>
    <n v="287194.1933333333"/>
    <n v="69036.33"/>
    <n v="2160465.75"/>
    <n v="6149833.4000000004"/>
    <n v="2049944.4666666668"/>
    <n v="385.3"/>
    <n v="0"/>
    <n v="0"/>
    <n v="0"/>
    <x v="0"/>
    <x v="0"/>
    <x v="0"/>
    <x v="0"/>
    <n v="0"/>
    <n v="0"/>
    <n v="0"/>
    <n v="0"/>
    <n v="0.14618264446576107"/>
    <n v="0.10308007852247897"/>
    <n v="0.20206302499186402"/>
    <n v="0"/>
    <x v="0"/>
    <n v="0"/>
    <n v="2642.52"/>
    <n v="81218.040000000008"/>
    <n v="250732.46"/>
    <n v="83577.486666666664"/>
    <n v="0.18970563284865469"/>
    <n v="3624.07"/>
    <n v="102615.14"/>
    <n v="333425.46000000002"/>
    <n v="111141.82"/>
    <n v="0.1956457074393779"/>
    <n v="121534.61"/>
    <n v="3640820.48"/>
    <n v="10924532.630000001"/>
    <n v="3641510.8766666669"/>
    <n v="0.20024865631254007"/>
    <n v="4005704.79"/>
    <n v="1409939.41"/>
    <n v="0.35198285543154068"/>
    <n v="-383795.74"/>
    <x v="0"/>
    <n v="1296761.6400000001"/>
    <n v="2.3118332836503859"/>
    <n v="2.9980332110797172"/>
    <n v="22722.11"/>
    <n v="537831.18000000005"/>
    <n v="538201.4"/>
    <n v="5.6472749647103422E-2"/>
    <n v="1.2200093927516136"/>
    <n v="4.6288782678741987E-2"/>
    <n v="383795.74"/>
    <n v="560923.50999999989"/>
    <n v="0.68422116947817013"/>
    <n v="0"/>
    <n v="0"/>
    <n v="0"/>
    <x v="0"/>
    <x v="0"/>
    <x v="0"/>
    <n v="1348868.0699999998"/>
    <n v="5422609.4699999997"/>
    <n v="6771477.5399999991"/>
    <n v="560738.39999999991"/>
    <x v="0"/>
    <n v="560738.39999999991"/>
    <n v="8.2808869510036062E-2"/>
    <n v="8372213.5199999996"/>
    <n v="-2595765.38"/>
    <x v="0"/>
    <n v="336033.2"/>
    <n v="1.668148534132937"/>
    <n v="57448.070000000007"/>
    <n v="60030.73000000001"/>
    <n v="59530.73000000001"/>
    <n v="-15698.51999999999"/>
    <n v="-15698.51999999999"/>
    <n v="370.22000000001117"/>
    <n v="370.22000000001117"/>
    <n v="0"/>
    <n v="0"/>
    <n v="0"/>
    <n v="0"/>
    <n v="0"/>
    <n v="0"/>
    <n v="0"/>
    <n v="0"/>
    <n v="0"/>
    <x v="0"/>
    <x v="0"/>
    <n v="0"/>
    <n v="0"/>
    <n v="0"/>
    <x v="4"/>
    <n v="77349.109999999986"/>
    <n v="124515.21"/>
    <n v="161715.01999999999"/>
    <n v="831699.05999999994"/>
    <n v="10708.99"/>
    <n v="14863.07"/>
    <n v="13358.07"/>
    <n v="76616.709999999992"/>
    <n v="4375.32"/>
    <n v="12392.68"/>
    <n v="18467.449999999997"/>
    <n v="116926.71"/>
    <n v="2459.9"/>
    <n v="3805.25"/>
    <n v="16614.829999999998"/>
    <n v="262196.34999999998"/>
    <n v="0"/>
    <n v="0"/>
    <n v="0"/>
    <n v="0"/>
    <n v="2873.97"/>
    <n v="5745.87"/>
    <n v="19859.47"/>
    <n v="179838.22999999998"/>
    <n v="115808.03"/>
    <n v="170272.62"/>
    <n v="249313.69999999998"/>
    <n v="441924.60000000003"/>
    <n v="1183146.8"/>
    <n v="24659.989999999998"/>
    <n v="30032.959999999999"/>
    <n v="23983.93"/>
    <n v="35631.230000000003"/>
    <n v="50340.11"/>
    <n v="28529.74"/>
    <n v="73494.150000000009"/>
    <n v="130921.48"/>
    <n v="266324.09999999998"/>
    <n v="540611.1499999999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195278.3999999999"/>
    <n v="115546.84"/>
    <n v="152162.16"/>
    <n v="285076.32999999996"/>
    <n v="0"/>
    <n v="208317.53999999998"/>
    <n v="2160465.75"/>
    <n v="164648.22000000003"/>
    <n v="1039880.6199999999"/>
    <x v="0"/>
    <x v="0"/>
    <x v="0"/>
    <n v="0"/>
    <x v="0"/>
    <x v="0"/>
    <n v="3640820.48"/>
    <n v="280195.06000000006"/>
    <n v="1400362.3199999998"/>
    <x v="0"/>
    <x v="0"/>
    <x v="0"/>
    <x v="0"/>
    <x v="0"/>
    <x v="0"/>
    <x v="0"/>
    <x v="0"/>
    <x v="0"/>
    <x v="0"/>
    <x v="0"/>
    <x v="0"/>
  </r>
  <r>
    <s v="1792021162001"/>
    <x v="70"/>
    <x v="2"/>
    <x v="0"/>
    <x v="2"/>
    <x v="0"/>
    <x v="0"/>
    <x v="0"/>
    <x v="0"/>
    <x v="0"/>
    <n v="5090453.6900000004"/>
    <n v="-39879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7353.54"/>
    <x v="0"/>
    <n v="0"/>
    <n v="0"/>
    <n v="15503.19"/>
    <n v="120236.47"/>
    <x v="0"/>
    <n v="7236.3"/>
    <n v="0"/>
    <n v="307878.07"/>
    <n v="261977.66"/>
    <x v="0"/>
    <n v="0"/>
    <n v="0"/>
    <n v="4013.92"/>
    <n v="0"/>
    <n v="41886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72681.19999999995"/>
    <n v="300329.5"/>
    <n v="307878.07"/>
    <n v="7548.570000000007"/>
    <n v="580229.77"/>
    <n v="2050825.4100000004"/>
    <n v="0.28292499555093764"/>
    <n v="9673437.25"/>
    <n v="2093107.1000000003"/>
    <n v="0.21637676928126043"/>
    <n v="7580330.1500000004"/>
    <n v="0.78362323071873963"/>
    <n v="8944037.4000000004"/>
    <n v="0.84752889673739518"/>
    <n v="2"/>
    <n v="244091.09"/>
    <n v="208317.54"/>
    <x v="0"/>
    <n v="1170632.9800000002"/>
    <x v="0"/>
    <n v="208317.54"/>
    <n v="1623043.6100000003"/>
    <n v="2"/>
    <n v="1450460.1900000002"/>
    <n v="491406.35"/>
    <n v="3547380.8899999997"/>
    <x v="0"/>
    <n v="0"/>
    <n v="491406.35"/>
    <n v="5489249.4300000006"/>
    <n v="0.29567678253600516"/>
    <n v="0.42392113980619101"/>
    <n v="0.32999923501307477"/>
    <n v="1"/>
    <x v="0"/>
    <x v="0"/>
    <n v="0.16828527365511492"/>
    <n v="0.42392113980619101"/>
    <n v="2"/>
    <n v="60075.79"/>
    <n v="97624.49"/>
    <n v="241093.46"/>
    <x v="0"/>
    <x v="0"/>
    <n v="97624.49"/>
    <n v="-398795.74"/>
    <n v="0.24570857957414952"/>
    <n v="0.46863307813638738"/>
    <n v="0.20595136487612023"/>
    <n v="1"/>
    <x v="0"/>
    <x v="0"/>
    <n v="0.24612037252158611"/>
    <n v="0.46863307813638738"/>
    <n v="37691594.140000001"/>
    <n v="9422898.5350000001"/>
    <n v="5.1040120851731111E-2"/>
    <n v="93134.849999999991"/>
    <n v="1.2909933284908925"/>
    <n v="2.0782828051538599E-2"/>
    <n v="2218934.9699999997"/>
    <n v="554733.74249999993"/>
    <n v="5.4430220638687729E-2"/>
    <n v="3.20435160029026E-3"/>
    <n v="0.6439362279043922"/>
    <n v="-27101.62000000001"/>
    <n v="-0.1954207427719255"/>
    <n v="-1.1504578935806189E-2"/>
    <n v="48451.06"/>
    <n v="1206369.1000000001"/>
    <n v="5119485.75"/>
    <n v="1279871.4375"/>
    <n v="7363.23"/>
    <n v="283088.81"/>
    <n v="1144671.3899999999"/>
    <n v="286167.84749999997"/>
    <n v="110047.37"/>
    <n v="2376747.9099999997"/>
    <n v="8526581.3100000005"/>
    <n v="2131645.3275000001"/>
    <n v="385.3"/>
    <n v="0"/>
    <n v="0"/>
    <n v="0"/>
    <x v="0"/>
    <x v="0"/>
    <x v="0"/>
    <x v="0"/>
    <n v="0"/>
    <n v="0"/>
    <n v="0"/>
    <n v="0"/>
    <n v="0.15142477152124117"/>
    <n v="0.10292183506045346"/>
    <n v="0.20650221419163356"/>
    <n v="0"/>
    <x v="0"/>
    <n v="0"/>
    <n v="4001.03"/>
    <n v="79949.429999999993"/>
    <n v="330681.89"/>
    <n v="82670.472500000003"/>
    <n v="0.19358931328232096"/>
    <n v="5535.25"/>
    <n v="100499.45"/>
    <n v="433924.91000000003"/>
    <n v="108481.22750000001"/>
    <n v="0.20409982916168606"/>
    <n v="201108.7"/>
    <n v="3866205.82"/>
    <n v="14790738.450000001"/>
    <n v="3697684.6125000003"/>
    <n v="0.21755094993245588"/>
    <n v="4206939.83"/>
    <n v="1329197.06"/>
    <n v="0.31595342783878133"/>
    <n v="-398795.74"/>
    <x v="0"/>
    <n v="1224247.8700000003"/>
    <n v="2.1099363274655838"/>
    <n v="2.8341136569525949"/>
    <n v="41886.49"/>
    <n v="530794.71"/>
    <n v="538343.28"/>
    <n v="5.5651705395618298E-2"/>
    <n v="1.2163767692812604"/>
    <n v="4.5752029141844022E-2"/>
    <n v="398795.74"/>
    <n v="580229.77"/>
    <n v="0.68730658201146755"/>
    <n v="0"/>
    <n v="0"/>
    <n v="0"/>
    <x v="0"/>
    <x v="0"/>
    <x v="0"/>
    <n v="1347818.22"/>
    <n v="5648603.7500000009"/>
    <n v="6996421.9700000007"/>
    <n v="576455.48499999999"/>
    <x v="0"/>
    <n v="576455.48499999999"/>
    <n v="8.2392898466071215E-2"/>
    <n v="8524523.3800000008"/>
    <n v="-2877742.77"/>
    <x v="0"/>
    <n v="220322.6"/>
    <n v="2.5992848668270976"/>
    <n v="104624.12"/>
    <n v="108638.04"/>
    <n v="93134.849999999991"/>
    <n v="-27101.62000000001"/>
    <n v="-27101.62000000001"/>
    <n v="7548.5699999999879"/>
    <n v="7548.5699999999879"/>
    <n v="0"/>
    <n v="0"/>
    <n v="0"/>
    <n v="0"/>
    <n v="0"/>
    <n v="0"/>
    <n v="0"/>
    <n v="0"/>
    <n v="0"/>
    <x v="0"/>
    <x v="0"/>
    <n v="0"/>
    <n v="0"/>
    <n v="0"/>
    <x v="4"/>
    <n v="60870.409999999996"/>
    <n v="120474.34"/>
    <n v="154823.43999999997"/>
    <n v="870200.91"/>
    <n v="6732.57"/>
    <n v="9735.73"/>
    <n v="8742.7099999999991"/>
    <n v="50775.88"/>
    <n v="7220.17"/>
    <n v="16865.88"/>
    <n v="23131"/>
    <n v="120887.15000000001"/>
    <n v="2361.9399999999996"/>
    <n v="3853.86"/>
    <n v="16447.43"/>
    <n v="260425.58"/>
    <n v="0"/>
    <n v="0"/>
    <n v="0"/>
    <n v="0"/>
    <n v="2777.53"/>
    <n v="5259.13"/>
    <n v="20363.509999999998"/>
    <n v="179917.37"/>
    <n v="114221.13"/>
    <n v="179717.58"/>
    <n v="266352.26"/>
    <n v="479801.79"/>
    <n v="1336655.1499999999"/>
    <n v="18049.63"/>
    <n v="27992.43"/>
    <n v="20677.059999999998"/>
    <n v="26087.91"/>
    <n v="43082.07"/>
    <n v="30260.68"/>
    <n v="64832.84"/>
    <n v="122951.09"/>
    <n v="252355.19"/>
    <n v="564344.079999999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206369.1000000001"/>
    <n v="75986.89"/>
    <n v="168104.2"/>
    <n v="283088.81"/>
    <n v="0"/>
    <n v="208317.53999999998"/>
    <n v="2376747.91"/>
    <n v="135889.1"/>
    <n v="1034743.8799999999"/>
    <x v="0"/>
    <x v="0"/>
    <x v="0"/>
    <n v="0"/>
    <x v="0"/>
    <x v="0"/>
    <n v="3866205.8200000003"/>
    <n v="211875.99"/>
    <n v="1411167.6199999999"/>
    <x v="0"/>
    <x v="0"/>
    <x v="0"/>
    <x v="0"/>
    <x v="0"/>
    <x v="0"/>
    <x v="0"/>
    <x v="0"/>
    <x v="0"/>
    <x v="0"/>
    <x v="0"/>
    <x v="0"/>
  </r>
  <r>
    <s v="1792021162001"/>
    <x v="70"/>
    <x v="3"/>
    <x v="0"/>
    <x v="3"/>
    <x v="0"/>
    <x v="0"/>
    <x v="0"/>
    <x v="0"/>
    <x v="0"/>
    <n v="5320540.6500000004"/>
    <n v="-39879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651.76"/>
    <x v="0"/>
    <n v="0"/>
    <n v="0"/>
    <n v="15503.19"/>
    <n v="173008.11"/>
    <x v="0"/>
    <n v="7344.66"/>
    <n v="0"/>
    <n v="399151.43"/>
    <n v="346832.95"/>
    <x v="0"/>
    <n v="0"/>
    <n v="0"/>
    <n v="4907.99"/>
    <n v="0"/>
    <n v="47410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87457.47"/>
    <n v="407507.72"/>
    <n v="399151.43"/>
    <n v="-8356.289999999979"/>
    <n v="579101.17999999993"/>
    <n v="2066966.1800000002"/>
    <n v="0.28016964457541338"/>
    <n v="9677526.3300000001"/>
    <n v="2084023.1000000003"/>
    <n v="0.21534667320300643"/>
    <n v="7593503.2299999995"/>
    <n v="0.78465332679699351"/>
    <n v="8947524.6400000006"/>
    <n v="0.848670837524511"/>
    <n v="2"/>
    <n v="246589.63"/>
    <n v="208317.54"/>
    <x v="0"/>
    <n v="1209735.5900000003"/>
    <x v="0"/>
    <n v="208317.54"/>
    <n v="1664644.7600000002"/>
    <n v="2"/>
    <n v="1450737.4700000002"/>
    <n v="489669.20000000007"/>
    <n v="3778927.72"/>
    <x v="0"/>
    <n v="0"/>
    <n v="489669.20000000007"/>
    <n v="5719336.3900000006"/>
    <n v="0.29105557821542999"/>
    <n v="0.42542504204879533"/>
    <n v="0.32012668133276712"/>
    <n v="1"/>
    <x v="0"/>
    <x v="0"/>
    <n v="0.16997536432280885"/>
    <n v="0.42542504204879533"/>
    <n v="2"/>
    <n v="60075.79"/>
    <n v="97624.49"/>
    <n v="241093.46"/>
    <x v="0"/>
    <x v="0"/>
    <n v="97624.49"/>
    <n v="-398795.74"/>
    <n v="0.23956807457225884"/>
    <n v="0.46863307813638738"/>
    <n v="0.19929434332009685"/>
    <n v="1"/>
    <x v="0"/>
    <x v="0"/>
    <n v="0.24362658721698879"/>
    <n v="0.46863307813638738"/>
    <n v="47369120.469999999"/>
    <n v="9473824.0940000005"/>
    <n v="5.4785092571933071E-2"/>
    <n v="124585.98999999999"/>
    <n v="1.388664247079467"/>
    <n v="2.2520703137724949E-2"/>
    <n v="2806392.4399999995"/>
    <n v="561278.4879999999"/>
    <n v="-4.4663871030097307E-2"/>
    <n v="-2.64611942878237E-3"/>
    <n v="0.67188092861278426"/>
    <n v="-48422.119999999995"/>
    <n v="-0.25881333973376869"/>
    <n v="-1.533344492769299E-2"/>
    <n v="64230.14"/>
    <n v="1204147.8400000001"/>
    <n v="6323633.5899999999"/>
    <n v="1264726.7179999999"/>
    <n v="9700.89"/>
    <n v="281351.66000000003"/>
    <n v="1426023.0499999998"/>
    <n v="285204.61"/>
    <n v="149340.18"/>
    <n v="2569192.1300000004"/>
    <n v="11095773.440000001"/>
    <n v="2219154.6880000001"/>
    <n v="0"/>
    <n v="0"/>
    <n v="0"/>
    <n v="0"/>
    <x v="0"/>
    <x v="0"/>
    <x v="0"/>
    <x v="0"/>
    <n v="0"/>
    <n v="0"/>
    <n v="0"/>
    <n v="0"/>
    <n v="0.15235735693535021"/>
    <n v="0.10204137303390713"/>
    <n v="0.20188792715652273"/>
    <n v="0"/>
    <x v="0"/>
    <n v="0"/>
    <n v="5293.83"/>
    <n v="78573.25"/>
    <n v="409255.14"/>
    <n v="81851.028000000006"/>
    <n v="0.19402920632835546"/>
    <n v="7347.88"/>
    <n v="98124.54"/>
    <n v="532049.45000000007"/>
    <n v="106409.89000000001"/>
    <n v="0.20715781211689999"/>
    <n v="265461.71000000002"/>
    <n v="4054691.63"/>
    <n v="18845430.080000002"/>
    <n v="3769086.0160000003"/>
    <n v="0.2112939653325227"/>
    <n v="4122358.5599999996"/>
    <n v="1128659.56"/>
    <n v="0.27378975981167447"/>
    <n v="-398795.74"/>
    <x v="0"/>
    <n v="1265849.0200000003"/>
    <n v="2.1858857548865647"/>
    <n v="2.8336430210003121"/>
    <n v="47410.49"/>
    <n v="540046.98"/>
    <n v="531690.68999999994"/>
    <n v="5.4940763979300887E-2"/>
    <n v="1.2153466732030065"/>
    <n v="4.520583730608016E-2"/>
    <n v="398795.74"/>
    <n v="579101.17999999993"/>
    <n v="0.6886460497283049"/>
    <n v="0"/>
    <n v="0"/>
    <n v="0"/>
    <x v="0"/>
    <x v="0"/>
    <x v="0"/>
    <n v="1347010.9"/>
    <n v="5854844.9700000007"/>
    <n v="7201855.870000001"/>
    <n v="579101.17999999993"/>
    <x v="0"/>
    <n v="579101.17999999993"/>
    <n v="8.0409992986988213E-2"/>
    <n v="8512425.5600000005"/>
    <n v="-2993698.9999999995"/>
    <x v="0"/>
    <n v="222432.34"/>
    <n v="2.6410614122029199"/>
    <n v="135181.19"/>
    <n v="140089.18"/>
    <n v="124585.98999999999"/>
    <n v="-48422.119999999995"/>
    <n v="-48422.119999999995"/>
    <n v="-8356.2899999999972"/>
    <n v="-8356.2899999999972"/>
    <n v="0"/>
    <n v="0"/>
    <n v="0"/>
    <n v="0"/>
    <n v="0"/>
    <n v="0"/>
    <n v="0"/>
    <n v="0"/>
    <n v="0"/>
    <x v="0"/>
    <x v="0"/>
    <n v="0"/>
    <n v="0"/>
    <n v="0"/>
    <x v="4"/>
    <n v="74620.179999999993"/>
    <n v="108107.17"/>
    <n v="155283.40999999997"/>
    <n v="866137.07999999984"/>
    <n v="7458.3"/>
    <n v="10914.3"/>
    <n v="10493.58"/>
    <n v="50275.040000000001"/>
    <n v="6837.97"/>
    <n v="16907.14"/>
    <n v="24020.079999999998"/>
    <n v="119683.22000000002"/>
    <n v="2540.48"/>
    <n v="3894.45"/>
    <n v="16274.56"/>
    <n v="258642.17"/>
    <n v="0"/>
    <n v="0"/>
    <n v="0"/>
    <n v="0"/>
    <n v="2801.88"/>
    <n v="4646.3900000000003"/>
    <n v="20653.55"/>
    <n v="180215.72"/>
    <n v="126332.02"/>
    <n v="186316.56"/>
    <n v="275719.38"/>
    <n v="498137.39999999997"/>
    <n v="1482686.77"/>
    <n v="19412.48"/>
    <n v="29625.039999999997"/>
    <n v="23116.09"/>
    <n v="35016.71"/>
    <n v="60285.07"/>
    <n v="29164.44"/>
    <n v="64934.85"/>
    <n v="113555.93000000001"/>
    <n v="245756.07"/>
    <n v="588868.9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204147.8399999999"/>
    <n v="79141.22"/>
    <n v="167448.41000000003"/>
    <n v="281351.66000000003"/>
    <n v="0"/>
    <n v="208317.54"/>
    <n v="2569192.13"/>
    <n v="167455.39000000001"/>
    <n v="1042280.2000000001"/>
    <x v="0"/>
    <x v="0"/>
    <x v="0"/>
    <n v="0"/>
    <x v="0"/>
    <x v="0"/>
    <n v="4054691.63"/>
    <n v="246596.61000000002"/>
    <n v="1418048.1500000001"/>
    <x v="0"/>
    <x v="0"/>
    <x v="0"/>
    <x v="0"/>
    <x v="0"/>
    <x v="0"/>
    <x v="0"/>
    <x v="0"/>
    <x v="0"/>
    <x v="0"/>
    <x v="0"/>
    <x v="0"/>
  </r>
  <r>
    <s v="1792021162001"/>
    <x v="70"/>
    <x v="4"/>
    <x v="0"/>
    <x v="4"/>
    <x v="0"/>
    <x v="0"/>
    <x v="0"/>
    <x v="0"/>
    <x v="0"/>
    <n v="5354695.96"/>
    <n v="-40079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8740.57"/>
    <x v="0"/>
    <n v="0"/>
    <n v="0"/>
    <n v="17503.189999999999"/>
    <n v="219307"/>
    <x v="0"/>
    <n v="7344.66"/>
    <n v="0"/>
    <n v="515618.31"/>
    <n v="443593.13"/>
    <x v="0"/>
    <n v="0"/>
    <n v="0"/>
    <n v="6485.79"/>
    <n v="0"/>
    <n v="65539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598807.47"/>
    <n v="512895.42"/>
    <n v="515618.31"/>
    <n v="2722.890000000014"/>
    <n v="601530.36"/>
    <n v="2146915.4500000007"/>
    <n v="0.28018353494079135"/>
    <n v="9717282.3000000007"/>
    <n v="2206977.48"/>
    <n v="0.22711879843194427"/>
    <n v="7510304.8200000003"/>
    <n v="0.77288120156805573"/>
    <n v="8961282.8800000008"/>
    <n v="0.83808366732420347"/>
    <n v="2"/>
    <n v="265653.70999999996"/>
    <n v="206138.49"/>
    <x v="0"/>
    <n v="1236077.1900000002"/>
    <x v="0"/>
    <n v="206138.49"/>
    <n v="1707871.3900000001"/>
    <n v="2"/>
    <n v="1400190.6100000003"/>
    <n v="484050.93999999994"/>
    <n v="3871248.1500000004"/>
    <x v="0"/>
    <n v="0"/>
    <n v="484050.93999999994"/>
    <n v="5755491.7000000002"/>
    <n v="0.29673770357448348"/>
    <n v="0.4258611500682139"/>
    <n v="0.31929681128811133"/>
    <n v="1"/>
    <x v="0"/>
    <x v="0"/>
    <n v="0.18972681869363478"/>
    <n v="0.4258611500682139"/>
    <n v="2"/>
    <n v="60575.79"/>
    <n v="97624.49"/>
    <n v="242593.46"/>
    <x v="0"/>
    <x v="0"/>
    <n v="97624.49"/>
    <n v="-400795.74"/>
    <n v="0.23467559814325362"/>
    <n v="0.47358690752027927"/>
    <n v="0.19626076911911947"/>
    <n v="1"/>
    <x v="0"/>
    <x v="0"/>
    <n v="0.22802538688430141"/>
    <n v="0.47358690752027927"/>
    <n v="57086402.769999996"/>
    <n v="9514400.461666666"/>
    <n v="5.5320017495647862E-2"/>
    <n v="163835.16"/>
    <n v="1.3385832442804095"/>
    <n v="2.1515603933717611E-2"/>
    <n v="3405199.9099999992"/>
    <n v="567533.31833333324"/>
    <n v="1.1514629694677699E-2"/>
    <n v="6.8684685139428002E-4"/>
    <n v="0.67480361685693024"/>
    <n v="-55471.839999999997"/>
    <n v="-0.23458079323160799"/>
    <n v="-1.39927278167855E-2"/>
    <n v="79340.73"/>
    <n v="1134536.9000000001"/>
    <n v="7458170.4900000002"/>
    <n v="1243028.415"/>
    <n v="12337.82"/>
    <n v="277912.44999999995"/>
    <n v="1703935.4999999998"/>
    <n v="283989.24999999994"/>
    <n v="195312.24"/>
    <n v="2635170.96"/>
    <n v="13730944.400000002"/>
    <n v="2288490.7333333339"/>
    <n v="0"/>
    <n v="0"/>
    <n v="0"/>
    <n v="0"/>
    <x v="0"/>
    <x v="0"/>
    <x v="0"/>
    <x v="0"/>
    <n v="0"/>
    <n v="0"/>
    <n v="0"/>
    <n v="0"/>
    <n v="0.15318857533920494"/>
    <n v="0.10426721433997944"/>
    <n v="0.20482904701005122"/>
    <n v="0"/>
    <x v="0"/>
    <n v="0"/>
    <n v="6608.65"/>
    <n v="77261.760000000009"/>
    <n v="486516.9"/>
    <n v="81086.150000000009"/>
    <n v="0.1956038115017176"/>
    <n v="8907.1200000000008"/>
    <n v="87600.44"/>
    <n v="619649.89000000013"/>
    <n v="103274.98166666669"/>
    <n v="0.20699193216995487"/>
    <n v="341562.48"/>
    <n v="4047620.31"/>
    <n v="22893050.390000001"/>
    <n v="3815508.3983333334"/>
    <n v="0.21484684776426596"/>
    <n v="3818610.1100000003"/>
    <n v="1295537.58"/>
    <n v="0.33926940501396197"/>
    <n v="-400795.74"/>
    <x v="0"/>
    <n v="1307075.6500000001"/>
    <n v="2.1729171741223503"/>
    <n v="2.8521210498593148"/>
    <n v="65539.39"/>
    <n v="533268.07999999996"/>
    <n v="535990.97"/>
    <n v="5.5158526165283883E-2"/>
    <n v="1.2271187984319443"/>
    <n v="4.4949622021736933E-2"/>
    <n v="400795.74"/>
    <n v="601530.3600000001"/>
    <n v="0.66629345192152878"/>
    <n v="0"/>
    <n v="0"/>
    <n v="0"/>
    <x v="0"/>
    <x v="0"/>
    <x v="0"/>
    <n v="1245374.1599999999"/>
    <n v="5930996.3999999994"/>
    <n v="7176370.5599999996"/>
    <n v="600168.91500000004"/>
    <x v="0"/>
    <n v="600168.91500000004"/>
    <n v="8.3631260395784252E-2"/>
    <n v="8529135.8200000003"/>
    <n v="-2523072.5300000003"/>
    <x v="0"/>
    <n v="225090.34"/>
    <n v="2.6602983939692835"/>
    <n v="174852.56"/>
    <n v="181338.35"/>
    <n v="163835.16"/>
    <n v="-55471.839999999997"/>
    <n v="-55471.839999999997"/>
    <n v="2722.8900000000031"/>
    <n v="2722.8900000000031"/>
    <n v="0"/>
    <n v="0"/>
    <n v="0"/>
    <n v="0"/>
    <n v="0"/>
    <n v="0"/>
    <n v="0"/>
    <n v="0"/>
    <n v="0"/>
    <x v="0"/>
    <x v="0"/>
    <n v="0"/>
    <n v="0"/>
    <n v="0"/>
    <x v="4"/>
    <n v="58614.840000000004"/>
    <n v="102616.81000000001"/>
    <n v="193922.6"/>
    <n v="779382.65"/>
    <n v="9918.25"/>
    <n v="13947.84"/>
    <n v="14317.32"/>
    <n v="65749.84"/>
    <n v="5555.03"/>
    <n v="16055.960000000001"/>
    <n v="23971.22"/>
    <n v="116138.25"/>
    <n v="2660.18"/>
    <n v="3853.28"/>
    <n v="16037.23"/>
    <n v="255361.76"/>
    <n v="0"/>
    <n v="0"/>
    <n v="0"/>
    <n v="0"/>
    <n v="2289.41"/>
    <n v="4565.46"/>
    <n v="20235.77"/>
    <n v="179047.85"/>
    <n v="115322.77"/>
    <n v="186804.23"/>
    <n v="279489.61000000004"/>
    <n v="510007.80000000005"/>
    <n v="1543546.55"/>
    <n v="23496.420000000002"/>
    <n v="33821.949999999997"/>
    <n v="25600.94"/>
    <n v="41977.72"/>
    <n v="72982.62"/>
    <n v="24123.49"/>
    <n v="64550.43"/>
    <n v="109987.6"/>
    <n v="237879.07"/>
    <n v="601656.94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134536.8999999999"/>
    <n v="103933.25"/>
    <n v="161720.46000000002"/>
    <n v="277912.45"/>
    <n v="0"/>
    <n v="206138.49"/>
    <n v="2635170.96"/>
    <n v="197879.65"/>
    <n v="1038197.54"/>
    <x v="0"/>
    <x v="0"/>
    <x v="0"/>
    <n v="0"/>
    <x v="0"/>
    <x v="0"/>
    <n v="4047620.3099999996"/>
    <n v="301812.90000000002"/>
    <n v="1406058.49"/>
    <x v="0"/>
    <x v="0"/>
    <x v="0"/>
    <x v="0"/>
    <x v="0"/>
    <x v="0"/>
    <x v="0"/>
    <x v="0"/>
    <x v="0"/>
    <x v="0"/>
    <x v="0"/>
    <x v="0"/>
  </r>
  <r>
    <s v="1792021162001"/>
    <x v="70"/>
    <x v="5"/>
    <x v="0"/>
    <x v="5"/>
    <x v="0"/>
    <x v="0"/>
    <x v="0"/>
    <x v="0"/>
    <x v="0"/>
    <n v="5485606.3899999997"/>
    <n v="-396963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4636.40000000002"/>
    <x v="0"/>
    <n v="0"/>
    <n v="0"/>
    <n v="23253.19"/>
    <n v="256487.06"/>
    <x v="0"/>
    <n v="7344.66"/>
    <n v="0"/>
    <n v="614729.73"/>
    <n v="537760.44999999995"/>
    <x v="0"/>
    <n v="0"/>
    <n v="0"/>
    <n v="7719.36"/>
    <n v="0"/>
    <n v="69249.9199999999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10761.32999999996"/>
    <n v="611721.31000000006"/>
    <n v="614729.73"/>
    <n v="3008.4199999999255"/>
    <n v="613769.74999999988"/>
    <n v="2125872.9300000002"/>
    <n v="0.28871422244414197"/>
    <n v="9840924.7599999998"/>
    <n v="2156297.8200000003"/>
    <n v="0.21911536492633446"/>
    <n v="7684626.9400000004"/>
    <n v="0.78088463507366568"/>
    <n v="9066011.4100000001"/>
    <n v="0.84763040685385593"/>
    <n v="2"/>
    <n v="265516.40999999997"/>
    <n v="205823.68"/>
    <x v="0"/>
    <n v="1182323.3799999999"/>
    <x v="0"/>
    <n v="205823.68"/>
    <n v="1653665.4699999997"/>
    <n v="2"/>
    <n v="1402486.35"/>
    <n v="478057.88999999996"/>
    <n v="4002023.61"/>
    <x v="0"/>
    <n v="0"/>
    <n v="478057.88999999996"/>
    <n v="5882569.8499999996"/>
    <n v="0.28111276400738361"/>
    <n v="0.43054133046522886"/>
    <n v="0.29543138552348519"/>
    <n v="1"/>
    <x v="0"/>
    <x v="0"/>
    <n v="0.189318355932662"/>
    <n v="0.43054133046522886"/>
    <n v="2"/>
    <n v="60575.79"/>
    <n v="97624.49"/>
    <n v="238761.18"/>
    <x v="0"/>
    <x v="0"/>
    <n v="97624.49"/>
    <n v="-396963.46"/>
    <n v="0.24005064337468454"/>
    <n v="0.47431126486515063"/>
    <n v="0.2019423653789203"/>
    <n v="1"/>
    <x v="0"/>
    <x v="0"/>
    <n v="0.22814330006947595"/>
    <n v="0.47431126486515063"/>
    <n v="66927327.529999994"/>
    <n v="9561046.7899999991"/>
    <n v="5.365250597209973E-2"/>
    <n v="197590.21999999991"/>
    <n v="1.298075684110277"/>
    <n v="2.080396052533072E-2"/>
    <n v="4015961.2399999993"/>
    <n v="573708.74857142847"/>
    <n v="1.048762114048676E-2"/>
    <n v="6.2930766182348996E-4"/>
    <n v="0.68113954588606163"/>
    <n v="-58896.840000000084"/>
    <n v="-0.20531965094364341"/>
    <n v="-1.232016562487717E-2"/>
    <n v="94550.61"/>
    <n v="1136969.94"/>
    <n v="8595140.4299999997"/>
    <n v="1227877.2042857143"/>
    <n v="15156.96"/>
    <n v="272234.20999999996"/>
    <n v="1976169.7099999997"/>
    <n v="282309.95857142855"/>
    <n v="244856.32000000001"/>
    <n v="2819700.23"/>
    <n v="16550644.630000003"/>
    <n v="2364377.8042857149"/>
    <n v="0"/>
    <n v="0"/>
    <n v="0"/>
    <n v="0"/>
    <x v="0"/>
    <x v="0"/>
    <x v="0"/>
    <x v="0"/>
    <n v="0"/>
    <n v="0"/>
    <n v="0"/>
    <n v="0"/>
    <n v="0.15400662162305123"/>
    <n v="0.10737814618158478"/>
    <n v="0.20712114583055966"/>
    <n v="0"/>
    <x v="0"/>
    <n v="0"/>
    <n v="7859.69"/>
    <n v="75929.37"/>
    <n v="562446.27"/>
    <n v="80349.467142857146"/>
    <n v="0.19563763841833282"/>
    <n v="10200.530000000001"/>
    <n v="76285.819999999992"/>
    <n v="695935.71000000008"/>
    <n v="99419.387142857158"/>
    <n v="0.20520202936561482"/>
    <n v="416520.64"/>
    <n v="4228904.38"/>
    <n v="27121954.77"/>
    <n v="3874564.9671428571"/>
    <n v="0.21500253242992928"/>
    <n v="3638965.36"/>
    <n v="1263541.99"/>
    <n v="0.34722561634936805"/>
    <n v="-396963.46"/>
    <x v="0"/>
    <n v="1256702.0099999998"/>
    <n v="2.0475137622862647"/>
    <n v="2.7075477584672885"/>
    <n v="69249.919999999998"/>
    <n v="541511.40999999992"/>
    <n v="544519.82999999984"/>
    <n v="5.5332180997185051E-2"/>
    <n v="1.2191153649263344"/>
    <n v="4.5387157433233169E-2"/>
    <n v="396963.46"/>
    <n v="613769.74999999988"/>
    <n v="0.64676282922056694"/>
    <n v="0"/>
    <n v="0"/>
    <n v="0"/>
    <x v="0"/>
    <x v="0"/>
    <x v="0"/>
    <n v="1240233.2899999998"/>
    <n v="6096916.1899999995"/>
    <n v="7337149.4799999995"/>
    <n v="612265.53999999992"/>
    <x v="0"/>
    <n v="612265.53999999992"/>
    <n v="8.3447330829083774E-2"/>
    <n v="8636365.1699999999"/>
    <n v="-2375423.37"/>
    <x v="0"/>
    <n v="226717.41"/>
    <n v="2.6939321951499005"/>
    <n v="213124.04999999993"/>
    <n v="220843.40999999992"/>
    <n v="197590.21999999991"/>
    <n v="-58896.840000000084"/>
    <n v="-58896.840000000084"/>
    <n v="3008.4199999999146"/>
    <n v="3008.4199999999146"/>
    <n v="0"/>
    <n v="0"/>
    <n v="0"/>
    <n v="0"/>
    <n v="0"/>
    <n v="0"/>
    <n v="0"/>
    <n v="0"/>
    <n v="0"/>
    <x v="0"/>
    <x v="0"/>
    <n v="0"/>
    <n v="0"/>
    <n v="0"/>
    <x v="4"/>
    <n v="69015.539999999994"/>
    <n v="102865.61"/>
    <n v="195765.27000000002"/>
    <n v="769323.52000000002"/>
    <n v="9387.36"/>
    <n v="13932.27"/>
    <n v="13971.36"/>
    <n v="73423.83"/>
    <n v="5412.25"/>
    <n v="15118.550000000001"/>
    <n v="23635.05"/>
    <n v="110635.74"/>
    <n v="2306.8000000000002"/>
    <n v="4075.18"/>
    <n v="14989.119999999999"/>
    <n v="250863.11"/>
    <n v="0"/>
    <n v="0"/>
    <n v="0"/>
    <n v="0"/>
    <n v="1772.42"/>
    <n v="4605.55"/>
    <n v="20193.059999999998"/>
    <n v="179252.65"/>
    <n v="115748"/>
    <n v="191540.16"/>
    <n v="284580.71999999997"/>
    <n v="525111.06000000006"/>
    <n v="1702720.29"/>
    <n v="24092.600000000002"/>
    <n v="34938.36"/>
    <n v="26998.030000000002"/>
    <n v="43338.720000000001"/>
    <n v="60830.7"/>
    <n v="21159.23"/>
    <n v="58753.59"/>
    <n v="97483.59"/>
    <n v="224547.09"/>
    <n v="590181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136969.94"/>
    <n v="110714.82"/>
    <n v="154801.59000000003"/>
    <n v="272234.20999999996"/>
    <n v="0"/>
    <n v="205823.68"/>
    <n v="2819700.23"/>
    <n v="190198.41"/>
    <n v="992124.97"/>
    <x v="0"/>
    <x v="0"/>
    <x v="0"/>
    <n v="0"/>
    <x v="0"/>
    <x v="0"/>
    <n v="4228904.38"/>
    <n v="300913.23"/>
    <n v="1352752.24"/>
    <x v="0"/>
    <x v="0"/>
    <x v="0"/>
    <x v="0"/>
    <x v="0"/>
    <x v="0"/>
    <x v="0"/>
    <x v="0"/>
    <x v="0"/>
    <x v="0"/>
    <x v="0"/>
    <x v="0"/>
  </r>
  <r>
    <s v="1792021162001"/>
    <x v="70"/>
    <x v="6"/>
    <x v="0"/>
    <x v="6"/>
    <x v="0"/>
    <x v="0"/>
    <x v="0"/>
    <x v="0"/>
    <x v="0"/>
    <n v="5737156.9299999997"/>
    <n v="-84974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732.26"/>
    <x v="0"/>
    <n v="0"/>
    <n v="0"/>
    <n v="23275.78"/>
    <n v="297160.92"/>
    <x v="0"/>
    <n v="7344.66"/>
    <n v="0"/>
    <n v="723380.3"/>
    <n v="638587.86"/>
    <x v="0"/>
    <n v="0"/>
    <n v="0"/>
    <n v="9121.0300000000007"/>
    <n v="0"/>
    <n v="75671.4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67550.91"/>
    <n v="710513.62"/>
    <n v="723380.3"/>
    <n v="12866.680000000051"/>
    <n v="980417.59000000008"/>
    <n v="2435157.27"/>
    <n v="0.4026095571231833"/>
    <n v="10290574.57"/>
    <n v="2480110.34"/>
    <n v="0.24100795569085506"/>
    <n v="7810464.2299999986"/>
    <n v="0.7589920443091448"/>
    <n v="9123239.040000001"/>
    <n v="0.85610649855339072"/>
    <n v="2"/>
    <n v="237186.27"/>
    <n v="91974.74"/>
    <x v="0"/>
    <n v="986588.35"/>
    <x v="0"/>
    <n v="91974.74"/>
    <n v="1315751.3599999999"/>
    <n v="2"/>
    <n v="1349704.46"/>
    <n v="378142.48"/>
    <n v="4094282.05"/>
    <x v="0"/>
    <n v="0"/>
    <n v="378142.48"/>
    <n v="5822130.9899999993"/>
    <n v="0.22599137021477422"/>
    <n v="0.2432277378621942"/>
    <n v="0.24096736325236803"/>
    <n v="1"/>
    <x v="0"/>
    <x v="0"/>
    <n v="0.1757320043233761"/>
    <n v="0.2432277378621942"/>
    <n v="2"/>
    <n v="39182.769999999997"/>
    <n v="9359.44"/>
    <n v="36429.85"/>
    <x v="0"/>
    <x v="0"/>
    <n v="9359.44"/>
    <n v="-84974.06"/>
    <n v="6.4582156312572622E-2"/>
    <n v="0.10176098350481882"/>
    <n v="3.6925076198193497E-2"/>
    <n v="1"/>
    <x v="0"/>
    <x v="0"/>
    <n v="0.16519830595590546"/>
    <n v="0.10176098350481882"/>
    <n v="77217902.099999994"/>
    <n v="9652237.7624999993"/>
    <n v="5.2777266011737461E-2"/>
    <n v="241700.85"/>
    <n v="1.2294574884614595"/>
    <n v="2.0314419364603351E-2"/>
    <n v="4983512.1499999994"/>
    <n v="622939.01874999993"/>
    <n v="3.5408226247484138E-2"/>
    <n v="2.2851867366944002E-3"/>
    <n v="0.66839151076971981"/>
    <n v="-55460.069999999978"/>
    <n v="-0.15262233196607849"/>
    <n v="-9.8499858844816393E-3"/>
    <n v="110144.56"/>
    <n v="1112518.19"/>
    <n v="9707658.6199999992"/>
    <n v="1213457.3274999999"/>
    <n v="18144.98"/>
    <n v="286167.74"/>
    <n v="2262337.4499999997"/>
    <n v="282792.18124999997"/>
    <n v="298968.86"/>
    <n v="3107693.7"/>
    <n v="19658338.330000002"/>
    <n v="2457292.2912500002"/>
    <n v="0"/>
    <n v="0"/>
    <n v="0"/>
    <n v="0"/>
    <x v="0"/>
    <x v="0"/>
    <x v="0"/>
    <x v="0"/>
    <n v="0"/>
    <n v="0"/>
    <n v="0"/>
    <n v="0"/>
    <n v="0.15560435578175347"/>
    <n v="0.10999483741914806"/>
    <n v="0.20857024113056277"/>
    <n v="0"/>
    <x v="0"/>
    <n v="0"/>
    <n v="9129.52"/>
    <n v="74635.7"/>
    <n v="637081.97"/>
    <n v="79635.246249999997"/>
    <n v="0.19652862835576043"/>
    <n v="11507.78"/>
    <n v="69793.5"/>
    <n v="765729.21000000008"/>
    <n v="95716.15125000001"/>
    <n v="0.20610547540316876"/>
    <n v="497652.14"/>
    <n v="4506379.63"/>
    <n v="31628334.399999999"/>
    <n v="3953541.8"/>
    <n v="0.21578574287129434"/>
    <n v="3811515.96"/>
    <n v="1126432.21"/>
    <n v="0.2955339087705145"/>
    <n v="-84974.06"/>
    <x v="0"/>
    <n v="1230777.2999999998"/>
    <n v="1.2553602796946959"/>
    <n v="1.3598781690980992"/>
    <n v="75671.41"/>
    <n v="891879.5"/>
    <n v="904746.18"/>
    <n v="8.791988958882789E-2"/>
    <n v="1.2410079556908551"/>
    <n v="7.0845548721630777E-2"/>
    <n v="84974.06"/>
    <n v="980417.59000000008"/>
    <n v="8.6671292790656676E-2"/>
    <n v="0"/>
    <n v="0"/>
    <n v="0"/>
    <x v="0"/>
    <x v="0"/>
    <x v="0"/>
    <n v="1247288.21"/>
    <n v="6669565.9399999995"/>
    <n v="7916854.1499999994"/>
    <n v="973984.25"/>
    <x v="0"/>
    <n v="973984.25"/>
    <n v="0.12302667594299437"/>
    <n v="8710659.6899999995"/>
    <n v="-2685083.75"/>
    <x v="0"/>
    <n v="227737.41"/>
    <n v="4.2485374273818257"/>
    <n v="255855.59999999998"/>
    <n v="264976.63"/>
    <n v="241700.85"/>
    <n v="-55460.069999999978"/>
    <n v="-55460.069999999978"/>
    <n v="12866.680000000026"/>
    <n v="12866.680000000026"/>
    <n v="0"/>
    <n v="0"/>
    <n v="0"/>
    <n v="0"/>
    <n v="0"/>
    <n v="0"/>
    <n v="0"/>
    <n v="0"/>
    <n v="0"/>
    <x v="0"/>
    <x v="0"/>
    <n v="0"/>
    <n v="0"/>
    <n v="0"/>
    <x v="4"/>
    <n v="57670.429999999993"/>
    <n v="109515.20999999999"/>
    <n v="213864.30000000002"/>
    <n v="731468.25"/>
    <n v="9384.83"/>
    <n v="13747.9"/>
    <n v="13570.94"/>
    <n v="57084.53"/>
    <n v="4702.34"/>
    <n v="13837.96"/>
    <n v="22875.68"/>
    <n v="101982.09000000001"/>
    <n v="2383.37"/>
    <n v="4042.46"/>
    <n v="15664.2"/>
    <n v="264077.71000000002"/>
    <n v="0"/>
    <n v="0"/>
    <n v="0"/>
    <n v="0"/>
    <n v="655.19000000000005"/>
    <n v="1842.95"/>
    <n v="11324.619999999999"/>
    <n v="78151.98"/>
    <n v="121392.44"/>
    <n v="201790.93000000002"/>
    <n v="299963.55999999994"/>
    <n v="565609.61999999988"/>
    <n v="1918937.1500000001"/>
    <n v="25411.14"/>
    <n v="35106.879999999997"/>
    <n v="30406.36"/>
    <n v="53805.49"/>
    <n v="73497.899999999994"/>
    <n v="16010.99"/>
    <n v="44211.83"/>
    <n v="82251.39"/>
    <n v="184747.92"/>
    <n v="441138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112518.19"/>
    <n v="93788.2"/>
    <n v="143398.07"/>
    <n v="286167.74"/>
    <n v="0"/>
    <n v="91974.739999999991"/>
    <n v="3107693.7"/>
    <n v="218227.77"/>
    <n v="768360.58000000007"/>
    <x v="0"/>
    <x v="0"/>
    <x v="0"/>
    <n v="0"/>
    <x v="0"/>
    <x v="0"/>
    <n v="4506379.63"/>
    <n v="312015.96999999997"/>
    <n v="1003735.3900000001"/>
    <x v="0"/>
    <x v="0"/>
    <x v="0"/>
    <x v="0"/>
    <x v="0"/>
    <x v="0"/>
    <x v="0"/>
    <x v="0"/>
    <x v="0"/>
    <x v="0"/>
    <x v="0"/>
    <x v="0"/>
  </r>
  <r>
    <s v="1792021162001"/>
    <x v="70"/>
    <x v="7"/>
    <x v="0"/>
    <x v="7"/>
    <x v="0"/>
    <x v="0"/>
    <x v="0"/>
    <x v="0"/>
    <x v="0"/>
    <n v="5842872.6100000003"/>
    <n v="-81513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2182.2"/>
    <x v="0"/>
    <n v="0"/>
    <n v="0"/>
    <n v="23277.57"/>
    <n v="351491.08"/>
    <x v="0"/>
    <n v="7344.66"/>
    <n v="0"/>
    <n v="844398.5"/>
    <n v="750380.38"/>
    <x v="0"/>
    <n v="0"/>
    <n v="0"/>
    <n v="10473.77"/>
    <n v="0"/>
    <n v="83544.3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80973.67"/>
    <n v="824295.51"/>
    <n v="844398.5"/>
    <n v="20102.989999999991"/>
    <n v="1001076.66"/>
    <n v="2346834.6700000004"/>
    <n v="0.42656462885815466"/>
    <n v="10589549.48"/>
    <n v="2389088.88"/>
    <n v="0.22560817006541808"/>
    <n v="8200460.5999999996"/>
    <n v="0.77439182993458178"/>
    <n v="9430917.4299999997"/>
    <n v="0.86952946633952233"/>
    <n v="2"/>
    <n v="206136.21"/>
    <n v="91974.74"/>
    <x v="0"/>
    <n v="932654.04999999993"/>
    <x v="0"/>
    <n v="91974.74"/>
    <n v="1230767"/>
    <n v="2"/>
    <n v="1248382.02"/>
    <n v="376094.20999999996"/>
    <n v="4299907.79"/>
    <x v="0"/>
    <n v="0"/>
    <n v="376094.20999999996"/>
    <n v="5924386.0200000005"/>
    <n v="0.20774591592193378"/>
    <n v="0.24455239552876928"/>
    <n v="0.21690094196182749"/>
    <n v="1"/>
    <x v="0"/>
    <x v="0"/>
    <n v="0.16512270018115127"/>
    <n v="0.24455239552876928"/>
    <n v="2"/>
    <n v="39182.769999999997"/>
    <n v="9359.44"/>
    <n v="32969.199999999997"/>
    <x v="0"/>
    <x v="0"/>
    <n v="9359.44"/>
    <n v="-81513.41"/>
    <n v="6.622976566645028E-2"/>
    <n v="0.10176098350481882"/>
    <n v="3.5349870619229069E-2"/>
    <n v="1"/>
    <x v="0"/>
    <x v="0"/>
    <n v="0.19008193659910599"/>
    <n v="0.10176098350481882"/>
    <n v="87807451.579999998"/>
    <n v="9756383.5088888891"/>
    <n v="5.404016965094114E-2"/>
    <n v="295394.38"/>
    <n v="1.1899044253990207"/>
    <n v="2.029904521686381E-2"/>
    <n v="5964485.8199999994"/>
    <n v="662720.64666666661"/>
    <n v="4.5501049577480517E-2"/>
    <n v="3.09074412383715E-3"/>
    <n v="0.6575534315645124"/>
    <n v="-56096.700000000012"/>
    <n v="-0.12696910896503738"/>
    <n v="-8.6246148404618105E-3"/>
    <n v="127968.42"/>
    <n v="1042245.8099999999"/>
    <n v="10749904.43"/>
    <n v="1194433.8255555555"/>
    <n v="20992.9"/>
    <n v="284119.46999999997"/>
    <n v="2546456.92"/>
    <n v="282939.65777777776"/>
    <n v="358140.85"/>
    <n v="3367253.74"/>
    <n v="23025592.07"/>
    <n v="2558399.118888889"/>
    <n v="0"/>
    <n v="0"/>
    <n v="0"/>
    <n v="0"/>
    <x v="0"/>
    <x v="0"/>
    <x v="0"/>
    <x v="0"/>
    <n v="0"/>
    <n v="0"/>
    <n v="0"/>
    <n v="0"/>
    <n v="0.16070595615518415"/>
    <n v="0.11129351836825893"/>
    <n v="0.20997946373328585"/>
    <n v="0"/>
    <x v="0"/>
    <n v="0"/>
    <n v="10375.93"/>
    <n v="73215.08"/>
    <n v="710297.04999999993"/>
    <n v="78921.894444444435"/>
    <n v="0.19720630263070926"/>
    <n v="12551.44"/>
    <n v="61612.4"/>
    <n v="827341.6100000001"/>
    <n v="91926.84555555557"/>
    <n v="0.20480589632135143"/>
    <n v="589920.43000000005"/>
    <n v="4693619.0200000005"/>
    <n v="36321953.420000002"/>
    <n v="4035772.6022222224"/>
    <n v="0.21925929238747424"/>
    <n v="3768688.99"/>
    <n v="1401862.73"/>
    <n v="0.37197623197874968"/>
    <n v="-81513.41"/>
    <x v="0"/>
    <n v="1149253.5900000001"/>
    <n v="1.1480175654080278"/>
    <n v="1.2546381596562117"/>
    <n v="83544.350000000006"/>
    <n v="897429.32000000007"/>
    <n v="917532.31"/>
    <n v="8.6645075102855088E-2"/>
    <n v="1.225608170065418"/>
    <n v="7.0695575648969708E-2"/>
    <n v="81513.41"/>
    <n v="1001076.66"/>
    <n v="8.1425742160445541E-2"/>
    <n v="0"/>
    <n v="0"/>
    <n v="0"/>
    <x v="0"/>
    <x v="0"/>
    <x v="0"/>
    <n v="1208577.875"/>
    <n v="6770531"/>
    <n v="7979108.875"/>
    <n v="991025.16500000004"/>
    <x v="0"/>
    <n v="991025.16500000004"/>
    <n v="0.12420248683472189"/>
    <n v="9009740.8599999994"/>
    <n v="-2366826.2600000002"/>
    <x v="0"/>
    <n v="229595.97"/>
    <n v="4.2726083998774023"/>
    <n v="308198.18"/>
    <n v="318671.95"/>
    <n v="295394.38"/>
    <n v="-56096.700000000012"/>
    <n v="-56096.700000000012"/>
    <n v="20102.989999999994"/>
    <n v="20102.989999999994"/>
    <n v="0"/>
    <n v="0"/>
    <n v="0"/>
    <n v="0"/>
    <n v="0"/>
    <n v="0"/>
    <n v="0"/>
    <n v="0"/>
    <n v="0"/>
    <x v="0"/>
    <x v="0"/>
    <n v="0"/>
    <n v="0"/>
    <n v="0"/>
    <x v="4"/>
    <n v="61763.719999999994"/>
    <n v="136553.16"/>
    <n v="207114.45"/>
    <n v="636814.4800000001"/>
    <n v="9770.11"/>
    <n v="14171.2"/>
    <n v="13333.96"/>
    <n v="48535.61"/>
    <n v="3647.61"/>
    <n v="11092.42"/>
    <n v="17312.760000000002"/>
    <n v="88272.54"/>
    <n v="2239.4499999999998"/>
    <n v="3818.0699999999997"/>
    <n v="15802.98"/>
    <n v="262258.96999999997"/>
    <n v="0"/>
    <n v="0"/>
    <n v="0"/>
    <n v="0"/>
    <n v="661.01"/>
    <n v="1322.08"/>
    <n v="11292.529999999999"/>
    <n v="78699.12"/>
    <n v="127052.19"/>
    <n v="210158.11000000002"/>
    <n v="307084.34999999998"/>
    <n v="599432.42000000004"/>
    <n v="2123526.67"/>
    <n v="23246"/>
    <n v="32713.31"/>
    <n v="27627.230000000003"/>
    <n v="48130.490000000005"/>
    <n v="52039.99"/>
    <n v="15024.09"/>
    <n v="39459.550000000003"/>
    <n v="76494.69"/>
    <n v="169181.99"/>
    <n v="448736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1042245.81"/>
    <n v="85810.880000000005"/>
    <n v="120325.32999999999"/>
    <n v="284119.46999999997"/>
    <n v="0"/>
    <n v="91974.739999999991"/>
    <n v="3367253.74"/>
    <n v="183757.02000000002"/>
    <n v="748897.03"/>
    <x v="0"/>
    <x v="0"/>
    <x v="0"/>
    <n v="0"/>
    <x v="0"/>
    <x v="0"/>
    <n v="4693619.0200000005"/>
    <n v="269567.90000000002"/>
    <n v="961199.1"/>
    <x v="0"/>
    <x v="0"/>
    <x v="0"/>
    <x v="0"/>
    <x v="0"/>
    <x v="0"/>
    <x v="0"/>
    <x v="0"/>
    <x v="0"/>
    <x v="0"/>
    <x v="0"/>
    <x v="0"/>
  </r>
  <r>
    <s v="1792021162001"/>
    <x v="70"/>
    <x v="8"/>
    <x v="0"/>
    <x v="8"/>
    <x v="0"/>
    <x v="0"/>
    <x v="0"/>
    <x v="0"/>
    <x v="0"/>
    <n v="5918043.9400000004"/>
    <n v="-81513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2128.55"/>
    <x v="0"/>
    <n v="0"/>
    <n v="0"/>
    <n v="23962.12"/>
    <n v="395996.46"/>
    <x v="0"/>
    <n v="7344.66"/>
    <n v="0"/>
    <n v="960400.19"/>
    <n v="861186.79"/>
    <x v="0"/>
    <n v="0"/>
    <n v="0"/>
    <n v="11608.91"/>
    <n v="0"/>
    <n v="87604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93417.42"/>
    <n v="929431.79"/>
    <n v="960400.19"/>
    <n v="30968.399999999907"/>
    <n v="1024385.82"/>
    <n v="2355550.7500000005"/>
    <n v="0.43488165984112198"/>
    <n v="10804315.02"/>
    <n v="2384479.4700000002"/>
    <n v="0.22069695909329384"/>
    <n v="8419835.5500000007"/>
    <n v="0.77930304090670632"/>
    <n v="9606867.3600000013"/>
    <n v="0.8764392423130114"/>
    <n v="2"/>
    <n v="177229.04"/>
    <n v="91974.74"/>
    <x v="0"/>
    <n v="957102.36"/>
    <x v="0"/>
    <n v="91974.74"/>
    <n v="1226308.1400000001"/>
    <n v="2"/>
    <n v="1141763.27"/>
    <n v="373763.78"/>
    <n v="4484028.3"/>
    <x v="0"/>
    <n v="0"/>
    <n v="373763.78"/>
    <n v="5999557.3500000006"/>
    <n v="0.20439976959300174"/>
    <n v="0.24607718811062965"/>
    <n v="0.21344699363293493"/>
    <n v="1"/>
    <x v="0"/>
    <x v="0"/>
    <n v="0.15522398088703623"/>
    <n v="0.24607718811062965"/>
    <n v="2"/>
    <n v="39182.769999999997"/>
    <n v="9359.44"/>
    <n v="32969.199999999997"/>
    <x v="0"/>
    <x v="0"/>
    <n v="9359.44"/>
    <n v="-81513.41"/>
    <n v="6.6470577289000132E-2"/>
    <n v="0.10176098350481882"/>
    <n v="3.444689029917343E-2"/>
    <n v="1"/>
    <x v="0"/>
    <x v="0"/>
    <n v="0.22108549479250125"/>
    <n v="0.10176098350481882"/>
    <n v="98611766.599999994"/>
    <n v="9861176.6600000001"/>
    <n v="5.3542827413457977E-2"/>
    <n v="346705.03"/>
    <n v="1.1421710841633881"/>
    <n v="1.9696447327074519E-2"/>
    <n v="6957903.2399999993"/>
    <n v="695790.32399999991"/>
    <n v="5.9344314768022099E-2"/>
    <n v="4.1872487861909797E-3"/>
    <n v="0.65249653467781088"/>
    <n v="-49291.429999999993"/>
    <n v="-9.4456482649601589E-2"/>
    <n v="-6.6647124306427998E-3"/>
    <n v="143468.69"/>
    <n v="964534.23"/>
    <n v="11714438.66"/>
    <n v="1171443.8659999999"/>
    <n v="23450.09"/>
    <n v="281789.04000000004"/>
    <n v="2828245.96"/>
    <n v="282824.59600000002"/>
    <n v="417017.12"/>
    <n v="3526925.9400000004"/>
    <n v="26552518.010000002"/>
    <n v="2655251.801"/>
    <n v="0"/>
    <n v="0"/>
    <n v="0"/>
    <n v="0"/>
    <x v="0"/>
    <x v="0"/>
    <x v="0"/>
    <x v="0"/>
    <n v="0"/>
    <n v="0"/>
    <n v="0"/>
    <n v="0"/>
    <n v="0.16329556389231772"/>
    <n v="0.11055186539245218"/>
    <n v="0.20940493344445213"/>
    <n v="0"/>
    <x v="0"/>
    <n v="0"/>
    <n v="11559.96"/>
    <n v="71792.41"/>
    <n v="782089.46"/>
    <n v="78208.945999999996"/>
    <n v="0.19707822171647729"/>
    <n v="13415.41"/>
    <n v="55897.56"/>
    <n v="883239.17000000016"/>
    <n v="88323.917000000016"/>
    <n v="0.20251834317236328"/>
    <n v="680651.81"/>
    <n v="4773249.21"/>
    <n v="41095202.630000003"/>
    <n v="4109520.2630000003"/>
    <n v="0.22083739429092253"/>
    <n v="3537044.98"/>
    <n v="1428282"/>
    <n v="0.40380656962977046"/>
    <n v="-81513.41"/>
    <x v="0"/>
    <n v="1144794.7300000002"/>
    <n v="1.1175425388063263"/>
    <n v="1.2344338999008091"/>
    <n v="87604.49"/>
    <n v="905812.93"/>
    <n v="936781.33"/>
    <n v="8.6704370269277839E-2"/>
    <n v="1.2206969590932939"/>
    <n v="7.1028578897812514E-2"/>
    <n v="81513.41"/>
    <n v="1024385.82"/>
    <n v="7.9572958165313151E-2"/>
    <n v="0"/>
    <n v="0"/>
    <n v="0"/>
    <x v="0"/>
    <x v="0"/>
    <x v="0"/>
    <n v="1257577.48"/>
    <n v="6860878.0600000005"/>
    <n v="8118455.540000001"/>
    <n v="1008901.62"/>
    <x v="0"/>
    <n v="1008901.62"/>
    <n v="0.12427260518076322"/>
    <n v="9194772.7400000002"/>
    <n v="-2108762.98"/>
    <x v="0"/>
    <n v="231970.82"/>
    <n v="4.2825102743526102"/>
    <n v="359058.24000000005"/>
    <n v="370667.15"/>
    <n v="346705.03"/>
    <n v="-49291.429999999993"/>
    <n v="-49291.429999999993"/>
    <n v="30968.400000000012"/>
    <n v="30968.400000000012"/>
    <n v="0"/>
    <n v="0"/>
    <n v="0"/>
    <n v="0"/>
    <n v="0"/>
    <n v="0"/>
    <n v="0"/>
    <n v="0"/>
    <n v="0"/>
    <x v="0"/>
    <x v="0"/>
    <n v="0"/>
    <n v="0"/>
    <n v="0"/>
    <x v="4"/>
    <n v="50470.729999999996"/>
    <n v="146265.04"/>
    <n v="192859.16"/>
    <n v="574939.30000000005"/>
    <n v="8209.6200000000008"/>
    <n v="12044.74"/>
    <n v="9726.82"/>
    <n v="38004.590000000004"/>
    <n v="2851.72"/>
    <n v="8726.7900000000009"/>
    <n v="14579.52"/>
    <n v="83085.239999999991"/>
    <n v="2192.25"/>
    <n v="3496.13"/>
    <n v="15920.23"/>
    <n v="260180.43"/>
    <n v="0"/>
    <n v="0"/>
    <n v="0"/>
    <n v="0"/>
    <n v="666.73"/>
    <n v="1333.64"/>
    <n v="10723.05"/>
    <n v="79251.320000000007"/>
    <n v="130251.4"/>
    <n v="218818.04"/>
    <n v="318859.46999999997"/>
    <n v="611387.18999999994"/>
    <n v="2247609.84"/>
    <n v="23850.92"/>
    <n v="34735.82"/>
    <n v="30125.26"/>
    <n v="53764.67"/>
    <n v="71263.86"/>
    <n v="14665.88"/>
    <n v="39413.26"/>
    <n v="74547.960000000006"/>
    <n v="158217.57"/>
    <n v="456517.16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964534.2300000001"/>
    <n v="67985.77"/>
    <n v="109243.26999999999"/>
    <n v="281789.03999999998"/>
    <n v="0"/>
    <n v="91974.74"/>
    <n v="3526925.9399999995"/>
    <n v="213740.52999999997"/>
    <n v="743361.83000000007"/>
    <x v="0"/>
    <x v="0"/>
    <x v="0"/>
    <n v="0"/>
    <x v="0"/>
    <x v="0"/>
    <n v="4773249.209999999"/>
    <n v="281726.3"/>
    <n v="944581.84000000008"/>
    <x v="0"/>
    <x v="0"/>
    <x v="0"/>
    <x v="0"/>
    <x v="0"/>
    <x v="0"/>
    <x v="0"/>
    <x v="0"/>
    <x v="0"/>
    <x v="0"/>
    <x v="0"/>
    <x v="0"/>
  </r>
  <r>
    <s v="1792021162001"/>
    <x v="70"/>
    <x v="9"/>
    <x v="0"/>
    <x v="9"/>
    <x v="0"/>
    <x v="0"/>
    <x v="0"/>
    <x v="0"/>
    <x v="0"/>
    <n v="6083691.0800000001"/>
    <n v="-81513.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5912.98"/>
    <x v="0"/>
    <n v="0"/>
    <n v="0"/>
    <n v="24538.54"/>
    <n v="430384.04"/>
    <x v="0"/>
    <n v="7344.66"/>
    <n v="0"/>
    <n v="1070974.8999999999"/>
    <n v="967740.16"/>
    <x v="0"/>
    <n v="0"/>
    <n v="0"/>
    <n v="12722.65"/>
    <n v="0"/>
    <n v="90512.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005544.86"/>
    <n v="1028180.22"/>
    <n v="1070974.8999999999"/>
    <n v="42794.679999999935"/>
    <n v="1048339.5399999999"/>
    <n v="2384728.44"/>
    <n v="0.43960541687505517"/>
    <n v="11089277.65"/>
    <n v="2446293.88"/>
    <n v="0.22059993060052924"/>
    <n v="8642983.7700000014"/>
    <n v="0.77940006939947082"/>
    <n v="9867790.9299999997"/>
    <n v="0.8758782823137905"/>
    <n v="2"/>
    <n v="184294.96"/>
    <n v="91974.74"/>
    <x v="0"/>
    <n v="980874.03"/>
    <x v="0"/>
    <n v="91974.74"/>
    <n v="1257145.73"/>
    <n v="2"/>
    <n v="1107591.46"/>
    <n v="371289.52"/>
    <n v="4686321.51"/>
    <x v="0"/>
    <n v="0"/>
    <n v="371289.52"/>
    <n v="6165204.4900000002"/>
    <n v="0.20390981873173844"/>
    <n v="0.24771703763682854"/>
    <n v="0.20930574820932421"/>
    <n v="1"/>
    <x v="0"/>
    <x v="0"/>
    <n v="0.16639254333001086"/>
    <n v="0.24771703763682854"/>
    <n v="2"/>
    <n v="39182.769999999997"/>
    <n v="9359.44"/>
    <n v="32969.199999999997"/>
    <x v="0"/>
    <x v="0"/>
    <n v="9359.44"/>
    <n v="-81513.41"/>
    <n v="6.4840064325716637E-2"/>
    <n v="0.10176098350481882"/>
    <n v="3.3612063314593002E-2"/>
    <n v="1"/>
    <x v="0"/>
    <x v="0"/>
    <n v="0.21260901546086772"/>
    <n v="0.10176098350481882"/>
    <n v="109701044.25"/>
    <n v="9972822.2045454551"/>
    <n v="5.1786829987263312E-2"/>
    <n v="390011.2900000001"/>
    <n v="1.1035168751140509"/>
    <n v="1.9262246940735028E-2"/>
    <n v="7963448.0999999996"/>
    <n v="723949.82727272727"/>
    <n v="7.0935324611458517E-2"/>
    <n v="5.1493564155383996E-3"/>
    <n v="0.65191207012764418"/>
    <n v="-40372.749999999884"/>
    <n v="-6.6920797788585895E-2"/>
    <n v="-4.8579327903708501E-3"/>
    <n v="156831.91"/>
    <n v="923296.5"/>
    <n v="12637735.16"/>
    <n v="1148885.0145454546"/>
    <n v="25952.59"/>
    <n v="279314.78000000003"/>
    <n v="3107560.74"/>
    <n v="282505.52181818185"/>
    <n v="481720.66"/>
    <n v="3705447.48"/>
    <n v="30257965.490000002"/>
    <n v="2750724.1354545457"/>
    <n v="0"/>
    <n v="0"/>
    <n v="0"/>
    <n v="0"/>
    <x v="0"/>
    <x v="0"/>
    <x v="0"/>
    <x v="0"/>
    <n v="0"/>
    <n v="0"/>
    <n v="0"/>
    <n v="0"/>
    <n v="0.16380951062753557"/>
    <n v="0.11023893550669582"/>
    <n v="0.21015004178326196"/>
    <n v="0"/>
    <x v="0"/>
    <n v="0"/>
    <n v="12759.65"/>
    <n v="70440.59"/>
    <n v="852530.04999999993"/>
    <n v="77502.731818181812"/>
    <n v="0.19756181028457592"/>
    <n v="14394.47"/>
    <n v="52902.090000000004"/>
    <n v="936141.26000000013"/>
    <n v="85103.750909090915"/>
    <n v="0.20296830416383951"/>
    <n v="765925.11"/>
    <n v="4908058.76"/>
    <n v="46003261.390000001"/>
    <n v="4182114.6718181819"/>
    <n v="0.2197716237179157"/>
    <n v="4528150.3"/>
    <n v="1349257.39"/>
    <n v="0.29797098166109898"/>
    <n v="-81513.41"/>
    <x v="0"/>
    <n v="1175632.32"/>
    <n v="1.1214232365975627"/>
    <n v="1.2502134713313535"/>
    <n v="90512.09"/>
    <n v="915032.77"/>
    <n v="957827.45"/>
    <n v="8.6374196789995597E-2"/>
    <n v="1.2205999306005293"/>
    <n v="7.0763724152843349E-2"/>
    <n v="81513.41"/>
    <n v="1048339.5399999999"/>
    <n v="7.7754779715739811E-2"/>
    <n v="0"/>
    <n v="0"/>
    <n v="0"/>
    <x v="0"/>
    <x v="0"/>
    <x v="0"/>
    <n v="1356340.3499999999"/>
    <n v="7027339.5600000005"/>
    <n v="8383679.9100000001"/>
    <n v="1026942.2"/>
    <x v="0"/>
    <n v="1026942.2"/>
    <n v="0.122493011544378"/>
    <n v="9457110.5099999998"/>
    <n v="-3178892.91"/>
    <x v="0"/>
    <n v="232935.82"/>
    <n v="4.3168322501880558"/>
    <n v="401827.18000000005"/>
    <n v="414549.83000000007"/>
    <n v="390011.2900000001"/>
    <n v="-40372.749999999884"/>
    <n v="-40372.749999999884"/>
    <n v="42794.680000000109"/>
    <n v="42794.680000000109"/>
    <n v="0"/>
    <n v="0"/>
    <n v="0"/>
    <n v="0"/>
    <n v="0"/>
    <n v="0"/>
    <n v="0"/>
    <n v="0"/>
    <n v="0"/>
    <x v="0"/>
    <x v="0"/>
    <n v="0"/>
    <n v="0"/>
    <n v="0"/>
    <x v="4"/>
    <n v="97208.46"/>
    <n v="160498.24000000002"/>
    <n v="179153.41"/>
    <n v="486436.39"/>
    <n v="8157.19"/>
    <n v="12005.61"/>
    <n v="10010.620000000001"/>
    <n v="43007.51"/>
    <n v="3705.44"/>
    <n v="9448.6200000000008"/>
    <n v="13969.960000000001"/>
    <n v="83990.010000000009"/>
    <n v="1754.21"/>
    <n v="3694.15"/>
    <n v="16040.02"/>
    <n v="257826.4"/>
    <n v="0"/>
    <n v="0"/>
    <n v="0"/>
    <n v="0"/>
    <n v="672.58"/>
    <n v="1345.41"/>
    <n v="10148.52"/>
    <n v="79808.23000000001"/>
    <n v="129815.54"/>
    <n v="215045.05000000002"/>
    <n v="322125.90000000002"/>
    <n v="614943.59"/>
    <n v="2423517.4"/>
    <n v="25260.210000000003"/>
    <n v="36961.69"/>
    <n v="33340.189999999995"/>
    <n v="60103.75"/>
    <n v="73624.61"/>
    <n v="13273.48"/>
    <n v="39931.46"/>
    <n v="70706.48"/>
    <n v="150306.29"/>
    <n v="477365.87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2"/>
    <n v="923296.5"/>
    <n v="73180.929999999993"/>
    <n v="111114.03000000001"/>
    <n v="279314.77999999997"/>
    <n v="0"/>
    <n v="91974.74"/>
    <n v="3705447.48"/>
    <n v="229290.45"/>
    <n v="751583.58000000007"/>
    <x v="0"/>
    <x v="0"/>
    <x v="0"/>
    <n v="0"/>
    <x v="0"/>
    <x v="0"/>
    <n v="4908058.76"/>
    <n v="302471.38"/>
    <n v="954674.35000000009"/>
    <x v="0"/>
    <x v="0"/>
    <x v="0"/>
    <x v="0"/>
    <x v="0"/>
    <x v="0"/>
    <x v="0"/>
    <x v="0"/>
    <x v="0"/>
    <x v="0"/>
    <x v="0"/>
    <x v="0"/>
  </r>
  <r>
    <s v="1792057043001"/>
    <x v="71"/>
    <x v="0"/>
    <x v="0"/>
    <x v="0"/>
    <x v="0"/>
    <x v="0"/>
    <x v="0"/>
    <x v="0"/>
    <x v="0"/>
    <n v="6912122.8200000003"/>
    <n v="-660769.0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909.85"/>
    <x v="0"/>
    <n v="0"/>
    <n v="0"/>
    <n v="10000"/>
    <n v="63442.97"/>
    <x v="0"/>
    <n v="0"/>
    <n v="0"/>
    <n v="120323.58"/>
    <n v="97233.9"/>
    <x v="0"/>
    <n v="664.87"/>
    <n v="0"/>
    <n v="5630.42"/>
    <n v="0"/>
    <n v="16794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424.91"/>
    <x v="0"/>
    <x v="0"/>
    <x v="0"/>
    <n v="124431.8"/>
    <x v="0"/>
    <x v="0"/>
    <x v="0"/>
    <x v="0"/>
    <x v="0"/>
    <x v="0"/>
    <x v="0"/>
    <x v="0"/>
    <x v="0"/>
    <x v="0"/>
    <x v="0"/>
    <n v="1652208.22"/>
    <n v="115352.82"/>
    <n v="120323.58"/>
    <n v="4970.7599999999948"/>
    <n v="1657178.98"/>
    <n v="718558.59"/>
    <n v="2.3062544976325454"/>
    <n v="8594409.4100000001"/>
    <n v="736258.59"/>
    <n v="8.5667153480415814E-2"/>
    <n v="7858150.8200000012"/>
    <n v="0.91433284651958435"/>
    <n v="6735919.580000001"/>
    <n v="1.1666040139986351"/>
    <n v="0"/>
    <n v="168980.74999999997"/>
    <n v="0"/>
    <x v="0"/>
    <n v="595899.92999999993"/>
    <x v="0"/>
    <n v="0"/>
    <n v="764880.67999999993"/>
    <n v="0"/>
    <n v="3414298.9400000009"/>
    <n v="0"/>
    <n v="4158592.9400000009"/>
    <x v="0"/>
    <n v="0"/>
    <n v="0"/>
    <n v="7572891.8800000008"/>
    <n v="0.10100245614493045"/>
    <n v="0"/>
    <n v="0.14329364248860574"/>
    <n v="0"/>
    <x v="0"/>
    <x v="0"/>
    <n v="4.9492078159975042E-2"/>
    <n v="0"/>
    <n v="0"/>
    <n v="108282.45"/>
    <n v="0"/>
    <n v="552486.61"/>
    <x v="0"/>
    <x v="0"/>
    <n v="0"/>
    <n v="-660769.06000000006"/>
    <n v="0.86388514872672706"/>
    <n v="0"/>
    <n v="0.92714662678346016"/>
    <n v="0"/>
    <x v="0"/>
    <x v="0"/>
    <n v="0.64079754646609166"/>
    <n v="0"/>
    <n v="16926978.469999999"/>
    <n v="8463489.2349999994"/>
    <n v="8.9952928261744294E-2"/>
    <n v="51619.34"/>
    <n v="1.2290542653199363"/>
    <n v="4.4029230693527308E-2"/>
    <n v="3294619.62"/>
    <n v="1647309.81"/>
    <n v="3.6210019291999337E-2"/>
    <n v="7.0478166089378803E-3"/>
    <n v="1.3175774546650976"/>
    <n v="-11823.630000000005"/>
    <n v="-8.613046503984581E-2"/>
    <n v="-1.676419217422211E-2"/>
    <n v="36431.839999999997"/>
    <n v="3245318.1900000004"/>
    <n v="6532117.1500000004"/>
    <n v="3266058.5750000002"/>
    <n v="0"/>
    <n v="0"/>
    <n v="0"/>
    <n v="0"/>
    <n v="52010.39"/>
    <n v="3562693.0100000002"/>
    <n v="7263475.8300000001"/>
    <n v="3631737.915"/>
    <n v="0"/>
    <n v="0"/>
    <n v="0"/>
    <n v="0"/>
    <x v="0"/>
    <x v="0"/>
    <x v="0"/>
    <x v="0"/>
    <n v="0"/>
    <n v="0"/>
    <n v="0"/>
    <n v="0"/>
    <n v="0.13385616637325615"/>
    <n v="0"/>
    <n v="0.17185289649404673"/>
    <n v="0"/>
    <x v="0"/>
    <n v="0"/>
    <n v="2947.66"/>
    <n v="185030.89"/>
    <n v="378333.41000000003"/>
    <n v="189166.70500000002"/>
    <n v="0.18698808545615886"/>
    <n v="1534.37"/>
    <n v="93061.89"/>
    <n v="185933.97999999998"/>
    <n v="92966.989999999991"/>
    <n v="0.19805352415948932"/>
    <n v="95600.27"/>
    <n v="6808011.1999999993"/>
    <n v="13795592.979999999"/>
    <n v="6897796.4899999993"/>
    <n v="0.1663144515300132"/>
    <n v="3007016.12"/>
    <n v="804823.49"/>
    <n v="0.26764854522961451"/>
    <n v="-660769.06000000006"/>
    <x v="0"/>
    <n v="104111.61999999988"/>
    <n v="6.2824608118068143E-2"/>
    <n v="0.46294448286911438"/>
    <n v="16794.39"/>
    <n v="1635413.83"/>
    <n v="1640384.59"/>
    <n v="0.19086647048619018"/>
    <n v="1.0856671534804159"/>
    <n v="0.17580569686972039"/>
    <n v="660769.06000000006"/>
    <n v="1657178.9800000002"/>
    <n v="0.39873125834603573"/>
    <n v="0"/>
    <n v="0"/>
    <n v="0"/>
    <x v="0"/>
    <x v="0"/>
    <x v="0"/>
    <n v="130980.565"/>
    <n v="7527624.79"/>
    <n v="7658605.3550000004"/>
    <n v="1654693.6"/>
    <x v="0"/>
    <n v="1654693.6"/>
    <n v="0.21605677839500062"/>
    <n v="6458048.96"/>
    <n v="-2202192.63"/>
    <x v="0"/>
    <n v="272900.08"/>
    <n v="6.0542606656619515"/>
    <n v="55324.049999999996"/>
    <n v="61619.34"/>
    <n v="51619.34"/>
    <n v="-11823.630000000005"/>
    <n v="-11823.630000000005"/>
    <n v="4970.7599999999948"/>
    <n v="4970.7599999999948"/>
    <n v="0"/>
    <n v="0"/>
    <n v="0"/>
    <n v="0"/>
    <n v="0"/>
    <n v="0"/>
    <n v="0"/>
    <n v="0"/>
    <n v="0"/>
    <x v="0"/>
    <x v="0"/>
    <n v="0"/>
    <n v="0"/>
    <n v="0"/>
    <x v="0"/>
    <n v="131319.99"/>
    <n v="236380.44999999998"/>
    <n v="300084.50999999995"/>
    <n v="2577533.2400000002"/>
    <n v="7615.67"/>
    <n v="10008.59"/>
    <n v="8416.44"/>
    <n v="64301.08"/>
    <n v="1950.74"/>
    <n v="7697.4"/>
    <n v="9899.49"/>
    <n v="59091.34"/>
    <n v="0"/>
    <n v="0"/>
    <n v="0"/>
    <n v="0"/>
    <n v="0"/>
    <n v="0"/>
    <n v="0"/>
    <n v="0"/>
    <n v="0"/>
    <n v="0"/>
    <n v="0"/>
    <n v="0"/>
    <n v="180591.08000000002"/>
    <n v="297910.84999999998"/>
    <n v="403305.42"/>
    <n v="739795.99"/>
    <n v="1941089.6700000002"/>
    <n v="15219.01"/>
    <n v="23438.54"/>
    <n v="22906.420000000002"/>
    <n v="39717.94"/>
    <n v="86964.26"/>
    <n v="12113.609999999999"/>
    <n v="37660.119999999995"/>
    <n v="55290.39"/>
    <n v="84514.75"/>
    <n v="218074.88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45318.1900000004"/>
    <n v="90341.78"/>
    <n v="78638.97"/>
    <n v="0"/>
    <n v="0"/>
    <n v="0"/>
    <n v="3562693.01"/>
    <n v="188246.16999999998"/>
    <n v="407653.76"/>
    <x v="0"/>
    <x v="0"/>
    <x v="0"/>
    <n v="0"/>
    <x v="0"/>
    <x v="0"/>
    <n v="6808011.2000000002"/>
    <n v="278587.94999999995"/>
    <n v="486292.73"/>
    <x v="0"/>
    <x v="0"/>
    <x v="0"/>
    <x v="0"/>
    <x v="0"/>
    <x v="0"/>
    <x v="0"/>
    <x v="0"/>
    <x v="0"/>
    <x v="0"/>
    <x v="0"/>
    <x v="0"/>
  </r>
  <r>
    <s v="1792057043001"/>
    <x v="71"/>
    <x v="1"/>
    <x v="0"/>
    <x v="1"/>
    <x v="0"/>
    <x v="0"/>
    <x v="0"/>
    <x v="0"/>
    <x v="0"/>
    <n v="7132844.5899999999"/>
    <n v="-674858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438.02"/>
    <x v="0"/>
    <n v="0"/>
    <n v="0"/>
    <n v="34784.1"/>
    <n v="122278.38"/>
    <x v="0"/>
    <n v="0"/>
    <n v="0"/>
    <n v="246512.55"/>
    <n v="194935.96"/>
    <x v="0"/>
    <n v="3588.47"/>
    <n v="0"/>
    <n v="12400.27"/>
    <n v="0"/>
    <n v="35587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424.91"/>
    <x v="0"/>
    <x v="0"/>
    <x v="0"/>
    <n v="122815.35"/>
    <x v="0"/>
    <x v="0"/>
    <x v="0"/>
    <x v="0"/>
    <x v="0"/>
    <x v="0"/>
    <x v="0"/>
    <x v="0"/>
    <x v="0"/>
    <x v="0"/>
    <x v="0"/>
    <n v="1669700.54"/>
    <n v="237500.5"/>
    <n v="246512.55"/>
    <n v="9012.0499999999884"/>
    <n v="1678712.59"/>
    <n v="630678.79999999981"/>
    <n v="2.6617552231024741"/>
    <n v="8476489.9499999993"/>
    <n v="648378.80000000005"/>
    <n v="7.6491425557580012E-2"/>
    <n v="7828111.1500000004"/>
    <n v="0.92350857444242007"/>
    <n v="6559683.790000001"/>
    <n v="1.1933671500955079"/>
    <n v="0"/>
    <n v="144285.87999999998"/>
    <n v="0"/>
    <x v="0"/>
    <n v="555331.52"/>
    <x v="0"/>
    <n v="0"/>
    <n v="699617.4"/>
    <n v="0"/>
    <n v="3582963.93"/>
    <n v="0"/>
    <n v="4224739.0200000005"/>
    <x v="0"/>
    <n v="0"/>
    <n v="0"/>
    <n v="7807702.9500000002"/>
    <n v="8.9606047320230087E-2"/>
    <n v="0"/>
    <n v="0.13144753258628505"/>
    <n v="0"/>
    <x v="0"/>
    <x v="0"/>
    <n v="4.0269978380720113E-2"/>
    <n v="0"/>
    <n v="0"/>
    <n v="133066.54999999999"/>
    <n v="0"/>
    <n v="541791.81000000006"/>
    <x v="0"/>
    <x v="0"/>
    <n v="0"/>
    <n v="-674858.36"/>
    <n v="0.96461060002224064"/>
    <n v="0"/>
    <n v="0.97561868989536205"/>
    <n v="0"/>
    <x v="0"/>
    <x v="0"/>
    <n v="0.92224235663254095"/>
    <n v="0"/>
    <n v="25403468.419999998"/>
    <n v="8467822.8066666666"/>
    <n v="8.6642138924114681E-2"/>
    <n v="95702.579999999987"/>
    <n v="1.2776915732052367"/>
    <n v="4.2472187740732137E-2"/>
    <n v="4964320.16"/>
    <n v="1654773.3866666667"/>
    <n v="3.2676558878506991E-2"/>
    <n v="6.3856201569816896E-3"/>
    <n v="1.4044513472960345"/>
    <n v="-26575.800000000017"/>
    <n v="-9.6360505483594816E-2"/>
    <n v="-1.8830672729058799E-2"/>
    <n v="72732.28"/>
    <n v="3438678.0500000003"/>
    <n v="9970795.2000000011"/>
    <n v="3323598.4000000004"/>
    <n v="0"/>
    <n v="0"/>
    <n v="0"/>
    <n v="0"/>
    <n v="102470.12"/>
    <n v="3669407.5000000005"/>
    <n v="10932883.33"/>
    <n v="3644294.4433333334"/>
    <n v="0"/>
    <n v="0"/>
    <n v="0"/>
    <n v="0"/>
    <x v="0"/>
    <x v="0"/>
    <x v="0"/>
    <x v="0"/>
    <n v="0"/>
    <n v="0"/>
    <n v="0"/>
    <n v="0"/>
    <n v="0.13130156760215073"/>
    <n v="0"/>
    <n v="0.16870775113265568"/>
    <n v="0"/>
    <x v="0"/>
    <n v="0"/>
    <n v="5527.56"/>
    <n v="176513.34"/>
    <n v="554846.75"/>
    <n v="184948.91666666666"/>
    <n v="0.17932173163130183"/>
    <n v="2920.05"/>
    <n v="92218.760000000009"/>
    <n v="278152.74"/>
    <n v="92717.58"/>
    <n v="0.18896416407762154"/>
    <n v="192059.41"/>
    <n v="7108085.5499999998"/>
    <n v="20903678.529999997"/>
    <n v="6967892.8433333328"/>
    <n v="0.16538091011295322"/>
    <n v="2781704.97"/>
    <n v="458640.57"/>
    <n v="0.16487750316669994"/>
    <n v="-674858.36"/>
    <x v="0"/>
    <n v="24759.040000000037"/>
    <n v="1.47488260631917E-2"/>
    <n v="0.41900771020892164"/>
    <n v="35587.85"/>
    <n v="1634112.69"/>
    <n v="1643124.74"/>
    <n v="0.19384494639788963"/>
    <n v="1.0764914255575799"/>
    <n v="0.18007105472065013"/>
    <n v="674858.36"/>
    <n v="1678712.59"/>
    <n v="0.40200947084098532"/>
    <n v="0"/>
    <n v="0"/>
    <n v="0"/>
    <x v="0"/>
    <x v="0"/>
    <x v="0"/>
    <n v="139015.01500000001"/>
    <n v="7739819.3499999996"/>
    <n v="7878834.3649999993"/>
    <n v="1674206.5649999999"/>
    <x v="0"/>
    <n v="1674206.5649999999"/>
    <n v="0.21249419488208776"/>
    <n v="6296591.5899999999"/>
    <n v="-2323064.4000000004"/>
    <x v="0"/>
    <n v="273257.3"/>
    <n v="6.1103602355728466"/>
    <n v="114497.93999999999"/>
    <n v="130486.68"/>
    <n v="95702.579999999987"/>
    <n v="-26575.800000000017"/>
    <n v="-26575.800000000017"/>
    <n v="9012.0499999999811"/>
    <n v="9012.0499999999811"/>
    <n v="0"/>
    <n v="0"/>
    <n v="0"/>
    <n v="0"/>
    <n v="0"/>
    <n v="0"/>
    <n v="0"/>
    <n v="0"/>
    <n v="0"/>
    <x v="0"/>
    <x v="0"/>
    <n v="0"/>
    <n v="0"/>
    <n v="0"/>
    <x v="0"/>
    <n v="162186.43000000002"/>
    <n v="223784.86000000002"/>
    <n v="315535.98"/>
    <n v="2737170.7800000003"/>
    <n v="5244.92"/>
    <n v="6949.82"/>
    <n v="6742.0599999999995"/>
    <n v="35009.68"/>
    <n v="2290.61"/>
    <n v="7201.1299999999992"/>
    <n v="10605.66"/>
    <n v="70242"/>
    <n v="0"/>
    <n v="0"/>
    <n v="0"/>
    <n v="0"/>
    <n v="0"/>
    <n v="0"/>
    <n v="0"/>
    <n v="0"/>
    <n v="0"/>
    <n v="0"/>
    <n v="0"/>
    <n v="0"/>
    <n v="193036.27"/>
    <n v="305374.27999999997"/>
    <n v="411061.8"/>
    <n v="751121.80999999994"/>
    <n v="2008813.34"/>
    <n v="13872.87"/>
    <n v="21129.890000000003"/>
    <n v="21487.870000000003"/>
    <n v="34508.46"/>
    <n v="61573.279999999999"/>
    <n v="11847.460000000001"/>
    <n v="33237.64"/>
    <n v="54949.41"/>
    <n v="82257.779999999984"/>
    <n v="220466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38678.0500000003"/>
    <n v="53946.479999999996"/>
    <n v="90339.4"/>
    <n v="0"/>
    <n v="0"/>
    <n v="0"/>
    <n v="3669407.5"/>
    <n v="152572.37"/>
    <n v="402759.14999999997"/>
    <x v="0"/>
    <x v="0"/>
    <x v="0"/>
    <n v="0"/>
    <x v="0"/>
    <x v="0"/>
    <n v="7108085.5500000007"/>
    <n v="206518.84999999998"/>
    <n v="493098.54999999993"/>
    <x v="0"/>
    <x v="0"/>
    <x v="0"/>
    <x v="0"/>
    <x v="0"/>
    <x v="0"/>
    <x v="0"/>
    <x v="0"/>
    <x v="0"/>
    <x v="0"/>
    <x v="0"/>
    <x v="0"/>
  </r>
  <r>
    <s v="1792057043001"/>
    <x v="71"/>
    <x v="2"/>
    <x v="0"/>
    <x v="2"/>
    <x v="0"/>
    <x v="0"/>
    <x v="0"/>
    <x v="0"/>
    <x v="0"/>
    <n v="7301492.5099999998"/>
    <n v="-687095.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4065.69"/>
    <x v="0"/>
    <n v="0"/>
    <n v="0"/>
    <n v="47021.03"/>
    <n v="195630.54"/>
    <x v="0"/>
    <n v="0"/>
    <n v="0"/>
    <n v="381973.03"/>
    <n v="309050.34999999998"/>
    <x v="0"/>
    <n v="3817.14"/>
    <n v="0"/>
    <n v="19454.060000000001"/>
    <n v="0"/>
    <n v="49651.4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591.72"/>
    <x v="0"/>
    <x v="0"/>
    <x v="0"/>
    <n v="121894.14"/>
    <x v="0"/>
    <x v="0"/>
    <x v="0"/>
    <x v="0"/>
    <x v="0"/>
    <x v="0"/>
    <x v="0"/>
    <x v="0"/>
    <x v="0"/>
    <x v="0"/>
    <x v="0"/>
    <n v="1689789.07"/>
    <n v="366717.26"/>
    <n v="381973.03"/>
    <n v="15255.770000000019"/>
    <n v="1705044.84"/>
    <n v="604401.29000000015"/>
    <n v="2.8210476519664605"/>
    <n v="8815862.1199999992"/>
    <n v="622101.29000000015"/>
    <n v="7.0566131993906475E-2"/>
    <n v="8193760.8299999991"/>
    <n v="0.92943386800609351"/>
    <n v="6921103.1699999999"/>
    <n v="1.1838807526401891"/>
    <n v="0"/>
    <n v="149792.53999999998"/>
    <n v="0"/>
    <x v="0"/>
    <n v="549580.81000000006"/>
    <x v="0"/>
    <n v="0"/>
    <n v="699373.35000000009"/>
    <n v="0"/>
    <n v="3779952.88"/>
    <n v="0"/>
    <n v="4208634.92"/>
    <x v="0"/>
    <n v="0"/>
    <n v="0"/>
    <n v="7988587.7999999998"/>
    <n v="8.7546556100941905E-2"/>
    <n v="0"/>
    <n v="0.13058410160223641"/>
    <n v="0"/>
    <x v="0"/>
    <x v="0"/>
    <n v="3.9628150073659107E-2"/>
    <n v="0"/>
    <n v="0"/>
    <n v="145303.48000000001"/>
    <n v="0"/>
    <n v="541791.81000000006"/>
    <x v="0"/>
    <x v="0"/>
    <n v="0"/>
    <n v="-687095.29"/>
    <n v="0.98244419808103922"/>
    <n v="0"/>
    <n v="0.98582737996255732"/>
    <n v="0"/>
    <x v="0"/>
    <x v="0"/>
    <n v="0.97003148487902024"/>
    <n v="0"/>
    <n v="34219330.539999999"/>
    <n v="8554832.6349999998"/>
    <n v="9.1471358165267025E-2"/>
    <n v="161234.82999999999"/>
    <n v="1.2133267979381379"/>
    <n v="4.0804047828108092E-2"/>
    <n v="6654109.2300000004"/>
    <n v="1663527.3075000001"/>
    <n v="3.6682944562964337E-2"/>
    <n v="7.13317052519989E-3"/>
    <n v="1.4277502440758552"/>
    <n v="-34395.710000000021"/>
    <n v="-8.2705489341659083E-2"/>
    <n v="-1.6082470092648411E-2"/>
    <n v="115673.53"/>
    <n v="3630160.34"/>
    <n v="13600955.540000001"/>
    <n v="3400238.8850000002"/>
    <n v="0"/>
    <n v="0"/>
    <n v="0"/>
    <n v="0"/>
    <n v="162938.91"/>
    <n v="3659054.11"/>
    <n v="14591937.439999999"/>
    <n v="3647984.36"/>
    <n v="0"/>
    <n v="0"/>
    <n v="0"/>
    <n v="0"/>
    <x v="0"/>
    <x v="0"/>
    <x v="0"/>
    <x v="0"/>
    <n v="0"/>
    <n v="0"/>
    <n v="0"/>
    <n v="0"/>
    <n v="0.13607694507616924"/>
    <n v="0"/>
    <n v="0.17866185149982389"/>
    <n v="0"/>
    <x v="0"/>
    <n v="0"/>
    <n v="8742.08"/>
    <n v="155922.35999999999"/>
    <n v="710769.11"/>
    <n v="177692.2775"/>
    <n v="0.19679144469291865"/>
    <n v="4333.93"/>
    <n v="93164.68"/>
    <n v="371317.42"/>
    <n v="92829.354999999996"/>
    <n v="0.18674825436415024"/>
    <n v="304327.99"/>
    <n v="7289214.4500000002"/>
    <n v="28192892.979999997"/>
    <n v="7048223.2449999992"/>
    <n v="0.17271189031413833"/>
    <n v="2669141.65"/>
    <n v="642213.29"/>
    <n v="0.24060667218616894"/>
    <n v="-687095.29"/>
    <x v="0"/>
    <n v="12278.060000000056"/>
    <n v="7.2010188306836902E-3"/>
    <n v="0.41388204150237523"/>
    <n v="49651.48"/>
    <n v="1640137.59"/>
    <n v="1655393.36"/>
    <n v="0.18777441587301053"/>
    <n v="1.0705661319939064"/>
    <n v="0.17539730639833032"/>
    <n v="687095.29"/>
    <n v="1705044.84"/>
    <n v="0.40297784191998143"/>
    <n v="0"/>
    <n v="0"/>
    <n v="0"/>
    <x v="0"/>
    <x v="0"/>
    <x v="0"/>
    <n v="139489.04500000001"/>
    <n v="7894670.7400000002"/>
    <n v="8034159.7850000001"/>
    <n v="1697416.9550000001"/>
    <x v="0"/>
    <n v="1697416.9550000001"/>
    <n v="0.21127498088463773"/>
    <n v="6367234.8600000003"/>
    <n v="-2026928.3599999999"/>
    <x v="0"/>
    <n v="274319.23"/>
    <n v="6.1599366183697741"/>
    <n v="184984.65999999997"/>
    <n v="208255.86"/>
    <n v="161234.82999999999"/>
    <n v="-34395.710000000021"/>
    <n v="-34395.710000000021"/>
    <n v="15255.769999999982"/>
    <n v="15255.769999999982"/>
    <n v="0"/>
    <n v="0"/>
    <n v="0"/>
    <n v="0"/>
    <n v="0"/>
    <n v="0"/>
    <n v="0"/>
    <n v="0"/>
    <n v="0"/>
    <x v="0"/>
    <x v="0"/>
    <n v="0"/>
    <n v="0"/>
    <n v="0"/>
    <x v="0"/>
    <n v="130753.15000000001"/>
    <n v="234254.03"/>
    <n v="328766.15999999997"/>
    <n v="2936387"/>
    <n v="5940.44"/>
    <n v="8791.5300000000007"/>
    <n v="8081.88"/>
    <n v="48850.97"/>
    <n v="2013.2900000000002"/>
    <n v="9441.57"/>
    <n v="11419.21"/>
    <n v="55253.649999999994"/>
    <n v="0"/>
    <n v="0"/>
    <n v="0"/>
    <n v="0"/>
    <n v="0"/>
    <n v="0"/>
    <n v="0"/>
    <n v="0"/>
    <n v="0"/>
    <n v="0"/>
    <n v="0"/>
    <n v="0"/>
    <n v="192028.28"/>
    <n v="307474.82"/>
    <n v="412452.4"/>
    <n v="750114.70000000007"/>
    <n v="1996983.9100000001"/>
    <n v="12508"/>
    <n v="19097.05"/>
    <n v="17225.099999999999"/>
    <n v="29303.05"/>
    <n v="47640.06"/>
    <n v="12691.19"/>
    <n v="31069.33"/>
    <n v="52997.24"/>
    <n v="85582.34"/>
    <n v="241467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630160.34"/>
    <n v="71664.820000000007"/>
    <n v="78127.72"/>
    <n v="0"/>
    <n v="0"/>
    <n v="0"/>
    <n v="3659054.1100000003"/>
    <n v="125773.26"/>
    <n v="423807.55000000005"/>
    <x v="0"/>
    <x v="0"/>
    <x v="0"/>
    <n v="0"/>
    <x v="0"/>
    <x v="0"/>
    <n v="7289214.4500000002"/>
    <n v="197438.08000000002"/>
    <n v="501935.27"/>
    <x v="0"/>
    <x v="0"/>
    <x v="0"/>
    <x v="0"/>
    <x v="0"/>
    <x v="0"/>
    <x v="0"/>
    <x v="0"/>
    <x v="0"/>
    <x v="0"/>
    <x v="0"/>
    <x v="0"/>
  </r>
  <r>
    <s v="1792057043001"/>
    <x v="71"/>
    <x v="3"/>
    <x v="0"/>
    <x v="3"/>
    <x v="0"/>
    <x v="0"/>
    <x v="0"/>
    <x v="0"/>
    <x v="0"/>
    <n v="7539972.2999999998"/>
    <n v="-701290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6116.18"/>
    <x v="0"/>
    <n v="0"/>
    <n v="0"/>
    <n v="61216.41"/>
    <n v="273067.73"/>
    <x v="0"/>
    <n v="0"/>
    <n v="0"/>
    <n v="521463.75"/>
    <n v="428563.14"/>
    <x v="0"/>
    <n v="5596.13"/>
    <n v="0"/>
    <n v="26319.599999999999"/>
    <n v="0"/>
    <n v="60984.8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403.17"/>
    <x v="0"/>
    <x v="0"/>
    <x v="0"/>
    <n v="120566.81"/>
    <x v="0"/>
    <x v="0"/>
    <x v="0"/>
    <x v="0"/>
    <x v="0"/>
    <x v="0"/>
    <x v="0"/>
    <x v="0"/>
    <x v="0"/>
    <x v="0"/>
    <x v="0"/>
    <n v="1684302.21"/>
    <n v="500400.32"/>
    <n v="521463.75"/>
    <n v="21063.429999999993"/>
    <n v="1705365.64"/>
    <n v="590121.46999999986"/>
    <n v="2.8898552699667075"/>
    <n v="8967534.6099999994"/>
    <n v="612821.46999999986"/>
    <n v="6.833778698959489E-2"/>
    <n v="8354713.1400000006"/>
    <n v="0.93166221301040519"/>
    <n v="7070258.25"/>
    <n v="1.1816701518646791"/>
    <n v="0"/>
    <n v="142391.78999999998"/>
    <n v="0"/>
    <x v="0"/>
    <n v="551273.78"/>
    <x v="0"/>
    <n v="0"/>
    <n v="693665.57000000007"/>
    <n v="0"/>
    <n v="3962080.9700000007"/>
    <n v="0"/>
    <n v="4279182"/>
    <x v="0"/>
    <n v="0"/>
    <n v="0"/>
    <n v="8241262.9699999997"/>
    <n v="8.4169813841045299E-2"/>
    <n v="0"/>
    <n v="0.12882690663776394"/>
    <n v="0"/>
    <x v="0"/>
    <x v="0"/>
    <n v="3.5938637064249587E-2"/>
    <n v="0"/>
    <n v="0"/>
    <n v="159498.85999999999"/>
    <n v="0"/>
    <n v="541791.81000000006"/>
    <x v="0"/>
    <x v="0"/>
    <n v="0"/>
    <n v="-701290.67"/>
    <n v="1.0109924729289936"/>
    <n v="0"/>
    <n v="0.98279988937620077"/>
    <n v="0"/>
    <x v="0"/>
    <x v="0"/>
    <n v="1.1201408451990105"/>
    <n v="0"/>
    <n v="43186865.149999999"/>
    <n v="8637373.0299999993"/>
    <n v="9.4844021110895571E-2"/>
    <n v="233146.28"/>
    <n v="1.1712291956792105"/>
    <n v="4.1723661667533662E-2"/>
    <n v="8338411.4400000004"/>
    <n v="1667682.2880000002"/>
    <n v="3.789108420392371E-2"/>
    <n v="7.3159153576582304E-3"/>
    <n v="1.434842947191346"/>
    <n v="-39921.449999999983"/>
    <n v="-7.1814847985001762E-2"/>
    <n v="-1.386583045377629E-2"/>
    <n v="161574.48000000001"/>
    <n v="3819689.18"/>
    <n v="17420644.720000003"/>
    <n v="3484128.9440000006"/>
    <n v="0"/>
    <n v="0"/>
    <n v="0"/>
    <n v="0"/>
    <n v="224186.29"/>
    <n v="3727908.22"/>
    <n v="18319845.66"/>
    <n v="3663969.1320000002"/>
    <n v="0"/>
    <n v="0"/>
    <n v="0"/>
    <n v="0"/>
    <x v="0"/>
    <x v="0"/>
    <x v="0"/>
    <x v="0"/>
    <n v="0"/>
    <n v="0"/>
    <n v="0"/>
    <n v="0"/>
    <n v="0.1391232780964492"/>
    <n v="0"/>
    <n v="0.18356018999343471"/>
    <n v="0"/>
    <x v="0"/>
    <n v="0"/>
    <n v="11033.16"/>
    <n v="151787.29999999999"/>
    <n v="862556.40999999992"/>
    <n v="172511.28199999998"/>
    <n v="0.19186849472256545"/>
    <n v="5793.1"/>
    <n v="87420.95"/>
    <n v="458738.37"/>
    <n v="91747.673999999999"/>
    <n v="0.18942496569449818"/>
    <n v="422107.97"/>
    <n v="7547597.4000000004"/>
    <n v="35740490.379999995"/>
    <n v="7148098.0759999994"/>
    <n v="0.17715536308206636"/>
    <n v="2512537.61"/>
    <n v="549782.65"/>
    <n v="0.21881568968832274"/>
    <n v="-701290.67"/>
    <x v="0"/>
    <n v="-7625.0999999999767"/>
    <n v="0"/>
    <n v="0.41184151269385327"/>
    <n v="60984.88"/>
    <n v="1623317.33"/>
    <n v="1644380.76"/>
    <n v="0.1833704392025759"/>
    <n v="1.0683377869895949"/>
    <n v="0.17164088122286161"/>
    <n v="701290.67"/>
    <n v="1705365.6400000001"/>
    <n v="0.41122598787671127"/>
    <n v="0"/>
    <n v="0"/>
    <n v="0"/>
    <x v="0"/>
    <x v="0"/>
    <x v="0"/>
    <n v="139489.04500000001"/>
    <n v="8138773.8700000001"/>
    <n v="8278262.915"/>
    <n v="1694833.9250000003"/>
    <x v="0"/>
    <n v="1694833.9250000003"/>
    <n v="0.20473303909314172"/>
    <n v="6539921.8200000003"/>
    <n v="-1962754.96"/>
    <x v="0"/>
    <n v="275874.83"/>
    <n v="6.1053130870982315"/>
    <n v="262446.96000000002"/>
    <n v="294362.69"/>
    <n v="233146.28"/>
    <n v="-39921.449999999983"/>
    <n v="-39921.449999999983"/>
    <n v="21063.430000000015"/>
    <n v="21063.430000000015"/>
    <n v="0"/>
    <n v="0"/>
    <n v="0"/>
    <n v="0"/>
    <n v="0"/>
    <n v="0"/>
    <n v="0"/>
    <n v="0"/>
    <n v="0"/>
    <x v="0"/>
    <x v="0"/>
    <n v="0"/>
    <n v="0"/>
    <n v="0"/>
    <x v="0"/>
    <n v="139168.73000000001"/>
    <n v="242740.85"/>
    <n v="358710.99"/>
    <n v="3079068.61"/>
    <n v="3469.36"/>
    <n v="5337.31"/>
    <n v="4700.05"/>
    <n v="14138.900000000001"/>
    <n v="4385.4500000000007"/>
    <n v="12395.369999999999"/>
    <n v="18333.579999999998"/>
    <n v="79631.77"/>
    <n v="0"/>
    <n v="0"/>
    <n v="0"/>
    <n v="0"/>
    <n v="0"/>
    <n v="0"/>
    <n v="0"/>
    <n v="0"/>
    <n v="0"/>
    <n v="0"/>
    <n v="0"/>
    <n v="0"/>
    <n v="196465.96999999997"/>
    <n v="313453.35000000003"/>
    <n v="420238.15"/>
    <n v="748544.89"/>
    <n v="2049205.86"/>
    <n v="14708.81"/>
    <n v="21200.239999999998"/>
    <n v="18676.350000000002"/>
    <n v="30864.670000000002"/>
    <n v="51799.100000000006"/>
    <n v="12455.16"/>
    <n v="29896.980000000003"/>
    <n v="48630.32"/>
    <n v="85089.9"/>
    <n v="237952.2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819689.1799999997"/>
    <n v="27645.620000000003"/>
    <n v="114746.17"/>
    <n v="0"/>
    <n v="0"/>
    <n v="0"/>
    <n v="3727908.2199999997"/>
    <n v="137249.16999999998"/>
    <n v="414024.61"/>
    <x v="0"/>
    <x v="0"/>
    <x v="0"/>
    <n v="0"/>
    <x v="0"/>
    <x v="0"/>
    <n v="7547597.3999999994"/>
    <n v="164894.78999999998"/>
    <n v="528770.78"/>
    <x v="0"/>
    <x v="0"/>
    <x v="0"/>
    <x v="0"/>
    <x v="0"/>
    <x v="0"/>
    <x v="0"/>
    <x v="0"/>
    <x v="0"/>
    <x v="0"/>
    <x v="0"/>
    <x v="0"/>
  </r>
  <r>
    <s v="1792057043001"/>
    <x v="71"/>
    <x v="4"/>
    <x v="0"/>
    <x v="4"/>
    <x v="0"/>
    <x v="0"/>
    <x v="0"/>
    <x v="0"/>
    <x v="0"/>
    <n v="7835719.1600000001"/>
    <n v="-700645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4972.89"/>
    <x v="0"/>
    <n v="0"/>
    <n v="0"/>
    <n v="74458.98"/>
    <n v="338145.18"/>
    <x v="0"/>
    <n v="0"/>
    <n v="0"/>
    <n v="657508.96"/>
    <n v="550678.86"/>
    <x v="0"/>
    <n v="6688.42"/>
    <n v="0"/>
    <n v="33428.61"/>
    <n v="0"/>
    <n v="66713.07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435.56"/>
    <x v="0"/>
    <x v="0"/>
    <x v="0"/>
    <n v="117324.28"/>
    <x v="0"/>
    <x v="0"/>
    <x v="0"/>
    <x v="0"/>
    <x v="0"/>
    <x v="0"/>
    <x v="0"/>
    <x v="0"/>
    <x v="0"/>
    <x v="0"/>
    <x v="0"/>
    <n v="1707111.62"/>
    <n v="627577.05000000005"/>
    <n v="657508.96"/>
    <n v="29931.909999999916"/>
    <n v="1737043.53"/>
    <n v="608455.17999999993"/>
    <n v="2.8548422087556231"/>
    <n v="9163412.0700000003"/>
    <n v="626155.17999999993"/>
    <n v="6.8332098918694587E-2"/>
    <n v="8537256.8899999987"/>
    <n v="0.93166790108130526"/>
    <n v="7205459.6599999992"/>
    <n v="1.1848316822024925"/>
    <n v="0"/>
    <n v="127503.37000000001"/>
    <n v="0"/>
    <x v="0"/>
    <n v="553859.79"/>
    <x v="0"/>
    <n v="0"/>
    <n v="681363.16"/>
    <n v="0"/>
    <n v="4176025.8000000007"/>
    <n v="0"/>
    <n v="4360338.8999999994"/>
    <x v="0"/>
    <n v="0"/>
    <n v="0"/>
    <n v="8536364.6999999993"/>
    <n v="7.9818890586996608E-2"/>
    <n v="0"/>
    <n v="0.12702218857346159"/>
    <n v="0"/>
    <x v="0"/>
    <x v="0"/>
    <n v="3.05322275547244E-2"/>
    <n v="0"/>
    <n v="0"/>
    <n v="164917.20000000001"/>
    <n v="0"/>
    <n v="535728.34"/>
    <x v="0"/>
    <x v="0"/>
    <n v="0"/>
    <n v="-700645.54"/>
    <n v="1.0282997102455613"/>
    <n v="0"/>
    <n v="0.96726346572297639"/>
    <n v="0"/>
    <x v="0"/>
    <x v="0"/>
    <n v="1.293434048056926"/>
    <n v="0"/>
    <n v="52350277.219999999"/>
    <n v="8725046.2033333331"/>
    <n v="9.301365437926902E-2"/>
    <n v="301364.01999999996"/>
    <n v="1.1220489426707276"/>
    <n v="4.1563309986995332E-2"/>
    <n v="10045523.060000001"/>
    <n v="1674253.8433333335"/>
    <n v="4.2906626307620023E-2"/>
    <n v="8.2333757696956607E-3"/>
    <n v="1.4490434926438172"/>
    <n v="-36781.160000000033"/>
    <n v="-5.2724850745601737E-2"/>
    <n v="-1.011740017677791E-2"/>
    <n v="211809.18"/>
    <n v="4048522.43"/>
    <n v="21469167.150000002"/>
    <n v="3578194.5250000004"/>
    <n v="0"/>
    <n v="0"/>
    <n v="0"/>
    <n v="0"/>
    <n v="285565.44"/>
    <n v="3806479.11"/>
    <n v="22126324.77"/>
    <n v="3687720.7949999999"/>
    <n v="0"/>
    <n v="0"/>
    <n v="0"/>
    <n v="0"/>
    <x v="0"/>
    <x v="0"/>
    <x v="0"/>
    <x v="0"/>
    <n v="0"/>
    <n v="0"/>
    <n v="0"/>
    <n v="0"/>
    <n v="0.14206662842065582"/>
    <n v="0"/>
    <n v="0.18584841263721541"/>
    <n v="0"/>
    <x v="0"/>
    <n v="0"/>
    <n v="13504.1"/>
    <n v="150537.79999999999"/>
    <n v="1013094.21"/>
    <n v="168849.035"/>
    <n v="0.1919456631777611"/>
    <n v="7652.87"/>
    <n v="88372.83"/>
    <n v="547111.19999999995"/>
    <n v="91185.2"/>
    <n v="0.20142400301803365"/>
    <n v="542401.93999999994"/>
    <n v="7855001.54"/>
    <n v="43595491.919999994"/>
    <n v="7265915.3199999994"/>
    <n v="0.1791604496706411"/>
    <n v="2798607.94"/>
    <n v="418212.82"/>
    <n v="0.14943601567856626"/>
    <n v="-700645.54"/>
    <x v="0"/>
    <n v="-19282.380000000005"/>
    <n v="0"/>
    <n v="0.39913216688197578"/>
    <n v="66713.070000000007"/>
    <n v="1640398.55"/>
    <n v="1670330.46"/>
    <n v="0.18228258723281446"/>
    <n v="1.0683320989186946"/>
    <n v="0.17062352373134776"/>
    <n v="700645.54"/>
    <n v="1737043.53"/>
    <n v="0.40335519973987066"/>
    <n v="0"/>
    <n v="0"/>
    <n v="0"/>
    <x v="0"/>
    <x v="0"/>
    <x v="0"/>
    <n v="140343.76500000001"/>
    <n v="8464511.7200000007"/>
    <n v="8604855.4850000013"/>
    <n v="1722077.5750000002"/>
    <x v="0"/>
    <n v="1722077.5750000002"/>
    <n v="0.20012858763310187"/>
    <n v="6710122.6600000001"/>
    <n v="-2380395.12"/>
    <x v="0"/>
    <n v="278314.39"/>
    <n v="6.1337526241456652"/>
    <n v="335705.97"/>
    <n v="375822.99999999994"/>
    <n v="301364.01999999996"/>
    <n v="-36781.160000000033"/>
    <n v="-36781.160000000033"/>
    <n v="29931.909999999974"/>
    <n v="29931.909999999974"/>
    <n v="0"/>
    <n v="0"/>
    <n v="0"/>
    <n v="0"/>
    <n v="0"/>
    <n v="0"/>
    <n v="0"/>
    <n v="0"/>
    <n v="0"/>
    <x v="0"/>
    <x v="0"/>
    <n v="0"/>
    <n v="0"/>
    <n v="0"/>
    <x v="0"/>
    <n v="146749.02000000002"/>
    <n v="273050.68"/>
    <n v="352109.68"/>
    <n v="3276613.0500000003"/>
    <n v="2496.89"/>
    <n v="3364.95"/>
    <n v="3145.79"/>
    <n v="10507.09"/>
    <n v="3679.6000000000004"/>
    <n v="8809.58"/>
    <n v="17989.830000000002"/>
    <n v="77509.64"/>
    <n v="0"/>
    <n v="0"/>
    <n v="0"/>
    <n v="0"/>
    <n v="0"/>
    <n v="0"/>
    <n v="0"/>
    <n v="0"/>
    <n v="0"/>
    <n v="0"/>
    <n v="0"/>
    <n v="0"/>
    <n v="197366.68"/>
    <n v="318836.69"/>
    <n v="425242.22000000003"/>
    <n v="745069.42"/>
    <n v="2119964.1"/>
    <n v="17603.75"/>
    <n v="25624.17"/>
    <n v="21121.75"/>
    <n v="33366.57"/>
    <n v="66428.02"/>
    <n v="11403.189999999999"/>
    <n v="29992.14"/>
    <n v="45786.670000000006"/>
    <n v="81224.859999999986"/>
    <n v="221308.6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048522.43"/>
    <n v="19514.72"/>
    <n v="107988.65"/>
    <n v="0"/>
    <n v="0"/>
    <n v="0"/>
    <n v="3806479.1100000003"/>
    <n v="164144.26"/>
    <n v="389715.53"/>
    <x v="0"/>
    <x v="0"/>
    <x v="0"/>
    <n v="0"/>
    <x v="0"/>
    <x v="0"/>
    <n v="7855001.540000001"/>
    <n v="183658.98"/>
    <n v="497704.18000000005"/>
    <x v="0"/>
    <x v="0"/>
    <x v="0"/>
    <x v="0"/>
    <x v="0"/>
    <x v="0"/>
    <x v="0"/>
    <x v="0"/>
    <x v="0"/>
    <x v="0"/>
    <x v="0"/>
    <x v="0"/>
  </r>
  <r>
    <s v="1792057043001"/>
    <x v="71"/>
    <x v="5"/>
    <x v="0"/>
    <x v="5"/>
    <x v="0"/>
    <x v="0"/>
    <x v="0"/>
    <x v="0"/>
    <x v="0"/>
    <n v="7594579.7800000003"/>
    <n v="-716334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1472.61"/>
    <x v="0"/>
    <n v="0"/>
    <n v="0"/>
    <n v="90430.67"/>
    <n v="407538.57"/>
    <x v="0"/>
    <n v="0"/>
    <n v="0"/>
    <n v="795180.04"/>
    <n v="672881.8"/>
    <x v="0"/>
    <n v="8802.9699999999993"/>
    <n v="0"/>
    <n v="40509.1"/>
    <n v="0"/>
    <n v="72986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471.71"/>
    <x v="0"/>
    <x v="0"/>
    <x v="0"/>
    <n v="113406.73"/>
    <x v="0"/>
    <x v="0"/>
    <x v="0"/>
    <x v="0"/>
    <x v="0"/>
    <x v="0"/>
    <x v="0"/>
    <x v="0"/>
    <x v="0"/>
    <x v="0"/>
    <x v="0"/>
    <n v="1712907.67"/>
    <n v="759441.85"/>
    <n v="795180.04"/>
    <n v="35738.190000000061"/>
    <n v="1748645.8599999999"/>
    <n v="526855.16999999993"/>
    <n v="3.3190257201044457"/>
    <n v="8813755.7599999998"/>
    <n v="544555.16999999993"/>
    <n v="6.1784690298701893E-2"/>
    <n v="8269200.5899999999"/>
    <n v="0.93821530970129807"/>
    <n v="6834221.5200000005"/>
    <n v="1.2099696455259179"/>
    <n v="0"/>
    <n v="131924.04999999999"/>
    <n v="0"/>
    <x v="0"/>
    <n v="501556.69000000006"/>
    <x v="0"/>
    <n v="0"/>
    <n v="633480.74"/>
    <n v="0"/>
    <n v="4060344.88"/>
    <n v="0"/>
    <n v="4250569.1700000009"/>
    <x v="0"/>
    <n v="0"/>
    <n v="0"/>
    <n v="8310914.0500000007"/>
    <n v="7.6222751936653704E-2"/>
    <n v="0"/>
    <n v="0.11799753631582473"/>
    <n v="0"/>
    <x v="0"/>
    <x v="0"/>
    <n v="3.2490848412856987E-2"/>
    <n v="0"/>
    <n v="0"/>
    <n v="164917.20000000001"/>
    <n v="0"/>
    <n v="551417.06999999995"/>
    <x v="0"/>
    <x v="0"/>
    <n v="0"/>
    <n v="-716334.27"/>
    <n v="1.1307909219150056"/>
    <n v="0"/>
    <n v="1.0994112549869486"/>
    <n v="0"/>
    <x v="0"/>
    <x v="0"/>
    <n v="1.2500920036945502"/>
    <n v="0"/>
    <n v="61164032.979999997"/>
    <n v="8737718.9971428569"/>
    <n v="9.3282599299258959E-2"/>
    <n v="370290.59"/>
    <n v="1.1005912140516452"/>
    <n v="4.1585010930062442E-2"/>
    <n v="11758430.73"/>
    <n v="1679775.8185714285"/>
    <n v="4.2551142366597149E-2"/>
    <n v="8.1802104214351804E-3"/>
    <n v="1.4340085938154379"/>
    <n v="-37247.979999999981"/>
    <n v="-4.4348751289535367E-2"/>
    <n v="-8.5257903148818794E-3"/>
    <n v="261756.08"/>
    <n v="3928420.83"/>
    <n v="25397587.980000004"/>
    <n v="3628226.8542857147"/>
    <n v="0"/>
    <n v="0"/>
    <n v="0"/>
    <n v="0"/>
    <n v="348729.06"/>
    <n v="3749012.48"/>
    <n v="25875337.25"/>
    <n v="3696476.75"/>
    <n v="0"/>
    <n v="0"/>
    <n v="0"/>
    <n v="0"/>
    <x v="0"/>
    <x v="0"/>
    <x v="0"/>
    <x v="0"/>
    <n v="0"/>
    <n v="0"/>
    <n v="0"/>
    <n v="0"/>
    <n v="0.14428870658449036"/>
    <n v="0"/>
    <n v="0.18868186307407453"/>
    <n v="0"/>
    <x v="0"/>
    <n v="0"/>
    <n v="16026.47"/>
    <n v="144627.04999999999"/>
    <n v="1157721.26"/>
    <n v="165388.75142857144"/>
    <n v="0.193803627653862"/>
    <n v="8826.74"/>
    <n v="81615.12"/>
    <n v="628726.31999999995"/>
    <n v="89818.045714285705"/>
    <n v="0.19654713993840756"/>
    <n v="662865.54"/>
    <n v="7677433.3099999996"/>
    <n v="51272925.229999997"/>
    <n v="7324703.6042857142"/>
    <n v="0.18099450184227378"/>
    <n v="2749232.9899999998"/>
    <n v="356212.25"/>
    <n v="0.12956786539943274"/>
    <n v="-716334.27"/>
    <x v="0"/>
    <n v="-82853.530000000028"/>
    <n v="0"/>
    <n v="0.36982772107033651"/>
    <n v="72986.17"/>
    <n v="1639921.5"/>
    <n v="1675659.69"/>
    <n v="0.19011868897079581"/>
    <n v="1.0617846902987018"/>
    <n v="0.17905578287940047"/>
    <n v="716334.27"/>
    <n v="1748645.8599999999"/>
    <n v="0.40965085406143931"/>
    <n v="0"/>
    <n v="0"/>
    <n v="0"/>
    <x v="0"/>
    <x v="0"/>
    <x v="0"/>
    <n v="126100.015"/>
    <n v="8205343.4799999995"/>
    <n v="8331443.4949999992"/>
    <n v="1730776.7649999999"/>
    <x v="0"/>
    <n v="1730776.7649999999"/>
    <n v="0.20774032327515654"/>
    <n v="6589730.71"/>
    <n v="-2393020.7399999998"/>
    <x v="0"/>
    <n v="279131.94"/>
    <n v="6.1365520190917593"/>
    <n v="411409.19000000006"/>
    <n v="460721.26"/>
    <n v="370290.59"/>
    <n v="-37247.979999999981"/>
    <n v="-37247.979999999981"/>
    <n v="35738.190000000017"/>
    <n v="35738.190000000017"/>
    <n v="0"/>
    <n v="0"/>
    <n v="0"/>
    <n v="0"/>
    <n v="0"/>
    <n v="0"/>
    <n v="0"/>
    <n v="0"/>
    <n v="0"/>
    <x v="0"/>
    <x v="0"/>
    <n v="0"/>
    <n v="0"/>
    <n v="0"/>
    <x v="0"/>
    <n v="147956.50000000003"/>
    <n v="270356.52000000008"/>
    <n v="345470.57"/>
    <n v="3164637.2399999998"/>
    <n v="2750.73"/>
    <n v="4033.92"/>
    <n v="3697.43"/>
    <n v="11898.84"/>
    <n v="3726.92"/>
    <n v="8797.869999999999"/>
    <n v="18299.03"/>
    <n v="78719.31"/>
    <n v="0"/>
    <n v="0"/>
    <n v="0"/>
    <n v="0"/>
    <n v="0"/>
    <n v="0"/>
    <n v="0"/>
    <n v="0"/>
    <n v="0"/>
    <n v="0"/>
    <n v="0"/>
    <n v="0"/>
    <n v="206084.90999999997"/>
    <n v="326867.54000000004"/>
    <n v="419319.8"/>
    <n v="722276.3"/>
    <n v="2074463.93"/>
    <n v="11842.59"/>
    <n v="16661.02"/>
    <n v="14670.759999999998"/>
    <n v="18349.410000000003"/>
    <n v="27644.590000000004"/>
    <n v="11756.66"/>
    <n v="30200.18"/>
    <n v="47984.630000000005"/>
    <n v="84740.909999999989"/>
    <n v="237705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28420.83"/>
    <n v="22380.92"/>
    <n v="109543.13"/>
    <n v="0"/>
    <n v="0"/>
    <n v="0"/>
    <n v="3749012.48"/>
    <n v="89168.37"/>
    <n v="412388.32"/>
    <x v="0"/>
    <x v="0"/>
    <x v="0"/>
    <n v="0"/>
    <x v="0"/>
    <x v="0"/>
    <n v="7677433.3100000005"/>
    <n v="111549.29"/>
    <n v="521931.45"/>
    <x v="0"/>
    <x v="0"/>
    <x v="0"/>
    <x v="0"/>
    <x v="0"/>
    <x v="0"/>
    <x v="0"/>
    <x v="0"/>
    <x v="0"/>
    <x v="0"/>
    <x v="0"/>
    <x v="0"/>
  </r>
  <r>
    <s v="1792057043001"/>
    <x v="71"/>
    <x v="6"/>
    <x v="0"/>
    <x v="6"/>
    <x v="0"/>
    <x v="0"/>
    <x v="0"/>
    <x v="0"/>
    <x v="0"/>
    <n v="7864941.7800000003"/>
    <n v="-729223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6487.57"/>
    <x v="0"/>
    <n v="0"/>
    <n v="0"/>
    <n v="103319.65"/>
    <n v="480767.39"/>
    <x v="0"/>
    <n v="0"/>
    <n v="0"/>
    <n v="938207.47"/>
    <n v="797072.6"/>
    <x v="0"/>
    <n v="10009.09"/>
    <n v="0"/>
    <n v="48615.32"/>
    <n v="0"/>
    <n v="82510.46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576.13"/>
    <x v="0"/>
    <x v="0"/>
    <x v="0"/>
    <n v="112269.61"/>
    <x v="0"/>
    <x v="0"/>
    <x v="0"/>
    <x v="0"/>
    <x v="0"/>
    <x v="0"/>
    <x v="0"/>
    <x v="0"/>
    <x v="0"/>
    <x v="0"/>
    <x v="0"/>
    <n v="1734611.02"/>
    <n v="890574.61"/>
    <n v="938207.47"/>
    <n v="47632.859999999986"/>
    <n v="1782243.88"/>
    <n v="497411.29999999993"/>
    <n v="3.5830385839646186"/>
    <n v="9595318.9100000001"/>
    <n v="515111.29999999993"/>
    <n v="5.3683603935577792E-2"/>
    <n v="9080207.6099999994"/>
    <n v="0.94631639606442208"/>
    <n v="7579837.75"/>
    <n v="1.1979422132089832"/>
    <n v="0"/>
    <n v="131851.15999999997"/>
    <n v="0"/>
    <x v="0"/>
    <n v="486920"/>
    <x v="0"/>
    <n v="0"/>
    <n v="618771.15999999992"/>
    <n v="0"/>
    <n v="4115900.17"/>
    <n v="0"/>
    <n v="4478264.8600000013"/>
    <x v="0"/>
    <n v="0"/>
    <n v="0"/>
    <n v="8594165.0300000012"/>
    <n v="7.1998985106759089E-2"/>
    <n v="0"/>
    <n v="0.1087296118523905"/>
    <n v="0"/>
    <x v="0"/>
    <x v="0"/>
    <n v="3.2034586494842018E-2"/>
    <n v="0"/>
    <n v="0"/>
    <n v="189644.89"/>
    <n v="0"/>
    <n v="539578.36"/>
    <x v="0"/>
    <x v="0"/>
    <n v="0"/>
    <n v="-729223.25"/>
    <n v="1.1785023238639631"/>
    <n v="0"/>
    <n v="1.1081458145075167"/>
    <n v="0"/>
    <x v="0"/>
    <x v="0"/>
    <n v="1.4383255331238651"/>
    <n v="0"/>
    <n v="70759351.890000001"/>
    <n v="8844918.9862500001"/>
    <n v="9.3180352454630549E-2"/>
    <n v="445889.78999999992"/>
    <n v="1.0782202256750488"/>
    <n v="4.1961249391378103E-2"/>
    <n v="13493041.75"/>
    <n v="1686630.21875"/>
    <n v="4.8413890917410787E-2"/>
    <n v="9.2320044486005406E-3"/>
    <n v="1.4274273852159611"/>
    <n v="-34877.600000000093"/>
    <n v="-3.5449484281672272E-2"/>
    <n v="-6.75983256845193E-3"/>
    <n v="313080.69"/>
    <n v="3984049.0100000002"/>
    <n v="29381636.990000006"/>
    <n v="3672704.6237500007"/>
    <n v="0"/>
    <n v="0"/>
    <n v="0"/>
    <n v="0"/>
    <n v="413410.33"/>
    <n v="3991344.8600000003"/>
    <n v="29866682.109999999"/>
    <n v="3733335.2637499999"/>
    <n v="0"/>
    <n v="0"/>
    <n v="0"/>
    <n v="0"/>
    <x v="0"/>
    <x v="0"/>
    <x v="0"/>
    <x v="0"/>
    <n v="0"/>
    <n v="0"/>
    <n v="0"/>
    <n v="0"/>
    <n v="0.1461347451725396"/>
    <n v="0"/>
    <n v="0.18983117582246711"/>
    <n v="0"/>
    <x v="0"/>
    <n v="0"/>
    <n v="18319.41"/>
    <n v="140533.20000000001"/>
    <n v="1298254.46"/>
    <n v="162281.8075"/>
    <n v="0.19351955305983917"/>
    <n v="10191.67"/>
    <n v="84906.67"/>
    <n v="713632.99"/>
    <n v="89204.123749999999"/>
    <n v="0.1958590427352781"/>
    <n v="785351.74"/>
    <n v="7975393.8700000001"/>
    <n v="59248319.099999994"/>
    <n v="7406039.8874999993"/>
    <n v="0.18178639178594738"/>
    <n v="3136103.82"/>
    <n v="748220.26"/>
    <n v="0.23858274564392451"/>
    <n v="-729223.25"/>
    <x v="0"/>
    <n v="-110452.09000000008"/>
    <n v="0"/>
    <n v="0.35672041331779381"/>
    <n v="82510.460000000006"/>
    <n v="1652100.56"/>
    <n v="1699733.42"/>
    <n v="0.17714194139275355"/>
    <n v="1.0536836039355777"/>
    <n v="0.16811682437794109"/>
    <n v="729223.25"/>
    <n v="1782243.8800000004"/>
    <n v="0.40916019304832729"/>
    <n v="0"/>
    <n v="0"/>
    <n v="0"/>
    <x v="0"/>
    <x v="0"/>
    <x v="0"/>
    <n v="186619.24"/>
    <n v="8473860.1699999999"/>
    <n v="8660479.4100000001"/>
    <n v="1758427.4500000002"/>
    <x v="0"/>
    <n v="1758427.4500000002"/>
    <n v="0.20304042845129289"/>
    <n v="6841333.8600000003"/>
    <n v="-2387883.5599999996"/>
    <x v="0"/>
    <n v="279930.09000000003"/>
    <n v="6.1965865120109092"/>
    <n v="490585.02999999997"/>
    <n v="549209.43999999994"/>
    <n v="445889.78999999992"/>
    <n v="-34877.600000000093"/>
    <n v="-34877.600000000093"/>
    <n v="47632.859999999913"/>
    <n v="47632.859999999913"/>
    <n v="0"/>
    <n v="0"/>
    <n v="0"/>
    <n v="0"/>
    <n v="0"/>
    <n v="0"/>
    <n v="0"/>
    <n v="0"/>
    <n v="0"/>
    <x v="0"/>
    <x v="0"/>
    <n v="0"/>
    <n v="0"/>
    <n v="0"/>
    <x v="0"/>
    <n v="167199.28"/>
    <n v="253418.27"/>
    <n v="342316.63"/>
    <n v="3221114.83"/>
    <n v="2680.73"/>
    <n v="4373.84"/>
    <n v="3355.4"/>
    <n v="12517.64"/>
    <n v="4267.71"/>
    <n v="9493.4800000000014"/>
    <n v="15645.269999999999"/>
    <n v="79517.09"/>
    <n v="0"/>
    <n v="0"/>
    <n v="0"/>
    <n v="0"/>
    <n v="0"/>
    <n v="0"/>
    <n v="0"/>
    <n v="0"/>
    <n v="0"/>
    <n v="0"/>
    <n v="0"/>
    <n v="0"/>
    <n v="213132.69"/>
    <n v="338143.38"/>
    <n v="437274.26999999996"/>
    <n v="745832.37"/>
    <n v="2256962.1500000004"/>
    <n v="9604.6600000000017"/>
    <n v="13554.02"/>
    <n v="12710.17"/>
    <n v="13802.71"/>
    <n v="25288.46"/>
    <n v="12893.929999999998"/>
    <n v="30095.289999999997"/>
    <n v="48735.929999999993"/>
    <n v="85480.560000000012"/>
    <n v="234754.27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84049.01"/>
    <n v="22927.61"/>
    <n v="108923.54999999999"/>
    <n v="0"/>
    <n v="0"/>
    <n v="0"/>
    <n v="3991344.8600000003"/>
    <n v="74960.01999999999"/>
    <n v="411959.98000000004"/>
    <x v="0"/>
    <x v="0"/>
    <x v="0"/>
    <n v="0"/>
    <x v="0"/>
    <x v="0"/>
    <n v="7975393.8700000001"/>
    <n v="97887.62999999999"/>
    <n v="520883.53"/>
    <x v="0"/>
    <x v="0"/>
    <x v="0"/>
    <x v="0"/>
    <x v="0"/>
    <x v="0"/>
    <x v="0"/>
    <x v="0"/>
    <x v="0"/>
    <x v="0"/>
    <x v="0"/>
    <x v="0"/>
  </r>
  <r>
    <s v="1792057043001"/>
    <x v="71"/>
    <x v="7"/>
    <x v="0"/>
    <x v="7"/>
    <x v="0"/>
    <x v="0"/>
    <x v="0"/>
    <x v="0"/>
    <x v="0"/>
    <n v="7948254.0700000003"/>
    <n v="-702671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4117.68"/>
    <x v="0"/>
    <n v="0"/>
    <n v="0"/>
    <n v="113922.51"/>
    <n v="552466.41"/>
    <x v="0"/>
    <n v="0"/>
    <n v="0"/>
    <n v="1077004.05"/>
    <n v="922034.75"/>
    <x v="0"/>
    <n v="10619.47"/>
    <n v="0"/>
    <n v="56448.26"/>
    <n v="0"/>
    <n v="87901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691.32"/>
    <x v="0"/>
    <x v="0"/>
    <x v="0"/>
    <n v="111150.59"/>
    <x v="0"/>
    <x v="0"/>
    <x v="0"/>
    <x v="0"/>
    <x v="0"/>
    <x v="0"/>
    <x v="0"/>
    <x v="0"/>
    <x v="0"/>
    <x v="0"/>
    <x v="0"/>
    <n v="1750929.07"/>
    <n v="1020506.6"/>
    <n v="1077004.05"/>
    <n v="56497.45000000007"/>
    <n v="1807426.52"/>
    <n v="527633.47999999986"/>
    <n v="3.42553417952174"/>
    <n v="9769454.8300000001"/>
    <n v="545333.47999999986"/>
    <n v="5.5820257065459997E-2"/>
    <n v="9224121.3500000015"/>
    <n v="0.9441797429345401"/>
    <n v="7730124.2800000003"/>
    <n v="1.1932694761280087"/>
    <n v="0"/>
    <n v="143765.22999999998"/>
    <n v="0"/>
    <x v="0"/>
    <n v="487537.68"/>
    <x v="0"/>
    <n v="0"/>
    <n v="631302.90999999992"/>
    <n v="0"/>
    <n v="4126618.58"/>
    <n v="0"/>
    <n v="4524306.9700000007"/>
    <x v="0"/>
    <n v="0"/>
    <n v="0"/>
    <n v="8650925.5500000007"/>
    <n v="7.2975187030710237E-2"/>
    <n v="0"/>
    <n v="0.10775963771529851"/>
    <n v="0"/>
    <x v="0"/>
    <x v="0"/>
    <n v="3.4838506930776232E-2"/>
    <n v="0"/>
    <n v="0"/>
    <n v="194624.93"/>
    <n v="0"/>
    <n v="508046.55"/>
    <x v="0"/>
    <x v="0"/>
    <n v="0"/>
    <n v="-702671.48"/>
    <n v="1.113049645217064"/>
    <n v="0"/>
    <n v="1.04206622552743"/>
    <n v="0"/>
    <x v="0"/>
    <x v="0"/>
    <n v="1.3537691276256436"/>
    <n v="0"/>
    <n v="80528806.719999999"/>
    <n v="8947645.1911111102"/>
    <n v="9.2616503817480142E-2"/>
    <n v="521062.29000000004"/>
    <n v="1.0602694161575192"/>
    <n v="4.3039484330757022E-2"/>
    <n v="15243970.82"/>
    <n v="1693774.5355555555"/>
    <n v="5.0033917278254209E-2"/>
    <n v="9.4713383454442107E-3"/>
    <n v="1.4005857885930075"/>
    <n v="-31404.119999999995"/>
    <n v="-2.7811363916006231E-2"/>
    <n v="-5.2646455010081101E-3"/>
    <n v="362177.79"/>
    <n v="3982853.35"/>
    <n v="33364490.340000007"/>
    <n v="3707165.5933333342"/>
    <n v="0"/>
    <n v="0"/>
    <n v="0"/>
    <n v="0"/>
    <n v="479236.06"/>
    <n v="4036769.29"/>
    <n v="33903451.399999999"/>
    <n v="3767050.1555555556"/>
    <n v="0"/>
    <n v="0"/>
    <n v="0"/>
    <n v="0"/>
    <x v="0"/>
    <x v="0"/>
    <x v="0"/>
    <x v="0"/>
    <n v="0"/>
    <n v="0"/>
    <n v="0"/>
    <n v="0"/>
    <n v="0.14654502781773943"/>
    <n v="0"/>
    <n v="0.19082679027775912"/>
    <n v="0"/>
    <x v="0"/>
    <n v="0"/>
    <n v="20702.509999999998"/>
    <n v="160714.95000000001"/>
    <n v="1458969.41"/>
    <n v="162107.71222222221"/>
    <n v="0.19156253934069806"/>
    <n v="11686.4"/>
    <n v="86565.35"/>
    <n v="800198.34"/>
    <n v="88910.926666666666"/>
    <n v="0.19715911932534125"/>
    <n v="907938.25"/>
    <n v="8019622.6399999997"/>
    <n v="67267941.739999995"/>
    <n v="7474215.7488888884"/>
    <n v="0.18221408382577933"/>
    <n v="2924847.3200000003"/>
    <n v="844453.61"/>
    <n v="0.28871715943107756"/>
    <n v="-702671.48"/>
    <x v="0"/>
    <n v="-71368.570000000065"/>
    <n v="0"/>
    <n v="0.36055310338756319"/>
    <n v="87901.57"/>
    <n v="1663027.5"/>
    <n v="1719524.95"/>
    <n v="0.17601032810138906"/>
    <n v="1.05582025706546"/>
    <n v="0.16670482207889345"/>
    <n v="702671.48"/>
    <n v="1807426.52"/>
    <n v="0.38876904384472571"/>
    <n v="0"/>
    <n v="0"/>
    <n v="0"/>
    <x v="0"/>
    <x v="0"/>
    <x v="0"/>
    <n v="188345.05"/>
    <n v="8548311.1199999992"/>
    <n v="8736656.1699999999"/>
    <n v="1779177.7950000002"/>
    <x v="0"/>
    <n v="1779177.7950000002"/>
    <n v="0.20364516588272699"/>
    <n v="7004059.54"/>
    <n v="-2080393.7100000004"/>
    <x v="0"/>
    <n v="279798.24"/>
    <n v="6.2578273187136562"/>
    <n v="567917.07000000007"/>
    <n v="634984.80000000005"/>
    <n v="521062.29000000004"/>
    <n v="-31404.119999999995"/>
    <n v="-31404.119999999995"/>
    <n v="56497.450000000012"/>
    <n v="56497.450000000012"/>
    <n v="0"/>
    <n v="0"/>
    <n v="0"/>
    <n v="0"/>
    <n v="0"/>
    <n v="0"/>
    <n v="0"/>
    <n v="0"/>
    <n v="0"/>
    <x v="0"/>
    <x v="0"/>
    <n v="0"/>
    <n v="0"/>
    <n v="0"/>
    <x v="0"/>
    <n v="145082.31"/>
    <n v="250813.88999999998"/>
    <n v="354570.92000000004"/>
    <n v="3232386.2299999995"/>
    <n v="1613.82"/>
    <n v="2152.12"/>
    <n v="1650.31"/>
    <n v="13093.87"/>
    <n v="7026.64"/>
    <n v="14231.25"/>
    <n v="19033.460000000003"/>
    <n v="84963.76"/>
    <n v="0"/>
    <n v="0"/>
    <n v="0"/>
    <n v="0"/>
    <n v="0"/>
    <n v="0"/>
    <n v="0"/>
    <n v="0"/>
    <n v="0"/>
    <n v="0"/>
    <n v="0"/>
    <n v="0"/>
    <n v="212576.83"/>
    <n v="336243.9"/>
    <n v="438297.13999999996"/>
    <n v="755264.67999999993"/>
    <n v="2294386.7400000002"/>
    <n v="12297.16"/>
    <n v="18600.129999999997"/>
    <n v="15744.130000000001"/>
    <n v="17066.099999999999"/>
    <n v="43047.340000000004"/>
    <n v="12400.419999999998"/>
    <n v="33361.65"/>
    <n v="47802.04"/>
    <n v="81856.970000000016"/>
    <n v="205361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82853.3499999996"/>
    <n v="18510.120000000003"/>
    <n v="125255.11"/>
    <n v="0"/>
    <n v="0"/>
    <n v="0"/>
    <n v="4036769.29"/>
    <n v="106754.86"/>
    <n v="380782.82"/>
    <x v="0"/>
    <x v="0"/>
    <x v="0"/>
    <n v="0"/>
    <x v="0"/>
    <x v="0"/>
    <n v="8019622.6399999997"/>
    <n v="125264.98000000001"/>
    <n v="506037.93"/>
    <x v="0"/>
    <x v="0"/>
    <x v="0"/>
    <x v="0"/>
    <x v="0"/>
    <x v="0"/>
    <x v="0"/>
    <x v="0"/>
    <x v="0"/>
    <x v="0"/>
    <x v="0"/>
    <x v="0"/>
  </r>
  <r>
    <s v="1792057043001"/>
    <x v="71"/>
    <x v="8"/>
    <x v="0"/>
    <x v="8"/>
    <x v="0"/>
    <x v="0"/>
    <x v="0"/>
    <x v="0"/>
    <x v="0"/>
    <n v="8176060.29"/>
    <n v="-703594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1445.65"/>
    <x v="0"/>
    <n v="0"/>
    <n v="0"/>
    <n v="114845.39"/>
    <n v="629232.69999999995"/>
    <x v="0"/>
    <n v="0"/>
    <n v="0"/>
    <n v="1216779.02"/>
    <n v="1049839.92"/>
    <x v="0"/>
    <n v="12671.26"/>
    <n v="0"/>
    <n v="64049.06"/>
    <n v="0"/>
    <n v="90218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754.19"/>
    <x v="0"/>
    <x v="0"/>
    <x v="0"/>
    <n v="110144.94"/>
    <x v="0"/>
    <x v="0"/>
    <x v="0"/>
    <x v="0"/>
    <x v="0"/>
    <x v="0"/>
    <x v="0"/>
    <x v="0"/>
    <x v="0"/>
    <x v="0"/>
    <x v="0"/>
    <n v="1769758.49"/>
    <n v="1145523.74"/>
    <n v="1216779.02"/>
    <n v="71255.280000000028"/>
    <n v="1841013.77"/>
    <n v="533141.5199999999"/>
    <n v="3.4531427415369946"/>
    <n v="9895606.5199999996"/>
    <n v="550841.5199999999"/>
    <n v="5.56652610314178E-2"/>
    <n v="9344764.9999999981"/>
    <n v="0.944334738968582"/>
    <n v="7816316.1400000006"/>
    <n v="1.1955459365541985"/>
    <n v="0"/>
    <n v="140822.15"/>
    <n v="0"/>
    <x v="0"/>
    <n v="498980.24"/>
    <x v="0"/>
    <n v="0"/>
    <n v="639802.39"/>
    <n v="0"/>
    <n v="4145399.67"/>
    <n v="0"/>
    <n v="4734254.9799999986"/>
    <x v="0"/>
    <n v="0"/>
    <n v="0"/>
    <n v="8879654.6500000004"/>
    <n v="7.2052620875294959E-2"/>
    <n v="0"/>
    <n v="0.10539783811982179"/>
    <n v="0"/>
    <x v="0"/>
    <x v="0"/>
    <n v="3.397070516966582E-2"/>
    <n v="0"/>
    <n v="0"/>
    <n v="187836.55"/>
    <n v="0"/>
    <n v="515757.81"/>
    <x v="0"/>
    <x v="0"/>
    <n v="0"/>
    <n v="-703594.36"/>
    <n v="1.0997057388297657"/>
    <n v="0"/>
    <n v="1.0336237162417494"/>
    <n v="0"/>
    <x v="0"/>
    <x v="0"/>
    <n v="1.3338565701489431"/>
    <n v="0"/>
    <n v="90424413.239999995"/>
    <n v="9042441.3239999991"/>
    <n v="9.2782126338665005E-2"/>
    <n v="610269.19999999984"/>
    <n v="1.0310739916089491"/>
    <n v="4.274035290752342E-2"/>
    <n v="17013729.309999999"/>
    <n v="1701372.9309999999"/>
    <n v="5.5841396244713182E-2"/>
    <n v="1.05067908760256E-2"/>
    <n v="1.4140577508708432"/>
    <n v="-18963.500000000116"/>
    <n v="-1.4861331226073689E-2"/>
    <n v="-2.7962212593580799E-3"/>
    <n v="410803.64"/>
    <n v="4004577.52"/>
    <n v="37369067.860000007"/>
    <n v="3736906.7860000008"/>
    <n v="0"/>
    <n v="0"/>
    <n v="0"/>
    <n v="0"/>
    <n v="547928.76"/>
    <n v="4235274.7399999993"/>
    <n v="38138726.140000001"/>
    <n v="3813872.6140000001"/>
    <n v="0"/>
    <n v="0"/>
    <n v="0"/>
    <n v="0"/>
    <x v="0"/>
    <x v="0"/>
    <x v="0"/>
    <x v="0"/>
    <n v="0"/>
    <n v="0"/>
    <n v="0"/>
    <n v="0"/>
    <n v="0.14657528753960911"/>
    <n v="0"/>
    <n v="0.19155639265931707"/>
    <n v="0"/>
    <x v="0"/>
    <n v="0"/>
    <n v="23359.41"/>
    <n v="144773.56"/>
    <n v="1603742.97"/>
    <n v="160374.29699999999"/>
    <n v="0.19420742963568535"/>
    <n v="13105.79"/>
    <n v="104513.94"/>
    <n v="904712.28"/>
    <n v="90471.228000000003"/>
    <n v="0.19314855178783102"/>
    <n v="1033414.18"/>
    <n v="8239852.2599999998"/>
    <n v="75507794"/>
    <n v="7550779.4000000004"/>
    <n v="0.1824825624402871"/>
    <n v="3093415.3200000003"/>
    <n v="743890.12"/>
    <n v="0.24047534619438038"/>
    <n v="-703594.36"/>
    <x v="0"/>
    <n v="-63791.969999999972"/>
    <n v="0"/>
    <n v="0.36151960485862678"/>
    <n v="90218.78"/>
    <n v="1679539.71"/>
    <n v="1750794.99"/>
    <n v="0.17692649626493032"/>
    <n v="1.0556652610314179"/>
    <n v="0.16759715678440304"/>
    <n v="703594.36"/>
    <n v="1841013.77"/>
    <n v="0.38217767377155465"/>
    <n v="0"/>
    <n v="0"/>
    <n v="0"/>
    <x v="0"/>
    <x v="0"/>
    <x v="0"/>
    <n v="188833.81"/>
    <n v="8774048.7799999993"/>
    <n v="8962882.5899999999"/>
    <n v="1805386.13"/>
    <x v="0"/>
    <n v="1805386.13"/>
    <n v="0.2014291844026041"/>
    <n v="7119479.8700000001"/>
    <n v="-2349525.2000000002"/>
    <x v="0"/>
    <n v="279428.71000000002"/>
    <n v="6.3334883877895001"/>
    <n v="648394.2699999999"/>
    <n v="725114.58999999985"/>
    <n v="610269.19999999984"/>
    <n v="-18963.500000000116"/>
    <n v="-18963.500000000116"/>
    <n v="71255.279999999882"/>
    <n v="71255.279999999882"/>
    <n v="0"/>
    <n v="0"/>
    <n v="0"/>
    <n v="0"/>
    <n v="0"/>
    <n v="0"/>
    <n v="0"/>
    <n v="0"/>
    <n v="0"/>
    <x v="0"/>
    <x v="0"/>
    <n v="0"/>
    <n v="0"/>
    <n v="0"/>
    <x v="0"/>
    <n v="148909.44"/>
    <n v="253319.31"/>
    <n v="356494.51999999996"/>
    <n v="3245854.2500000005"/>
    <n v="1736.86"/>
    <n v="2034.55"/>
    <n v="1830.86"/>
    <n v="4643.1200000000008"/>
    <n v="6171.1699999999992"/>
    <n v="13605.150000000001"/>
    <n v="18914.78"/>
    <n v="91885.659999999989"/>
    <n v="0"/>
    <n v="0"/>
    <n v="0"/>
    <n v="0"/>
    <n v="0"/>
    <n v="0"/>
    <n v="0"/>
    <n v="0"/>
    <n v="0"/>
    <n v="0"/>
    <n v="0"/>
    <n v="0"/>
    <n v="210393.56"/>
    <n v="346440.54000000004"/>
    <n v="443896.66000000003"/>
    <n v="767863.39999999991"/>
    <n v="2466680.58"/>
    <n v="16644.14"/>
    <n v="21413.45"/>
    <n v="13628.12"/>
    <n v="15015.8"/>
    <n v="19100.82"/>
    <n v="14165.51"/>
    <n v="38235.26"/>
    <n v="52596.159999999996"/>
    <n v="85026.3"/>
    <n v="223154.68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004577.5200000005"/>
    <n v="10245.39"/>
    <n v="130576.75999999998"/>
    <n v="0"/>
    <n v="0"/>
    <n v="0"/>
    <n v="4235274.74"/>
    <n v="85802.329999999987"/>
    <n v="413177.91000000003"/>
    <x v="0"/>
    <x v="0"/>
    <x v="0"/>
    <n v="0"/>
    <x v="0"/>
    <x v="0"/>
    <n v="8239852.2600000007"/>
    <n v="96047.719999999987"/>
    <n v="543754.67000000004"/>
    <x v="0"/>
    <x v="0"/>
    <x v="0"/>
    <x v="0"/>
    <x v="0"/>
    <x v="0"/>
    <x v="0"/>
    <x v="0"/>
    <x v="0"/>
    <x v="0"/>
    <x v="0"/>
    <x v="0"/>
  </r>
  <r>
    <s v="1792057043001"/>
    <x v="71"/>
    <x v="9"/>
    <x v="0"/>
    <x v="9"/>
    <x v="0"/>
    <x v="0"/>
    <x v="0"/>
    <x v="0"/>
    <x v="0"/>
    <n v="8499468.5500000007"/>
    <n v="-720226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0819.6"/>
    <x v="0"/>
    <n v="0"/>
    <n v="0"/>
    <n v="131477.34"/>
    <n v="695829.38"/>
    <x v="0"/>
    <n v="0"/>
    <n v="0"/>
    <n v="1352948.14"/>
    <n v="1173929.3500000001"/>
    <x v="0"/>
    <n v="14283.63"/>
    <n v="0"/>
    <n v="71860.56"/>
    <n v="0"/>
    <n v="92874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26818.17"/>
    <x v="0"/>
    <x v="0"/>
    <x v="0"/>
    <n v="109227.16"/>
    <x v="0"/>
    <x v="0"/>
    <x v="0"/>
    <x v="0"/>
    <x v="0"/>
    <x v="0"/>
    <x v="0"/>
    <x v="0"/>
    <x v="0"/>
    <x v="0"/>
    <x v="0"/>
    <n v="1792174.39"/>
    <n v="1278126.32"/>
    <n v="1352948.14"/>
    <n v="74821.819999999832"/>
    <n v="1866996.2099999997"/>
    <n v="640090.04999999993"/>
    <n v="2.9167711793051616"/>
    <n v="10250052.039999999"/>
    <n v="657790.04999999993"/>
    <n v="6.4174313206706413E-2"/>
    <n v="9592261.9899999984"/>
    <n v="0.93582568679329348"/>
    <n v="8138855.3999999994"/>
    <n v="1.1785762885036635"/>
    <n v="0"/>
    <n v="189415.62"/>
    <n v="0"/>
    <x v="0"/>
    <n v="586705.93999999994"/>
    <x v="0"/>
    <n v="0"/>
    <n v="776121.55999999994"/>
    <n v="0"/>
    <n v="4296326.9000000004"/>
    <n v="0"/>
    <n v="4923367.959999999"/>
    <x v="0"/>
    <n v="0"/>
    <n v="0"/>
    <n v="9219694.8600000013"/>
    <n v="8.4180829385930439E-2"/>
    <n v="0"/>
    <n v="0.1191675992464313"/>
    <n v="0"/>
    <x v="0"/>
    <x v="0"/>
    <n v="4.408780439868297E-2"/>
    <n v="0"/>
    <n v="0"/>
    <n v="184902.32"/>
    <n v="0"/>
    <n v="535323.99"/>
    <x v="0"/>
    <x v="0"/>
    <n v="0"/>
    <n v="-720226.31"/>
    <n v="0.92798132034883829"/>
    <n v="0"/>
    <n v="0.91242299336529653"/>
    <n v="0"/>
    <x v="0"/>
    <x v="0"/>
    <n v="0.97617250361928976"/>
    <n v="0"/>
    <n v="100674465.28"/>
    <n v="9152224.1163636371"/>
    <n v="9.1234135591924351E-2"/>
    <n v="677776.60000000021"/>
    <n v="1.0266352954646114"/>
    <n v="4.2287735426847647E-2"/>
    <n v="18805903.699999999"/>
    <n v="1709627.6090909091"/>
    <n v="5.2517977320069027E-2"/>
    <n v="9.8103130843864902E-3"/>
    <n v="1.4373739902004397"/>
    <n v="-18052.779999999795"/>
    <n v="-1.2671377020823381E-2"/>
    <n v="-2.3670023509659199E-3"/>
    <n v="459557.59"/>
    <n v="4106911.28"/>
    <n v="41475979.140000008"/>
    <n v="3770543.558181819"/>
    <n v="0"/>
    <n v="0"/>
    <n v="0"/>
    <n v="0"/>
    <n v="614517.06999999995"/>
    <n v="4336662.0199999996"/>
    <n v="42475388.159999996"/>
    <n v="3861398.9236363634"/>
    <n v="0"/>
    <n v="0"/>
    <n v="0"/>
    <n v="0"/>
    <x v="0"/>
    <x v="0"/>
    <x v="0"/>
    <x v="0"/>
    <n v="0"/>
    <n v="0"/>
    <n v="0"/>
    <n v="0"/>
    <n v="0.14625719063856196"/>
    <n v="0"/>
    <n v="0.19097236483029709"/>
    <n v="0"/>
    <x v="0"/>
    <n v="0"/>
    <n v="25731.21"/>
    <n v="153734.41999999998"/>
    <n v="1757477.39"/>
    <n v="159770.67181818181"/>
    <n v="0.19326107632030473"/>
    <n v="14860.84"/>
    <n v="99400.06"/>
    <n v="1004112.3400000001"/>
    <n v="91282.94"/>
    <n v="0.19535970248109891"/>
    <n v="1155100"/>
    <n v="8443573.3000000007"/>
    <n v="83951367.299999997"/>
    <n v="7631942.4818181815"/>
    <n v="0.18162086563180968"/>
    <n v="3205097.1900000004"/>
    <n v="764036.02"/>
    <n v="0.23838154499146402"/>
    <n v="-720226.31"/>
    <x v="0"/>
    <n v="55895.249999999884"/>
    <n v="2.9938598536308699E-2"/>
    <n v="0.4330614053691505"/>
    <n v="92874.6"/>
    <n v="1699299.7899999998"/>
    <n v="1774121.6099999996"/>
    <n v="0.17308415636102467"/>
    <n v="1.0641743132067063"/>
    <n v="0.16264643321399605"/>
    <n v="720226.31"/>
    <n v="1866996.21"/>
    <n v="0.385767419420739"/>
    <n v="0"/>
    <n v="0"/>
    <n v="0"/>
    <x v="0"/>
    <x v="0"/>
    <x v="0"/>
    <n v="200648.83499999999"/>
    <n v="9084718.3499999996"/>
    <n v="9285367.1850000005"/>
    <n v="1829585.3"/>
    <x v="0"/>
    <n v="1829585.3"/>
    <n v="0.19703962843339082"/>
    <n v="7267648.3600000003"/>
    <n v="-2441061.1700000004"/>
    <x v="0"/>
    <n v="280683.14"/>
    <n v="6.3850446806316894"/>
    <n v="723109.75000000012"/>
    <n v="809253.94000000018"/>
    <n v="677776.60000000021"/>
    <n v="-18052.779999999795"/>
    <n v="-18052.779999999795"/>
    <n v="74821.820000000211"/>
    <n v="74821.820000000211"/>
    <n v="0"/>
    <n v="0"/>
    <n v="0"/>
    <n v="0"/>
    <n v="0"/>
    <n v="0"/>
    <n v="0"/>
    <n v="0"/>
    <n v="0"/>
    <x v="0"/>
    <x v="0"/>
    <n v="0"/>
    <n v="0"/>
    <n v="0"/>
    <x v="0"/>
    <n v="141715.03"/>
    <n v="251695.36000000002"/>
    <n v="454796.68"/>
    <n v="3258704.21"/>
    <n v="4550.51"/>
    <n v="6785.47"/>
    <n v="5245.69"/>
    <n v="13776.630000000001"/>
    <n v="7775.0099999999993"/>
    <n v="20476.809999999998"/>
    <n v="22781.079999999998"/>
    <n v="108024.42"/>
    <n v="0"/>
    <n v="0"/>
    <n v="0"/>
    <n v="0"/>
    <n v="0"/>
    <n v="0"/>
    <n v="0"/>
    <n v="0"/>
    <n v="0"/>
    <n v="0"/>
    <n v="0"/>
    <n v="0"/>
    <n v="211845.43"/>
    <n v="346892.27"/>
    <n v="441134.12999999995"/>
    <n v="776212.59000000008"/>
    <n v="2560577.6"/>
    <n v="9499.119999999999"/>
    <n v="14310.75"/>
    <n v="6681.7"/>
    <n v="8956.8100000000013"/>
    <n v="14064.07"/>
    <n v="27062.659999999996"/>
    <n v="56206.57"/>
    <n v="67708.34"/>
    <n v="106167.1"/>
    <n v="276048.8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106911.2800000003"/>
    <n v="30358.3"/>
    <n v="159057.32"/>
    <n v="0"/>
    <n v="0"/>
    <n v="0"/>
    <n v="4336662.0199999996"/>
    <n v="53512.450000000004"/>
    <n v="533193.49"/>
    <x v="0"/>
    <x v="0"/>
    <x v="0"/>
    <n v="0"/>
    <x v="0"/>
    <x v="0"/>
    <n v="8443573.3000000007"/>
    <n v="83870.75"/>
    <n v="692250.81"/>
    <x v="0"/>
    <x v="0"/>
    <x v="0"/>
    <x v="0"/>
    <x v="0"/>
    <x v="0"/>
    <x v="0"/>
    <x v="0"/>
    <x v="0"/>
    <x v="0"/>
    <x v="0"/>
    <x v="0"/>
  </r>
  <r>
    <s v="1792253411001"/>
    <x v="72"/>
    <x v="0"/>
    <x v="0"/>
    <x v="0"/>
    <x v="0"/>
    <x v="0"/>
    <x v="0"/>
    <x v="0"/>
    <x v="0"/>
    <n v="3953540.44"/>
    <n v="-300732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772.27"/>
    <x v="0"/>
    <n v="0"/>
    <n v="656.01"/>
    <n v="0"/>
    <n v="32307.91"/>
    <x v="0"/>
    <n v="0"/>
    <n v="0"/>
    <n v="65160.6"/>
    <n v="56076.6"/>
    <x v="0"/>
    <n v="0"/>
    <n v="0"/>
    <n v="4463.01"/>
    <n v="0"/>
    <n v="4620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95379.38"/>
    <n v="64736.19"/>
    <n v="65160.6"/>
    <n v="424.40999999999622"/>
    <n v="2595803.79"/>
    <n v="2756825.97"/>
    <n v="0.94159145997888283"/>
    <n v="7752623.6699999999"/>
    <n v="3003114.2800000003"/>
    <n v="0.3873674781378883"/>
    <n v="4749509.3900000006"/>
    <n v="0.61263252186211181"/>
    <n v="4905170.7700000005"/>
    <n v="0.96826585917211605"/>
    <n v="0"/>
    <n v="285269.32"/>
    <n v="0"/>
    <x v="0"/>
    <n v="123470.78"/>
    <x v="0"/>
    <n v="0"/>
    <n v="408740.1"/>
    <n v="0"/>
    <n v="3635391.83"/>
    <n v="0"/>
    <n v="618881.43000000005"/>
    <x v="0"/>
    <n v="0"/>
    <n v="0"/>
    <n v="4254273.26"/>
    <n v="9.6077537811945821E-2"/>
    <n v="0"/>
    <n v="0.19950635778488293"/>
    <n v="0"/>
    <x v="0"/>
    <x v="0"/>
    <n v="7.8470033861521876E-2"/>
    <n v="0"/>
    <n v="0"/>
    <n v="184426.99000000002"/>
    <n v="0"/>
    <n v="116305.83"/>
    <x v="0"/>
    <x v="0"/>
    <n v="0"/>
    <n v="-300732.82"/>
    <n v="0.73575560606850177"/>
    <n v="0"/>
    <n v="0.94197048078905798"/>
    <n v="0"/>
    <x v="0"/>
    <x v="0"/>
    <n v="0.64650131321517512"/>
    <n v="0"/>
    <n v="15553823.870000001"/>
    <n v="7776911.9350000005"/>
    <n v="4.9852039375060761E-2"/>
    <n v="28111.329999999998"/>
    <n v="1.1492842921341679"/>
    <n v="2.4392864621013609E-2"/>
    <n v="5184848.9000000004"/>
    <n v="2592424.4500000002"/>
    <n v="1.9645394102034601E-3"/>
    <n v="6.5487690262753997E-4"/>
    <n v="0.89717773647857246"/>
    <n v="-4196.5800000000017"/>
    <n v="-1.942543012198485E-2"/>
    <n v="-6.4754442921437097E-3"/>
    <n v="42067.96"/>
    <n v="3350122.51"/>
    <n v="6757435.3700000001"/>
    <n v="3378717.6850000001"/>
    <n v="0"/>
    <n v="0"/>
    <n v="0"/>
    <n v="0"/>
    <n v="8917.77"/>
    <n v="495410.65"/>
    <n v="1022992.5"/>
    <n v="511496.25"/>
    <n v="0"/>
    <n v="0"/>
    <n v="0"/>
    <n v="0"/>
    <x v="0"/>
    <x v="0"/>
    <x v="0"/>
    <x v="0"/>
    <n v="0"/>
    <n v="0"/>
    <n v="0"/>
    <n v="0"/>
    <n v="0.14941038792354738"/>
    <n v="0"/>
    <n v="0.20921607929676905"/>
    <n v="0"/>
    <x v="0"/>
    <n v="0"/>
    <n v="1553.32"/>
    <n v="111042.5"/>
    <n v="204393.83000000002"/>
    <n v="102196.91500000001"/>
    <n v="0.18239141563128397"/>
    <n v="489.8"/>
    <n v="55785.5"/>
    <n v="82392.33"/>
    <n v="41196.165000000001"/>
    <n v="0.14267347458191801"/>
    <n v="54594.38"/>
    <n v="3845533.1599999997"/>
    <n v="7780427.8699999992"/>
    <n v="3890213.9349999996"/>
    <n v="0.16840527820483478"/>
    <n v="1979952.41"/>
    <n v="1014039.07"/>
    <n v="0.51215325422897406"/>
    <n v="-300732.82"/>
    <x v="0"/>
    <n v="108007.27999999997"/>
    <n v="4.1608414478815428E-2"/>
    <n v="0.15748761169552022"/>
    <n v="4620.99"/>
    <n v="2590758.3899999997"/>
    <n v="2591182.7999999998"/>
    <n v="0.33423301714321441"/>
    <n v="1.3873674781378882"/>
    <n v="0.24091167077940942"/>
    <n v="300732.82"/>
    <n v="2595803.79"/>
    <n v="0.11585344822999892"/>
    <n v="0"/>
    <n v="656.01"/>
    <n v="-656.01"/>
    <x v="0"/>
    <x v="0"/>
    <x v="0"/>
    <n v="56645.635000000002"/>
    <n v="6624850.3200000012"/>
    <n v="6681495.955000001"/>
    <n v="2595591.585"/>
    <x v="0"/>
    <n v="2595591.585"/>
    <n v="0.38847461743318523"/>
    <n v="4785379.18"/>
    <n v="-965913.34"/>
    <x v="0"/>
    <n v="1946437.11"/>
    <n v="1.3334000706552496"/>
    <n v="24304.329999999998"/>
    <n v="28111.329999999998"/>
    <n v="28111.329999999998"/>
    <n v="-4196.5800000000017"/>
    <n v="-4196.5800000000017"/>
    <n v="424.40999999999804"/>
    <n v="424.40999999999804"/>
    <n v="0"/>
    <n v="0"/>
    <n v="0"/>
    <n v="0"/>
    <n v="0"/>
    <n v="0"/>
    <n v="0"/>
    <n v="0"/>
    <n v="0"/>
    <x v="0"/>
    <x v="0"/>
    <n v="0"/>
    <n v="0"/>
    <n v="0"/>
    <x v="0"/>
    <n v="109644.76000000001"/>
    <n v="155214.97999999998"/>
    <n v="234044.12"/>
    <n v="2851218.65"/>
    <n v="21008.350000000002"/>
    <n v="13346.93"/>
    <n v="16740.169999999998"/>
    <n v="181863.67999999999"/>
    <n v="0"/>
    <n v="7043.3300000000008"/>
    <n v="14194.8"/>
    <n v="31072.06"/>
    <n v="0"/>
    <n v="0"/>
    <n v="0"/>
    <n v="0"/>
    <n v="0"/>
    <n v="0"/>
    <n v="0"/>
    <n v="0"/>
    <n v="0"/>
    <n v="0"/>
    <n v="0"/>
    <n v="0"/>
    <n v="20739.05"/>
    <n v="29719.4"/>
    <n v="45206.960000000006"/>
    <n v="86895.28"/>
    <n v="312849.96000000002"/>
    <n v="12807.349999999999"/>
    <n v="6514.1"/>
    <n v="8126.33"/>
    <n v="11070.52"/>
    <n v="27995.11"/>
    <n v="0"/>
    <n v="5440.95"/>
    <n v="12363.9"/>
    <n v="16424.41"/>
    <n v="22728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50122.51"/>
    <n v="232959.13"/>
    <n v="52310.19"/>
    <n v="0"/>
    <n v="0"/>
    <n v="0"/>
    <n v="495410.65"/>
    <n v="66513.41"/>
    <n v="56957.369999999995"/>
    <x v="0"/>
    <x v="0"/>
    <x v="0"/>
    <n v="0"/>
    <x v="0"/>
    <x v="0"/>
    <n v="3845533.1599999997"/>
    <n v="299472.54000000004"/>
    <n v="109267.56"/>
    <x v="0"/>
    <x v="0"/>
    <x v="0"/>
    <x v="0"/>
    <x v="0"/>
    <x v="0"/>
    <x v="0"/>
    <x v="0"/>
    <x v="0"/>
    <x v="0"/>
    <x v="0"/>
    <x v="0"/>
  </r>
  <r>
    <s v="1792253411001"/>
    <x v="72"/>
    <x v="1"/>
    <x v="0"/>
    <x v="1"/>
    <x v="0"/>
    <x v="0"/>
    <x v="0"/>
    <x v="0"/>
    <x v="0"/>
    <n v="3914523.07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612.85"/>
    <x v="0"/>
    <n v="0"/>
    <n v="2438.87"/>
    <n v="2500"/>
    <n v="74094.8"/>
    <x v="0"/>
    <n v="91.72"/>
    <n v="0"/>
    <n v="129322.11"/>
    <n v="109954.32"/>
    <x v="0"/>
    <n v="0"/>
    <n v="0"/>
    <n v="8755.32"/>
    <n v="0"/>
    <n v="10612.4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03008.38"/>
    <n v="140738.23999999999"/>
    <n v="129322.11"/>
    <n v="-11416.12999999999"/>
    <n v="2591592.25"/>
    <n v="2752337.18"/>
    <n v="0.94159693399193189"/>
    <n v="7730888.0099999998"/>
    <n v="2956188.4399999995"/>
    <n v="0.38238665935609634"/>
    <n v="4774699.57"/>
    <n v="0.61761334064390361"/>
    <n v="4896302.33"/>
    <n v="0.97516436857770594"/>
    <n v="0"/>
    <n v="281436.82"/>
    <n v="0"/>
    <x v="0"/>
    <n v="126210.81000000001"/>
    <x v="0"/>
    <n v="0"/>
    <n v="407647.63"/>
    <n v="0"/>
    <n v="3604660.5999999996"/>
    <n v="0"/>
    <n v="611486.77999999991"/>
    <x v="0"/>
    <n v="0"/>
    <n v="0"/>
    <n v="4216147.38"/>
    <n v="9.6687234401184527E-2"/>
    <n v="0"/>
    <n v="0.20639989960208138"/>
    <n v="0"/>
    <x v="0"/>
    <x v="0"/>
    <n v="7.8075816624733008E-2"/>
    <n v="0"/>
    <n v="0"/>
    <n v="185626.99000000002"/>
    <n v="0"/>
    <n v="115997.32"/>
    <x v="0"/>
    <x v="0"/>
    <n v="0"/>
    <n v="-301624.31"/>
    <n v="0.73991429804215958"/>
    <n v="0"/>
    <n v="0.91907594919959701"/>
    <n v="0"/>
    <x v="0"/>
    <x v="0"/>
    <n v="0.65956895760831868"/>
    <n v="0"/>
    <n v="23284711.880000003"/>
    <n v="7761570.6266666679"/>
    <n v="5.7278200686930722E-2"/>
    <n v="52157.920000000006"/>
    <n v="1.4205857902308987"/>
    <n v="2.5106774050407531E-2"/>
    <n v="7787857.2800000003"/>
    <n v="2595952.4266666668"/>
    <n v="-2.6385992014481281E-2"/>
    <n v="-8.8251184321718901E-3"/>
    <n v="0.88959244930196046"/>
    <n v="-21936.879999999997"/>
    <n v="-5.0702500803918173E-2"/>
    <n v="-1.6958072834869879E-2"/>
    <n v="83950.49"/>
    <n v="3323223.78"/>
    <n v="10080659.15"/>
    <n v="3360219.7166666668"/>
    <n v="0"/>
    <n v="0"/>
    <n v="0"/>
    <n v="0"/>
    <n v="16270.41"/>
    <n v="485275.97000000003"/>
    <n v="1508268.47"/>
    <n v="502756.15666666668"/>
    <n v="0"/>
    <n v="0"/>
    <n v="0"/>
    <n v="0"/>
    <x v="0"/>
    <x v="0"/>
    <x v="0"/>
    <x v="0"/>
    <n v="0"/>
    <n v="0"/>
    <n v="0"/>
    <n v="0"/>
    <n v="0.14990178692828832"/>
    <n v="0"/>
    <n v="0.19417456893466717"/>
    <n v="0"/>
    <x v="0"/>
    <n v="0"/>
    <n v="3049.88"/>
    <n v="110422.06"/>
    <n v="314815.89"/>
    <n v="104938.63"/>
    <n v="0.17438077855599982"/>
    <n v="1181.03"/>
    <n v="77808.709999999992"/>
    <n v="160201.03999999998"/>
    <n v="53400.346666666657"/>
    <n v="0.13269913853243401"/>
    <n v="107181.57"/>
    <n v="3808499.75"/>
    <n v="11588927.619999999"/>
    <n v="3862975.8733333331"/>
    <n v="0.16647513240746259"/>
    <n v="2060994.83"/>
    <n v="1033374.12"/>
    <n v="0.50139578467550061"/>
    <n v="-301624.31"/>
    <x v="0"/>
    <n v="106023.32"/>
    <n v="4.0910494310978131E-2"/>
    <n v="0.15660634561614437"/>
    <n v="10612.47"/>
    <n v="2592395.9099999997"/>
    <n v="2580979.7799999998"/>
    <n v="0.33385295151882555"/>
    <n v="1.3823866593560963"/>
    <n v="0.24150475502587052"/>
    <n v="301624.31"/>
    <n v="2591592.2499999995"/>
    <n v="0.1163857122971409"/>
    <n v="0"/>
    <n v="2438.87"/>
    <n v="-2438.87"/>
    <x v="0"/>
    <x v="0"/>
    <x v="0"/>
    <n v="56871.38"/>
    <n v="6583354.6799999997"/>
    <n v="6640226.0599999996"/>
    <n v="2591592.2499999995"/>
    <x v="0"/>
    <n v="2591592.2499999995"/>
    <n v="0.39028675026765575"/>
    <n v="4787598.3499999996"/>
    <n v="-1027620.7100000001"/>
    <x v="0"/>
    <n v="1952501.38"/>
    <n v="1.3331659617060041"/>
    <n v="48341.470000000008"/>
    <n v="54657.920000000006"/>
    <n v="52157.920000000006"/>
    <n v="-21936.879999999997"/>
    <n v="-21936.879999999997"/>
    <n v="-11416.129999999997"/>
    <n v="-11416.129999999997"/>
    <n v="0"/>
    <n v="0"/>
    <n v="0"/>
    <n v="0"/>
    <n v="0"/>
    <n v="0"/>
    <n v="0"/>
    <n v="0"/>
    <n v="0"/>
    <x v="0"/>
    <x v="0"/>
    <n v="0"/>
    <n v="0"/>
    <n v="0"/>
    <x v="0"/>
    <n v="111650.18000000001"/>
    <n v="151520.77000000002"/>
    <n v="228158.68"/>
    <n v="2831894.1499999994"/>
    <n v="23134.21"/>
    <n v="13882.66"/>
    <n v="18541.259999999998"/>
    <n v="167950.17"/>
    <n v="0"/>
    <n v="7919.92"/>
    <n v="15748.269999999999"/>
    <n v="34260.33"/>
    <n v="0"/>
    <n v="0"/>
    <n v="0"/>
    <n v="0"/>
    <n v="0"/>
    <n v="0"/>
    <n v="0"/>
    <n v="0"/>
    <n v="0"/>
    <n v="0"/>
    <n v="0"/>
    <n v="0"/>
    <n v="21208.989999999998"/>
    <n v="29134.98"/>
    <n v="44340.75"/>
    <n v="85043.98000000001"/>
    <n v="305547.26999999996"/>
    <n v="12014.32"/>
    <n v="6881.75"/>
    <n v="8482.24"/>
    <n v="11410.19"/>
    <n v="27356.99"/>
    <n v="0"/>
    <n v="5331.26"/>
    <n v="13809.39"/>
    <n v="17526.230000000003"/>
    <n v="23398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23223.7799999993"/>
    <n v="223508.3"/>
    <n v="57928.520000000004"/>
    <n v="0"/>
    <n v="0"/>
    <n v="0"/>
    <n v="485275.97"/>
    <n v="66145.490000000005"/>
    <n v="60065.320000000007"/>
    <x v="0"/>
    <x v="0"/>
    <x v="0"/>
    <n v="0"/>
    <x v="0"/>
    <x v="0"/>
    <n v="3808499.7499999991"/>
    <n v="289653.78999999998"/>
    <n v="117993.84000000001"/>
    <x v="0"/>
    <x v="0"/>
    <x v="0"/>
    <x v="0"/>
    <x v="0"/>
    <x v="0"/>
    <x v="0"/>
    <x v="0"/>
    <x v="0"/>
    <x v="0"/>
    <x v="0"/>
    <x v="0"/>
  </r>
  <r>
    <s v="1792253411001"/>
    <x v="72"/>
    <x v="2"/>
    <x v="0"/>
    <x v="2"/>
    <x v="0"/>
    <x v="0"/>
    <x v="0"/>
    <x v="0"/>
    <x v="0"/>
    <n v="3878972.36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787.37"/>
    <x v="0"/>
    <n v="0"/>
    <n v="6198.63"/>
    <n v="3367.63"/>
    <n v="115952.15"/>
    <x v="0"/>
    <n v="183.44"/>
    <n v="0"/>
    <n v="208304.26"/>
    <n v="180388.51"/>
    <x v="0"/>
    <n v="0"/>
    <n v="0"/>
    <n v="14198.64"/>
    <n v="0"/>
    <n v="13717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15811.0699999998"/>
    <n v="218489.22"/>
    <n v="208304.26"/>
    <n v="-10184.959999999992"/>
    <n v="2605626.11"/>
    <n v="2777392.43"/>
    <n v="0.93815554541566881"/>
    <n v="7972471.0300000003"/>
    <n v="2998781.1300000004"/>
    <n v="0.37614199144979527"/>
    <n v="4973689.8999999994"/>
    <n v="0.62385800855020468"/>
    <n v="5104041.9799999995"/>
    <n v="0.97446100942923675"/>
    <n v="0"/>
    <n v="245588.63"/>
    <n v="0"/>
    <x v="0"/>
    <n v="72214.83"/>
    <x v="0"/>
    <n v="0"/>
    <n v="317803.46000000002"/>
    <n v="0"/>
    <n v="3553249.33"/>
    <n v="0"/>
    <n v="627347.34000000008"/>
    <x v="0"/>
    <n v="0"/>
    <n v="0"/>
    <n v="4180596.67"/>
    <n v="7.6018684672587669E-2"/>
    <n v="0"/>
    <n v="0.11511139905367256"/>
    <n v="0"/>
    <x v="0"/>
    <x v="0"/>
    <n v="6.911663302839488E-2"/>
    <n v="0"/>
    <n v="0"/>
    <n v="185626.99000000002"/>
    <n v="0"/>
    <n v="115997.32"/>
    <x v="0"/>
    <x v="0"/>
    <n v="0"/>
    <n v="-301624.31"/>
    <n v="0.9490907053057257"/>
    <n v="0"/>
    <n v="1.6062811475149912"/>
    <n v="0"/>
    <x v="0"/>
    <x v="0"/>
    <n v="0.75584521156374385"/>
    <n v="0"/>
    <n v="31257182.910000004"/>
    <n v="7814295.727500001"/>
    <n v="5.9353858130524642E-2"/>
    <n v="92233.52"/>
    <n v="1.2571584603948758"/>
    <n v="2.5156739244995511E-2"/>
    <n v="10403668.35"/>
    <n v="2600917.0874999999"/>
    <n v="-1.566364425678754E-2"/>
    <n v="-5.2135011804875396E-3"/>
    <n v="0.85078820565409063"/>
    <n v="-23718.62999999999"/>
    <n v="-3.6477333497467727E-2"/>
    <n v="-1.214114787927956E-2"/>
    <n v="123247.75"/>
    <n v="3307660.7"/>
    <n v="13388319.850000001"/>
    <n v="3347079.9625000004"/>
    <n v="0"/>
    <n v="0"/>
    <n v="0"/>
    <n v="0"/>
    <n v="30964.67"/>
    <n v="555132.51"/>
    <n v="2063400.98"/>
    <n v="515850.245"/>
    <n v="0"/>
    <n v="0"/>
    <n v="0"/>
    <n v="0"/>
    <x v="0"/>
    <x v="0"/>
    <x v="0"/>
    <x v="0"/>
    <n v="0"/>
    <n v="0"/>
    <n v="0"/>
    <n v="0"/>
    <n v="0.14728987819931713"/>
    <n v="0"/>
    <n v="0.24010588576923131"/>
    <n v="0"/>
    <x v="0"/>
    <n v="0"/>
    <n v="4606.8900000000003"/>
    <n v="110086.8"/>
    <n v="424902.69"/>
    <n v="106225.6725"/>
    <n v="0.17347557860836327"/>
    <n v="2118.5700000000002"/>
    <n v="73475.259999999995"/>
    <n v="233676.3"/>
    <n v="58419.074999999997"/>
    <n v="0.14506015372547409"/>
    <n v="176223.5"/>
    <n v="3862793.2099999995"/>
    <n v="15451720.829999998"/>
    <n v="3862930.2074999996"/>
    <n v="0.18247650413963637"/>
    <n v="2121675.2599999998"/>
    <n v="1191529.83"/>
    <n v="0.56159858790077055"/>
    <n v="-301624.31"/>
    <x v="0"/>
    <n v="16179.150000000023"/>
    <n v="6.2093137376490401E-3"/>
    <n v="0.12149327741777621"/>
    <n v="13717.11"/>
    <n v="2602093.96"/>
    <n v="2591909"/>
    <n v="0.32510735884103925"/>
    <n v="1.3761419914497952"/>
    <n v="0.23624550436000549"/>
    <n v="301624.31"/>
    <n v="2605626.11"/>
    <n v="0.11575886073693052"/>
    <n v="0"/>
    <n v="6198.63"/>
    <n v="-6198.63"/>
    <x v="0"/>
    <x v="0"/>
    <x v="0"/>
    <n v="56871.38"/>
    <n v="6666724.96"/>
    <n v="6723596.3399999999"/>
    <n v="2605626.11"/>
    <x v="0"/>
    <n v="2605626.11"/>
    <n v="0.38753458390989604"/>
    <n v="5005546.68"/>
    <n v="-930145.4299999997"/>
    <x v="0"/>
    <n v="1961670.06"/>
    <n v="1.333461280435712"/>
    <n v="87601.140000000014"/>
    <n v="95601.150000000009"/>
    <n v="92233.52"/>
    <n v="-23718.62999999999"/>
    <n v="-23718.62999999999"/>
    <n v="-10184.95999999999"/>
    <n v="-10184.95999999999"/>
    <n v="0"/>
    <n v="0"/>
    <n v="0"/>
    <n v="0"/>
    <n v="0"/>
    <n v="0"/>
    <n v="0"/>
    <n v="0"/>
    <n v="0"/>
    <x v="0"/>
    <x v="0"/>
    <n v="0"/>
    <n v="0"/>
    <n v="0"/>
    <x v="0"/>
    <n v="104075.85"/>
    <n v="152191.91"/>
    <n v="231122.94"/>
    <n v="2820270"/>
    <n v="19053.36"/>
    <n v="12993.21"/>
    <n v="19027.260000000002"/>
    <n v="172036.72999999998"/>
    <n v="0"/>
    <n v="6218.33"/>
    <n v="11619.21"/>
    <n v="4640.5300000000007"/>
    <n v="0"/>
    <n v="0"/>
    <n v="0"/>
    <n v="0"/>
    <n v="0"/>
    <n v="0"/>
    <n v="0"/>
    <n v="0"/>
    <n v="0"/>
    <n v="0"/>
    <n v="0"/>
    <n v="0"/>
    <n v="19801.179999999997"/>
    <n v="31350.16"/>
    <n v="48031.9"/>
    <n v="92313.3"/>
    <n v="363635.97000000003"/>
    <n v="5792.57"/>
    <n v="4034.29"/>
    <n v="6234.66"/>
    <n v="10363.99"/>
    <n v="25805.15"/>
    <n v="0"/>
    <n v="1829.9"/>
    <n v="4621"/>
    <n v="5609.84"/>
    <n v="7923.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07660.7"/>
    <n v="223110.56"/>
    <n v="22478.07"/>
    <n v="0"/>
    <n v="0"/>
    <n v="0"/>
    <n v="555132.51"/>
    <n v="52230.66"/>
    <n v="19984.169999999998"/>
    <x v="0"/>
    <x v="0"/>
    <x v="0"/>
    <n v="0"/>
    <x v="0"/>
    <x v="0"/>
    <n v="3862793.21"/>
    <n v="275341.21999999997"/>
    <n v="42462.239999999998"/>
    <x v="0"/>
    <x v="0"/>
    <x v="0"/>
    <x v="0"/>
    <x v="0"/>
    <x v="0"/>
    <x v="0"/>
    <x v="0"/>
    <x v="0"/>
    <x v="0"/>
    <x v="0"/>
    <x v="0"/>
  </r>
  <r>
    <s v="1792253411001"/>
    <x v="72"/>
    <x v="3"/>
    <x v="0"/>
    <x v="3"/>
    <x v="0"/>
    <x v="0"/>
    <x v="0"/>
    <x v="0"/>
    <x v="0"/>
    <n v="3942829.67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7417.84"/>
    <x v="0"/>
    <n v="0"/>
    <n v="8912.67"/>
    <n v="3367.63"/>
    <n v="168968.46"/>
    <x v="0"/>
    <n v="275.16000000000003"/>
    <n v="0"/>
    <n v="284884.78999999998"/>
    <n v="238389.05"/>
    <x v="0"/>
    <n v="0"/>
    <n v="0"/>
    <n v="17936.89"/>
    <n v="0"/>
    <n v="28558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24976.7400000002"/>
    <n v="308941.76"/>
    <n v="284884.78999999998"/>
    <n v="-24056.97000000003"/>
    <n v="2600919.77"/>
    <n v="2798015.16"/>
    <n v="0.92955885557103268"/>
    <n v="8112963.8799999999"/>
    <n v="3019339.3200000003"/>
    <n v="0.37216230278594564"/>
    <n v="5093624.5599999996"/>
    <n v="0.62783769721405436"/>
    <n v="5300837.7700000005"/>
    <n v="0.96090934697667596"/>
    <n v="0"/>
    <n v="261302.85"/>
    <n v="0"/>
    <x v="0"/>
    <n v="70550.09"/>
    <x v="0"/>
    <n v="0"/>
    <n v="331852.94"/>
    <n v="0"/>
    <n v="3623763.7600000002"/>
    <n v="0"/>
    <n v="620690.22000000009"/>
    <x v="0"/>
    <n v="0"/>
    <n v="0"/>
    <n v="4244453.9799999995"/>
    <n v="7.8185071993641928E-2"/>
    <n v="0"/>
    <n v="0.11366393045471215"/>
    <n v="0"/>
    <x v="0"/>
    <x v="0"/>
    <n v="7.2108135989527089E-2"/>
    <n v="0"/>
    <n v="0"/>
    <n v="185626.99000000002"/>
    <n v="0"/>
    <n v="115997.32"/>
    <x v="0"/>
    <x v="0"/>
    <n v="0"/>
    <n v="-301624.31"/>
    <n v="0.90890956096396192"/>
    <n v="0"/>
    <n v="1.6441838699284439"/>
    <n v="0"/>
    <x v="0"/>
    <x v="0"/>
    <n v="0.71039022345144731"/>
    <n v="0"/>
    <n v="39370146.790000007"/>
    <n v="7874029.3580000009"/>
    <n v="6.4376871986765574E-2"/>
    <n v="116627.79999999999"/>
    <n v="1.4487837376680346"/>
    <n v="2.6357351562213971E-2"/>
    <n v="13028645.09"/>
    <n v="2605729.0180000002"/>
    <n v="-2.769701281347901E-2"/>
    <n v="-9.1656897274169508E-3"/>
    <n v="0.82017783483986906"/>
    <n v="-52340.66"/>
    <n v="-6.0260287587586739E-2"/>
    <n v="-1.9941756991351062E-2"/>
    <n v="166656.85999999999"/>
    <n v="3362460.91"/>
    <n v="16750780.760000002"/>
    <n v="3350156.1520000002"/>
    <n v="0"/>
    <n v="0"/>
    <n v="0"/>
    <n v="0"/>
    <n v="40608.699999999997"/>
    <n v="550140.13"/>
    <n v="2613541.11"/>
    <n v="522708.22199999995"/>
    <n v="0"/>
    <n v="0"/>
    <n v="0"/>
    <n v="0"/>
    <x v="0"/>
    <x v="0"/>
    <x v="0"/>
    <x v="0"/>
    <n v="0"/>
    <n v="0"/>
    <n v="0"/>
    <n v="0"/>
    <n v="0.14923799289221906"/>
    <n v="0"/>
    <n v="0.23306712018775169"/>
    <n v="0"/>
    <x v="0"/>
    <n v="0"/>
    <n v="6228.97"/>
    <n v="114874.13"/>
    <n v="539776.82000000007"/>
    <n v="107955.36400000002"/>
    <n v="0.17309848540735778"/>
    <n v="3101.79"/>
    <n v="72919.69"/>
    <n v="306595.99"/>
    <n v="61319.197999999997"/>
    <n v="0.15175296323999543"/>
    <n v="232922.3"/>
    <n v="3912601.0399999996"/>
    <n v="19364321.869999997"/>
    <n v="3872864.3739999994"/>
    <n v="0.18042638019835811"/>
    <n v="2035916.61"/>
    <n v="1259163.79"/>
    <n v="0.61847512998088849"/>
    <n v="-301624.31"/>
    <x v="0"/>
    <n v="30228.630000000005"/>
    <n v="1.1622284681237979E-2"/>
    <n v="0.12642128783205903"/>
    <n v="28558.85"/>
    <n v="2596417.89"/>
    <n v="2572360.92"/>
    <n v="0.31706796160418749"/>
    <n v="1.3721623027859455"/>
    <n v="0.23107176240043481"/>
    <n v="301624.31"/>
    <n v="2600919.77"/>
    <n v="0.11596832531285653"/>
    <n v="0"/>
    <n v="8912.67"/>
    <n v="-8912.67"/>
    <x v="0"/>
    <x v="0"/>
    <x v="0"/>
    <n v="58085.544999999998"/>
    <n v="6737070.7599999998"/>
    <n v="6795156.3049999997"/>
    <n v="2600919.77"/>
    <x v="0"/>
    <n v="2600919.77"/>
    <n v="0.38276084511642444"/>
    <n v="5212842.68"/>
    <n v="-776752.82000000007"/>
    <x v="0"/>
    <n v="1968241.87"/>
    <n v="1.3336657348926328"/>
    <n v="110971.20999999999"/>
    <n v="119995.43"/>
    <n v="116627.79999999999"/>
    <n v="-52340.66"/>
    <n v="-52340.66"/>
    <n v="-24056.970000000005"/>
    <n v="-24056.970000000005"/>
    <n v="0"/>
    <n v="0"/>
    <n v="0"/>
    <n v="0"/>
    <n v="0"/>
    <n v="0"/>
    <n v="0"/>
    <n v="0"/>
    <n v="0"/>
    <x v="0"/>
    <x v="0"/>
    <n v="0"/>
    <n v="0"/>
    <n v="0"/>
    <x v="0"/>
    <n v="105930.40999999999"/>
    <n v="153668.34"/>
    <n v="231650.15"/>
    <n v="2871212.01"/>
    <n v="22155.07"/>
    <n v="14973.68"/>
    <n v="22076.42"/>
    <n v="173875.44999999998"/>
    <n v="0"/>
    <n v="7211.75"/>
    <n v="14500.91"/>
    <n v="6509.5700000000006"/>
    <n v="0"/>
    <n v="0"/>
    <n v="0"/>
    <n v="0"/>
    <n v="0"/>
    <n v="0"/>
    <n v="0"/>
    <n v="0"/>
    <n v="0"/>
    <n v="0"/>
    <n v="0"/>
    <n v="0"/>
    <n v="20885.260000000002"/>
    <n v="33091.54"/>
    <n v="49466.68"/>
    <n v="93198.66"/>
    <n v="353497.99"/>
    <n v="5927.21"/>
    <n v="4145.82"/>
    <n v="6213.24"/>
    <n v="9524.2800000000007"/>
    <n v="24542.639999999999"/>
    <n v="0"/>
    <n v="2175.35"/>
    <n v="4961.51"/>
    <n v="5961.33"/>
    <n v="7098.7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62460.9099999997"/>
    <n v="233080.62"/>
    <n v="28222.23"/>
    <n v="0"/>
    <n v="0"/>
    <n v="0"/>
    <n v="550140.13"/>
    <n v="50353.19"/>
    <n v="20196.900000000001"/>
    <x v="0"/>
    <x v="0"/>
    <x v="0"/>
    <n v="0"/>
    <x v="0"/>
    <x v="0"/>
    <n v="3912601.0399999996"/>
    <n v="283433.81"/>
    <n v="48419.130000000005"/>
    <x v="0"/>
    <x v="0"/>
    <x v="0"/>
    <x v="0"/>
    <x v="0"/>
    <x v="0"/>
    <x v="0"/>
    <x v="0"/>
    <x v="0"/>
    <x v="0"/>
    <x v="0"/>
    <x v="0"/>
  </r>
  <r>
    <s v="1792253411001"/>
    <x v="72"/>
    <x v="4"/>
    <x v="0"/>
    <x v="4"/>
    <x v="0"/>
    <x v="0"/>
    <x v="0"/>
    <x v="0"/>
    <x v="0"/>
    <n v="3944433.61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9493.49"/>
    <x v="0"/>
    <n v="0"/>
    <n v="11155.9"/>
    <n v="3367.63"/>
    <n v="211264.93"/>
    <x v="0"/>
    <n v="366.88"/>
    <n v="0"/>
    <n v="343986.68"/>
    <n v="291992.78999999998"/>
    <x v="0"/>
    <n v="0"/>
    <n v="0"/>
    <n v="23314.3"/>
    <n v="0"/>
    <n v="28679.5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9433.65"/>
    <n v="385648.83"/>
    <n v="343986.68"/>
    <n v="-41662.150000000023"/>
    <n v="2597771.5"/>
    <n v="2807502.5"/>
    <n v="0.92529623749221945"/>
    <n v="8231486.71"/>
    <n v="3032653.35"/>
    <n v="0.36842109534305501"/>
    <n v="5198833.3599999994"/>
    <n v="0.63157890465694499"/>
    <n v="5408595.4000000004"/>
    <n v="0.96121691040154322"/>
    <n v="0"/>
    <n v="266338.47000000003"/>
    <n v="0"/>
    <x v="0"/>
    <n v="70304.170000000013"/>
    <x v="0"/>
    <n v="0"/>
    <n v="336642.64"/>
    <n v="0"/>
    <n v="3616318.85"/>
    <n v="0"/>
    <n v="629739.06999999995"/>
    <x v="0"/>
    <n v="0"/>
    <n v="0"/>
    <n v="4246057.92"/>
    <n v="7.9283572278731423E-2"/>
    <n v="0"/>
    <n v="0.11164015915353644"/>
    <n v="0"/>
    <x v="0"/>
    <x v="0"/>
    <n v="7.364905613895191E-2"/>
    <n v="0"/>
    <n v="0"/>
    <n v="185626.99000000002"/>
    <n v="0"/>
    <n v="115997.32"/>
    <x v="0"/>
    <x v="0"/>
    <n v="0"/>
    <n v="-301624.31"/>
    <n v="0.8959777347278407"/>
    <n v="0"/>
    <n v="1.649935131870556"/>
    <n v="0"/>
    <x v="0"/>
    <x v="0"/>
    <n v="0.6969589860601062"/>
    <n v="0"/>
    <n v="47601633.500000007"/>
    <n v="7933605.5833333349"/>
    <n v="6.3909886453791545E-2"/>
    <n v="141290.06999999998"/>
    <n v="1.4952567438037225"/>
    <n v="2.5583063572807849E-2"/>
    <n v="15668078.74"/>
    <n v="2611346.4566666665"/>
    <n v="-3.8290269659443883E-2"/>
    <n v="-1.260324312189833E-2"/>
    <n v="0.80379384002839105"/>
    <n v="-69974.860000000015"/>
    <n v="-6.4311521579703282E-2"/>
    <n v="-2.1168138778262732E-2"/>
    <n v="206700.89"/>
    <n v="3349980.38"/>
    <n v="20100761.140000001"/>
    <n v="3350126.8566666669"/>
    <n v="0"/>
    <n v="0"/>
    <n v="0"/>
    <n v="0"/>
    <n v="49297.06"/>
    <n v="559434.9"/>
    <n v="3172976.01"/>
    <n v="528829.33499999996"/>
    <n v="0"/>
    <n v="0"/>
    <n v="0"/>
    <n v="0"/>
    <x v="0"/>
    <x v="0"/>
    <x v="0"/>
    <x v="0"/>
    <n v="0"/>
    <n v="0"/>
    <n v="0"/>
    <n v="0"/>
    <n v="0.1480786123106978"/>
    <n v="0"/>
    <n v="0.22372613652379933"/>
    <n v="0"/>
    <x v="0"/>
    <n v="0"/>
    <n v="7725.8"/>
    <n v="114051.09"/>
    <n v="653827.91"/>
    <n v="108971.31833333334"/>
    <n v="0.17015413123003575"/>
    <n v="3982.87"/>
    <n v="71385.819999999992"/>
    <n v="377981.81"/>
    <n v="62996.968333333331"/>
    <n v="0.15173568273034088"/>
    <n v="285212.40000000002"/>
    <n v="3909415.2799999993"/>
    <n v="23273737.149999999"/>
    <n v="3878956.1916666664"/>
    <n v="0.17646751501616925"/>
    <n v="2009733.7"/>
    <n v="1371385.04"/>
    <n v="0.68237152016707492"/>
    <n v="-301624.31"/>
    <x v="0"/>
    <n v="35018.330000000016"/>
    <n v="1.348014249906122E-2"/>
    <n v="0.12754351298052141"/>
    <n v="28679.59"/>
    <n v="2610754.06"/>
    <n v="2569091.91"/>
    <n v="0.3121054556133761"/>
    <n v="1.3684210953430549"/>
    <n v="0.22807705659867306"/>
    <n v="301624.31"/>
    <n v="2597771.5"/>
    <n v="0.11610886869765104"/>
    <n v="0"/>
    <n v="11155.9"/>
    <n v="-11155.9"/>
    <x v="0"/>
    <x v="0"/>
    <x v="0"/>
    <n v="58085.544999999998"/>
    <n v="6743350.9500000002"/>
    <n v="6801436.4950000001"/>
    <n v="2597771.5"/>
    <x v="0"/>
    <n v="2597771.5"/>
    <n v="0.38194453508603993"/>
    <n v="5323506.0999999996"/>
    <n v="-638348.65999999992"/>
    <x v="0"/>
    <n v="1980104.17"/>
    <n v="1.3329771685698737"/>
    <n v="132499.29999999999"/>
    <n v="144657.69999999998"/>
    <n v="141290.06999999998"/>
    <n v="-69974.860000000015"/>
    <n v="-69974.860000000015"/>
    <n v="-41662.150000000016"/>
    <n v="-41662.150000000016"/>
    <n v="0"/>
    <n v="0"/>
    <n v="0"/>
    <n v="0"/>
    <n v="0"/>
    <n v="0"/>
    <n v="0"/>
    <n v="0"/>
    <n v="0"/>
    <x v="0"/>
    <x v="0"/>
    <n v="0"/>
    <n v="0"/>
    <n v="0"/>
    <x v="0"/>
    <n v="105185.52"/>
    <n v="157384.86000000002"/>
    <n v="236251.61000000002"/>
    <n v="2851158.3900000006"/>
    <n v="23670.460000000003"/>
    <n v="15957.94"/>
    <n v="24341.31"/>
    <n v="169290.62000000002"/>
    <n v="0"/>
    <n v="7868.02"/>
    <n v="15336.14"/>
    <n v="9873.98"/>
    <n v="0"/>
    <n v="0"/>
    <n v="0"/>
    <n v="0"/>
    <n v="0"/>
    <n v="0"/>
    <n v="0"/>
    <n v="0"/>
    <n v="0"/>
    <n v="0"/>
    <n v="0"/>
    <n v="0"/>
    <n v="22272.85"/>
    <n v="34761.78"/>
    <n v="50869.31"/>
    <n v="97423.29"/>
    <n v="354107.67000000004"/>
    <n v="6344.3700000000008"/>
    <n v="4471.55"/>
    <n v="6377.17"/>
    <n v="8452.26"/>
    <n v="23608.27"/>
    <n v="0"/>
    <n v="2072.9299999999998"/>
    <n v="5438.49"/>
    <n v="6507.62"/>
    <n v="7031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49980.3800000008"/>
    <n v="233260.33000000002"/>
    <n v="33078.14"/>
    <n v="0"/>
    <n v="0"/>
    <n v="0"/>
    <n v="559434.9"/>
    <n v="49253.62000000001"/>
    <n v="21050.550000000003"/>
    <x v="0"/>
    <x v="0"/>
    <x v="0"/>
    <n v="0"/>
    <x v="0"/>
    <x v="0"/>
    <n v="3909415.2800000007"/>
    <n v="282513.95"/>
    <n v="54128.69"/>
    <x v="0"/>
    <x v="0"/>
    <x v="0"/>
    <x v="0"/>
    <x v="0"/>
    <x v="0"/>
    <x v="0"/>
    <x v="0"/>
    <x v="0"/>
    <x v="0"/>
    <x v="0"/>
    <x v="0"/>
  </r>
  <r>
    <s v="1792253411001"/>
    <x v="72"/>
    <x v="5"/>
    <x v="0"/>
    <x v="5"/>
    <x v="0"/>
    <x v="0"/>
    <x v="0"/>
    <x v="0"/>
    <x v="0"/>
    <n v="3439440.61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3823.92"/>
    <x v="0"/>
    <n v="0"/>
    <n v="13237.24"/>
    <n v="7345.01"/>
    <n v="256902.86"/>
    <x v="0"/>
    <n v="458.6"/>
    <n v="0"/>
    <n v="388554.55"/>
    <n v="324657.95"/>
    <x v="0"/>
    <n v="0"/>
    <n v="0"/>
    <n v="26843.71"/>
    <n v="0"/>
    <n v="37052.8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39838.2000000002"/>
    <n v="471767.63"/>
    <n v="388554.55"/>
    <n v="-83213.080000000016"/>
    <n v="2556625.12"/>
    <n v="3184431.8200000003"/>
    <n v="0.80285126657225769"/>
    <n v="8740406.5600000005"/>
    <n v="3431385.18"/>
    <n v="0.39258873788589532"/>
    <n v="5309021.38"/>
    <n v="0.60741126211410468"/>
    <n v="5936685.1500000004"/>
    <n v="0.89427369750272168"/>
    <n v="0"/>
    <n v="255011.25"/>
    <n v="0"/>
    <x v="0"/>
    <n v="32169.090000000004"/>
    <x v="0"/>
    <n v="0"/>
    <n v="287180.34000000003"/>
    <n v="0"/>
    <n v="3183784.9000000004"/>
    <n v="0"/>
    <n v="557280.02"/>
    <x v="0"/>
    <n v="0"/>
    <n v="0"/>
    <n v="3741064.92"/>
    <n v="7.6764329446600471E-2"/>
    <n v="0"/>
    <n v="5.7725180960193051E-2"/>
    <n v="0"/>
    <x v="0"/>
    <x v="0"/>
    <n v="8.0096884057713813E-2"/>
    <n v="0"/>
    <n v="0"/>
    <n v="245707.05"/>
    <n v="0"/>
    <n v="42426.42"/>
    <x v="0"/>
    <x v="0"/>
    <n v="0"/>
    <n v="-301624.31"/>
    <n v="1.0502958176036701"/>
    <n v="0"/>
    <n v="1.318856703748847"/>
    <n v="0"/>
    <x v="0"/>
    <x v="0"/>
    <n v="0.9635145508286399"/>
    <n v="0"/>
    <n v="56342040.06000001"/>
    <n v="8048862.8657142874"/>
    <n v="6.3835814893636267E-2"/>
    <n v="137095.49"/>
    <n v="1.8738972376115364"/>
    <n v="2.5429579732544741E-2"/>
    <n v="18307916.940000001"/>
    <n v="2615416.7057142858"/>
    <n v="-6.363275100154564E-2"/>
    <n v="-2.067697795037917E-2"/>
    <n v="0.70322211042627913"/>
    <n v="-119807.37"/>
    <n v="-9.1616276471920666E-2"/>
    <n v="-2.9770011490776668E-2"/>
    <n v="227932.47"/>
    <n v="2928773.6500000004"/>
    <n v="23029534.789999999"/>
    <n v="3289933.5414285711"/>
    <n v="0"/>
    <n v="0"/>
    <n v="0"/>
    <n v="0"/>
    <n v="56502.89"/>
    <n v="525110.93000000005"/>
    <n v="3698086.94"/>
    <n v="528298.13428571424"/>
    <n v="0"/>
    <n v="0"/>
    <n v="0"/>
    <n v="0"/>
    <x v="0"/>
    <x v="0"/>
    <x v="0"/>
    <x v="0"/>
    <n v="0"/>
    <n v="0"/>
    <n v="0"/>
    <n v="0"/>
    <n v="0.1385635710446759"/>
    <n v="0"/>
    <n v="0.21390531721788025"/>
    <n v="0"/>
    <x v="0"/>
    <n v="0"/>
    <n v="9154.74"/>
    <n v="88727.48"/>
    <n v="742555.39"/>
    <n v="106079.34142857142"/>
    <n v="0.17260175028828489"/>
    <n v="4888"/>
    <n v="70955.819999999992"/>
    <n v="448937.63"/>
    <n v="64133.947142857141"/>
    <n v="0.15243097354080121"/>
    <n v="316722.51"/>
    <n v="3453884.58"/>
    <n v="26727621.729999997"/>
    <n v="3818231.6757142851"/>
    <n v="0.1659001008317548"/>
    <n v="2310599.63"/>
    <n v="1751569.17"/>
    <n v="0.75805827511536472"/>
    <n v="-301624.31"/>
    <x v="0"/>
    <n v="-14443.969999999972"/>
    <n v="0"/>
    <n v="0.10878709914872814"/>
    <n v="37052.89"/>
    <n v="2602785.31"/>
    <n v="2519572.23"/>
    <n v="0.28826716614427145"/>
    <n v="1.3925887378858954"/>
    <n v="0.20700093164755379"/>
    <n v="301624.31"/>
    <n v="2556625.12"/>
    <n v="0.11797752734276505"/>
    <n v="0"/>
    <n v="13237.24"/>
    <n v="-13237.24"/>
    <x v="0"/>
    <x v="0"/>
    <x v="0"/>
    <n v="161754.095"/>
    <n v="6664704.5700000003"/>
    <n v="6826458.665"/>
    <n v="2556625.12"/>
    <x v="0"/>
    <n v="2556625.12"/>
    <n v="0.37451704397011831"/>
    <n v="5370232.5"/>
    <n v="-559030.46"/>
    <x v="0"/>
    <n v="1979937"/>
    <n v="1.3332940391537711"/>
    <n v="130834.03"/>
    <n v="144440.5"/>
    <n v="137095.49"/>
    <n v="-119807.37"/>
    <n v="-119807.37"/>
    <n v="-83213.08"/>
    <n v="-83213.08"/>
    <n v="0"/>
    <n v="0"/>
    <n v="0"/>
    <n v="0"/>
    <n v="0"/>
    <n v="0"/>
    <n v="0"/>
    <n v="0"/>
    <n v="0"/>
    <x v="0"/>
    <x v="0"/>
    <n v="0"/>
    <n v="0"/>
    <n v="0"/>
    <x v="0"/>
    <n v="83253.540000000008"/>
    <n v="137228.98000000001"/>
    <n v="214748.88"/>
    <n v="2493542.2499999995"/>
    <n v="18128.84"/>
    <n v="11552.65"/>
    <n v="16866.099999999999"/>
    <n v="201618.65999999997"/>
    <n v="0"/>
    <n v="5811.37"/>
    <n v="903.25"/>
    <n v="130.38"/>
    <n v="0"/>
    <n v="0"/>
    <n v="0"/>
    <n v="0"/>
    <n v="0"/>
    <n v="0"/>
    <n v="0"/>
    <n v="0"/>
    <n v="0"/>
    <n v="0"/>
    <n v="0"/>
    <n v="0"/>
    <n v="20537.729999999996"/>
    <n v="31365.23"/>
    <n v="47107.07"/>
    <n v="93501.400000000009"/>
    <n v="332599.5"/>
    <n v="3348.8099999999995"/>
    <n v="2191.02"/>
    <n v="3002.5400000000004"/>
    <n v="3183.3"/>
    <n v="16668.09"/>
    <n v="0"/>
    <n v="1006.98"/>
    <n v="849.31000000000006"/>
    <n v="226.68"/>
    <n v="1692.3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28773.6499999994"/>
    <n v="248166.24999999997"/>
    <n v="6845"/>
    <n v="0"/>
    <n v="0"/>
    <n v="0"/>
    <n v="525110.92999999993"/>
    <n v="28393.760000000002"/>
    <n v="3775.33"/>
    <x v="0"/>
    <x v="0"/>
    <x v="0"/>
    <n v="0"/>
    <x v="0"/>
    <x v="0"/>
    <n v="3453884.5799999991"/>
    <n v="276560.00999999995"/>
    <n v="10620.33"/>
    <x v="0"/>
    <x v="0"/>
    <x v="0"/>
    <x v="0"/>
    <x v="0"/>
    <x v="0"/>
    <x v="0"/>
    <x v="0"/>
    <x v="0"/>
    <x v="0"/>
    <x v="0"/>
    <x v="0"/>
  </r>
  <r>
    <s v="1792253411001"/>
    <x v="72"/>
    <x v="6"/>
    <x v="0"/>
    <x v="6"/>
    <x v="0"/>
    <x v="0"/>
    <x v="0"/>
    <x v="0"/>
    <x v="0"/>
    <n v="3486135.01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0191.35999999999"/>
    <x v="0"/>
    <n v="0"/>
    <n v="15051.69"/>
    <n v="7345.01"/>
    <n v="300122.63"/>
    <x v="0"/>
    <n v="550.32000000000005"/>
    <n v="0"/>
    <n v="446836.88"/>
    <n v="377580.21"/>
    <x v="0"/>
    <n v="0"/>
    <n v="0"/>
    <n v="29333.93"/>
    <n v="0"/>
    <n v="39922.7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2924.6800000002"/>
    <n v="553261.01"/>
    <n v="446836.88"/>
    <n v="-106424.13"/>
    <n v="2536500.5500000003"/>
    <n v="3146235.93"/>
    <n v="0.80620163472610273"/>
    <n v="8866171.9100000001"/>
    <n v="3389113.19"/>
    <n v="0.38225214042798772"/>
    <n v="5477058.7199999988"/>
    <n v="0.61774785957201217"/>
    <n v="6058840.7999999998"/>
    <n v="0.90397798866080104"/>
    <n v="0"/>
    <n v="235278.98"/>
    <n v="0"/>
    <x v="0"/>
    <n v="25578.51"/>
    <x v="0"/>
    <n v="0"/>
    <n v="260857.49000000002"/>
    <n v="0"/>
    <n v="3222112.42"/>
    <n v="0"/>
    <n v="565646.9"/>
    <x v="0"/>
    <n v="0"/>
    <n v="0"/>
    <n v="3787759.32"/>
    <n v="6.886854944099248E-2"/>
    <n v="0"/>
    <n v="4.5219924302599371E-2"/>
    <n v="0"/>
    <x v="0"/>
    <x v="0"/>
    <n v="7.3020102756067101E-2"/>
    <n v="0"/>
    <n v="0"/>
    <n v="245707.05"/>
    <n v="0"/>
    <n v="42426.42"/>
    <x v="0"/>
    <x v="0"/>
    <n v="0"/>
    <n v="-301624.31"/>
    <n v="1.1562800439427672"/>
    <n v="0"/>
    <n v="1.6586744106673923"/>
    <n v="0"/>
    <x v="0"/>
    <x v="0"/>
    <n v="1.0443221489654535"/>
    <n v="0"/>
    <n v="65208211.970000014"/>
    <n v="8151026.4962500017"/>
    <n v="6.3120385804114179E-2"/>
    <n v="154326.08000000002"/>
    <n v="1.9447304694060781"/>
    <n v="2.4865718633330151E-2"/>
    <n v="20950841.620000001"/>
    <n v="2618855.2025000001"/>
    <n v="-6.9664548670015952E-2"/>
    <n v="-2.2382624544064551E-2"/>
    <n v="0.69509364993751011"/>
    <n v="-145796.54999999999"/>
    <n v="-9.5437480704755703E-2"/>
    <n v="-3.0663247502891799E-2"/>
    <n v="265530.33"/>
    <n v="2986833.44"/>
    <n v="26016368.23"/>
    <n v="3252046.0287500001"/>
    <n v="0"/>
    <n v="0"/>
    <n v="0"/>
    <n v="0"/>
    <n v="65649.919999999998"/>
    <n v="540068.39"/>
    <n v="4238155.33"/>
    <n v="529769.41625000001"/>
    <n v="0"/>
    <n v="0"/>
    <n v="0"/>
    <n v="0"/>
    <x v="0"/>
    <x v="0"/>
    <x v="0"/>
    <x v="0"/>
    <n v="0"/>
    <n v="0"/>
    <n v="0"/>
    <n v="0"/>
    <n v="0.13997183539358951"/>
    <n v="0"/>
    <n v="0.21243717841743187"/>
    <n v="0"/>
    <x v="0"/>
    <n v="0"/>
    <n v="10415.06"/>
    <n v="92248.56"/>
    <n v="834803.95"/>
    <n v="104350.49374999999"/>
    <n v="0.17110018294885709"/>
    <n v="5815.35"/>
    <n v="70332.319999999992"/>
    <n v="519269.95"/>
    <n v="64908.743750000001"/>
    <n v="0.15358749611559736"/>
    <n v="366156.5"/>
    <n v="3526901.83"/>
    <n v="30254523.559999995"/>
    <n v="3781815.4449999994"/>
    <n v="0.16597765445501722"/>
    <n v="2621499.54"/>
    <n v="1712513.16"/>
    <n v="0.65325708964267071"/>
    <n v="-301624.31"/>
    <x v="0"/>
    <n v="-40766.819999999978"/>
    <n v="0"/>
    <n v="9.8700311807599458E-2"/>
    <n v="39922.74"/>
    <n v="2603001.94"/>
    <n v="2496577.81"/>
    <n v="0.28158463825680546"/>
    <n v="1.3822521404279877"/>
    <n v="0.20371438033701883"/>
    <n v="301624.31"/>
    <n v="2536500.5500000003"/>
    <n v="0.11891355986498799"/>
    <n v="0"/>
    <n v="15051.69"/>
    <n v="-15051.69"/>
    <x v="0"/>
    <x v="0"/>
    <x v="0"/>
    <n v="226754.095"/>
    <n v="6699398.5"/>
    <n v="6926152.5949999997"/>
    <n v="2536500.5500000003"/>
    <x v="0"/>
    <n v="2536500.5500000003"/>
    <n v="0.36622071420013241"/>
    <n v="5503279.3700000001"/>
    <n v="-908986.38000000012"/>
    <x v="0"/>
    <n v="1979897.9"/>
    <n v="1.3348792783708696"/>
    <n v="147388.85000000003"/>
    <n v="161671.09000000003"/>
    <n v="154326.08000000002"/>
    <n v="-145796.54999999999"/>
    <n v="-145796.54999999999"/>
    <n v="-106424.13"/>
    <n v="-106424.13"/>
    <n v="0"/>
    <n v="0"/>
    <n v="0"/>
    <n v="0"/>
    <n v="0"/>
    <n v="0"/>
    <n v="0"/>
    <n v="0"/>
    <n v="0"/>
    <x v="0"/>
    <x v="0"/>
    <n v="0"/>
    <n v="0"/>
    <n v="0"/>
    <x v="0"/>
    <n v="88887.63"/>
    <n v="144311.99000000002"/>
    <n v="220899.3"/>
    <n v="2532734.52"/>
    <n v="15981.76"/>
    <n v="10242.65"/>
    <n v="14785.83"/>
    <n v="182974.43"/>
    <n v="0"/>
    <n v="5335.5599999999995"/>
    <n v="5602.11"/>
    <n v="356.64"/>
    <n v="0"/>
    <n v="0"/>
    <n v="0"/>
    <n v="0"/>
    <n v="0"/>
    <n v="0"/>
    <n v="0"/>
    <n v="0"/>
    <n v="0"/>
    <n v="0"/>
    <n v="0"/>
    <n v="0"/>
    <n v="23729.4"/>
    <n v="33316.44"/>
    <n v="48241.05"/>
    <n v="95986.19"/>
    <n v="338795.31000000006"/>
    <n v="2916.36"/>
    <n v="1977.51"/>
    <n v="1928.77"/>
    <n v="2047.1"/>
    <n v="12230.779999999999"/>
    <n v="0"/>
    <n v="956.93999999999994"/>
    <n v="1459.58"/>
    <n v="332.61"/>
    <n v="1728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986833.44"/>
    <n v="223984.66999999998"/>
    <n v="11294.309999999998"/>
    <n v="0"/>
    <n v="0"/>
    <n v="0"/>
    <n v="540068.39000000013"/>
    <n v="21100.519999999997"/>
    <n v="4477.99"/>
    <x v="0"/>
    <x v="0"/>
    <x v="0"/>
    <n v="0"/>
    <x v="0"/>
    <x v="0"/>
    <n v="3526901.83"/>
    <n v="245085.18999999997"/>
    <n v="15772.299999999997"/>
    <x v="0"/>
    <x v="0"/>
    <x v="0"/>
    <x v="0"/>
    <x v="0"/>
    <x v="0"/>
    <x v="0"/>
    <x v="0"/>
    <x v="0"/>
    <x v="0"/>
    <x v="0"/>
    <x v="0"/>
  </r>
  <r>
    <s v="1792253411001"/>
    <x v="72"/>
    <x v="7"/>
    <x v="0"/>
    <x v="7"/>
    <x v="0"/>
    <x v="0"/>
    <x v="0"/>
    <x v="0"/>
    <x v="0"/>
    <n v="3462618.8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1376.75"/>
    <x v="0"/>
    <n v="0"/>
    <n v="16814.41"/>
    <n v="7345.01"/>
    <n v="347142.67"/>
    <x v="0"/>
    <n v="642.04"/>
    <n v="0"/>
    <n v="520523.62"/>
    <n v="431938.24"/>
    <x v="0"/>
    <n v="0"/>
    <n v="0"/>
    <n v="32533.15"/>
    <n v="0"/>
    <n v="56052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6434.29"/>
    <n v="643320.88"/>
    <n v="520523.62"/>
    <n v="-122797.26000000001"/>
    <n v="2523637.0300000003"/>
    <n v="3147363.8599999994"/>
    <n v="0.80182563639146598"/>
    <n v="8939935.5600000005"/>
    <n v="3400594.8499999996"/>
    <n v="0.38038247895379679"/>
    <n v="5539340.7100000009"/>
    <n v="0.61961752104620327"/>
    <n v="6152955.6400000006"/>
    <n v="0.90027314255104895"/>
    <n v="0"/>
    <n v="203131.8"/>
    <n v="0"/>
    <x v="0"/>
    <n v="50044.25"/>
    <x v="0"/>
    <n v="0"/>
    <n v="253176.05"/>
    <n v="0"/>
    <n v="3209491.4400000004"/>
    <n v="0"/>
    <n v="554751.67000000004"/>
    <x v="0"/>
    <n v="0"/>
    <n v="0"/>
    <n v="3764243.11"/>
    <n v="6.725815591650243E-2"/>
    <n v="0"/>
    <n v="9.0210183594399987E-2"/>
    <n v="0"/>
    <x v="0"/>
    <x v="0"/>
    <n v="6.3290961760595926E-2"/>
    <n v="0"/>
    <n v="0"/>
    <n v="245707.05"/>
    <n v="0"/>
    <n v="42426.42"/>
    <x v="0"/>
    <x v="0"/>
    <n v="0"/>
    <n v="-301624.31"/>
    <n v="1.1913619396463448"/>
    <n v="0"/>
    <n v="0.84777811636701517"/>
    <n v="0"/>
    <x v="0"/>
    <x v="0"/>
    <n v="1.2095942141998446"/>
    <n v="0"/>
    <n v="74148147.530000016"/>
    <n v="8238683.0588888908"/>
    <n v="6.3203548586347247E-2"/>
    <n v="168935.21999999997"/>
    <n v="2.0548863049398465"/>
    <n v="2.4719583645139782E-2"/>
    <n v="23597275.91"/>
    <n v="2621919.5455555557"/>
    <n v="-7.0252304389824785E-2"/>
    <n v="-2.2357443378194671E-2"/>
    <n v="0.67436963768337665"/>
    <n v="-178207.45"/>
    <n v="-0.10195247045361178"/>
    <n v="-3.2445862171089628E-2"/>
    <n v="305822.98"/>
    <n v="3006359.64"/>
    <n v="29022727.870000001"/>
    <n v="3224747.5411111112"/>
    <n v="0"/>
    <n v="0"/>
    <n v="0"/>
    <n v="0"/>
    <n v="72446.12"/>
    <n v="504707.42"/>
    <n v="4742862.75"/>
    <n v="526984.75"/>
    <n v="0"/>
    <n v="0"/>
    <n v="0"/>
    <n v="0"/>
    <x v="0"/>
    <x v="0"/>
    <x v="0"/>
    <x v="0"/>
    <n v="0"/>
    <n v="0"/>
    <n v="0"/>
    <n v="0"/>
    <n v="0.14225438244444388"/>
    <n v="0"/>
    <n v="0.20620934476756678"/>
    <n v="0"/>
    <x v="0"/>
    <n v="0"/>
    <n v="11629.19"/>
    <n v="87317.1"/>
    <n v="922121.04999999993"/>
    <n v="102457.89444444444"/>
    <n v="0.1702532059104388"/>
    <n v="6734.79"/>
    <n v="69833.31"/>
    <n v="589103.26"/>
    <n v="65455.91777777778"/>
    <n v="0.15433570169005684"/>
    <n v="416252.58"/>
    <n v="3511067.06"/>
    <n v="33765590.619999997"/>
    <n v="3751732.2911111107"/>
    <n v="0.16642415331161178"/>
    <n v="2746234.64"/>
    <n v="1776623.09"/>
    <n v="0.64693055142586064"/>
    <n v="-301624.31"/>
    <x v="0"/>
    <n v="-48448.260000000009"/>
    <n v="0"/>
    <n v="9.5666856704762535E-2"/>
    <n v="56052.23"/>
    <n v="2590382.06"/>
    <n v="2467584.8000000003"/>
    <n v="0.27601818642191644"/>
    <n v="1.3803824789537968"/>
    <n v="0.19995775854175785"/>
    <n v="301624.31"/>
    <n v="2523637.0300000003"/>
    <n v="0.11951968782135043"/>
    <n v="0"/>
    <n v="16814.41"/>
    <n v="-16814.41"/>
    <x v="0"/>
    <x v="0"/>
    <x v="0"/>
    <n v="238934.375"/>
    <n v="6684706.6399999997"/>
    <n v="6923641.0149999997"/>
    <n v="2523637.0300000003"/>
    <x v="0"/>
    <n v="2523637.0300000003"/>
    <n v="0.36449564969249065"/>
    <n v="5638613.9400000004"/>
    <n v="-969611.55"/>
    <x v="0"/>
    <n v="1981096.47"/>
    <n v="1.3358432212036599"/>
    <n v="160561.49"/>
    <n v="176280.22999999998"/>
    <n v="168935.21999999997"/>
    <n v="-178207.45"/>
    <n v="-178207.45"/>
    <n v="-122797.26"/>
    <n v="-122797.26"/>
    <n v="0"/>
    <n v="0"/>
    <n v="0"/>
    <n v="0"/>
    <n v="0"/>
    <n v="0"/>
    <n v="0"/>
    <n v="0"/>
    <n v="0"/>
    <x v="0"/>
    <x v="0"/>
    <n v="0"/>
    <n v="0"/>
    <n v="0"/>
    <x v="0"/>
    <n v="91434.26999999999"/>
    <n v="146974.35"/>
    <n v="224339.38"/>
    <n v="2543611.64"/>
    <n v="12668.039999999999"/>
    <n v="8044.45"/>
    <n v="11947.44"/>
    <n v="157941.58000000002"/>
    <n v="0"/>
    <n v="4402.9599999999991"/>
    <n v="7440.33"/>
    <n v="687"/>
    <n v="0"/>
    <n v="0"/>
    <n v="0"/>
    <n v="0"/>
    <n v="0"/>
    <n v="0"/>
    <n v="0"/>
    <n v="0"/>
    <n v="0"/>
    <n v="0"/>
    <n v="0"/>
    <n v="0"/>
    <n v="24829.91"/>
    <n v="32484.62"/>
    <n v="48247.76"/>
    <n v="93809.440000000017"/>
    <n v="305335.69000000006"/>
    <n v="2904.96"/>
    <n v="1885.3500000000001"/>
    <n v="2152.5699999999997"/>
    <n v="3444.0299999999997"/>
    <n v="34834.729999999996"/>
    <n v="0"/>
    <n v="907.75"/>
    <n v="1507.53"/>
    <n v="739.31"/>
    <n v="1668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06359.64"/>
    <n v="190601.51"/>
    <n v="12530.289999999999"/>
    <n v="0"/>
    <n v="0"/>
    <n v="0"/>
    <n v="504707.4200000001"/>
    <n v="45221.64"/>
    <n v="4822.6099999999997"/>
    <x v="0"/>
    <x v="0"/>
    <x v="0"/>
    <n v="0"/>
    <x v="0"/>
    <x v="0"/>
    <n v="3511067.06"/>
    <n v="235823.15000000002"/>
    <n v="17352.899999999998"/>
    <x v="0"/>
    <x v="0"/>
    <x v="0"/>
    <x v="0"/>
    <x v="0"/>
    <x v="0"/>
    <x v="0"/>
    <x v="0"/>
    <x v="0"/>
    <x v="0"/>
    <x v="0"/>
    <x v="0"/>
  </r>
  <r>
    <s v="1792253411001"/>
    <x v="72"/>
    <x v="8"/>
    <x v="0"/>
    <x v="8"/>
    <x v="0"/>
    <x v="0"/>
    <x v="0"/>
    <x v="0"/>
    <x v="0"/>
    <n v="3452737.11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133.87"/>
    <x v="0"/>
    <n v="0"/>
    <n v="18393.189999999999"/>
    <n v="7383.27"/>
    <n v="396301.68"/>
    <x v="0"/>
    <n v="733.76"/>
    <n v="0"/>
    <n v="579780.67000000004"/>
    <n v="485527.62"/>
    <x v="0"/>
    <n v="0"/>
    <n v="0"/>
    <n v="36354.07"/>
    <n v="0"/>
    <n v="57898.9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49035.98"/>
    <n v="732945.77"/>
    <n v="579780.67000000004"/>
    <n v="-153165.09999999998"/>
    <n v="2495870.88"/>
    <n v="3110758.3"/>
    <n v="0.80233519910563289"/>
    <n v="8785755.0600000005"/>
    <n v="3352042.6799999997"/>
    <n v="0.3815315424921486"/>
    <n v="5433712.3800000018"/>
    <n v="0.61846845750785151"/>
    <n v="6047352.9800000004"/>
    <n v="0.89852740496057526"/>
    <n v="0"/>
    <n v="177272.56999999998"/>
    <n v="0"/>
    <x v="0"/>
    <n v="50015.829999999994"/>
    <x v="0"/>
    <n v="0"/>
    <n v="227288.39999999997"/>
    <n v="0"/>
    <n v="3202020.56"/>
    <n v="0"/>
    <n v="552340.85999999987"/>
    <x v="0"/>
    <n v="0"/>
    <n v="0"/>
    <n v="3754361.42"/>
    <n v="6.0539829433896103E-2"/>
    <n v="0"/>
    <n v="9.0552471529989659E-2"/>
    <n v="0"/>
    <x v="0"/>
    <x v="0"/>
    <n v="5.5362720719069947E-2"/>
    <n v="0"/>
    <n v="0"/>
    <n v="245707.05"/>
    <n v="0"/>
    <n v="42426.42"/>
    <x v="0"/>
    <x v="0"/>
    <n v="0"/>
    <n v="-301624.31"/>
    <n v="1.3270554502561505"/>
    <n v="0"/>
    <n v="0.84825984093436024"/>
    <n v="0"/>
    <x v="0"/>
    <x v="0"/>
    <n v="1.3860409988979119"/>
    <n v="0"/>
    <n v="82933902.590000018"/>
    <n v="8293390.2590000015"/>
    <n v="6.3713659130724853E-2"/>
    <n v="185971.36000000002"/>
    <n v="2.130982318997936"/>
    <n v="2.4897253541870251E-2"/>
    <n v="26246311.890000001"/>
    <n v="2624631.1890000002"/>
    <n v="-7.7809078162765527E-2"/>
    <n v="-2.4624445125045611E-2"/>
    <n v="0.68057097634786712"/>
    <n v="-210330.31999999998"/>
    <n v="-0.10684946054211757"/>
    <n v="-3.3814931880521627E-2"/>
    <n v="350709.91"/>
    <n v="3024747.99"/>
    <n v="32047475.859999999"/>
    <n v="3204747.5860000001"/>
    <n v="0"/>
    <n v="0"/>
    <n v="0"/>
    <n v="0"/>
    <n v="74069.38"/>
    <n v="502325.02999999997"/>
    <n v="5245187.78"/>
    <n v="524518.77800000005"/>
    <n v="0"/>
    <n v="0"/>
    <n v="0"/>
    <n v="0"/>
    <x v="0"/>
    <x v="0"/>
    <x v="0"/>
    <x v="0"/>
    <n v="0"/>
    <n v="0"/>
    <n v="0"/>
    <n v="0"/>
    <n v="0.14591265014945648"/>
    <n v="0"/>
    <n v="0.18828529592382548"/>
    <n v="0"/>
    <x v="0"/>
    <n v="0"/>
    <n v="13096.88"/>
    <n v="84310.89"/>
    <n v="1006431.94"/>
    <n v="100643.19399999999"/>
    <n v="0.17350906675981156"/>
    <n v="7649.32"/>
    <n v="69285.22"/>
    <n v="658388.47999999998"/>
    <n v="65838.847999999998"/>
    <n v="0.15490996035248572"/>
    <n v="465961.15"/>
    <n v="3527073.0200000005"/>
    <n v="37292663.640000001"/>
    <n v="3729266.3640000001"/>
    <n v="0.16659618077453406"/>
    <n v="2662022.34"/>
    <n v="1657483.97"/>
    <n v="0.62264089414065549"/>
    <n v="-301624.31"/>
    <x v="0"/>
    <n v="-74335.910000000033"/>
    <n v="0"/>
    <n v="8.5800420121134022E-2"/>
    <n v="57898.98"/>
    <n v="2591137"/>
    <n v="2437971.9"/>
    <n v="0.27749144875432025"/>
    <n v="1.3815315424921486"/>
    <n v="0.20085784523873604"/>
    <n v="301624.31"/>
    <n v="2495870.88"/>
    <n v="0.12084932454518642"/>
    <n v="0"/>
    <n v="18393.189999999999"/>
    <n v="-18393.189999999999"/>
    <x v="0"/>
    <x v="0"/>
    <x v="0"/>
    <n v="231713.48499999999"/>
    <n v="6663954.6500000004"/>
    <n v="6895668.1350000007"/>
    <n v="2495870.88"/>
    <x v="0"/>
    <n v="2495870.88"/>
    <n v="0.36194765048680805"/>
    <n v="5572082.3899999997"/>
    <n v="-1004538.3699999999"/>
    <x v="0"/>
    <n v="1982111.78"/>
    <n v="1.336471538451782"/>
    <n v="175393.75"/>
    <n v="193354.63"/>
    <n v="185971.36000000002"/>
    <n v="-210330.31999999998"/>
    <n v="-210330.31999999998"/>
    <n v="-153165.09999999998"/>
    <n v="-153165.09999999998"/>
    <n v="0"/>
    <n v="0"/>
    <n v="0"/>
    <n v="0"/>
    <n v="0"/>
    <n v="0"/>
    <n v="0"/>
    <n v="0"/>
    <n v="0"/>
    <x v="0"/>
    <x v="0"/>
    <n v="0"/>
    <n v="0"/>
    <n v="0"/>
    <x v="0"/>
    <n v="96717.699999999983"/>
    <n v="153517.76999999999"/>
    <n v="226686.2"/>
    <n v="2547826.3199999998"/>
    <n v="10257.66"/>
    <n v="6716.95"/>
    <n v="10009.630000000001"/>
    <n v="136805.9"/>
    <n v="0"/>
    <n v="3630.2599999999998"/>
    <n v="8821.5400000000009"/>
    <n v="1030.6300000000001"/>
    <n v="0"/>
    <n v="0"/>
    <n v="0"/>
    <n v="0"/>
    <n v="0"/>
    <n v="0"/>
    <n v="0"/>
    <n v="0"/>
    <n v="0"/>
    <n v="0"/>
    <n v="0"/>
    <n v="0"/>
    <n v="26064.210000000003"/>
    <n v="32450.51"/>
    <n v="50299.45"/>
    <n v="93476.47"/>
    <n v="300034.38999999996"/>
    <n v="2915.8199999999997"/>
    <n v="1771.01"/>
    <n v="1960.37"/>
    <n v="3172.19"/>
    <n v="34391.97"/>
    <n v="0"/>
    <n v="1010.28"/>
    <n v="2123.15"/>
    <n v="965.89"/>
    <n v="1705.1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24747.9899999998"/>
    <n v="163790.13999999998"/>
    <n v="13482.43"/>
    <n v="0"/>
    <n v="0"/>
    <n v="0"/>
    <n v="502325.02999999997"/>
    <n v="44211.360000000001"/>
    <n v="5804.4700000000012"/>
    <x v="0"/>
    <x v="0"/>
    <x v="0"/>
    <n v="0"/>
    <x v="0"/>
    <x v="0"/>
    <n v="3527073.0199999996"/>
    <n v="208001.5"/>
    <n v="19286.900000000001"/>
    <x v="0"/>
    <x v="0"/>
    <x v="0"/>
    <x v="0"/>
    <x v="0"/>
    <x v="0"/>
    <x v="0"/>
    <x v="0"/>
    <x v="0"/>
    <x v="0"/>
    <x v="0"/>
    <x v="0"/>
  </r>
  <r>
    <s v="1792253411001"/>
    <x v="72"/>
    <x v="9"/>
    <x v="0"/>
    <x v="9"/>
    <x v="0"/>
    <x v="0"/>
    <x v="0"/>
    <x v="0"/>
    <x v="0"/>
    <n v="3458674.96"/>
    <n v="-301624.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1900.06"/>
    <x v="0"/>
    <n v="0"/>
    <n v="22404.400000000001"/>
    <n v="7383.27"/>
    <n v="444983.07"/>
    <x v="0"/>
    <n v="825.48"/>
    <n v="0"/>
    <n v="641645.78"/>
    <n v="539004.51"/>
    <x v="0"/>
    <n v="0"/>
    <n v="0"/>
    <n v="39741.65"/>
    <n v="0"/>
    <n v="62899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1362.9700000002"/>
    <n v="817496.28"/>
    <n v="641645.78"/>
    <n v="-175850.5"/>
    <n v="2475512.4700000002"/>
    <n v="3126649.93"/>
    <n v="0.79174596626492177"/>
    <n v="8659466.5700000003"/>
    <n v="3384902.81"/>
    <n v="0.39089045296701225"/>
    <n v="5274563.76"/>
    <n v="0.6091095470329877"/>
    <n v="5922828.3700000001"/>
    <n v="0.89054813519777876"/>
    <n v="0"/>
    <n v="178799.09000000003"/>
    <n v="0"/>
    <x v="0"/>
    <n v="67171.360000000001"/>
    <x v="0"/>
    <n v="0"/>
    <n v="245970.45"/>
    <n v="0"/>
    <n v="3188422.04"/>
    <n v="0"/>
    <n v="571877.23"/>
    <x v="0"/>
    <n v="0"/>
    <n v="0"/>
    <n v="3760299.27"/>
    <n v="6.5412466492327889E-2"/>
    <n v="0"/>
    <n v="0.11745765782631352"/>
    <n v="0"/>
    <x v="0"/>
    <x v="0"/>
    <n v="5.6077610729349997E-2"/>
    <n v="0"/>
    <n v="0"/>
    <n v="245707.05"/>
    <n v="0"/>
    <n v="42426.42"/>
    <x v="0"/>
    <x v="0"/>
    <n v="0"/>
    <n v="-301624.31"/>
    <n v="1.2262623823308856"/>
    <n v="0"/>
    <n v="0.63161472389423112"/>
    <n v="0"/>
    <x v="0"/>
    <x v="0"/>
    <n v="1.3742074973647793"/>
    <n v="0"/>
    <n v="91593369.160000026"/>
    <n v="8326669.9236363657"/>
    <n v="6.4128840088187866E-2"/>
    <n v="207058.43000000002"/>
    <n v="2.1490700475223345"/>
    <n v="2.5058425746853481E-2"/>
    <n v="28897674.859999999"/>
    <n v="2627061.3509090911"/>
    <n v="-8.0325722095137456E-2"/>
    <n v="-2.5342736284164429E-2"/>
    <n v="0.69681532467735829"/>
    <n v="-237924.63999999998"/>
    <n v="-0.10868020569873627"/>
    <n v="-3.4288565611270708E-2"/>
    <n v="388624.67"/>
    <n v="3009622.95"/>
    <n v="35057098.810000002"/>
    <n v="3187008.9827272729"/>
    <n v="0"/>
    <n v="0"/>
    <n v="0"/>
    <n v="0"/>
    <n v="81490.69"/>
    <n v="504705.87"/>
    <n v="5749893.6500000004"/>
    <n v="522717.60454545455"/>
    <n v="0"/>
    <n v="0"/>
    <n v="0"/>
    <n v="0"/>
    <x v="0"/>
    <x v="0"/>
    <x v="0"/>
    <x v="0"/>
    <n v="0"/>
    <n v="0"/>
    <n v="0"/>
    <n v="0"/>
    <n v="0.14632829920702725"/>
    <n v="0"/>
    <n v="0.18707773977697828"/>
    <n v="0"/>
    <x v="0"/>
    <n v="0"/>
    <n v="15331.86"/>
    <n v="105986.35"/>
    <n v="1112418.29"/>
    <n v="101128.93545454546"/>
    <n v="0.18192846505607169"/>
    <n v="8689.5499999999993"/>
    <n v="94569.98"/>
    <n v="752958.46"/>
    <n v="68450.769090909089"/>
    <n v="0.15233517663112517"/>
    <n v="515318.78"/>
    <n v="3514328.8200000003"/>
    <n v="40806992.460000001"/>
    <n v="3709726.5872727274"/>
    <n v="0.16669221341581808"/>
    <n v="2835669.6"/>
    <n v="1526285.44"/>
    <n v="0.53824516086077157"/>
    <n v="-301624.31"/>
    <x v="0"/>
    <n v="-55653.859999999986"/>
    <n v="0"/>
    <n v="9.277132281891981E-2"/>
    <n v="62899.62"/>
    <n v="2588463.35"/>
    <n v="2412612.85"/>
    <n v="0.27860986938367499"/>
    <n v="1.3908904529670123"/>
    <n v="0.20031043335537424"/>
    <n v="301624.31"/>
    <n v="2475512.4700000002"/>
    <n v="0.12184317940438408"/>
    <n v="0"/>
    <n v="22404.400000000001"/>
    <n v="-22404.400000000001"/>
    <x v="0"/>
    <x v="0"/>
    <x v="0"/>
    <n v="232594.79"/>
    <n v="6667269.3600000003"/>
    <n v="6899864.1500000004"/>
    <n v="2475512.4700000002"/>
    <x v="0"/>
    <n v="2475512.4700000002"/>
    <n v="0.35877698693531523"/>
    <n v="5478333.46"/>
    <n v="-1309384.1600000001"/>
    <x v="0"/>
    <n v="1981931.88"/>
    <n v="1.3377669519095683"/>
    <n v="197104.45"/>
    <n v="214441.7"/>
    <n v="207058.43000000002"/>
    <n v="-237924.63999999998"/>
    <n v="-237924.63999999998"/>
    <n v="-175850.5"/>
    <n v="-175850.5"/>
    <n v="0"/>
    <n v="0"/>
    <n v="0"/>
    <n v="0"/>
    <n v="0"/>
    <n v="0"/>
    <n v="0"/>
    <n v="0"/>
    <n v="0"/>
    <x v="0"/>
    <x v="0"/>
    <n v="0"/>
    <n v="0"/>
    <n v="0"/>
    <x v="0"/>
    <n v="92088.450000000012"/>
    <n v="149105.04999999999"/>
    <n v="223178.38"/>
    <n v="2545251.0699999998"/>
    <n v="13948.039999999999"/>
    <n v="9031.08"/>
    <n v="12975.94"/>
    <n v="126315.06"/>
    <n v="0"/>
    <n v="4672.76"/>
    <n v="8734.83"/>
    <n v="3121.38"/>
    <n v="0"/>
    <n v="0"/>
    <n v="0"/>
    <n v="0"/>
    <n v="0"/>
    <n v="0"/>
    <n v="0"/>
    <n v="0"/>
    <n v="0"/>
    <n v="0"/>
    <n v="0"/>
    <n v="0"/>
    <n v="24895.809999999998"/>
    <n v="31559.079999999998"/>
    <n v="49390.600000000006"/>
    <n v="90664.14"/>
    <n v="308196.24"/>
    <n v="5459.99"/>
    <n v="3351.4799999999996"/>
    <n v="4870.78"/>
    <n v="8299.16"/>
    <n v="37731.69"/>
    <n v="0"/>
    <n v="1775.7499999999998"/>
    <n v="2619.88"/>
    <n v="1319.08"/>
    <n v="1743.5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09622.9499999997"/>
    <n v="162270.12"/>
    <n v="16528.97"/>
    <n v="0"/>
    <n v="0"/>
    <n v="0"/>
    <n v="504705.87"/>
    <n v="59713.100000000006"/>
    <n v="7458.26"/>
    <x v="0"/>
    <x v="0"/>
    <x v="0"/>
    <n v="0"/>
    <x v="0"/>
    <x v="0"/>
    <n v="3514328.82"/>
    <n v="221983.22"/>
    <n v="23987.230000000003"/>
    <x v="0"/>
    <x v="0"/>
    <x v="0"/>
    <x v="0"/>
    <x v="0"/>
    <x v="0"/>
    <x v="0"/>
    <x v="0"/>
    <x v="0"/>
    <x v="0"/>
    <x v="0"/>
    <x v="0"/>
  </r>
  <r>
    <s v="1792266246001"/>
    <x v="73"/>
    <x v="0"/>
    <x v="0"/>
    <x v="0"/>
    <x v="0"/>
    <x v="0"/>
    <x v="0"/>
    <x v="0"/>
    <x v="0"/>
    <n v="5055834.1900000004"/>
    <n v="-29152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480.34"/>
    <x v="0"/>
    <n v="0"/>
    <n v="0"/>
    <n v="0"/>
    <n v="41229.65"/>
    <x v="0"/>
    <n v="4345.38"/>
    <n v="0"/>
    <n v="63148.87"/>
    <n v="58762.77"/>
    <x v="0"/>
    <n v="0"/>
    <n v="0"/>
    <n v="103.22"/>
    <n v="0"/>
    <n v="4282.8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17035.62"/>
    <n v="91055.37"/>
    <n v="63148.87"/>
    <n v="-27906.499999999993"/>
    <n v="589129.12"/>
    <n v="2275957.7399999998"/>
    <n v="0.25884888354737207"/>
    <n v="6896104.71"/>
    <n v="2335178.5299999998"/>
    <n v="0.33862283538325216"/>
    <n v="4560926.18"/>
    <n v="0.66137716461674778"/>
    <n v="6151760.0699999994"/>
    <n v="0.74140183103727586"/>
    <n v="0"/>
    <n v="143356.56"/>
    <n v="8671.3700000000008"/>
    <x v="0"/>
    <n v="685535.43"/>
    <x v="0"/>
    <n v="8671.3700000000008"/>
    <n v="837563.3600000001"/>
    <n v="0"/>
    <n v="1361705.3599999999"/>
    <n v="13580.1"/>
    <n v="3972076.9900000007"/>
    <x v="0"/>
    <n v="0"/>
    <n v="13580.1"/>
    <n v="5347362.45"/>
    <n v="0.15663111820669648"/>
    <n v="0.63853506233385615"/>
    <n v="0.17258865619319225"/>
    <n v="0"/>
    <x v="0"/>
    <x v="0"/>
    <n v="0.1052772238481899"/>
    <n v="0.63853506233385615"/>
    <n v="0"/>
    <n v="54874.11"/>
    <n v="5895.85"/>
    <n v="230758.3"/>
    <x v="0"/>
    <x v="0"/>
    <n v="5895.85"/>
    <n v="-291528.26"/>
    <n v="0.34806711220032355"/>
    <n v="0.67992139650366668"/>
    <n v="0.3366103193236854"/>
    <n v="0"/>
    <x v="0"/>
    <x v="0"/>
    <n v="0.3827805996460853"/>
    <n v="0.67992139650366668"/>
    <n v="13940825.35"/>
    <n v="6970412.6749999998"/>
    <n v="7.0979412994367663E-2"/>
    <n v="13385.65"/>
    <n v="3.0801380582937701"/>
    <n v="2.9657423403557669E-2"/>
    <n v="1232598.44"/>
    <n v="616299.22"/>
    <n v="-0.54336917706954113"/>
    <n v="-4.8042779619213848E-2"/>
    <n v="0.88130617031316361"/>
    <n v="-27844"/>
    <n v="-0.54215223572731441"/>
    <n v="-4.7935181972565202E-2"/>
    <n v="11405.01"/>
    <n v="1218348.8"/>
    <n v="2440790.2000000002"/>
    <n v="1220395.1000000001"/>
    <n v="54.27"/>
    <n v="4908.7299999999996"/>
    <n v="10088.709999999999"/>
    <n v="5044.3549999999996"/>
    <n v="31560.74"/>
    <n v="3286541.56"/>
    <n v="6712314.3099999996"/>
    <n v="3356157.1549999998"/>
    <n v="0"/>
    <n v="0"/>
    <n v="0"/>
    <n v="0"/>
    <x v="0"/>
    <x v="0"/>
    <x v="0"/>
    <x v="0"/>
    <n v="0"/>
    <n v="0"/>
    <n v="0"/>
    <n v="0"/>
    <n v="0.11214410808434089"/>
    <n v="0.1291027296849647"/>
    <n v="0.1128459909679051"/>
    <n v="0"/>
    <x v="0"/>
    <n v="0"/>
    <n v="9010.85"/>
    <n v="687298.7"/>
    <n v="1480688.98"/>
    <n v="740344.49"/>
    <n v="0.14605389985410711"/>
    <n v="5042.6099999999997"/>
    <n v="299932.09999999998"/>
    <n v="624956.18999999994"/>
    <n v="312478.09499999997"/>
    <n v="0.19364979807624594"/>
    <n v="58739.45"/>
    <n v="4509799.09"/>
    <n v="9163193.2199999988"/>
    <n v="4581596.6099999994"/>
    <n v="0.15384885663253539"/>
    <n v="2669028.3899999997"/>
    <n v="102234.84"/>
    <n v="3.8304141081092057E-2"/>
    <n v="-291528.26"/>
    <x v="0"/>
    <n v="546035.10000000009"/>
    <n v="0.92685131571836088"/>
    <n v="1.3573987187319918"/>
    <n v="4282.88"/>
    <n v="612752.74"/>
    <n v="584846.24"/>
    <n v="8.4808201817457615E-2"/>
    <n v="1.3386228353832521"/>
    <n v="6.3354814796041298E-2"/>
    <n v="291528.26"/>
    <n v="589129.11999999988"/>
    <n v="0.49484612133924066"/>
    <n v="0"/>
    <n v="0"/>
    <n v="0"/>
    <x v="0"/>
    <x v="0"/>
    <x v="0"/>
    <n v="2454.3649999999998"/>
    <n v="6788961.1399999997"/>
    <n v="6791415.5049999999"/>
    <n v="589129.11999999988"/>
    <x v="0"/>
    <n v="589129.11999999988"/>
    <n v="8.6746145861090251E-2"/>
    <n v="6067542.2800000003"/>
    <n v="-2566793.5499999998"/>
    <x v="0"/>
    <n v="684778.85"/>
    <n v="0.90107283541248395"/>
    <n v="13282.43"/>
    <n v="13385.65"/>
    <n v="13385.65"/>
    <n v="-27844"/>
    <n v="-27844"/>
    <n v="-27906.5"/>
    <n v="-27906.5"/>
    <n v="0"/>
    <n v="0"/>
    <n v="0"/>
    <n v="0"/>
    <n v="0"/>
    <n v="0"/>
    <n v="0"/>
    <n v="0"/>
    <n v="0"/>
    <x v="0"/>
    <x v="0"/>
    <n v="0"/>
    <n v="0"/>
    <n v="0"/>
    <x v="0"/>
    <n v="34289.660000000003"/>
    <n v="56231.02"/>
    <n v="79800.259999999995"/>
    <n v="1048027.8599999999"/>
    <n v="3368.81"/>
    <n v="3678.96"/>
    <n v="3483.77"/>
    <n v="5452.2099999999991"/>
    <n v="4614.37"/>
    <n v="10726.41"/>
    <n v="17112.169999999998"/>
    <n v="94919.86"/>
    <n v="404.98"/>
    <n v="561.52"/>
    <n v="2037.6999999999998"/>
    <n v="1904.53"/>
    <n v="0"/>
    <n v="0"/>
    <n v="0"/>
    <n v="0"/>
    <n v="315.13"/>
    <n v="635.86"/>
    <n v="2859.32"/>
    <n v="4861.0600000000004"/>
    <n v="94451.81"/>
    <n v="145253.12000000002"/>
    <n v="200975.02"/>
    <n v="911531.69"/>
    <n v="1934329.92"/>
    <n v="12162.46"/>
    <n v="16875.3"/>
    <n v="14997.43"/>
    <n v="27053.949999999997"/>
    <n v="154870.33000000002"/>
    <n v="12960.18"/>
    <n v="30529.35"/>
    <n v="48525.520000000004"/>
    <n v="93167.3"/>
    <n v="274393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18348.7999999998"/>
    <n v="15983.75"/>
    <n v="127372.81"/>
    <n v="4908.7299999999996"/>
    <n v="0"/>
    <n v="8671.3700000000008"/>
    <n v="3286541.5599999996"/>
    <n v="225959.47000000003"/>
    <n v="459575.95999999996"/>
    <x v="0"/>
    <x v="0"/>
    <x v="0"/>
    <n v="0"/>
    <x v="0"/>
    <x v="0"/>
    <n v="4509799.09"/>
    <n v="241943.22000000003"/>
    <n v="595620.1399999999"/>
    <x v="0"/>
    <x v="0"/>
    <x v="0"/>
    <x v="0"/>
    <x v="0"/>
    <x v="0"/>
    <x v="0"/>
    <x v="0"/>
    <x v="0"/>
    <x v="0"/>
    <x v="0"/>
    <x v="0"/>
  </r>
  <r>
    <s v="1792266246001"/>
    <x v="73"/>
    <x v="1"/>
    <x v="0"/>
    <x v="1"/>
    <x v="0"/>
    <x v="0"/>
    <x v="0"/>
    <x v="0"/>
    <x v="0"/>
    <n v="4915401.71"/>
    <n v="-302754.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178.11"/>
    <x v="0"/>
    <n v="0"/>
    <n v="0"/>
    <n v="9048.1299999999992"/>
    <n v="82112.3"/>
    <x v="0"/>
    <n v="1688.76"/>
    <n v="0"/>
    <n v="126201.19"/>
    <n v="114176.56"/>
    <x v="0"/>
    <n v="0"/>
    <n v="0"/>
    <n v="1054.2"/>
    <n v="0"/>
    <n v="10970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15865.64"/>
    <n v="178027.3"/>
    <n v="126201.19"/>
    <n v="-51826.109999999986"/>
    <n v="564039.53"/>
    <n v="2193078.7000000002"/>
    <n v="0.25719073829863015"/>
    <n v="6733581.1299999999"/>
    <n v="2228968.4500000002"/>
    <n v="0.33102273618852207"/>
    <n v="4504612.6800000006"/>
    <n v="0.66897726381147804"/>
    <n v="6022758.3200000003"/>
    <n v="0.74793183466143143"/>
    <n v="0"/>
    <n v="155553.9"/>
    <n v="8671.3700000000008"/>
    <x v="0"/>
    <n v="599868.4"/>
    <x v="0"/>
    <n v="8671.3700000000008"/>
    <n v="764093.67"/>
    <n v="0"/>
    <n v="1313544.5799999998"/>
    <n v="13304.11"/>
    <n v="3891307.2499999995"/>
    <x v="0"/>
    <n v="0"/>
    <n v="13304.11"/>
    <n v="5218155.9399999995"/>
    <n v="0.1464298267023427"/>
    <n v="0.6517812916459651"/>
    <n v="0.15415601016856229"/>
    <n v="0"/>
    <x v="0"/>
    <x v="0"/>
    <n v="0.11842300776727351"/>
    <n v="0.6517812916459651"/>
    <n v="0"/>
    <n v="54658.86"/>
    <n v="5895.85"/>
    <n v="242199.52"/>
    <x v="0"/>
    <x v="0"/>
    <n v="5895.85"/>
    <n v="-302754.23"/>
    <n v="0.39622659090998619"/>
    <n v="0.67992139650366668"/>
    <n v="0.40375442347021445"/>
    <n v="0"/>
    <x v="0"/>
    <x v="0"/>
    <n v="0.35138212542404917"/>
    <n v="0.67992139650366668"/>
    <n v="20674406.48"/>
    <n v="6891468.8266666671"/>
    <n v="7.1490390857401775E-2"/>
    <n v="21004.519999999997"/>
    <n v="3.9092681003898218"/>
    <n v="2.8992019702226531E-2"/>
    <n v="1848464.08"/>
    <n v="616154.69333333336"/>
    <n v="-0.50467303643790584"/>
    <n v="-4.5121971501452252E-2"/>
    <n v="0.87716396653895967"/>
    <n v="-61107.780000000006"/>
    <n v="-0.59505621553652266"/>
    <n v="-5.3202980267610563E-2"/>
    <n v="21362.2"/>
    <n v="1157990.68"/>
    <n v="3598780.88"/>
    <n v="1199593.6266666667"/>
    <n v="101.38"/>
    <n v="4632.74"/>
    <n v="14721.449999999999"/>
    <n v="4907.1499999999996"/>
    <n v="62186.6"/>
    <n v="3291438.85"/>
    <n v="10003753.16"/>
    <n v="3334584.3866666667"/>
    <n v="0"/>
    <n v="0"/>
    <n v="0"/>
    <n v="0"/>
    <x v="0"/>
    <x v="0"/>
    <x v="0"/>
    <x v="0"/>
    <n v="0"/>
    <n v="0"/>
    <n v="0"/>
    <n v="0"/>
    <n v="0.10684718320499692"/>
    <n v="0.1239578981689983"/>
    <n v="0.11189388443486945"/>
    <n v="0"/>
    <x v="0"/>
    <n v="0"/>
    <n v="17505.88"/>
    <n v="682784.11"/>
    <n v="2163473.09"/>
    <n v="721157.69666666666"/>
    <n v="0.14564814392953693"/>
    <n v="9963.41"/>
    <n v="301898.71000000002"/>
    <n v="926854.89999999991"/>
    <n v="308951.6333333333"/>
    <n v="0.19349455885705522"/>
    <n v="114133.58"/>
    <n v="4454062.2699999996"/>
    <n v="13617255.489999998"/>
    <n v="4539085.1633333331"/>
    <n v="0.15086773113045265"/>
    <n v="2913188.58"/>
    <n v="78327.12"/>
    <n v="2.6887075055058739E-2"/>
    <n v="-302754.23"/>
    <x v="0"/>
    <n v="461339.44000000006"/>
    <n v="0.81792040355753082"/>
    <n v="1.2406824157295089"/>
    <n v="10970.43"/>
    <n v="604895.21"/>
    <n v="553069.1"/>
    <n v="8.2135952522487829E-2"/>
    <n v="1.3310227361885221"/>
    <n v="6.1708902702661529E-2"/>
    <n v="302754.23"/>
    <n v="564039.52999999991"/>
    <n v="0.53676065931052741"/>
    <n v="0"/>
    <n v="0"/>
    <n v="0"/>
    <x v="0"/>
    <x v="0"/>
    <x v="0"/>
    <n v="2316.37"/>
    <n v="6650290.3300000001"/>
    <n v="6652606.7000000002"/>
    <n v="564039.52999999991"/>
    <x v="0"/>
    <n v="564039.52999999991"/>
    <n v="8.4784740092932284E-2"/>
    <n v="5948894.5499999998"/>
    <n v="-2834861.46"/>
    <x v="0"/>
    <n v="682531.57"/>
    <n v="0.90232549975673659"/>
    <n v="28998.449999999997"/>
    <n v="30052.649999999998"/>
    <n v="21004.519999999997"/>
    <n v="-61107.780000000006"/>
    <n v="-61107.780000000006"/>
    <n v="-51826.110000000008"/>
    <n v="-51826.110000000008"/>
    <n v="0"/>
    <n v="0"/>
    <n v="0"/>
    <n v="0"/>
    <n v="0"/>
    <n v="0"/>
    <n v="0"/>
    <n v="0"/>
    <n v="0"/>
    <x v="0"/>
    <x v="0"/>
    <n v="0"/>
    <n v="0"/>
    <n v="0"/>
    <x v="0"/>
    <n v="34834.22"/>
    <n v="52189.8"/>
    <n v="78795.42"/>
    <n v="992171.24"/>
    <n v="3780.71"/>
    <n v="5779.17"/>
    <n v="5455.79"/>
    <n v="12538.810000000001"/>
    <n v="4739.3100000000004"/>
    <n v="11022.29"/>
    <n v="16766.480000000003"/>
    <n v="95471.34"/>
    <n v="407.6"/>
    <n v="568.25"/>
    <n v="1900.8600000000001"/>
    <n v="1756.03"/>
    <n v="0"/>
    <n v="0"/>
    <n v="0"/>
    <n v="0"/>
    <n v="322.14999999999998"/>
    <n v="639.20000000000005"/>
    <n v="2885.5299999999997"/>
    <n v="4824.49"/>
    <n v="104157.75"/>
    <n v="146081.57"/>
    <n v="201950.78999999998"/>
    <n v="926717.80999999994"/>
    <n v="1912530.93"/>
    <n v="8811.7899999999991"/>
    <n v="13754.769999999999"/>
    <n v="11933.91"/>
    <n v="20888.780000000002"/>
    <n v="92975.489999999991"/>
    <n v="11893.83"/>
    <n v="28460.28"/>
    <n v="44608.12"/>
    <n v="90406.63"/>
    <n v="276134.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57990.68"/>
    <n v="27554.480000000003"/>
    <n v="127999.42"/>
    <n v="4632.74"/>
    <n v="0"/>
    <n v="8671.369999999999"/>
    <n v="3291438.8499999996"/>
    <n v="148364.74"/>
    <n v="451503.66000000003"/>
    <x v="0"/>
    <x v="0"/>
    <x v="0"/>
    <n v="0"/>
    <x v="0"/>
    <x v="0"/>
    <n v="4454062.2699999996"/>
    <n v="175919.22"/>
    <n v="588174.45000000007"/>
    <x v="0"/>
    <x v="0"/>
    <x v="0"/>
    <x v="0"/>
    <x v="0"/>
    <x v="0"/>
    <x v="0"/>
    <x v="0"/>
    <x v="0"/>
    <x v="0"/>
    <x v="0"/>
    <x v="0"/>
  </r>
  <r>
    <s v="1792266246001"/>
    <x v="73"/>
    <x v="2"/>
    <x v="0"/>
    <x v="2"/>
    <x v="0"/>
    <x v="0"/>
    <x v="0"/>
    <x v="0"/>
    <x v="0"/>
    <n v="4787079.54"/>
    <n v="-303534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302.19"/>
    <x v="0"/>
    <n v="0"/>
    <n v="0"/>
    <n v="11165.56"/>
    <n v="129020.85"/>
    <x v="0"/>
    <n v="805.45"/>
    <n v="0"/>
    <n v="190021.77"/>
    <n v="178404.81"/>
    <x v="0"/>
    <n v="0"/>
    <n v="0"/>
    <n v="2705.09"/>
    <n v="0"/>
    <n v="8911.870000000000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16407.52"/>
    <n v="269294.05"/>
    <n v="190021.77"/>
    <n v="-79272.28"/>
    <n v="537135.24"/>
    <n v="2117033.44"/>
    <n v="0.25372071590895606"/>
    <n v="6675289.4299999997"/>
    <n v="2152009.5699999998"/>
    <n v="0.32238445876645683"/>
    <n v="4523279.8600000003"/>
    <n v="0.67761554123354328"/>
    <n v="5937064.7699999996"/>
    <n v="0.76187140198573255"/>
    <n v="0"/>
    <n v="149466.28"/>
    <n v="8671.3700000000008"/>
    <x v="0"/>
    <n v="539923.62"/>
    <x v="0"/>
    <n v="8671.3700000000008"/>
    <n v="698061.27"/>
    <n v="0"/>
    <n v="1288536.6900000002"/>
    <n v="13027.010000000002"/>
    <n v="3789050.6999999993"/>
    <x v="0"/>
    <n v="0"/>
    <n v="13027.010000000002"/>
    <n v="5090614.4000000004"/>
    <n v="0.13712711573675665"/>
    <n v="0.66564545509675666"/>
    <n v="0.14249574966099032"/>
    <n v="0"/>
    <x v="0"/>
    <x v="0"/>
    <n v="0.11599691429818733"/>
    <n v="0.66564545509675666"/>
    <n v="0"/>
    <n v="59761.899999999994"/>
    <n v="8410.26"/>
    <n v="235362.7"/>
    <x v="0"/>
    <x v="0"/>
    <n v="8410.26"/>
    <n v="-303534.86"/>
    <n v="0.43482552756436404"/>
    <n v="0.96988826448415877"/>
    <n v="0.43591851010333649"/>
    <n v="0"/>
    <x v="0"/>
    <x v="0"/>
    <n v="0.39983533409676081"/>
    <n v="0.96988826448415877"/>
    <n v="27349695.91"/>
    <n v="6837423.9775"/>
    <n v="7.5479215812604639E-2"/>
    <n v="41642.149999999994"/>
    <n v="3.0983234535200519"/>
    <n v="2.9067257004101728E-2"/>
    <n v="2464871.6"/>
    <n v="616217.9"/>
    <n v="-0.51457304307453589"/>
    <n v="-4.6375524034117127E-2"/>
    <n v="0.8630892672277729"/>
    <n v="-87378.700000000012"/>
    <n v="-0.56719352034402126"/>
    <n v="-5.1117906561031309E-2"/>
    <n v="32002.57"/>
    <n v="1139070.4100000001"/>
    <n v="4737851.29"/>
    <n v="1184462.8225"/>
    <n v="153.31"/>
    <n v="4355.6400000000003"/>
    <n v="19077.09"/>
    <n v="4769.2725"/>
    <n v="95968.46"/>
    <n v="3249127.08"/>
    <n v="13252880.24"/>
    <n v="3313220.06"/>
    <n v="0"/>
    <n v="0"/>
    <n v="0"/>
    <n v="0"/>
    <x v="0"/>
    <x v="0"/>
    <x v="0"/>
    <x v="0"/>
    <n v="0"/>
    <n v="0"/>
    <n v="0"/>
    <n v="0"/>
    <n v="0.10807454448406716"/>
    <n v="0.12858145555742517"/>
    <n v="0.11586125673765238"/>
    <n v="0"/>
    <x v="0"/>
    <n v="0"/>
    <n v="29450.48"/>
    <n v="768151.34"/>
    <n v="2931624.4299999997"/>
    <n v="732906.10749999993"/>
    <n v="0.1607326215384281"/>
    <n v="15716.05"/>
    <n v="300151.42"/>
    <n v="1227006.3199999998"/>
    <n v="306751.57999999996"/>
    <n v="0.20493521174365265"/>
    <n v="178341"/>
    <n v="4392553.13"/>
    <n v="18009808.619999997"/>
    <n v="4502452.1549999993"/>
    <n v="0.15843899622737914"/>
    <n v="2841316"/>
    <n v="157589.82"/>
    <n v="5.546367246726517E-2"/>
    <n v="-303534.86"/>
    <x v="0"/>
    <n v="394526.41000000003"/>
    <n v="0.73450107276521281"/>
    <n v="1.1324671541969507"/>
    <n v="8911.8700000000008"/>
    <n v="607495.65"/>
    <n v="528223.37"/>
    <n v="7.9131156115278739E-2"/>
    <n v="1.3223844587664568"/>
    <n v="5.9839750528445909E-2"/>
    <n v="303534.86"/>
    <n v="537135.23999999976"/>
    <n v="0.5650995082728143"/>
    <n v="0"/>
    <n v="0"/>
    <n v="0"/>
    <x v="0"/>
    <x v="0"/>
    <x v="0"/>
    <n v="2177.8200000000002"/>
    <n v="6513285.5900000008"/>
    <n v="6515463.4100000011"/>
    <n v="537135.23999999976"/>
    <x v="0"/>
    <n v="537135.23999999976"/>
    <n v="8.2440066991336186E-2"/>
    <n v="5898131.9699999997"/>
    <n v="-2683726.1800000002"/>
    <x v="0"/>
    <n v="681701.57"/>
    <n v="0.90421901184707565"/>
    <n v="50102.619999999995"/>
    <n v="52807.709999999992"/>
    <n v="41642.149999999994"/>
    <n v="-87378.700000000012"/>
    <n v="-87378.700000000012"/>
    <n v="-79272.280000000013"/>
    <n v="-79272.280000000013"/>
    <n v="0"/>
    <n v="0"/>
    <n v="0"/>
    <n v="0"/>
    <n v="0"/>
    <n v="0"/>
    <n v="0"/>
    <n v="0"/>
    <n v="0"/>
    <x v="0"/>
    <x v="0"/>
    <n v="0"/>
    <n v="0"/>
    <n v="0"/>
    <x v="0"/>
    <n v="31980.120000000003"/>
    <n v="52521.039999999994"/>
    <n v="80521.530000000013"/>
    <n v="974047.72"/>
    <n v="2265.9300000000003"/>
    <n v="3374.33"/>
    <n v="3120.6899999999996"/>
    <n v="6547.82"/>
    <n v="5860.7199999999993"/>
    <n v="12815.230000000001"/>
    <n v="18492.239999999998"/>
    <n v="96989.32"/>
    <n v="413.41"/>
    <n v="574.23"/>
    <n v="1762.2199999999998"/>
    <n v="1605.78"/>
    <n v="0"/>
    <n v="0"/>
    <n v="0"/>
    <n v="0"/>
    <n v="325.24"/>
    <n v="643.85"/>
    <n v="2911.13"/>
    <n v="4791.1499999999996"/>
    <n v="98855.51999999999"/>
    <n v="149999.53999999998"/>
    <n v="199794.15000000002"/>
    <n v="962928.2300000001"/>
    <n v="1837549.6400000001"/>
    <n v="6021.28"/>
    <n v="8457.5"/>
    <n v="7214.52"/>
    <n v="11269.83"/>
    <n v="40815.770000000004"/>
    <n v="12446.490000000002"/>
    <n v="29868.04"/>
    <n v="41662.46"/>
    <n v="91175.439999999988"/>
    <n v="290992.28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39070.4099999999"/>
    <n v="15308.77"/>
    <n v="134157.51"/>
    <n v="4355.6399999999994"/>
    <n v="0"/>
    <n v="8671.369999999999"/>
    <n v="3249127.08"/>
    <n v="73778.899999999994"/>
    <n v="466144.72"/>
    <x v="0"/>
    <x v="0"/>
    <x v="0"/>
    <n v="0"/>
    <x v="0"/>
    <x v="0"/>
    <n v="4392553.13"/>
    <n v="89087.67"/>
    <n v="608973.6"/>
    <x v="0"/>
    <x v="0"/>
    <x v="0"/>
    <x v="0"/>
    <x v="0"/>
    <x v="0"/>
    <x v="0"/>
    <x v="0"/>
    <x v="0"/>
    <x v="0"/>
    <x v="0"/>
    <x v="0"/>
  </r>
  <r>
    <s v="1792266246001"/>
    <x v="73"/>
    <x v="3"/>
    <x v="0"/>
    <x v="3"/>
    <x v="0"/>
    <x v="0"/>
    <x v="0"/>
    <x v="0"/>
    <x v="0"/>
    <n v="4675365.32"/>
    <n v="-314228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0696.61"/>
    <x v="0"/>
    <n v="0"/>
    <n v="0"/>
    <n v="21859.62"/>
    <n v="174444.22"/>
    <x v="0"/>
    <n v="437.5"/>
    <n v="0"/>
    <n v="255940.41"/>
    <n v="240631.8"/>
    <x v="0"/>
    <n v="0"/>
    <n v="0"/>
    <n v="3360.1"/>
    <n v="0"/>
    <n v="11948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19682.52"/>
    <n v="367437.95"/>
    <n v="255940.41"/>
    <n v="-111497.54000000001"/>
    <n v="508184.98"/>
    <n v="2291831.52"/>
    <n v="0.22173749490974798"/>
    <n v="6793733.5"/>
    <n v="2380833.5"/>
    <n v="0.35044552454110839"/>
    <n v="4412900"/>
    <n v="0.64955447545889167"/>
    <n v="6121341.6500000004"/>
    <n v="0.72090405213700171"/>
    <n v="0"/>
    <n v="140268.41"/>
    <n v="8671.3700000000008"/>
    <x v="0"/>
    <n v="519471.74"/>
    <x v="0"/>
    <n v="8671.3700000000008"/>
    <n v="668411.52"/>
    <n v="0"/>
    <n v="1267137.3900000001"/>
    <n v="12746.960000000001"/>
    <n v="3709709.89"/>
    <x v="0"/>
    <n v="0"/>
    <n v="12746.960000000001"/>
    <n v="4989594.24"/>
    <n v="0.13396109740578824"/>
    <n v="0.68026964860641281"/>
    <n v="0.14003028684272667"/>
    <n v="0"/>
    <x v="0"/>
    <x v="0"/>
    <n v="0.11069708076406773"/>
    <n v="0.68026964860641281"/>
    <n v="0"/>
    <n v="73510.03"/>
    <n v="8670.3700000000008"/>
    <n v="232048.52"/>
    <x v="0"/>
    <x v="0"/>
    <n v="8670.3700000000008"/>
    <n v="-314228.92"/>
    <n v="0.47011296274486708"/>
    <n v="0.9998846779689945"/>
    <n v="0.44670095046941338"/>
    <n v="0"/>
    <x v="0"/>
    <x v="0"/>
    <n v="0.52406689432068132"/>
    <n v="0.9998846779689945"/>
    <n v="34143429.409999996"/>
    <n v="6828685.8819999993"/>
    <n v="7.6637389542177234E-2"/>
    <n v="51435.670000000013"/>
    <n v="3.391502822846479"/>
    <n v="2.80733091714351E-2"/>
    <n v="3084554.12"/>
    <n v="616910.82400000002"/>
    <n v="-0.54220578888724436"/>
    <n v="-4.898345388557148E-2"/>
    <n v="0.82231722071449331"/>
    <n v="-123008.54999999999"/>
    <n v="-0.59818313383977839"/>
    <n v="-5.4040507409006643E-2"/>
    <n v="43525.98"/>
    <n v="1126868.98"/>
    <n v="5864720.2699999996"/>
    <n v="1172944.054"/>
    <n v="199.91"/>
    <n v="4075.59"/>
    <n v="23152.68"/>
    <n v="4630.5360000000001"/>
    <n v="129855.95"/>
    <n v="3190238.15"/>
    <n v="16443118.390000001"/>
    <n v="3288623.6780000003"/>
    <n v="0"/>
    <n v="0"/>
    <n v="0"/>
    <n v="0"/>
    <x v="0"/>
    <x v="0"/>
    <x v="0"/>
    <x v="0"/>
    <n v="0"/>
    <n v="0"/>
    <n v="0"/>
    <n v="0"/>
    <n v="0.11132495156499597"/>
    <n v="0.12951632381218933"/>
    <n v="0.11845923649036014"/>
    <n v="0"/>
    <x v="0"/>
    <n v="0"/>
    <n v="39316.6"/>
    <n v="758176"/>
    <n v="3689800.4299999997"/>
    <n v="737960.08599999989"/>
    <n v="0.15983222160337818"/>
    <n v="18950"/>
    <n v="276237.45999999996"/>
    <n v="1503243.7799999998"/>
    <n v="300648.75599999994"/>
    <n v="0.18909108674309635"/>
    <n v="240544.28"/>
    <n v="4321182.7200000007"/>
    <n v="22330991.339999996"/>
    <n v="4466198.2679999992"/>
    <n v="0.16157653482839068"/>
    <n v="3575398.48"/>
    <n v="172606.22"/>
    <n v="4.8276079146288613E-2"/>
    <n v="-314228.92"/>
    <x v="0"/>
    <n v="354182.60000000003"/>
    <n v="0.69695605722152598"/>
    <n v="1.0786354277025596"/>
    <n v="11948.51"/>
    <n v="607734.01"/>
    <n v="496236.47"/>
    <n v="7.3043264060917309E-2"/>
    <n v="1.3504455245411084"/>
    <n v="5.4088271413789878E-2"/>
    <n v="314228.92"/>
    <n v="508184.97999999975"/>
    <n v="0.61833570917424618"/>
    <n v="0"/>
    <n v="0"/>
    <n v="0"/>
    <x v="0"/>
    <x v="0"/>
    <x v="0"/>
    <n v="2037.7950000000001"/>
    <n v="6617023.21"/>
    <n v="6619061.0049999999"/>
    <n v="508184.97999999975"/>
    <x v="0"/>
    <n v="508184.97999999975"/>
    <n v="7.6775992790536277E-2"/>
    <n v="6067724.3700000001"/>
    <n v="-3402792.26"/>
    <x v="0"/>
    <n v="682561.57"/>
    <n v="0.9078778343761722"/>
    <n v="69935.19"/>
    <n v="73295.290000000008"/>
    <n v="51435.670000000013"/>
    <n v="-123008.54999999999"/>
    <n v="-123008.54999999999"/>
    <n v="-111497.54"/>
    <n v="-111497.54"/>
    <n v="0"/>
    <n v="0"/>
    <n v="0"/>
    <n v="0"/>
    <n v="0"/>
    <n v="0"/>
    <n v="0"/>
    <n v="0"/>
    <n v="0"/>
    <x v="0"/>
    <x v="0"/>
    <n v="0"/>
    <n v="0"/>
    <n v="0"/>
    <x v="0"/>
    <n v="32529.11"/>
    <n v="53376.49"/>
    <n v="79746.899999999994"/>
    <n v="961216.48000000021"/>
    <n v="2071.0699999999997"/>
    <n v="2504.4"/>
    <n v="2837.89"/>
    <n v="6471.37"/>
    <n v="4823.2900000000009"/>
    <n v="11066.53"/>
    <n v="15944.29"/>
    <n v="94549.569999999992"/>
    <n v="418.7"/>
    <n v="579.79"/>
    <n v="1624.02"/>
    <n v="1453.08"/>
    <n v="0"/>
    <n v="0"/>
    <n v="0"/>
    <n v="0"/>
    <n v="325.60000000000002"/>
    <n v="653.91999999999996"/>
    <n v="2937.94"/>
    <n v="4753.91"/>
    <n v="93615.55"/>
    <n v="145178.46999999997"/>
    <n v="196363.74000000002"/>
    <n v="947747.05"/>
    <n v="1807333.3399999999"/>
    <n v="6162.16"/>
    <n v="8978.880000000001"/>
    <n v="7347.57"/>
    <n v="9395.130000000001"/>
    <n v="27197.97"/>
    <n v="11617.74"/>
    <n v="25741.62"/>
    <n v="41504.370000000003"/>
    <n v="86690.42"/>
    <n v="294835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26868.9800000002"/>
    <n v="13884.73"/>
    <n v="126383.67999999999"/>
    <n v="4075.59"/>
    <n v="0"/>
    <n v="8671.369999999999"/>
    <n v="3190238.15"/>
    <n v="59081.710000000006"/>
    <n v="460390.03"/>
    <x v="0"/>
    <x v="0"/>
    <x v="0"/>
    <n v="0"/>
    <x v="0"/>
    <x v="0"/>
    <n v="4321182.7200000007"/>
    <n v="72966.44"/>
    <n v="595445.08000000007"/>
    <x v="0"/>
    <x v="0"/>
    <x v="0"/>
    <x v="0"/>
    <x v="0"/>
    <x v="0"/>
    <x v="0"/>
    <x v="0"/>
    <x v="0"/>
    <x v="0"/>
    <x v="0"/>
    <x v="0"/>
  </r>
  <r>
    <s v="1792266246001"/>
    <x v="73"/>
    <x v="4"/>
    <x v="0"/>
    <x v="4"/>
    <x v="0"/>
    <x v="0"/>
    <x v="0"/>
    <x v="0"/>
    <x v="0"/>
    <n v="4496526.76"/>
    <n v="-286727.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2999.38"/>
    <x v="0"/>
    <n v="0"/>
    <n v="0"/>
    <n v="45604.57"/>
    <n v="211752.23"/>
    <x v="0"/>
    <n v="346.29"/>
    <n v="0"/>
    <n v="320034.94"/>
    <n v="303300.17"/>
    <x v="0"/>
    <n v="0"/>
    <n v="0"/>
    <n v="2580.37"/>
    <n v="0"/>
    <n v="14154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20370.28"/>
    <n v="470702.47"/>
    <n v="320034.94"/>
    <n v="-150667.52999999997"/>
    <n v="469702.75000000006"/>
    <n v="2287010.7600000002"/>
    <n v="0.20537846092162679"/>
    <n v="6625424.7599999998"/>
    <n v="2321724.69"/>
    <n v="0.35042654231273768"/>
    <n v="4303700.0699999994"/>
    <n v="0.64957345768726227"/>
    <n v="5980396.0699999994"/>
    <n v="0.71963462279514201"/>
    <n v="0"/>
    <n v="140626.12"/>
    <n v="8671.3700000000008"/>
    <x v="0"/>
    <n v="495857.60000000009"/>
    <x v="0"/>
    <n v="8671.3700000000008"/>
    <n v="645155.09000000008"/>
    <n v="0"/>
    <n v="1251756.0599999998"/>
    <n v="12461.86"/>
    <n v="3519035.95"/>
    <x v="0"/>
    <n v="0"/>
    <n v="12461.86"/>
    <n v="4783253.87"/>
    <n v="0.13487786923590575"/>
    <n v="0.69583272480994007"/>
    <n v="0.14090722773093581"/>
    <n v="0"/>
    <x v="0"/>
    <x v="0"/>
    <n v="0.11234307106130569"/>
    <n v="0.69583272480994007"/>
    <n v="0"/>
    <n v="73987.83"/>
    <n v="8920.92"/>
    <n v="203818.36"/>
    <x v="0"/>
    <x v="0"/>
    <n v="8920.92"/>
    <n v="-286727.11"/>
    <n v="0.44443129170692885"/>
    <n v="1.0287786128374177"/>
    <n v="0.41104212177044369"/>
    <n v="0"/>
    <x v="0"/>
    <x v="0"/>
    <n v="0.52613148965498024"/>
    <n v="1.0287786128374177"/>
    <n v="40768854.169999994"/>
    <n v="6794809.0283333324"/>
    <n v="7.4793176656011984E-2"/>
    <n v="47276.589999999975"/>
    <n v="4.4790081095104393"/>
    <n v="2.7788284735106649E-2"/>
    <n v="3704924.4000000004"/>
    <n v="617487.4"/>
    <n v="-0.58560234913295406"/>
    <n v="-5.3217400296634333E-2"/>
    <n v="0.80582697414801174"/>
    <n v="-164475.64000000004"/>
    <n v="-0.63927059240399098"/>
    <n v="-5.8094574012895327E-2"/>
    <n v="54775.53"/>
    <n v="1111129.94"/>
    <n v="6975850.209999999"/>
    <n v="1162641.7016666664"/>
    <n v="244.49"/>
    <n v="3790.49"/>
    <n v="26943.17"/>
    <n v="4490.5283333333327"/>
    <n v="165355.72"/>
    <n v="3023178.35"/>
    <n v="19466296.740000002"/>
    <n v="3244382.7900000005"/>
    <n v="0"/>
    <n v="0"/>
    <n v="0"/>
    <n v="0"/>
    <x v="0"/>
    <x v="0"/>
    <x v="0"/>
    <x v="0"/>
    <n v="0"/>
    <n v="0"/>
    <n v="0"/>
    <n v="0"/>
    <n v="0.11307118247311106"/>
    <n v="0.13066970219168716"/>
    <n v="0.12232025432486035"/>
    <n v="0"/>
    <x v="0"/>
    <n v="0"/>
    <n v="47517.16"/>
    <n v="676685.68"/>
    <n v="4366486.1099999994"/>
    <n v="727747.68499999994"/>
    <n v="0.15670428961927929"/>
    <n v="22892.16"/>
    <n v="272119.09000000003"/>
    <n v="1775362.8699999999"/>
    <n v="295893.81166666665"/>
    <n v="0.18567871930316987"/>
    <n v="303060.34000000003"/>
    <n v="4138098.78"/>
    <n v="26469090.119999997"/>
    <n v="4411515.0199999996"/>
    <n v="0.16487415608980521"/>
    <n v="3245203.84"/>
    <n v="192202.18"/>
    <n v="5.9226535366111242E-2"/>
    <n v="-286727.11"/>
    <x v="0"/>
    <n v="358427.9800000001"/>
    <n v="0.763095340617018"/>
    <n v="1.0399516398496718"/>
    <n v="14154.4"/>
    <n v="606215.88"/>
    <n v="455548.35000000003"/>
    <n v="6.8757606719844488E-2"/>
    <n v="1.3504265423127377"/>
    <n v="5.0915473419302283E-2"/>
    <n v="286727.11"/>
    <n v="469702.75000000006"/>
    <n v="0.6104437540550911"/>
    <n v="0"/>
    <n v="0"/>
    <n v="0"/>
    <x v="0"/>
    <x v="0"/>
    <x v="0"/>
    <n v="1895.2449999999999"/>
    <n v="6429360.0499999998"/>
    <n v="6431255.2949999999"/>
    <n v="469702.75000000006"/>
    <x v="0"/>
    <n v="469702.75000000006"/>
    <n v="7.3034381074122801E-2"/>
    <n v="5935832.4100000001"/>
    <n v="-3053001.6599999997"/>
    <x v="0"/>
    <n v="682127.33"/>
    <n v="0.9094640439051167"/>
    <n v="90300.789999999979"/>
    <n v="92881.159999999974"/>
    <n v="47276.589999999975"/>
    <n v="-164475.64000000004"/>
    <n v="-164475.64000000004"/>
    <n v="-150667.53000000006"/>
    <n v="-150667.53000000006"/>
    <n v="0"/>
    <n v="0"/>
    <n v="0"/>
    <n v="0"/>
    <n v="0"/>
    <n v="0"/>
    <n v="0"/>
    <n v="0"/>
    <n v="0"/>
    <x v="0"/>
    <x v="0"/>
    <n v="0"/>
    <n v="0"/>
    <n v="0"/>
    <x v="0"/>
    <n v="31963.120000000003"/>
    <n v="52755.780000000006"/>
    <n v="80072.52"/>
    <n v="946338.52"/>
    <n v="2145.06"/>
    <n v="2914.3199999999997"/>
    <n v="2946.45"/>
    <n v="5515.38"/>
    <n v="4878.59"/>
    <n v="10974.949999999999"/>
    <n v="16842.849999999999"/>
    <n v="94408.52"/>
    <n v="422.49"/>
    <n v="584.76"/>
    <n v="1483.9699999999998"/>
    <n v="1299.27"/>
    <n v="0"/>
    <n v="0"/>
    <n v="0"/>
    <n v="0"/>
    <n v="328.72"/>
    <n v="660.2"/>
    <n v="2964.92"/>
    <n v="4717.53"/>
    <n v="94468.41"/>
    <n v="138585.81"/>
    <n v="189929.07"/>
    <n v="862847.09999999986"/>
    <n v="1737347.96"/>
    <n v="6253.33"/>
    <n v="9872.09"/>
    <n v="8660.9599999999991"/>
    <n v="11422.24"/>
    <n v="42050.92"/>
    <n v="10749.8"/>
    <n v="25114.59"/>
    <n v="38665.259999999995"/>
    <n v="79796.610000000015"/>
    <n v="263271.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1129.94"/>
    <n v="13521.21"/>
    <n v="127104.91"/>
    <n v="3790.49"/>
    <n v="0"/>
    <n v="8671.369999999999"/>
    <n v="3023178.3499999996"/>
    <n v="78259.539999999994"/>
    <n v="417598.06"/>
    <x v="0"/>
    <x v="0"/>
    <x v="0"/>
    <n v="0"/>
    <x v="0"/>
    <x v="0"/>
    <n v="4138098.7799999993"/>
    <n v="91780.75"/>
    <n v="553374.34"/>
    <x v="0"/>
    <x v="0"/>
    <x v="0"/>
    <x v="0"/>
    <x v="0"/>
    <x v="0"/>
    <x v="0"/>
    <x v="0"/>
    <x v="0"/>
    <x v="0"/>
    <x v="0"/>
    <x v="0"/>
  </r>
  <r>
    <s v="1792266246001"/>
    <x v="73"/>
    <x v="5"/>
    <x v="0"/>
    <x v="5"/>
    <x v="0"/>
    <x v="0"/>
    <x v="0"/>
    <x v="0"/>
    <x v="0"/>
    <n v="4265599.17"/>
    <n v="-304670.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2621.25"/>
    <x v="0"/>
    <n v="0"/>
    <n v="0"/>
    <n v="66126.14"/>
    <n v="264785.84999999998"/>
    <x v="0"/>
    <n v="1510.52"/>
    <n v="0"/>
    <n v="366142.94"/>
    <n v="348525.06"/>
    <x v="0"/>
    <n v="0"/>
    <n v="0"/>
    <n v="2210.5"/>
    <n v="0"/>
    <n v="15407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21156.28"/>
    <n v="585043.76"/>
    <n v="366142.94"/>
    <n v="-218900.82"/>
    <n v="402255.46"/>
    <n v="2574020.5499999998"/>
    <n v="0.15627515483510807"/>
    <n v="6337697.1500000004"/>
    <n v="2603027.06"/>
    <n v="0.41072127594484376"/>
    <n v="3734670.0900000003"/>
    <n v="0.58927872405515624"/>
    <n v="5731080.5499999998"/>
    <n v="0.65165199780694072"/>
    <n v="0"/>
    <n v="203299.16999999998"/>
    <n v="8671.3700000000008"/>
    <x v="0"/>
    <n v="748639.28"/>
    <x v="0"/>
    <n v="8671.3700000000008"/>
    <n v="960609.82000000007"/>
    <n v="0"/>
    <n v="1162263.76"/>
    <n v="12175.77"/>
    <n v="3395829.6900000004"/>
    <x v="0"/>
    <n v="0"/>
    <n v="12175.77"/>
    <n v="4570269.22"/>
    <n v="0.2101867031806936"/>
    <n v="0.71218247388050204"/>
    <n v="0.2204584294096327"/>
    <n v="0"/>
    <x v="0"/>
    <x v="0"/>
    <n v="0.1749165525043988"/>
    <n v="0.71218247388050204"/>
    <n v="0"/>
    <n v="77936.53"/>
    <n v="9429.86"/>
    <n v="217303.66"/>
    <x v="0"/>
    <x v="0"/>
    <n v="9429.86"/>
    <n v="-304670.05"/>
    <n v="0.31716316412422263"/>
    <n v="1.0874706072973475"/>
    <n v="0.29026483889544241"/>
    <n v="0"/>
    <x v="0"/>
    <x v="0"/>
    <n v="0.38335882040246405"/>
    <n v="1.0874706072973475"/>
    <n v="47106551.319999993"/>
    <n v="6729507.3314285707"/>
    <n v="7.8693977719105926E-2"/>
    <n v="31988.17"/>
    <n v="8.2776179443838149"/>
    <n v="2.7409079285577391E-2"/>
    <n v="4326080.6800000006"/>
    <n v="618011.52571428579"/>
    <n v="-0.70840368145884869"/>
    <n v="-6.5057012116674737E-2"/>
    <n v="0.79786098354588264"/>
    <n v="-232797.68"/>
    <n v="-0.75337649967267817"/>
    <n v="-6.9187139127636743E-2"/>
    <n v="63195.06"/>
    <n v="958964.59"/>
    <n v="7934814.7999999989"/>
    <n v="1133544.9714285713"/>
    <n v="282.06"/>
    <n v="3504.4"/>
    <n v="30447.57"/>
    <n v="4349.6528571428571"/>
    <n v="190394.75"/>
    <n v="2647190.41"/>
    <n v="22113487.150000002"/>
    <n v="3159069.5928571434"/>
    <n v="0"/>
    <n v="0"/>
    <n v="0"/>
    <n v="0"/>
    <x v="0"/>
    <x v="0"/>
    <x v="0"/>
    <x v="0"/>
    <n v="0"/>
    <n v="0"/>
    <n v="0"/>
    <n v="0"/>
    <n v="0.11149987268763981"/>
    <n v="0.12969310851407848"/>
    <n v="0.12053849679696491"/>
    <n v="0"/>
    <x v="0"/>
    <n v="0"/>
    <n v="54531.06"/>
    <n v="618801.69000000006"/>
    <n v="4985287.8"/>
    <n v="712183.97142857139"/>
    <n v="0.15313756609999526"/>
    <n v="25488.44"/>
    <n v="209087.11"/>
    <n v="1984449.98"/>
    <n v="283492.85428571427"/>
    <n v="0.17981716021887334"/>
    <n v="348121.06"/>
    <n v="3609659.4"/>
    <n v="30078749.519999996"/>
    <n v="4296964.2171428567"/>
    <n v="0.16203116544985946"/>
    <n v="3441121.4000000004"/>
    <n v="145904.16"/>
    <n v="4.2400178034985907E-2"/>
    <n v="-304670.05"/>
    <x v="0"/>
    <n v="655939.77"/>
    <n v="1.6306547336859019"/>
    <n v="1.546486529927702"/>
    <n v="15407.38"/>
    <n v="605748.9"/>
    <n v="386848.08"/>
    <n v="6.1039218322383862E-2"/>
    <n v="1.4107212759448438"/>
    <n v="4.3268092261174888E-2"/>
    <n v="304670.05"/>
    <n v="402255.46"/>
    <n v="0.75740438675462596"/>
    <n v="0"/>
    <n v="0"/>
    <n v="0"/>
    <x v="0"/>
    <x v="0"/>
    <x v="0"/>
    <n v="1752.2"/>
    <n v="6188277.2799999993"/>
    <n v="6190029.4799999995"/>
    <n v="402255.46"/>
    <x v="0"/>
    <n v="402255.46"/>
    <n v="6.4984417489397817E-2"/>
    <n v="5728152.29"/>
    <n v="-3295217.24"/>
    <x v="0"/>
    <n v="681527.33"/>
    <n v="0.91141800579002463"/>
    <n v="95903.81"/>
    <n v="98114.31"/>
    <n v="31988.17"/>
    <n v="-232797.68"/>
    <n v="-232797.68"/>
    <n v="-218900.81999999998"/>
    <n v="-218900.81999999998"/>
    <n v="0"/>
    <n v="0"/>
    <n v="0"/>
    <n v="0"/>
    <n v="0"/>
    <n v="0"/>
    <n v="0"/>
    <n v="0"/>
    <n v="0"/>
    <x v="0"/>
    <x v="0"/>
    <n v="0"/>
    <n v="0"/>
    <n v="0"/>
    <x v="0"/>
    <n v="31971.41"/>
    <n v="52057.880000000005"/>
    <n v="76909.38"/>
    <n v="798025.92"/>
    <n v="2887.76"/>
    <n v="3754.42"/>
    <n v="3080.68"/>
    <n v="65380.9"/>
    <n v="4951.09"/>
    <n v="11452.19"/>
    <n v="17354.32"/>
    <n v="94437.81"/>
    <n v="427.3"/>
    <n v="593.89"/>
    <n v="1340.1299999999999"/>
    <n v="1143.08"/>
    <n v="0"/>
    <n v="0"/>
    <n v="0"/>
    <n v="0"/>
    <n v="331.77"/>
    <n v="662.65"/>
    <n v="2998.36"/>
    <n v="4678.59"/>
    <n v="91516.209999999992"/>
    <n v="125251.85999999999"/>
    <n v="175289.07"/>
    <n v="336433.89"/>
    <n v="1918699.3800000001"/>
    <n v="12127.68"/>
    <n v="17747.07"/>
    <n v="16719.11"/>
    <n v="28376.13"/>
    <n v="254783.55"/>
    <n v="9628.02"/>
    <n v="27279.23"/>
    <n v="39724.07"/>
    <n v="76240.55"/>
    <n v="266013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58964.59000000008"/>
    <n v="75103.760000000009"/>
    <n v="128195.41"/>
    <n v="3504.3999999999996"/>
    <n v="0"/>
    <n v="8671.3700000000008"/>
    <n v="2647190.41"/>
    <n v="329753.53999999998"/>
    <n v="418885.74"/>
    <x v="0"/>
    <x v="0"/>
    <x v="0"/>
    <n v="0"/>
    <x v="0"/>
    <x v="0"/>
    <n v="3609659.4000000004"/>
    <n v="404857.3"/>
    <n v="555752.52"/>
    <x v="0"/>
    <x v="0"/>
    <x v="0"/>
    <x v="0"/>
    <x v="0"/>
    <x v="0"/>
    <x v="0"/>
    <x v="0"/>
    <x v="0"/>
    <x v="0"/>
    <x v="0"/>
    <x v="0"/>
  </r>
  <r>
    <s v="1792266246001"/>
    <x v="73"/>
    <x v="6"/>
    <x v="0"/>
    <x v="6"/>
    <x v="0"/>
    <x v="0"/>
    <x v="0"/>
    <x v="0"/>
    <x v="0"/>
    <n v="4009288.72"/>
    <n v="-323667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1084.26"/>
    <x v="0"/>
    <n v="0"/>
    <n v="0"/>
    <n v="87702.52"/>
    <n v="304829.65999999997"/>
    <x v="0"/>
    <n v="1442.77"/>
    <n v="0"/>
    <n v="433140.5"/>
    <n v="405450.65"/>
    <x v="0"/>
    <n v="0"/>
    <n v="0"/>
    <n v="2770.27"/>
    <n v="0"/>
    <n v="24919.5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82238.82"/>
    <n v="685059.21"/>
    <n v="433140.5"/>
    <n v="-251918.70999999996"/>
    <n v="430320.11"/>
    <n v="2575178.87"/>
    <n v="0.16710299816959898"/>
    <n v="6122155.8899999997"/>
    <n v="2603525.41"/>
    <n v="0.42526284151839855"/>
    <n v="3518630.48"/>
    <n v="0.57473715848160156"/>
    <n v="5549862.4699999997"/>
    <n v="0.63400318458702276"/>
    <n v="0"/>
    <n v="236803.32"/>
    <n v="8671.3700000000008"/>
    <x v="0"/>
    <n v="678613.2300000001"/>
    <x v="0"/>
    <n v="8671.3700000000008"/>
    <n v="924087.92000000016"/>
    <n v="0"/>
    <n v="1143931.44"/>
    <n v="11572.94"/>
    <n v="3177452.1400000011"/>
    <x v="0"/>
    <n v="0"/>
    <n v="11572.94"/>
    <n v="4332956.5200000005"/>
    <n v="0.21326960373006468"/>
    <n v="0.74927978543049567"/>
    <n v="0.2135715032359228"/>
    <n v="0"/>
    <x v="0"/>
    <x v="0"/>
    <n v="0.20700831511370998"/>
    <n v="0.74927978543049567"/>
    <n v="0"/>
    <n v="82721.499999999985"/>
    <n v="8729.4000000000015"/>
    <n v="232216.9"/>
    <x v="0"/>
    <x v="0"/>
    <n v="8729.4000000000015"/>
    <n v="-323667.8"/>
    <n v="0.3502564994032169"/>
    <n v="1.0066921374592481"/>
    <n v="0.34219329911973562"/>
    <n v="0"/>
    <x v="0"/>
    <x v="0"/>
    <n v="0.34932576114220015"/>
    <n v="1.0066921374592481"/>
    <n v="53228707.209999993"/>
    <n v="6653588.4012499992"/>
    <n v="7.8538842488422925E-2"/>
    <n v="29434.140000000014"/>
    <n v="10.356329758572862"/>
    <n v="2.748962778296694E-2"/>
    <n v="5008319.5000000009"/>
    <n v="626039.93750000012"/>
    <n v="-0.68982922629322752"/>
    <n v="-6.4906426377855403E-2"/>
    <n v="0.7837610716881287"/>
    <n v="-275395.51999999996"/>
    <n v="-0.75411579587010857"/>
    <n v="-7.0955186471347062E-2"/>
    <n v="71586.59"/>
    <n v="907128.12"/>
    <n v="8841942.9199999981"/>
    <n v="1105242.8649999998"/>
    <n v="318.81"/>
    <n v="2901.57"/>
    <n v="33349.14"/>
    <n v="4168.6424999999999"/>
    <n v="224304.2"/>
    <n v="2498838.91"/>
    <n v="24612326.060000002"/>
    <n v="3076540.7575000003"/>
    <n v="0"/>
    <n v="0"/>
    <n v="0"/>
    <n v="0"/>
    <x v="0"/>
    <x v="0"/>
    <x v="0"/>
    <x v="0"/>
    <n v="0"/>
    <n v="0"/>
    <n v="0"/>
    <n v="0"/>
    <n v="0.11103430065701314"/>
    <n v="0.13110537268941352"/>
    <n v="0.12498501272147886"/>
    <n v="0"/>
    <x v="0"/>
    <n v="0"/>
    <n v="62595.18"/>
    <n v="568656.32999999996"/>
    <n v="5553944.1299999999"/>
    <n v="694243.01624999999"/>
    <n v="0.15456550565933452"/>
    <n v="28743.439999999999"/>
    <n v="186738.25"/>
    <n v="2171188.23"/>
    <n v="271398.52875"/>
    <n v="0.18155761123089201"/>
    <n v="404979"/>
    <n v="3408868.6"/>
    <n v="33487618.119999997"/>
    <n v="4185952.2649999997"/>
    <n v="0.16585227693362489"/>
    <n v="2990116.67"/>
    <n v="129995.38"/>
    <n v="4.3475019320901621E-2"/>
    <n v="-323667.8"/>
    <x v="0"/>
    <n v="600420.12000000011"/>
    <n v="1.3952871503030619"/>
    <n v="1.3544933136463859"/>
    <n v="24919.58"/>
    <n v="657319.24"/>
    <n v="405400.52999999997"/>
    <n v="6.6218589869981248E-2"/>
    <n v="1.4252628415183985"/>
    <n v="4.6460616204261333E-2"/>
    <n v="323667.8"/>
    <n v="430320.10999999987"/>
    <n v="0.75215587763258396"/>
    <n v="0"/>
    <n v="0"/>
    <n v="0"/>
    <x v="0"/>
    <x v="0"/>
    <x v="0"/>
    <n v="1450.7850000000001"/>
    <n v="5989144.330000001"/>
    <n v="5990595.1150000012"/>
    <n v="430320.10999999987"/>
    <x v="0"/>
    <n v="430320.10999999987"/>
    <n v="7.183261457989551E-2"/>
    <n v="5528415.0700000003"/>
    <n v="-2860121.29"/>
    <x v="0"/>
    <n v="681052.09"/>
    <n v="1.001742495203267"/>
    <n v="114366.39000000001"/>
    <n v="117136.66000000002"/>
    <n v="29434.140000000014"/>
    <n v="-275395.51999999996"/>
    <n v="-275395.51999999996"/>
    <n v="-251918.70999999993"/>
    <n v="-251918.70999999993"/>
    <n v="0"/>
    <n v="0"/>
    <n v="0"/>
    <n v="0"/>
    <n v="0"/>
    <n v="0"/>
    <n v="0"/>
    <n v="0"/>
    <n v="0"/>
    <x v="0"/>
    <x v="0"/>
    <n v="0"/>
    <n v="0"/>
    <n v="0"/>
    <x v="0"/>
    <n v="31660.77"/>
    <n v="50006.2"/>
    <n v="73903.710000000006"/>
    <n v="751557.44"/>
    <n v="3767.55"/>
    <n v="4957.6499999999996"/>
    <n v="4079.3"/>
    <n v="94786.150000000009"/>
    <n v="5017.5599999999995"/>
    <n v="12060.130000000001"/>
    <n v="17837.150000000001"/>
    <n v="94297.83"/>
    <n v="275.14999999999998"/>
    <n v="284.89999999999998"/>
    <n v="1355.9"/>
    <n v="985.62"/>
    <n v="0"/>
    <n v="0"/>
    <n v="0"/>
    <n v="0"/>
    <n v="334.96"/>
    <n v="669.98"/>
    <n v="3024.91"/>
    <n v="4641.5200000000004"/>
    <n v="86321.56"/>
    <n v="122476.09"/>
    <n v="168987.56999999998"/>
    <n v="317978.81000000006"/>
    <n v="1803074.88"/>
    <n v="10898.73"/>
    <n v="15522.57"/>
    <n v="13660.29"/>
    <n v="23478.09"/>
    <n v="206825.44000000003"/>
    <n v="9196.92"/>
    <n v="24089.200000000001"/>
    <n v="40529.560000000005"/>
    <n v="71611.03"/>
    <n v="262801.3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07128.11999999988"/>
    <n v="107590.65000000001"/>
    <n v="129212.67000000001"/>
    <n v="2901.57"/>
    <n v="0"/>
    <n v="8671.3700000000008"/>
    <n v="2498838.91"/>
    <n v="270385.12"/>
    <n v="408228.11"/>
    <x v="0"/>
    <x v="0"/>
    <x v="0"/>
    <n v="0"/>
    <x v="0"/>
    <x v="0"/>
    <n v="3408868.6"/>
    <n v="377975.77"/>
    <n v="546112.15"/>
    <x v="0"/>
    <x v="0"/>
    <x v="0"/>
    <x v="0"/>
    <x v="0"/>
    <x v="0"/>
    <x v="0"/>
    <x v="0"/>
    <x v="0"/>
    <x v="0"/>
    <x v="0"/>
    <x v="0"/>
  </r>
  <r>
    <s v="1792266246001"/>
    <x v="73"/>
    <x v="7"/>
    <x v="0"/>
    <x v="7"/>
    <x v="0"/>
    <x v="0"/>
    <x v="0"/>
    <x v="0"/>
    <x v="0"/>
    <n v="3887763.52"/>
    <n v="-345591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9248.87"/>
    <x v="0"/>
    <n v="0"/>
    <n v="0"/>
    <n v="112204.67"/>
    <n v="343493.09"/>
    <x v="0"/>
    <n v="1417.79"/>
    <n v="0"/>
    <n v="496670.93"/>
    <n v="467185.83"/>
    <x v="0"/>
    <n v="0"/>
    <n v="0"/>
    <n v="3252.77"/>
    <n v="0"/>
    <n v="26232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83484.56"/>
    <n v="796364.42"/>
    <n v="496670.93"/>
    <n v="-299693.49000000005"/>
    <n v="383791.07"/>
    <n v="2451610.0100000002"/>
    <n v="0.15654654224551806"/>
    <n v="5969514.1299999999"/>
    <n v="2495016.0600000005"/>
    <n v="0.41795965394590673"/>
    <n v="3474498.0700000003"/>
    <n v="0.58204034605409338"/>
    <n v="5446955.9900000002"/>
    <n v="0.63787885864669891"/>
    <n v="0"/>
    <n v="204849.65000000002"/>
    <n v="8671.3700000000008"/>
    <x v="0"/>
    <n v="618447.47000000009"/>
    <x v="0"/>
    <n v="8671.3700000000008"/>
    <n v="831968.49000000011"/>
    <n v="0"/>
    <n v="1108136.6599999999"/>
    <n v="11436.170000000002"/>
    <n v="3113782.0100000002"/>
    <x v="0"/>
    <n v="0"/>
    <n v="11436.170000000002"/>
    <n v="4233354.84"/>
    <n v="0.19652699134476526"/>
    <n v="0.75824073968819972"/>
    <n v="0.19861617416178728"/>
    <n v="0"/>
    <x v="0"/>
    <x v="0"/>
    <n v="0.18485955513826249"/>
    <n v="0.75824073968819972"/>
    <n v="0"/>
    <n v="87213.22"/>
    <n v="8726.67"/>
    <n v="249651.43000000002"/>
    <x v="0"/>
    <x v="0"/>
    <n v="8726.67"/>
    <n v="-345591.32"/>
    <n v="0.4153899145867892"/>
    <n v="1.006377308314603"/>
    <n v="0.40367443010155735"/>
    <n v="0"/>
    <x v="0"/>
    <x v="0"/>
    <n v="0.42574258730732512"/>
    <n v="1.006377308314603"/>
    <n v="59198221.339999996"/>
    <n v="6577580.1488888888"/>
    <n v="7.8332703416321939E-2"/>
    <n v="18985.060000000012"/>
    <n v="18.092810346662048"/>
    <n v="2.7729632459257941E-2"/>
    <n v="5691804.0600000005"/>
    <n v="632422.67333333334"/>
    <n v="-0.71082245143203304"/>
    <n v="-6.8344318856523284E-2"/>
    <n v="0.77938880758043394"/>
    <n v="-324508.03000000003"/>
    <n v="-0.76967835835866782"/>
    <n v="-7.4003209992389962E-2"/>
    <n v="82918.17"/>
    <n v="903287.01"/>
    <n v="9745229.9299999978"/>
    <n v="1082803.3255555553"/>
    <n v="351.07"/>
    <n v="2764.8"/>
    <n v="36113.94"/>
    <n v="4012.6600000000003"/>
    <n v="253223.93"/>
    <n v="2495334.54"/>
    <n v="27107660.600000001"/>
    <n v="3011962.2888888889"/>
    <n v="0"/>
    <n v="0"/>
    <n v="0"/>
    <n v="0"/>
    <x v="0"/>
    <x v="0"/>
    <x v="0"/>
    <x v="0"/>
    <n v="0"/>
    <n v="0"/>
    <n v="0"/>
    <n v="0"/>
    <n v="0.1148659706380063"/>
    <n v="0.1312358884131723"/>
    <n v="0.1261091137831348"/>
    <n v="0"/>
    <x v="0"/>
    <n v="0"/>
    <n v="71766.009999999995"/>
    <n v="585460"/>
    <n v="6139404.1299999999"/>
    <n v="682156.01444444444"/>
    <n v="0.15780703053343387"/>
    <n v="38382.199999999997"/>
    <n v="218447.78999999998"/>
    <n v="2389636.02"/>
    <n v="265515.11333333334"/>
    <n v="0.21683624437499061"/>
    <n v="466676.41"/>
    <n v="3401386.35"/>
    <n v="36889004.469999999"/>
    <n v="4098778.2744444441"/>
    <n v="0.17078616312683595"/>
    <n v="3155292.7399999998"/>
    <n v="108404.73"/>
    <n v="3.4356473054224443E-2"/>
    <n v="-345591.32"/>
    <x v="0"/>
    <n v="486377.1700000001"/>
    <n v="1.2672967351741669"/>
    <n v="1.2172454780836601"/>
    <n v="26232.33"/>
    <n v="657252.2300000001"/>
    <n v="357558.74"/>
    <n v="5.989746103507422E-2"/>
    <n v="1.4179596539459067"/>
    <n v="4.2242006582056971E-2"/>
    <n v="345591.32"/>
    <n v="383791.07"/>
    <n v="0.90046732978961708"/>
    <n v="0"/>
    <n v="0"/>
    <n v="0"/>
    <x v="0"/>
    <x v="0"/>
    <x v="0"/>
    <n v="1382.4"/>
    <n v="5858333.4300000006"/>
    <n v="5859715.830000001"/>
    <n v="383791.07"/>
    <x v="0"/>
    <n v="383791.07"/>
    <n v="6.5496532790055101E-2"/>
    <n v="5431634.1200000001"/>
    <n v="-3046888.01"/>
    <x v="0"/>
    <n v="681096.33"/>
    <n v="1.0035064496677"/>
    <n v="127936.96000000002"/>
    <n v="131189.73000000001"/>
    <n v="18985.060000000012"/>
    <n v="-324508.03000000003"/>
    <n v="-324508.03000000003"/>
    <n v="-299693.49"/>
    <n v="-299693.49"/>
    <n v="0"/>
    <n v="0"/>
    <n v="0"/>
    <n v="0"/>
    <n v="0"/>
    <n v="0"/>
    <n v="0"/>
    <n v="0"/>
    <n v="0"/>
    <x v="0"/>
    <x v="0"/>
    <n v="0"/>
    <n v="0"/>
    <n v="0"/>
    <x v="0"/>
    <n v="33099.200000000004"/>
    <n v="50190.34"/>
    <n v="71840.149999999994"/>
    <n v="748157.32"/>
    <n v="2728.75"/>
    <n v="3516.2"/>
    <n v="2090.16"/>
    <n v="10710.839999999998"/>
    <n v="5203.49"/>
    <n v="11717.539999999999"/>
    <n v="18182.719999999998"/>
    <n v="150699.94999999998"/>
    <n v="281.58999999999997"/>
    <n v="286.01"/>
    <n v="1370.89"/>
    <n v="826.31"/>
    <n v="0"/>
    <n v="0"/>
    <n v="0"/>
    <n v="0"/>
    <n v="337.05"/>
    <n v="676.3"/>
    <n v="3055.17"/>
    <n v="4602.8499999999995"/>
    <n v="81727.510000000009"/>
    <n v="124330.37"/>
    <n v="171737.98"/>
    <n v="311072.58"/>
    <n v="1806466.1"/>
    <n v="8460.5499999999993"/>
    <n v="11445.16"/>
    <n v="9328.5499999999993"/>
    <n v="15906.27"/>
    <n v="93849.36"/>
    <n v="8360.48"/>
    <n v="21268.799999999999"/>
    <n v="35363.32"/>
    <n v="64439.840000000004"/>
    <n v="350025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03287.01"/>
    <n v="19045.949999999997"/>
    <n v="185803.69999999998"/>
    <n v="2764.8"/>
    <n v="0"/>
    <n v="8671.369999999999"/>
    <n v="2495334.54"/>
    <n v="138989.89000000001"/>
    <n v="479457.58"/>
    <x v="0"/>
    <x v="0"/>
    <x v="0"/>
    <n v="0"/>
    <x v="0"/>
    <x v="0"/>
    <n v="3401386.35"/>
    <n v="158035.84000000003"/>
    <n v="673932.65"/>
    <x v="0"/>
    <x v="0"/>
    <x v="0"/>
    <x v="0"/>
    <x v="0"/>
    <x v="0"/>
    <x v="0"/>
    <x v="0"/>
    <x v="0"/>
    <x v="0"/>
    <x v="0"/>
    <x v="0"/>
  </r>
  <r>
    <s v="1792266246001"/>
    <x v="73"/>
    <x v="8"/>
    <x v="0"/>
    <x v="8"/>
    <x v="0"/>
    <x v="0"/>
    <x v="0"/>
    <x v="0"/>
    <x v="0"/>
    <n v="3762758.41"/>
    <n v="-363637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5592.59"/>
    <x v="0"/>
    <n v="0"/>
    <n v="0"/>
    <n v="132829.9"/>
    <n v="382023.04"/>
    <x v="0"/>
    <n v="1379.56"/>
    <n v="0"/>
    <n v="552267.28"/>
    <n v="521590.71"/>
    <x v="0"/>
    <n v="0"/>
    <n v="0"/>
    <n v="2874.45"/>
    <n v="0"/>
    <n v="27802.1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83445.32"/>
    <n v="891825.09"/>
    <n v="552267.28"/>
    <n v="-339557.80999999994"/>
    <n v="343887.51"/>
    <n v="2347292.21"/>
    <n v="0.14650391993589926"/>
    <n v="5799038.3099999996"/>
    <n v="2368468.1"/>
    <n v="0.40842428923357127"/>
    <n v="3430570.2100000004"/>
    <n v="0.5915757107664289"/>
    <n v="5216613.68"/>
    <n v="0.65762397226240465"/>
    <n v="0"/>
    <n v="210745.12999999998"/>
    <n v="8671.3700000000008"/>
    <x v="0"/>
    <n v="551386.53"/>
    <x v="0"/>
    <n v="8671.3700000000008"/>
    <n v="770803.03"/>
    <n v="0"/>
    <n v="1085944.46"/>
    <n v="11436.170000000002"/>
    <n v="3029015.7000000007"/>
    <x v="0"/>
    <n v="0"/>
    <n v="11436.170000000002"/>
    <n v="4126396.33"/>
    <n v="0.18679810865380447"/>
    <n v="0.75824073968819972"/>
    <n v="0.18203488677856636"/>
    <n v="0"/>
    <x v="0"/>
    <x v="0"/>
    <n v="0.19406621403087224"/>
    <n v="0.75824073968819972"/>
    <n v="0"/>
    <n v="88929.14"/>
    <n v="8671.3700000000008"/>
    <n v="266037.40999999997"/>
    <x v="0"/>
    <x v="0"/>
    <n v="8671.3700000000008"/>
    <n v="-363637.92"/>
    <n v="0.47176503704195349"/>
    <n v="1"/>
    <n v="0.48248804699672287"/>
    <n v="0"/>
    <x v="0"/>
    <x v="0"/>
    <n v="0.42197482807787784"/>
    <n v="1"/>
    <n v="64997259.649999999"/>
    <n v="6499725.9649999999"/>
    <n v="7.8367004405443932E-2"/>
    <n v="16042.670000000013"/>
    <n v="23.812933881953544"/>
    <n v="2.8147301540376049E-2"/>
    <n v="6375249.3800000008"/>
    <n v="637524.93800000008"/>
    <n v="-0.71015848899493028"/>
    <n v="-6.9655820738385027E-2"/>
    <n v="0.79239584174088884"/>
    <n v="-365980.37"/>
    <n v="-0.76541919787091772"/>
    <n v="-7.5076061559260929E-2"/>
    <n v="91795.63"/>
    <n v="875199.33"/>
    <n v="10620429.259999998"/>
    <n v="1062042.9259999997"/>
    <n v="378.6"/>
    <n v="2764.8"/>
    <n v="38878.740000000005"/>
    <n v="3887.8740000000007"/>
    <n v="282148.06"/>
    <n v="2477629.1700000004"/>
    <n v="29585289.770000003"/>
    <n v="2958528.9770000004"/>
    <n v="0"/>
    <n v="0"/>
    <n v="0"/>
    <n v="0"/>
    <x v="0"/>
    <x v="0"/>
    <x v="0"/>
    <x v="0"/>
    <n v="0"/>
    <n v="0"/>
    <n v="0"/>
    <n v="0"/>
    <n v="0.11524409262279985"/>
    <n v="0.12983959871127509"/>
    <n v="0.12715691353978356"/>
    <n v="0"/>
    <x v="0"/>
    <n v="0"/>
    <n v="79243.66"/>
    <n v="578960.44999999995"/>
    <n v="6718364.5800000001"/>
    <n v="671836.45799999998"/>
    <n v="0.15726775776335339"/>
    <n v="45821.89"/>
    <n v="250463.06"/>
    <n v="2640099.08"/>
    <n v="264009.908"/>
    <n v="0.2314150017935438"/>
    <n v="521054.27"/>
    <n v="3355593.3000000003"/>
    <n v="40244597.769999996"/>
    <n v="4024459.7769999998"/>
    <n v="0.1726291391051134"/>
    <n v="2720694.68"/>
    <n v="88039.76"/>
    <n v="3.2359294354925558E-2"/>
    <n v="-363637.92"/>
    <x v="0"/>
    <n v="407165.11000000004"/>
    <n v="1.184006682883016"/>
    <n v="1.1278196037687405"/>
    <n v="27802.12"/>
    <n v="655643.19999999995"/>
    <n v="316085.39"/>
    <n v="5.4506518685164547E-2"/>
    <n v="1.4084242892335712"/>
    <n v="3.8700354077836598E-2"/>
    <n v="363637.92"/>
    <n v="343887.50999999989"/>
    <n v="1.0574327634056848"/>
    <n v="0"/>
    <n v="0"/>
    <n v="0"/>
    <x v="0"/>
    <x v="0"/>
    <x v="0"/>
    <n v="1382.4"/>
    <n v="5708111.5900000008"/>
    <n v="5709493.9900000012"/>
    <n v="343887.50999999989"/>
    <x v="0"/>
    <n v="343887.50999999989"/>
    <n v="6.0230820910278218E-2"/>
    <n v="5212493.67"/>
    <n v="-2632654.9200000004"/>
    <x v="0"/>
    <n v="680892.09"/>
    <n v="1.003749830608254"/>
    <n v="145998.12"/>
    <n v="148872.57"/>
    <n v="16042.670000000013"/>
    <n v="-365980.37"/>
    <n v="-365980.37"/>
    <n v="-339557.81"/>
    <n v="-339557.81"/>
    <n v="0"/>
    <n v="0"/>
    <n v="0"/>
    <n v="0"/>
    <n v="0"/>
    <n v="0"/>
    <n v="0"/>
    <n v="0"/>
    <n v="0"/>
    <x v="0"/>
    <x v="0"/>
    <n v="0"/>
    <n v="0"/>
    <n v="0"/>
    <x v="0"/>
    <n v="31494.57"/>
    <n v="49639.579999999994"/>
    <n v="71022.929999999993"/>
    <n v="723042.25"/>
    <n v="3215.99"/>
    <n v="3852.08"/>
    <n v="3044.58"/>
    <n v="14533.119999999999"/>
    <n v="5313.37"/>
    <n v="12159.79"/>
    <n v="18019.580000000002"/>
    <n v="150606.62"/>
    <n v="284.89999999999998"/>
    <n v="427.76"/>
    <n v="1388.18"/>
    <n v="663.96"/>
    <n v="0"/>
    <n v="0"/>
    <n v="0"/>
    <n v="0"/>
    <n v="341.26"/>
    <n v="682.69"/>
    <n v="3083.6000000000004"/>
    <n v="4563.82"/>
    <n v="82031.460000000006"/>
    <n v="121318.48"/>
    <n v="170357.97999999998"/>
    <n v="291266.48000000004"/>
    <n v="1812654.77"/>
    <n v="4981.76"/>
    <n v="7491.38"/>
    <n v="7104.0800000000008"/>
    <n v="12325.24"/>
    <n v="42821.210000000006"/>
    <n v="8322.630000000001"/>
    <n v="19014.75"/>
    <n v="33291.410000000003"/>
    <n v="61620.480000000003"/>
    <n v="354413.58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75199.33"/>
    <n v="24645.769999999997"/>
    <n v="186099.36"/>
    <n v="2764.8"/>
    <n v="0"/>
    <n v="8671.369999999999"/>
    <n v="2477629.17"/>
    <n v="74723.670000000013"/>
    <n v="476662.86"/>
    <x v="0"/>
    <x v="0"/>
    <x v="0"/>
    <n v="0"/>
    <x v="0"/>
    <x v="0"/>
    <n v="3355593.3"/>
    <n v="99369.44"/>
    <n v="671433.59"/>
    <x v="0"/>
    <x v="0"/>
    <x v="0"/>
    <x v="0"/>
    <x v="0"/>
    <x v="0"/>
    <x v="0"/>
    <x v="0"/>
    <x v="0"/>
    <x v="0"/>
    <x v="0"/>
    <x v="0"/>
  </r>
  <r>
    <s v="1792266246001"/>
    <x v="73"/>
    <x v="9"/>
    <x v="0"/>
    <x v="9"/>
    <x v="0"/>
    <x v="0"/>
    <x v="0"/>
    <x v="0"/>
    <x v="0"/>
    <n v="3618362.87"/>
    <n v="-381967.8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2238.16"/>
    <x v="0"/>
    <n v="0"/>
    <n v="0"/>
    <n v="153738.48000000001"/>
    <n v="426616.98"/>
    <x v="0"/>
    <n v="1319.98"/>
    <n v="0"/>
    <n v="605224.87"/>
    <n v="573749.25"/>
    <x v="0"/>
    <n v="0"/>
    <n v="0"/>
    <n v="3164.47"/>
    <n v="76.19"/>
    <n v="28234.95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7292172.150000000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83275.32"/>
    <n v="993913.6"/>
    <n v="605224.87"/>
    <n v="-388688.73"/>
    <n v="294586.58999999997"/>
    <n v="2285965.6"/>
    <n v="0.12886746414731698"/>
    <n v="5592578.4100000001"/>
    <n v="2302802.35"/>
    <n v="0.41176040480405174"/>
    <n v="3289776.06"/>
    <n v="0.58823959519594826"/>
    <n v="5070458.6400000006"/>
    <n v="0.64881232519036969"/>
    <n v="0"/>
    <n v="200633.19"/>
    <n v="8671.3700000000008"/>
    <x v="0"/>
    <n v="531611.15"/>
    <x v="0"/>
    <n v="8671.3700000000008"/>
    <n v="740915.71"/>
    <n v="0"/>
    <n v="1055843.2199999997"/>
    <n v="11173.51"/>
    <n v="2933314.0099999993"/>
    <x v="0"/>
    <n v="0"/>
    <n v="11173.51"/>
    <n v="4000330.74"/>
    <n v="0.18521361311239978"/>
    <n v="0.77606499658567452"/>
    <n v="0.1812322677312001"/>
    <n v="0"/>
    <x v="0"/>
    <x v="0"/>
    <n v="0.19002176289013822"/>
    <n v="0.77606499658567452"/>
    <n v="0"/>
    <n v="93138.040000000008"/>
    <n v="8671.3700000000008"/>
    <n v="280158.46000000002"/>
    <x v="0"/>
    <x v="0"/>
    <n v="8671.3700000000008"/>
    <n v="-381967.87"/>
    <n v="0.5155348507861981"/>
    <n v="1"/>
    <n v="0.52699884116426077"/>
    <n v="0"/>
    <x v="0"/>
    <x v="0"/>
    <n v="0.46422050110452817"/>
    <n v="1"/>
    <n v="70589838.060000002"/>
    <n v="6417258.0054545458"/>
    <n v="7.9775563888012685E-2"/>
    <n v="10937.080000000016"/>
    <n v="39.006478877360259"/>
    <n v="2.9660144541207072E-2"/>
    <n v="7058524.7000000011"/>
    <n v="641684.06363636372"/>
    <n v="-0.72687869690390128"/>
    <n v="-7.2683142177476179E-2"/>
    <n v="0.78851086506323542"/>
    <n v="-415679.89999999997"/>
    <n v="-0.77735432164741158"/>
    <n v="-7.7730376365733767E-2"/>
    <n v="100836.6"/>
    <n v="855210.02999999991"/>
    <n v="11475639.289999997"/>
    <n v="1043239.9354545452"/>
    <n v="408.5"/>
    <n v="2502.14"/>
    <n v="41380.880000000005"/>
    <n v="3761.8981818181824"/>
    <n v="309186.99"/>
    <n v="2401702.86"/>
    <n v="31986992.630000003"/>
    <n v="2907908.4209090914"/>
    <n v="0"/>
    <n v="0"/>
    <n v="0"/>
    <n v="0"/>
    <x v="0"/>
    <x v="0"/>
    <x v="0"/>
    <x v="0"/>
    <n v="0"/>
    <n v="0"/>
    <n v="0"/>
    <n v="0"/>
    <n v="0.11598858123397851"/>
    <n v="0.13030655703793634"/>
    <n v="0.12759149680649423"/>
    <n v="0"/>
    <x v="0"/>
    <n v="0"/>
    <n v="88682.16"/>
    <n v="598745.78"/>
    <n v="7317110.3600000003"/>
    <n v="665191.85090909095"/>
    <n v="0.15998180352715086"/>
    <n v="50225.4"/>
    <n v="257538.15000000002"/>
    <n v="2897637.23"/>
    <n v="263421.56636363635"/>
    <n v="0.22879857876480969"/>
    <n v="573176.9"/>
    <n v="3259415.03"/>
    <n v="43504012.799999997"/>
    <n v="3954910.2545454544"/>
    <n v="0.17391349884854762"/>
    <n v="3037971.96"/>
    <n v="39084.74"/>
    <n v="1.2865405117169019E-2"/>
    <n v="-381967.87"/>
    <x v="0"/>
    <n v="358947.83999999997"/>
    <n v="1.2184799043296575"/>
    <n v="1.0843589521131833"/>
    <n v="28234.959999999999"/>
    <n v="655040.36"/>
    <n v="266351.62999999995"/>
    <n v="4.762590892310796E-2"/>
    <n v="1.4117604048040517"/>
    <n v="3.3735121597859442E-2"/>
    <n v="381967.87"/>
    <n v="294586.58999999985"/>
    <n v="1.296623413849219"/>
    <n v="0"/>
    <n v="0"/>
    <n v="0"/>
    <x v="0"/>
    <x v="0"/>
    <x v="0"/>
    <n v="1251.07"/>
    <n v="5550862.0299999993"/>
    <n v="5552113.0999999996"/>
    <n v="294586.58999999985"/>
    <x v="0"/>
    <n v="294586.58999999985"/>
    <n v="5.3058463452410547E-2"/>
    <n v="5073272.82"/>
    <n v="-2998887.2199999997"/>
    <x v="0"/>
    <n v="680482.09"/>
    <n v="1.0041047810677868"/>
    <n v="161511.09000000003"/>
    <n v="164675.56000000003"/>
    <n v="10937.080000000016"/>
    <n v="-415679.89999999997"/>
    <n v="-415603.70999999996"/>
    <n v="-388688.72999999992"/>
    <n v="-388688.72999999992"/>
    <n v="0"/>
    <n v="0"/>
    <n v="0"/>
    <n v="0"/>
    <n v="0"/>
    <n v="0"/>
    <n v="0"/>
    <n v="0"/>
    <n v="0"/>
    <x v="0"/>
    <x v="0"/>
    <n v="0"/>
    <n v="0"/>
    <n v="0"/>
    <x v="0"/>
    <n v="31004.87"/>
    <n v="46492.19"/>
    <n v="67803.37"/>
    <n v="709909.6"/>
    <n v="2219.81"/>
    <n v="2271.83"/>
    <n v="1642.5"/>
    <n v="8708.89"/>
    <n v="5376.56"/>
    <n v="11856.29"/>
    <n v="17557.36"/>
    <n v="150999.95000000001"/>
    <n v="286.01"/>
    <n v="311.60000000000002"/>
    <n v="1403.67"/>
    <n v="500.86"/>
    <n v="0"/>
    <n v="0"/>
    <n v="0"/>
    <n v="0"/>
    <n v="344.53"/>
    <n v="688.12"/>
    <n v="3113.04"/>
    <n v="4525.68"/>
    <n v="82244.450000000012"/>
    <n v="117879.62"/>
    <n v="165090.38"/>
    <n v="283373.95"/>
    <n v="1753114.46"/>
    <n v="1745.5300000000002"/>
    <n v="2894.56"/>
    <n v="2467.62"/>
    <n v="4927.9799999999996"/>
    <n v="23023.65"/>
    <n v="9540.07"/>
    <n v="19960.66"/>
    <n v="32697.29"/>
    <n v="63853.759999999995"/>
    <n v="370500.02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55210.03"/>
    <n v="14843.029999999999"/>
    <n v="185790.16000000003"/>
    <n v="2502.1400000000003"/>
    <n v="0"/>
    <n v="8671.3700000000008"/>
    <n v="2401702.86"/>
    <n v="35059.339999999997"/>
    <n v="496551.80999999994"/>
    <x v="0"/>
    <x v="0"/>
    <x v="0"/>
    <n v="0"/>
    <x v="0"/>
    <x v="0"/>
    <n v="3259415.03"/>
    <n v="49902.369999999995"/>
    <n v="691013.34"/>
    <x v="0"/>
    <x v="0"/>
    <x v="0"/>
    <x v="0"/>
    <x v="0"/>
    <x v="0"/>
    <x v="0"/>
    <x v="0"/>
    <x v="0"/>
    <x v="0"/>
    <x v="0"/>
    <x v="0"/>
  </r>
  <r>
    <s v="1792300657001"/>
    <x v="74"/>
    <x v="0"/>
    <x v="0"/>
    <x v="0"/>
    <x v="0"/>
    <x v="0"/>
    <x v="0"/>
    <x v="0"/>
    <x v="0"/>
    <n v="6536751.8399999999"/>
    <n v="-417327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114.82"/>
    <x v="0"/>
    <n v="0"/>
    <n v="0"/>
    <n v="7184.53"/>
    <n v="36689.08"/>
    <x v="0"/>
    <n v="0"/>
    <n v="0"/>
    <n v="114627.6"/>
    <n v="112654.36"/>
    <x v="0"/>
    <n v="1180.3399999999999"/>
    <n v="0"/>
    <n v="439.57"/>
    <n v="0"/>
    <n v="353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27129.18"/>
    <n v="98988.43"/>
    <n v="114627.6"/>
    <n v="15639.170000000013"/>
    <n v="742768.35000000009"/>
    <n v="-85475.63999999997"/>
    <n v="-8.6898249606554607"/>
    <n v="9088403.2100000009"/>
    <n v="-15275.640000000043"/>
    <n v="0"/>
    <n v="9103678.8500000015"/>
    <n v="1.0016807837028172"/>
    <n v="8195652.0699999994"/>
    <n v="1.1107937199193476"/>
    <n v="0"/>
    <n v="46670.82"/>
    <n v="0"/>
    <x v="0"/>
    <n v="216837"/>
    <x v="0"/>
    <n v="0"/>
    <n v="263507.82"/>
    <n v="39437.61"/>
    <n v="3599549.0700000003"/>
    <n v="267702.24"/>
    <n v="3047390.4699999997"/>
    <x v="0"/>
    <n v="0"/>
    <n v="267702.24"/>
    <n v="6954079.3899999997"/>
    <n v="3.7892552733712753E-2"/>
    <n v="0"/>
    <n v="7.115497739283802E-2"/>
    <n v="0"/>
    <x v="0"/>
    <x v="0"/>
    <n v="1.296574073374141E-2"/>
    <n v="0"/>
    <n v="26605.059999999998"/>
    <n v="124149.02"/>
    <n v="5755.56"/>
    <n v="260817.90999999997"/>
    <x v="0"/>
    <x v="0"/>
    <n v="5755.56"/>
    <n v="-417327.55"/>
    <n v="1.5837387672214054"/>
    <n v="0"/>
    <n v="1.2028293603029001"/>
    <n v="0"/>
    <x v="0"/>
    <x v="0"/>
    <n v="2.660099394011076"/>
    <n v="0"/>
    <n v="17861938.219999999"/>
    <n v="8930969.1099999994"/>
    <n v="4.9296885318641542E-2"/>
    <n v="51974.92"/>
    <n v="0.70589969162049704"/>
    <n v="1.8702369019838658E-2"/>
    <n v="1459641.87"/>
    <n v="729820.93500000006"/>
    <n v="0.25714532291403785"/>
    <n v="2.101340153442767E-2"/>
    <n v="1.0965767158030977"/>
    <n v="15285.839999999997"/>
    <n v="0.25133573347001881"/>
    <n v="2.053865350341582E-2"/>
    <n v="48463.87"/>
    <n v="3552878.25"/>
    <n v="7118704.2699999996"/>
    <n v="3559352.1349999998"/>
    <n v="2467.87"/>
    <n v="267702.24"/>
    <n v="542177.89"/>
    <n v="271088.94500000001"/>
    <n v="43942.080000000002"/>
    <n v="2830553.47"/>
    <n v="5734157.3300000001"/>
    <n v="2867078.665"/>
    <n v="363.26"/>
    <n v="39437.61"/>
    <n v="79799.44"/>
    <n v="39899.72"/>
    <x v="0"/>
    <x v="0"/>
    <x v="0"/>
    <x v="0"/>
    <n v="0"/>
    <n v="0"/>
    <n v="0"/>
    <n v="0"/>
    <n v="0.1633910942054066"/>
    <n v="0.10924252185938457"/>
    <n v="0.18391715805956096"/>
    <n v="0.10925189449951027"/>
    <x v="0"/>
    <n v="0"/>
    <n v="0"/>
    <n v="0"/>
    <n v="0"/>
    <n v="0"/>
    <n v="0"/>
    <n v="206.59"/>
    <n v="0"/>
    <n v="0"/>
    <n v="0"/>
    <n v="0"/>
    <n v="104170.28"/>
    <n v="6690571.5700000003"/>
    <n v="13474838.93"/>
    <n v="6737419.4649999999"/>
    <n v="0.18553741035329763"/>
    <n v="4013032.52"/>
    <n v="1516413.85"/>
    <n v="0.37787230540558892"/>
    <n v="-417327.55"/>
    <x v="0"/>
    <n v="-153819.72999999998"/>
    <n v="0"/>
    <n v="0.36239478107590178"/>
    <n v="353.33"/>
    <n v="726775.85000000009"/>
    <n v="742415.02000000014"/>
    <n v="8.1688169290631649E-2"/>
    <n v="0"/>
    <n v="0"/>
    <n v="417327.55"/>
    <n v="742768.35000000009"/>
    <n v="0.56185424432799258"/>
    <n v="0"/>
    <n v="0"/>
    <n v="0"/>
    <x v="0"/>
    <x v="0"/>
    <x v="0"/>
    <n v="612048.08499999996"/>
    <n v="6346667.5199999986"/>
    <n v="6958715.6049999986"/>
    <n v="734948.76500000001"/>
    <x v="0"/>
    <n v="734948.76500000001"/>
    <n v="0.10561557717230494"/>
    <n v="8195652.0700000003"/>
    <n v="-2496618.67"/>
    <x v="0"/>
    <n v="275853.32"/>
    <n v="2.63592687592087"/>
    <n v="57539.54"/>
    <n v="59159.45"/>
    <n v="51974.92"/>
    <n v="15285.839999999997"/>
    <n v="15285.839999999997"/>
    <n v="15639.169999999996"/>
    <n v="15639.169999999996"/>
    <n v="932.54"/>
    <n v="1890.33"/>
    <n v="2899.76"/>
    <n v="5009.57"/>
    <n v="28705.41"/>
    <n v="0"/>
    <n v="0"/>
    <n v="0"/>
    <n v="0"/>
    <x v="0"/>
    <x v="0"/>
    <n v="0"/>
    <n v="0"/>
    <n v="0"/>
    <x v="0"/>
    <n v="206399.66"/>
    <n v="240826.94"/>
    <n v="353608.73"/>
    <n v="2752042.92"/>
    <n v="1920"/>
    <n v="3595.71"/>
    <n v="4910.83"/>
    <n v="18611.560000000001"/>
    <n v="2038.88"/>
    <n v="4253.5600000000004"/>
    <n v="3632.52"/>
    <n v="7707.76"/>
    <n v="5006.3599999999997"/>
    <n v="6941.44"/>
    <n v="47767.839999999997"/>
    <n v="207986.6"/>
    <n v="0"/>
    <n v="0"/>
    <n v="0"/>
    <n v="0"/>
    <n v="0"/>
    <n v="0"/>
    <n v="0"/>
    <n v="0"/>
    <n v="144411.59"/>
    <n v="312374.02"/>
    <n v="258755.65"/>
    <n v="495884.5"/>
    <n v="1619127.71"/>
    <n v="5343.76"/>
    <n v="10638.94"/>
    <n v="16216.130000000001"/>
    <n v="31461.55"/>
    <n v="105829.67"/>
    <n v="5626.79"/>
    <n v="11616.2"/>
    <n v="9797.86"/>
    <n v="7758.47"/>
    <n v="12547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9437.61"/>
    <n v="0"/>
    <n v="0"/>
    <n v="3552878.25"/>
    <n v="29038.100000000002"/>
    <n v="17632.72"/>
    <n v="267702.24"/>
    <n v="0"/>
    <n v="0"/>
    <n v="2830553.4699999997"/>
    <n v="169490.05"/>
    <n v="47346.95"/>
    <x v="0"/>
    <x v="0"/>
    <x v="0"/>
    <n v="0"/>
    <x v="0"/>
    <x v="0"/>
    <n v="6690571.5699999994"/>
    <n v="198528.15"/>
    <n v="64979.67"/>
    <x v="0"/>
    <x v="0"/>
    <x v="0"/>
    <x v="0"/>
    <x v="0"/>
    <x v="0"/>
    <x v="0"/>
    <x v="0"/>
    <x v="0"/>
    <x v="0"/>
    <x v="0"/>
    <x v="0"/>
  </r>
  <r>
    <s v="1792300657001"/>
    <x v="74"/>
    <x v="1"/>
    <x v="0"/>
    <x v="1"/>
    <x v="0"/>
    <x v="0"/>
    <x v="0"/>
    <x v="0"/>
    <x v="0"/>
    <n v="6653855.2300000004"/>
    <n v="-423632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984.63"/>
    <x v="0"/>
    <n v="0"/>
    <n v="0"/>
    <n v="13489.48"/>
    <n v="75968.95"/>
    <x v="0"/>
    <n v="0"/>
    <n v="0"/>
    <n v="227218.9"/>
    <n v="223118.16"/>
    <x v="0"/>
    <n v="1565.25"/>
    <n v="0"/>
    <n v="963.98"/>
    <n v="0"/>
    <n v="1571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6069.32"/>
    <n v="194443.06"/>
    <n v="227218.9"/>
    <n v="32775.839999999997"/>
    <n v="768845.15999999992"/>
    <n v="-130502.15"/>
    <n v="-5.891436731118989"/>
    <n v="9352775.7100000009"/>
    <n v="-60302.149999999994"/>
    <n v="0"/>
    <n v="9413077.8599999994"/>
    <n v="1.0064475137509739"/>
    <n v="8424757.1600000001"/>
    <n v="1.1173114763108494"/>
    <n v="0"/>
    <n v="36057.72"/>
    <n v="0"/>
    <x v="0"/>
    <n v="182605.78"/>
    <x v="0"/>
    <n v="0"/>
    <n v="218663.5"/>
    <n v="38505.07"/>
    <n v="3681218.6399999997"/>
    <n v="260893.72"/>
    <n v="3096870.3"/>
    <x v="0"/>
    <n v="0"/>
    <n v="260893.72"/>
    <n v="7077487.7300000004"/>
    <n v="3.0895638161706849E-2"/>
    <n v="0"/>
    <n v="5.8964619861542153E-2"/>
    <n v="0"/>
    <x v="0"/>
    <x v="0"/>
    <n v="9.7950498262173308E-3"/>
    <n v="0"/>
    <n v="26527.26"/>
    <n v="131180.22"/>
    <n v="5217.87"/>
    <n v="260707.15"/>
    <x v="0"/>
    <x v="0"/>
    <n v="5217.87"/>
    <n v="-423632.5"/>
    <n v="1.9373718064514653"/>
    <n v="0"/>
    <n v="1.4277048075915231"/>
    <n v="0"/>
    <x v="0"/>
    <x v="0"/>
    <n v="3.6380619739684037"/>
    <n v="0"/>
    <n v="27214713.93"/>
    <n v="9071571.3100000005"/>
    <n v="5.0246388902607873E-2"/>
    <n v="107173.28"/>
    <n v="0.70884225993643191"/>
    <n v="1.9056548649894259E-2"/>
    <n v="2195711.19"/>
    <n v="731903.73"/>
    <n v="0.2686897633381376"/>
    <n v="2.167816724134862E-2"/>
    <n v="1.0825697468622659"/>
    <n v="31204.33"/>
    <n v="0.25580683951426236"/>
    <n v="2.0638759659378132E-2"/>
    <n v="99332.06"/>
    <n v="3645160.92"/>
    <n v="10763865.189999999"/>
    <n v="3587955.063333333"/>
    <n v="4903.42"/>
    <n v="260893.72"/>
    <n v="803071.61"/>
    <n v="267690.53666666668"/>
    <n v="90285"/>
    <n v="2914264.52"/>
    <n v="8648421.8499999996"/>
    <n v="2882807.2833333332"/>
    <n v="718.2"/>
    <n v="38505.07"/>
    <n v="118304.51000000001"/>
    <n v="39434.83666666667"/>
    <x v="0"/>
    <x v="0"/>
    <x v="0"/>
    <x v="0"/>
    <n v="0"/>
    <n v="0"/>
    <n v="0"/>
    <n v="0"/>
    <n v="0.16610920412317057"/>
    <n v="0.10990496849963355"/>
    <n v="0.18791058394081461"/>
    <n v="0.10927394061308397"/>
    <x v="0"/>
    <n v="0"/>
    <n v="0"/>
    <n v="0"/>
    <n v="0"/>
    <n v="0"/>
    <n v="0"/>
    <n v="555.80999999999995"/>
    <n v="12804.39"/>
    <n v="12804.39"/>
    <n v="4268.13"/>
    <n v="0.78133983735265788"/>
    <n v="205702.26"/>
    <n v="6858824.2299999995"/>
    <n v="20333663.16"/>
    <n v="6777887.7199999997"/>
    <n v="0.18209412887707149"/>
    <n v="4462586.68"/>
    <n v="1813954.12"/>
    <n v="0.4064804226951173"/>
    <n v="-423632.5"/>
    <x v="0"/>
    <n v="-204969"/>
    <n v="0"/>
    <n v="0.29706916734418437"/>
    <n v="1571.51"/>
    <n v="734497.80999999994"/>
    <n v="767273.64999999991"/>
    <n v="8.2036998832296371E-2"/>
    <n v="0"/>
    <n v="0"/>
    <n v="423632.5"/>
    <n v="768845.15999999992"/>
    <n v="0.55099846112057216"/>
    <n v="0"/>
    <n v="0"/>
    <n v="0"/>
    <x v="0"/>
    <x v="0"/>
    <x v="0"/>
    <n v="530446.86499999999"/>
    <n v="6476839.8900000006"/>
    <n v="7007286.7550000008"/>
    <n v="752457.24"/>
    <x v="0"/>
    <n v="752457.24"/>
    <n v="0.10738211041000846"/>
    <n v="8424757.1600000001"/>
    <n v="-2648632.5599999996"/>
    <x v="0"/>
    <n v="276568.78000000003"/>
    <n v="2.6614331523608699"/>
    <n v="118133.53"/>
    <n v="120662.76"/>
    <n v="107173.28"/>
    <n v="31204.33"/>
    <n v="31204.33"/>
    <n v="32775.840000000004"/>
    <n v="32775.840000000004"/>
    <n v="940.93"/>
    <n v="1907.34"/>
    <n v="1941.82"/>
    <n v="6038.7"/>
    <n v="27676.28"/>
    <n v="0"/>
    <n v="0"/>
    <n v="0"/>
    <n v="0"/>
    <x v="0"/>
    <x v="0"/>
    <n v="0"/>
    <n v="0"/>
    <n v="0"/>
    <x v="0"/>
    <n v="136817.45000000001"/>
    <n v="306714.82"/>
    <n v="358037.33"/>
    <n v="2843591.32"/>
    <n v="1808.6"/>
    <n v="2132.85"/>
    <n v="3463.78"/>
    <n v="11358.73"/>
    <n v="1291.05"/>
    <n v="3763.49"/>
    <n v="3918.49"/>
    <n v="8320.73"/>
    <n v="3982.49"/>
    <n v="8077.63"/>
    <n v="45261.22"/>
    <n v="203572.38"/>
    <n v="0"/>
    <n v="0"/>
    <n v="0"/>
    <n v="0"/>
    <n v="0"/>
    <n v="0"/>
    <n v="0"/>
    <n v="0"/>
    <n v="261781.91"/>
    <n v="235635.81"/>
    <n v="261176.77"/>
    <n v="500376.49"/>
    <n v="1655293.54"/>
    <n v="4913.93"/>
    <n v="8822.7099999999991"/>
    <n v="12190.82"/>
    <n v="23994.09"/>
    <n v="86747.33"/>
    <n v="3630.64"/>
    <n v="9335.3700000000008"/>
    <n v="10466.01"/>
    <n v="7739.81"/>
    <n v="14765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8505.07"/>
    <n v="0"/>
    <n v="0"/>
    <n v="3645160.92"/>
    <n v="18763.96"/>
    <n v="17293.759999999998"/>
    <n v="260893.72"/>
    <n v="0"/>
    <n v="0"/>
    <n v="2914264.52"/>
    <n v="136668.88"/>
    <n v="45936.9"/>
    <x v="0"/>
    <x v="0"/>
    <x v="0"/>
    <n v="0"/>
    <x v="0"/>
    <x v="0"/>
    <n v="6858824.2300000004"/>
    <n v="155432.84"/>
    <n v="63230.66"/>
    <x v="0"/>
    <x v="0"/>
    <x v="0"/>
    <x v="0"/>
    <x v="0"/>
    <x v="0"/>
    <x v="0"/>
    <x v="0"/>
    <x v="0"/>
    <x v="0"/>
    <x v="0"/>
    <x v="0"/>
  </r>
  <r>
    <s v="1792300657001"/>
    <x v="74"/>
    <x v="2"/>
    <x v="0"/>
    <x v="2"/>
    <x v="0"/>
    <x v="0"/>
    <x v="0"/>
    <x v="0"/>
    <x v="0"/>
    <n v="6842614.7999999998"/>
    <n v="-440667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559.24"/>
    <x v="0"/>
    <n v="0"/>
    <n v="0"/>
    <n v="40544.230000000003"/>
    <n v="117332.61"/>
    <x v="0"/>
    <n v="0"/>
    <n v="0"/>
    <n v="396497.14"/>
    <n v="378300.65"/>
    <x v="0"/>
    <n v="2564.19"/>
    <n v="0"/>
    <n v="1291.75"/>
    <n v="0"/>
    <n v="14340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47077.33"/>
    <n v="314436.08"/>
    <n v="396497.14"/>
    <n v="82061.06"/>
    <n v="829138.3899999999"/>
    <n v="-18865.349999999999"/>
    <n v="-43.950331692759477"/>
    <n v="9439288.5800000001"/>
    <n v="51334.65000000006"/>
    <n v="5.4384024351970903E-3"/>
    <n v="9387953.9300000016"/>
    <n v="0.99456159756480311"/>
    <n v="8432902.3699999992"/>
    <n v="1.1132530080506555"/>
    <n v="0"/>
    <n v="99646.87000000001"/>
    <n v="0"/>
    <x v="0"/>
    <n v="203208.47999999998"/>
    <x v="0"/>
    <n v="0"/>
    <n v="302855.34999999998"/>
    <n v="37564.14"/>
    <n v="3903431.95"/>
    <n v="254029.95"/>
    <n v="3088256.4299999997"/>
    <x v="0"/>
    <n v="0"/>
    <n v="254029.95"/>
    <n v="7283282.4699999997"/>
    <n v="4.1582260642432561E-2"/>
    <n v="0"/>
    <n v="6.580039080498247E-2"/>
    <n v="0"/>
    <x v="0"/>
    <x v="0"/>
    <n v="2.5528015161119948E-2"/>
    <n v="0"/>
    <n v="26508.44"/>
    <n v="147230.85"/>
    <n v="5080.6000000000004"/>
    <n v="261847.78"/>
    <x v="0"/>
    <x v="0"/>
    <n v="5080.6000000000004"/>
    <n v="-440667.67"/>
    <n v="1.455043373016194"/>
    <n v="0"/>
    <n v="1.2885671897157049"/>
    <n v="0"/>
    <x v="0"/>
    <x v="0"/>
    <n v="1.4775260878741097"/>
    <n v="0"/>
    <n v="36654002.509999998"/>
    <n v="9163500.6274999995"/>
    <n v="5.1217374132274542E-2"/>
    <n v="185053.12000000002"/>
    <n v="0.63404826678955739"/>
    <n v="1.868344500203397E-2"/>
    <n v="2942788.52"/>
    <n v="735697.13"/>
    <n v="0.44616762335337645"/>
    <n v="3.5820834563477517E-2"/>
    <n v="1.1157313097949924"/>
    <n v="67720.510000000024"/>
    <n v="0.36819776638247875"/>
    <n v="2.956097795061783E-2"/>
    <n v="171212.16"/>
    <n v="3803785.08"/>
    <n v="14567650.27"/>
    <n v="3641912.5674999999"/>
    <n v="8734.2800000000007"/>
    <n v="254029.95"/>
    <n v="1057101.56"/>
    <n v="264275.39"/>
    <n v="156767.07999999999"/>
    <n v="2885047.9499999997"/>
    <n v="11533469.799999999"/>
    <n v="2883367.4499999997"/>
    <n v="1103.1600000000001"/>
    <n v="37564.14"/>
    <n v="155868.65000000002"/>
    <n v="38967.162500000006"/>
    <x v="0"/>
    <x v="0"/>
    <x v="0"/>
    <x v="0"/>
    <n v="0"/>
    <n v="0"/>
    <n v="0"/>
    <n v="0"/>
    <n v="0.18804642541710331"/>
    <n v="0.13219967247044834"/>
    <n v="0.21747776891911574"/>
    <n v="0.11323996198080885"/>
    <x v="0"/>
    <n v="0"/>
    <n v="0"/>
    <n v="0"/>
    <n v="0"/>
    <n v="0"/>
    <n v="0"/>
    <n v="733.61"/>
    <n v="12309.13"/>
    <n v="25113.519999999997"/>
    <n v="6278.3799999999992"/>
    <n v="0.46738808418732225"/>
    <n v="351484.36"/>
    <n v="6980427.1200000001"/>
    <n v="27314090.280000001"/>
    <n v="6828522.5700000003"/>
    <n v="0.20589189324448551"/>
    <n v="4281684.04"/>
    <n v="1677227.3"/>
    <n v="0.39172140782251652"/>
    <n v="-440667.67"/>
    <x v="0"/>
    <n v="-137812.32"/>
    <n v="0"/>
    <n v="0.40538688277423701"/>
    <n v="14340.55"/>
    <n v="732736.77999999991"/>
    <n v="814797.83999999985"/>
    <n v="8.6319835768809583E-2"/>
    <n v="1.005438402435197"/>
    <n v="8.5852932969081724E-2"/>
    <n v="440667.67"/>
    <n v="829138.3899999999"/>
    <n v="0.53147662117056238"/>
    <n v="0"/>
    <n v="0"/>
    <n v="0"/>
    <x v="0"/>
    <x v="0"/>
    <x v="0"/>
    <n v="527014.98"/>
    <n v="6705928.5799999991"/>
    <n v="7232943.5599999987"/>
    <n v="788107.86"/>
    <x v="0"/>
    <n v="788107.86"/>
    <n v="0.10896087512122106"/>
    <n v="8432902.3699999992"/>
    <n v="-2604456.7400000002"/>
    <x v="0"/>
    <n v="277210.73"/>
    <n v="2.6949798443949122"/>
    <n v="221741.41000000003"/>
    <n v="225597.35000000003"/>
    <n v="185053.12000000002"/>
    <n v="67720.510000000024"/>
    <n v="67720.510000000024"/>
    <n v="82061.060000000027"/>
    <n v="82061.060000000027"/>
    <n v="949.4"/>
    <n v="1924.5"/>
    <n v="1959.3"/>
    <n v="6093.05"/>
    <n v="26637.89"/>
    <n v="0"/>
    <n v="0"/>
    <n v="0"/>
    <n v="0"/>
    <x v="0"/>
    <x v="0"/>
    <n v="0"/>
    <n v="0"/>
    <n v="0"/>
    <x v="0"/>
    <n v="140741.04999999999"/>
    <n v="302604.11"/>
    <n v="361422.28"/>
    <n v="2999017.64"/>
    <n v="3609.89"/>
    <n v="7220.22"/>
    <n v="10579.64"/>
    <n v="53884.88"/>
    <n v="3876.94"/>
    <n v="7743.97"/>
    <n v="4291.83"/>
    <n v="8439.5"/>
    <n v="4019.92"/>
    <n v="8153.56"/>
    <n v="42739.79"/>
    <n v="199116.68"/>
    <n v="0"/>
    <n v="0"/>
    <n v="0"/>
    <n v="0"/>
    <n v="0"/>
    <n v="0"/>
    <n v="0"/>
    <n v="0"/>
    <n v="179350.28"/>
    <n v="304708.81"/>
    <n v="255102.67"/>
    <n v="512720.54"/>
    <n v="1633165.6500000001"/>
    <n v="5330.67"/>
    <n v="10523.96"/>
    <n v="14759.32"/>
    <n v="29847.19"/>
    <n v="93066.51"/>
    <n v="5244.89"/>
    <n v="10413.81"/>
    <n v="10138.86"/>
    <n v="8196.1299999999992"/>
    <n v="15687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7564.14"/>
    <n v="0"/>
    <n v="0"/>
    <n v="3803785.08"/>
    <n v="75294.63"/>
    <n v="24352.239999999998"/>
    <n v="254029.95"/>
    <n v="0"/>
    <n v="0"/>
    <n v="2885047.95"/>
    <n v="153527.65"/>
    <n v="49680.83"/>
    <x v="0"/>
    <x v="0"/>
    <x v="0"/>
    <n v="0"/>
    <x v="0"/>
    <x v="0"/>
    <n v="6980427.120000001"/>
    <n v="228822.28"/>
    <n v="74033.070000000007"/>
    <x v="0"/>
    <x v="0"/>
    <x v="0"/>
    <x v="0"/>
    <x v="0"/>
    <x v="0"/>
    <x v="0"/>
    <x v="0"/>
    <x v="0"/>
    <x v="0"/>
    <x v="0"/>
    <x v="0"/>
  </r>
  <r>
    <s v="1792300657001"/>
    <x v="74"/>
    <x v="3"/>
    <x v="0"/>
    <x v="3"/>
    <x v="0"/>
    <x v="0"/>
    <x v="0"/>
    <x v="0"/>
    <x v="0"/>
    <n v="6922057.0599999996"/>
    <n v="-441176.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2413.77"/>
    <x v="0"/>
    <n v="0"/>
    <n v="0"/>
    <n v="41110.379999999997"/>
    <n v="162892.89000000001"/>
    <x v="0"/>
    <n v="0"/>
    <n v="0"/>
    <n v="504449.14"/>
    <n v="484448.16"/>
    <x v="0"/>
    <n v="2951.23"/>
    <n v="0"/>
    <n v="2337.33"/>
    <n v="0"/>
    <n v="14712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46868.23"/>
    <n v="406417.04"/>
    <n v="504449.14"/>
    <n v="98032.100000000035"/>
    <n v="844900.33000000007"/>
    <n v="-69187.22"/>
    <n v="-12.211797641240681"/>
    <n v="9501132.5"/>
    <n v="1012.7800000000097"/>
    <n v="1.065957137215E-4"/>
    <n v="9500119.7200000007"/>
    <n v="0.9998934042862786"/>
    <n v="8501714.8100000005"/>
    <n v="1.1174357094201328"/>
    <n v="0"/>
    <n v="46265.729999999996"/>
    <n v="0"/>
    <x v="0"/>
    <n v="216126.87"/>
    <x v="0"/>
    <n v="0"/>
    <n v="262392.59999999998"/>
    <n v="36614.74"/>
    <n v="3986128.21"/>
    <n v="247057.59"/>
    <n v="3093432.68"/>
    <x v="0"/>
    <n v="0"/>
    <n v="247057.59"/>
    <n v="7363233.2199999997"/>
    <n v="3.5635513932560182E-2"/>
    <n v="0"/>
    <n v="6.9866356361115309E-2"/>
    <n v="0"/>
    <x v="0"/>
    <x v="0"/>
    <n v="1.160668387031134E-2"/>
    <n v="0"/>
    <n v="26606.62"/>
    <n v="138049.29"/>
    <n v="5731.7"/>
    <n v="270788.55000000005"/>
    <x v="0"/>
    <x v="0"/>
    <n v="5731.7"/>
    <n v="-441176.16"/>
    <n v="1.6813590017401405"/>
    <n v="0"/>
    <n v="1.2529147810265333"/>
    <n v="0"/>
    <x v="0"/>
    <x v="0"/>
    <n v="2.9838346871431622"/>
    <n v="0"/>
    <n v="46155135.009999998"/>
    <n v="9231027.0020000003"/>
    <n v="5.2938710925027367E-2"/>
    <n v="246212.57"/>
    <n v="0.66159453191199791"/>
    <n v="1.9430134909272791E-2"/>
    <n v="3689656.75"/>
    <n v="737931.35"/>
    <n v="0.39854154454882551"/>
    <n v="3.1859542815363989E-2"/>
    <n v="1.0934475852995902"/>
    <n v="83319.679999999993"/>
    <n v="0.3387293953563566"/>
    <n v="2.707813983707812E-2"/>
    <n v="223286.68"/>
    <n v="3939862.48"/>
    <n v="18507512.75"/>
    <n v="3701502.55"/>
    <n v="10980.23"/>
    <n v="247057.59"/>
    <n v="1304159.1500000001"/>
    <n v="260831.83000000002"/>
    <n v="196487.69"/>
    <n v="2877305.81"/>
    <n v="14410775.609999999"/>
    <n v="2882155.122"/>
    <n v="1429.68"/>
    <n v="36614.74"/>
    <n v="192483.39"/>
    <n v="38496.678"/>
    <x v="0"/>
    <x v="0"/>
    <x v="0"/>
    <x v="0"/>
    <n v="0"/>
    <n v="0"/>
    <n v="0"/>
    <n v="0"/>
    <n v="0.18096976321142882"/>
    <n v="0.12629091319107794"/>
    <n v="0.20452163226764725"/>
    <n v="0.11141324973547068"/>
    <x v="0"/>
    <n v="0"/>
    <n v="0"/>
    <n v="0"/>
    <n v="0"/>
    <n v="0"/>
    <n v="0"/>
    <n v="1183.1300000000001"/>
    <n v="0"/>
    <n v="0"/>
    <n v="0"/>
    <n v="0"/>
    <n v="449024.27"/>
    <n v="7100840.620000001"/>
    <n v="34414930.900000006"/>
    <n v="6882986.1800000016"/>
    <n v="0.19571052080769974"/>
    <n v="4432425.37"/>
    <n v="1865832.71"/>
    <n v="0.42095073334534222"/>
    <n v="-441176.16"/>
    <x v="0"/>
    <n v="-178783.56"/>
    <n v="0"/>
    <n v="0.35132382053525024"/>
    <n v="14712.42"/>
    <n v="732155.80999999994"/>
    <n v="830187.91"/>
    <n v="8.7377784700929079E-2"/>
    <n v="1.0001065957137214"/>
    <n v="8.736847159634252E-2"/>
    <n v="441176.16"/>
    <n v="844900.33000000007"/>
    <n v="0.52216355507873924"/>
    <n v="0"/>
    <n v="0"/>
    <n v="0"/>
    <x v="0"/>
    <x v="0"/>
    <x v="0"/>
    <n v="425202.33999999997"/>
    <n v="6783501.2599999988"/>
    <n v="7208703.5999999987"/>
    <n v="795884.28"/>
    <x v="0"/>
    <n v="795884.28"/>
    <n v="0.11040602085512299"/>
    <n v="8501714.8100000005"/>
    <n v="-2566592.66"/>
    <x v="0"/>
    <n v="278027.17"/>
    <n v="2.6863138232137529"/>
    <n v="282034.39"/>
    <n v="287322.95"/>
    <n v="246212.57"/>
    <n v="83319.679999999993"/>
    <n v="83319.679999999993"/>
    <n v="98032.099999999991"/>
    <n v="98032.099999999991"/>
    <n v="957.94"/>
    <n v="1941.82"/>
    <n v="1976.94"/>
    <n v="6147.88"/>
    <n v="25590.16"/>
    <n v="0"/>
    <n v="0"/>
    <n v="0"/>
    <n v="0"/>
    <x v="0"/>
    <x v="0"/>
    <n v="0"/>
    <n v="0"/>
    <n v="0"/>
    <x v="0"/>
    <n v="191024.09"/>
    <n v="265742.18"/>
    <n v="366254.61"/>
    <n v="3116841.6"/>
    <n v="1857.19"/>
    <n v="3790.82"/>
    <n v="5263.65"/>
    <n v="18428.3"/>
    <n v="1831.84"/>
    <n v="4021.76"/>
    <n v="3508"/>
    <n v="7564.17"/>
    <n v="4057.71"/>
    <n v="8230.2000000000007"/>
    <n v="40150.58"/>
    <n v="194619.1"/>
    <n v="0"/>
    <n v="0"/>
    <n v="0"/>
    <n v="0"/>
    <n v="0"/>
    <n v="0"/>
    <n v="0"/>
    <n v="0"/>
    <n v="144428.38"/>
    <n v="330423.11"/>
    <n v="245456.99"/>
    <n v="504726.83"/>
    <n v="1652270.5"/>
    <n v="5717.36"/>
    <n v="11327.55"/>
    <n v="15452.47"/>
    <n v="32064.66"/>
    <n v="97948.72"/>
    <n v="5627.48"/>
    <n v="10757.94"/>
    <n v="10246.26"/>
    <n v="9199.6200000000008"/>
    <n v="17784.8100000000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6614.740000000005"/>
    <n v="0"/>
    <n v="0"/>
    <n v="3939862.48"/>
    <n v="29339.96"/>
    <n v="16925.77"/>
    <n v="247057.59000000003"/>
    <n v="0"/>
    <n v="0"/>
    <n v="2877305.81"/>
    <n v="162510.76"/>
    <n v="53616.11"/>
    <x v="0"/>
    <x v="0"/>
    <x v="0"/>
    <n v="0"/>
    <x v="0"/>
    <x v="0"/>
    <n v="7100840.620000001"/>
    <n v="191850.72"/>
    <n v="70541.88"/>
    <x v="0"/>
    <x v="0"/>
    <x v="0"/>
    <x v="0"/>
    <x v="0"/>
    <x v="0"/>
    <x v="0"/>
    <x v="0"/>
    <x v="0"/>
    <x v="0"/>
    <x v="0"/>
    <x v="0"/>
  </r>
  <r>
    <s v="1792300657001"/>
    <x v="74"/>
    <x v="4"/>
    <x v="0"/>
    <x v="4"/>
    <x v="0"/>
    <x v="0"/>
    <x v="0"/>
    <x v="0"/>
    <x v="0"/>
    <n v="7146199.6900000004"/>
    <n v="-451961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4398.97"/>
    <x v="0"/>
    <n v="0"/>
    <n v="0"/>
    <n v="51895.75"/>
    <n v="206727.66"/>
    <x v="0"/>
    <n v="0"/>
    <n v="0"/>
    <n v="620484.88"/>
    <n v="599001.97"/>
    <x v="0"/>
    <n v="3959.87"/>
    <n v="0"/>
    <n v="2596.34"/>
    <n v="0"/>
    <n v="14926.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59758.08"/>
    <n v="513022.38"/>
    <n v="620484.88"/>
    <n v="107462.5"/>
    <n v="867220.58"/>
    <n v="-5701.7200000000194"/>
    <n v="-152.09806514525388"/>
    <n v="9712319.2699999996"/>
    <n v="64498.280000000042"/>
    <n v="6.6408731227798699E-3"/>
    <n v="9647820.9900000002"/>
    <n v="0.99335912687722017"/>
    <n v="8688411.6500000004"/>
    <n v="1.110424019791926"/>
    <n v="0"/>
    <n v="53590.240000000005"/>
    <n v="0"/>
    <x v="0"/>
    <n v="282019.20000000001"/>
    <x v="0"/>
    <n v="0"/>
    <n v="335609.44"/>
    <n v="35656.800000000003"/>
    <n v="4170218.6900000004"/>
    <n v="247002.66"/>
    <n v="3145283.0700000003"/>
    <x v="0"/>
    <n v="0"/>
    <n v="247002.66"/>
    <n v="7598161.2200000007"/>
    <n v="4.4169823498427949E-2"/>
    <n v="0"/>
    <n v="8.9664171307799009E-2"/>
    <n v="0"/>
    <x v="0"/>
    <x v="0"/>
    <n v="1.2850702561116759E-2"/>
    <n v="0"/>
    <n v="26292.01"/>
    <n v="119726.69"/>
    <n v="3705.04"/>
    <n v="302237.79000000004"/>
    <x v="0"/>
    <x v="0"/>
    <n v="3705.04"/>
    <n v="-451961.53"/>
    <n v="1.3466889667942594"/>
    <n v="0"/>
    <n v="1.0716922464853458"/>
    <n v="0"/>
    <x v="0"/>
    <x v="0"/>
    <n v="2.2341137117504979"/>
    <n v="0"/>
    <n v="55867454.280000001"/>
    <n v="9311242.3800000008"/>
    <n v="5.3284659957482487E-2"/>
    <n v="299263.46000000002"/>
    <n v="0.69078817707982121"/>
    <n v="1.957789439479719E-2"/>
    <n v="4449414.83"/>
    <n v="741569.13833333331"/>
    <n v="0.34778955416031621"/>
    <n v="2.7698774177973871E-2"/>
    <n v="1.1038905554470544"/>
    <n v="92535.800000000017"/>
    <n v="0.29948107131202245"/>
    <n v="2.3851373526375771E-2"/>
    <n v="277615.05"/>
    <n v="4116628.45"/>
    <n v="22624141.199999999"/>
    <n v="3770690.1999999997"/>
    <n v="13236.27"/>
    <n v="247002.66"/>
    <n v="1551161.81"/>
    <n v="258526.96833333335"/>
    <n v="242696.92"/>
    <n v="2863263.87"/>
    <n v="17274039.48"/>
    <n v="2879006.58"/>
    <n v="1791.04"/>
    <n v="35656.800000000003"/>
    <n v="228140.19"/>
    <n v="38023.364999999998"/>
    <x v="0"/>
    <x v="0"/>
    <x v="0"/>
    <x v="0"/>
    <n v="0"/>
    <n v="0"/>
    <n v="0"/>
    <n v="0"/>
    <n v="0.17669871685560379"/>
    <n v="0.12287711492845482"/>
    <n v="0.20231722012945175"/>
    <n v="0.11304880564884251"/>
    <x v="0"/>
    <n v="0"/>
    <n v="0"/>
    <n v="0"/>
    <n v="0"/>
    <n v="0"/>
    <n v="0"/>
    <n v="1183.1300000000001"/>
    <n v="0"/>
    <n v="0"/>
    <n v="0"/>
    <n v="0"/>
    <n v="553419.9"/>
    <n v="7262551.7800000003"/>
    <n v="41677482.680000007"/>
    <n v="6946247.1133333342"/>
    <n v="0.19121228172987148"/>
    <n v="4347854.32"/>
    <n v="1448444.45"/>
    <n v="0.33314006022170489"/>
    <n v="-451961.53"/>
    <x v="0"/>
    <n v="-116352.09000000003"/>
    <n v="0"/>
    <n v="0.44173197868458342"/>
    <n v="14926.7"/>
    <n v="744831.38"/>
    <n v="852293.88"/>
    <n v="8.7753898559803006E-2"/>
    <n v="1.0066408731227798"/>
    <n v="8.7174980574328098E-2"/>
    <n v="451961.53"/>
    <n v="867220.58"/>
    <n v="0.52116098305692893"/>
    <n v="0"/>
    <n v="0"/>
    <n v="0"/>
    <x v="0"/>
    <x v="0"/>
    <x v="0"/>
    <n v="626864.05999999994"/>
    <n v="7008506"/>
    <n v="7635370.0599999996"/>
    <n v="813489.33"/>
    <x v="0"/>
    <n v="813489.33"/>
    <n v="0.10654222697884534"/>
    <n v="8688411.6500000004"/>
    <n v="-2899409.87"/>
    <x v="0"/>
    <n v="279227.17"/>
    <n v="2.7209317775200743"/>
    <n v="344603"/>
    <n v="351159.21"/>
    <n v="299263.46000000002"/>
    <n v="92535.800000000017"/>
    <n v="92535.800000000017"/>
    <n v="107462.50000000001"/>
    <n v="107462.50000000001"/>
    <n v="966.56"/>
    <n v="1959.3"/>
    <n v="1994.73"/>
    <n v="6203.21"/>
    <n v="24533"/>
    <n v="0"/>
    <n v="0"/>
    <n v="0"/>
    <n v="0"/>
    <x v="0"/>
    <x v="0"/>
    <n v="0"/>
    <n v="0"/>
    <n v="0"/>
    <x v="0"/>
    <n v="141328.93"/>
    <n v="314505.73"/>
    <n v="380450.14"/>
    <n v="3280343.65"/>
    <n v="1958.88"/>
    <n v="3571.79"/>
    <n v="4963.12"/>
    <n v="25343.75"/>
    <n v="1933.36"/>
    <n v="4196.67"/>
    <n v="3379.85"/>
    <n v="8242.82"/>
    <n v="4060.82"/>
    <n v="8235.19"/>
    <n v="39003.199999999997"/>
    <n v="195703.45"/>
    <n v="0"/>
    <n v="0"/>
    <n v="0"/>
    <n v="0"/>
    <n v="0"/>
    <n v="0"/>
    <n v="0"/>
    <n v="0"/>
    <n v="189835.2"/>
    <n v="269942.55"/>
    <n v="248594.6"/>
    <n v="514189.33"/>
    <n v="1640702.19"/>
    <n v="7601.61"/>
    <n v="14980.97"/>
    <n v="21861.79"/>
    <n v="45994.06"/>
    <n v="128242.32"/>
    <n v="7668.56"/>
    <n v="14471.37"/>
    <n v="10865.21"/>
    <n v="9892.86"/>
    <n v="20440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5656.800000000003"/>
    <n v="0"/>
    <n v="0"/>
    <n v="4116628.45"/>
    <n v="35837.54"/>
    <n v="17752.699999999997"/>
    <n v="247002.66"/>
    <n v="0"/>
    <n v="0"/>
    <n v="2863263.87"/>
    <n v="218680.75"/>
    <n v="63338.45"/>
    <x v="0"/>
    <x v="0"/>
    <x v="0"/>
    <n v="0"/>
    <x v="0"/>
    <x v="0"/>
    <n v="7262551.7800000003"/>
    <n v="254518.29"/>
    <n v="81091.149999999994"/>
    <x v="0"/>
    <x v="0"/>
    <x v="0"/>
    <x v="0"/>
    <x v="0"/>
    <x v="0"/>
    <x v="0"/>
    <x v="0"/>
    <x v="0"/>
    <x v="0"/>
    <x v="0"/>
    <x v="0"/>
  </r>
  <r>
    <s v="1792300657001"/>
    <x v="74"/>
    <x v="5"/>
    <x v="0"/>
    <x v="5"/>
    <x v="0"/>
    <x v="0"/>
    <x v="0"/>
    <x v="0"/>
    <x v="0"/>
    <n v="7132366.0199999996"/>
    <n v="-464489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3705.89"/>
    <x v="0"/>
    <n v="0"/>
    <n v="0"/>
    <n v="65452.36"/>
    <n v="247001.11"/>
    <x v="0"/>
    <n v="0"/>
    <n v="0"/>
    <n v="725915.37"/>
    <n v="703001.94"/>
    <x v="0"/>
    <n v="4613.3999999999996"/>
    <n v="0"/>
    <n v="3118.41"/>
    <n v="0"/>
    <n v="15181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66081.94"/>
    <n v="616159.36"/>
    <n v="725915.37"/>
    <n v="109756.01000000001"/>
    <n v="875837.95"/>
    <n v="48329.960000000021"/>
    <n v="18.122049966521793"/>
    <n v="9695855.1099999994"/>
    <n v="118529.96000000002"/>
    <n v="1.2224807266122611E-2"/>
    <n v="9577325.1500000004"/>
    <n v="0.98777519273387748"/>
    <n v="8631400.8900000006"/>
    <n v="1.1095910469291155"/>
    <n v="0"/>
    <n v="74972.08"/>
    <n v="0"/>
    <x v="0"/>
    <n v="324561.45"/>
    <x v="0"/>
    <n v="0"/>
    <n v="399533.53"/>
    <n v="34690.239999999998"/>
    <n v="4205918.83"/>
    <n v="242941.84"/>
    <n v="3113304.62"/>
    <x v="0"/>
    <n v="0"/>
    <n v="242941.84"/>
    <n v="7596855.5299999993"/>
    <n v="5.2591961032066648E-2"/>
    <n v="0"/>
    <n v="0.10424982120766582"/>
    <n v="0"/>
    <x v="0"/>
    <x v="0"/>
    <n v="1.7825374913381289E-2"/>
    <n v="0"/>
    <n v="26121.41"/>
    <n v="124108.83"/>
    <n v="2550.89"/>
    <n v="311708.38"/>
    <x v="0"/>
    <x v="0"/>
    <n v="2550.89"/>
    <n v="-464489.51"/>
    <n v="1.1625795462022923"/>
    <n v="0"/>
    <n v="0.9603986548618143"/>
    <n v="0"/>
    <x v="0"/>
    <x v="0"/>
    <n v="1.6554006504821528"/>
    <n v="0"/>
    <n v="65563309.390000001"/>
    <n v="9366187.055714285"/>
    <n v="5.2743151194979673E-2"/>
    <n v="341575.49999999994"/>
    <n v="0.72312302843734411"/>
    <n v="1.9521083543644471E-2"/>
    <n v="5215496.7699999996"/>
    <n v="745070.96714285703"/>
    <n v="0.29461894192679183"/>
    <n v="2.343664702554454E-2"/>
    <n v="1.1152671824993168"/>
    <n v="94574.389999999956"/>
    <n v="0.25386679704529846"/>
    <n v="2.0194853986457682E-2"/>
    <n v="327554.2"/>
    <n v="4130946.75"/>
    <n v="26755087.949999999"/>
    <n v="3822155.4214285715"/>
    <n v="15348.02"/>
    <n v="242941.84"/>
    <n v="1794103.6500000001"/>
    <n v="256300.52142857146"/>
    <n v="283274.59000000003"/>
    <n v="2788743.17"/>
    <n v="20062782.649999999"/>
    <n v="2866111.807142857"/>
    <n v="2079.5700000000002"/>
    <n v="34690.239999999998"/>
    <n v="262830.43"/>
    <n v="37547.204285714288"/>
    <x v="0"/>
    <x v="0"/>
    <x v="0"/>
    <x v="0"/>
    <n v="0"/>
    <n v="0"/>
    <n v="0"/>
    <n v="0"/>
    <n v="0.17139763504309469"/>
    <n v="0.11976581174671819"/>
    <n v="0.19767169535677548"/>
    <n v="0.11077096362091711"/>
    <x v="0"/>
    <n v="0"/>
    <n v="0"/>
    <n v="0"/>
    <n v="0"/>
    <n v="0"/>
    <n v="0"/>
    <n v="1183.1300000000001"/>
    <n v="0"/>
    <n v="0"/>
    <n v="0"/>
    <n v="0"/>
    <n v="647502.9"/>
    <n v="7197322"/>
    <n v="48874804.680000007"/>
    <n v="6982114.9542857157"/>
    <n v="0.18547471768638071"/>
    <n v="4426300.75"/>
    <n v="1443178.39"/>
    <n v="0.32604616620323412"/>
    <n v="-464489.51"/>
    <x v="0"/>
    <n v="-64955.979999999981"/>
    <n v="0"/>
    <n v="0.52152845425386229"/>
    <n v="15181.62"/>
    <n v="750900.32"/>
    <n v="860656.33"/>
    <n v="8.8765386882931674E-2"/>
    <n v="1.0122248072661226"/>
    <n v="8.7693352549493966E-2"/>
    <n v="464489.51"/>
    <n v="875837.95"/>
    <n v="0.53033727300809475"/>
    <n v="0"/>
    <n v="0"/>
    <n v="0"/>
    <x v="0"/>
    <x v="0"/>
    <x v="0"/>
    <n v="624833.65"/>
    <n v="7001455.8599999994"/>
    <n v="7626289.5099999998"/>
    <n v="820959.94499999995"/>
    <x v="0"/>
    <n v="820959.94499999995"/>
    <n v="0.10764867291275963"/>
    <n v="8631400.8900000006"/>
    <n v="-2983122.3600000003"/>
    <x v="0"/>
    <n v="279917.17"/>
    <n v="2.7368165375493043"/>
    <n v="399296.04999999993"/>
    <n v="407027.85999999993"/>
    <n v="341575.49999999994"/>
    <n v="94574.389999999956"/>
    <n v="94574.389999999956"/>
    <n v="109756.00999999995"/>
    <n v="109756.00999999995"/>
    <n v="975.26"/>
    <n v="984.04"/>
    <n v="3005.58"/>
    <n v="6259.04"/>
    <n v="23466.32"/>
    <n v="0"/>
    <n v="0"/>
    <n v="0"/>
    <n v="0"/>
    <x v="0"/>
    <x v="0"/>
    <n v="0"/>
    <n v="0"/>
    <n v="0"/>
    <x v="0"/>
    <n v="144398.5"/>
    <n v="321697.67"/>
    <n v="380628.07"/>
    <n v="3284222.51"/>
    <n v="3415.88"/>
    <n v="5849.63"/>
    <n v="8252.57"/>
    <n v="38105.31"/>
    <n v="3075.93"/>
    <n v="5772.74"/>
    <n v="3365.28"/>
    <n v="7134.74"/>
    <n v="4098.54"/>
    <n v="8311.73"/>
    <n v="39365.659999999996"/>
    <n v="191165.91"/>
    <n v="0"/>
    <n v="0"/>
    <n v="0"/>
    <n v="0"/>
    <n v="0"/>
    <n v="0"/>
    <n v="0"/>
    <n v="0"/>
    <n v="218589.42"/>
    <n v="244973.93"/>
    <n v="248535.56"/>
    <n v="495290.76"/>
    <n v="1581353.5"/>
    <n v="9995.41"/>
    <n v="17106.78"/>
    <n v="27242.13"/>
    <n v="54990.66"/>
    <n v="145176.26999999999"/>
    <n v="8714.41"/>
    <n v="16925.96"/>
    <n v="10960.04"/>
    <n v="9803.16"/>
    <n v="23646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4690.239999999998"/>
    <n v="0"/>
    <n v="0"/>
    <n v="4130946.75"/>
    <n v="55623.39"/>
    <n v="19348.690000000002"/>
    <n v="242941.84"/>
    <n v="0"/>
    <n v="0"/>
    <n v="2788743.17"/>
    <n v="254511.25"/>
    <n v="70050.200000000012"/>
    <x v="0"/>
    <x v="0"/>
    <x v="0"/>
    <n v="0"/>
    <x v="0"/>
    <x v="0"/>
    <n v="7197322"/>
    <n v="310134.64"/>
    <n v="89398.890000000014"/>
    <x v="0"/>
    <x v="0"/>
    <x v="0"/>
    <x v="0"/>
    <x v="0"/>
    <x v="0"/>
    <x v="0"/>
    <x v="0"/>
    <x v="0"/>
    <x v="0"/>
    <x v="0"/>
    <x v="0"/>
  </r>
  <r>
    <s v="1792300657001"/>
    <x v="74"/>
    <x v="6"/>
    <x v="0"/>
    <x v="6"/>
    <x v="0"/>
    <x v="0"/>
    <x v="0"/>
    <x v="0"/>
    <x v="0"/>
    <n v="7149748.3300000001"/>
    <n v="-498304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9815.5"/>
    <x v="0"/>
    <n v="0"/>
    <n v="0"/>
    <n v="89336.94"/>
    <n v="287949.69"/>
    <x v="0"/>
    <n v="0.05"/>
    <n v="0"/>
    <n v="848751.07"/>
    <n v="810992.48"/>
    <x v="0"/>
    <n v="5004.87"/>
    <n v="0"/>
    <n v="3168.48"/>
    <n v="0"/>
    <n v="29585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75235.18"/>
    <n v="737102.18"/>
    <n v="848751.07"/>
    <n v="111648.8899999999"/>
    <n v="886884.07"/>
    <n v="189619.50999999995"/>
    <n v="4.67717731155407"/>
    <n v="9615345.3599999994"/>
    <n v="259819.50999999995"/>
    <n v="2.70213393562392E-2"/>
    <n v="9355525.8499999996"/>
    <n v="0.97297866064376082"/>
    <n v="8535622.9199999999"/>
    <n v="1.0960566015725539"/>
    <n v="0"/>
    <n v="118852.48999999999"/>
    <n v="0"/>
    <x v="0"/>
    <n v="435634.84"/>
    <x v="0"/>
    <n v="0"/>
    <n v="554487.33000000007"/>
    <n v="33714.980000000003"/>
    <n v="4279105.8"/>
    <n v="239965.83"/>
    <n v="3095266.48"/>
    <x v="0"/>
    <n v="0"/>
    <n v="239965.83"/>
    <n v="7648053.0899999999"/>
    <n v="7.2500455145245349E-2"/>
    <n v="0"/>
    <n v="0.14074227302070613"/>
    <n v="0"/>
    <x v="0"/>
    <x v="0"/>
    <n v="2.7775076278787031E-2"/>
    <n v="0"/>
    <n v="26111.179999999997"/>
    <n v="140318.65"/>
    <n v="3443.84"/>
    <n v="328431.09000000003"/>
    <x v="0"/>
    <x v="0"/>
    <n v="3443.84"/>
    <n v="-498304.76"/>
    <n v="0.89867654865982227"/>
    <n v="0"/>
    <n v="0.75391373655972971"/>
    <n v="0"/>
    <x v="0"/>
    <x v="0"/>
    <n v="1.1806117818818942"/>
    <n v="0"/>
    <n v="75178654.75"/>
    <n v="9397331.84375"/>
    <n v="5.252853131160877E-2"/>
    <n v="370013.38999999996"/>
    <n v="0.77821424246295534"/>
    <n v="1.960556618537487E-2"/>
    <n v="5990731.9499999993"/>
    <n v="748841.49374999991"/>
    <n v="0.25559226984656797"/>
    <n v="2.036728087559795E-2"/>
    <n v="1.1368384158056164"/>
    <n v="82063.699999999953"/>
    <n v="0.18786436081010566"/>
    <n v="1.4970273574513891E-2"/>
    <n v="382553.63"/>
    <n v="4160253.31"/>
    <n v="30915341.259999998"/>
    <n v="3864417.6574999997"/>
    <n v="17548.099999999999"/>
    <n v="239965.83"/>
    <n v="2034069.4800000002"/>
    <n v="254258.68500000003"/>
    <n v="322280.34999999998"/>
    <n v="2659631.64"/>
    <n v="22722414.289999999"/>
    <n v="2840301.7862499999"/>
    <n v="2401.6799999999998"/>
    <n v="33714.980000000003"/>
    <n v="296545.40999999997"/>
    <n v="37068.176249999997"/>
    <x v="0"/>
    <x v="0"/>
    <x v="0"/>
    <x v="0"/>
    <n v="0"/>
    <n v="0"/>
    <n v="0"/>
    <n v="0"/>
    <n v="0.16970376418407174"/>
    <n v="0.11831437397254349"/>
    <n v="0.19451475285991715"/>
    <n v="0.11107009113472946"/>
    <x v="0"/>
    <n v="0"/>
    <n v="0"/>
    <n v="0"/>
    <n v="0"/>
    <n v="0"/>
    <n v="0"/>
    <n v="1183.1300000000001"/>
    <n v="0"/>
    <n v="0"/>
    <n v="0"/>
    <n v="0"/>
    <n v="745599.07"/>
    <n v="7093565.7599999998"/>
    <n v="55968370.440000005"/>
    <n v="6996046.3050000006"/>
    <n v="0.18269888141995566"/>
    <n v="4226076.13"/>
    <n v="1318282.22"/>
    <n v="0.31194000757388152"/>
    <n v="-498304.76"/>
    <x v="0"/>
    <n v="56182.570000000065"/>
    <n v="6.3348268280430456E-2"/>
    <n v="0.71525047405614384"/>
    <n v="29585.24"/>
    <n v="745649.94000000006"/>
    <n v="857298.83"/>
    <n v="8.9159442318772833E-2"/>
    <n v="1.0270213393562393"/>
    <n v="8.6813621978546265E-2"/>
    <n v="498304.76"/>
    <n v="886884.06999999983"/>
    <n v="0.56186008617789251"/>
    <n v="0"/>
    <n v="0"/>
    <n v="0"/>
    <x v="0"/>
    <x v="0"/>
    <x v="0"/>
    <n v="621672.1"/>
    <n v="7050354.9800000004"/>
    <n v="7672027.0800000001"/>
    <n v="831059.62499999988"/>
    <x v="0"/>
    <n v="831059.62499999988"/>
    <n v="0.10832334353543495"/>
    <n v="8535622.9199999999"/>
    <n v="-2907793.91"/>
    <x v="0"/>
    <n v="280560.93"/>
    <n v="2.7631615706434967"/>
    <n v="451176.98"/>
    <n v="459350.32999999996"/>
    <n v="370013.38999999996"/>
    <n v="82063.699999999953"/>
    <n v="82063.699999999953"/>
    <n v="111648.88999999996"/>
    <n v="111648.88999999996"/>
    <n v="984.04"/>
    <n v="1994.73"/>
    <n v="3059.93"/>
    <n v="5286.24"/>
    <n v="22390.04"/>
    <n v="0"/>
    <n v="0"/>
    <n v="0"/>
    <n v="0"/>
    <x v="0"/>
    <x v="0"/>
    <n v="0"/>
    <n v="0"/>
    <n v="0"/>
    <x v="0"/>
    <n v="207285"/>
    <n v="263971.68"/>
    <n v="381191.3"/>
    <n v="3307805.33"/>
    <n v="14555.71"/>
    <n v="8182.14"/>
    <n v="11578.17"/>
    <n v="67998.960000000006"/>
    <n v="4056.75"/>
    <n v="3327.63"/>
    <n v="3061.98"/>
    <n v="6091.15"/>
    <n v="5259.18"/>
    <n v="8388.9500000000007"/>
    <n v="39731.519999999997"/>
    <n v="186586.18"/>
    <n v="0"/>
    <n v="0"/>
    <n v="0"/>
    <n v="0"/>
    <n v="0"/>
    <n v="0"/>
    <n v="0"/>
    <n v="0"/>
    <n v="230875.59"/>
    <n v="220222.32"/>
    <n v="238752.92"/>
    <n v="476480.1"/>
    <n v="1493300.71"/>
    <n v="36830.15"/>
    <n v="25184.87"/>
    <n v="38182.519999999997"/>
    <n v="74863.88"/>
    <n v="198734.02"/>
    <n v="13431.21"/>
    <n v="8491.33"/>
    <n v="9747.14"/>
    <n v="16574.21"/>
    <n v="13595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3714.979999999996"/>
    <n v="0"/>
    <n v="0"/>
    <n v="4160253.31"/>
    <n v="102314.98000000001"/>
    <n v="16537.510000000002"/>
    <n v="239965.83"/>
    <n v="0"/>
    <n v="0"/>
    <n v="2659631.64"/>
    <n v="373795.44"/>
    <n v="61839.4"/>
    <x v="0"/>
    <x v="0"/>
    <x v="0"/>
    <n v="0"/>
    <x v="0"/>
    <x v="0"/>
    <n v="7093565.7599999998"/>
    <n v="476110.42000000004"/>
    <n v="78376.91"/>
    <x v="0"/>
    <x v="0"/>
    <x v="0"/>
    <x v="0"/>
    <x v="0"/>
    <x v="0"/>
    <x v="0"/>
    <x v="0"/>
    <x v="0"/>
    <x v="0"/>
    <x v="0"/>
    <x v="0"/>
  </r>
  <r>
    <s v="1792300657001"/>
    <x v="74"/>
    <x v="7"/>
    <x v="0"/>
    <x v="7"/>
    <x v="0"/>
    <x v="0"/>
    <x v="0"/>
    <x v="0"/>
    <x v="0"/>
    <n v="7260726.2800000003"/>
    <n v="-509081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2609.78"/>
    <x v="0"/>
    <n v="0"/>
    <n v="0"/>
    <n v="100113.66"/>
    <n v="331265.56"/>
    <x v="0"/>
    <n v="0.1"/>
    <n v="0"/>
    <n v="976506.18"/>
    <n v="935670.51"/>
    <x v="0"/>
    <n v="5420.42"/>
    <n v="0"/>
    <n v="5193.01"/>
    <n v="0"/>
    <n v="30222.24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81660.49"/>
    <n v="843989.1"/>
    <n v="976506.18"/>
    <n v="132517.08000000007"/>
    <n v="914177.57000000007"/>
    <n v="-6490.4700000000084"/>
    <n v="-140.84920968743387"/>
    <n v="9739216.1699999999"/>
    <n v="63709.53"/>
    <n v="6.5415459404470702E-3"/>
    <n v="9675506.6399999987"/>
    <n v="0.9934584540595528"/>
    <n v="8645130.0200000014"/>
    <n v="1.1191857864041699"/>
    <n v="0"/>
    <n v="125401.37"/>
    <n v="0"/>
    <x v="0"/>
    <n v="260049.59"/>
    <x v="0"/>
    <n v="0"/>
    <n v="385450.95999999996"/>
    <n v="32730.94"/>
    <n v="4386360.8899999997"/>
    <n v="235818.81"/>
    <n v="3114897.1199999996"/>
    <x v="0"/>
    <n v="0"/>
    <n v="235818.81"/>
    <n v="7769807.7599999998"/>
    <n v="4.9608815546808328E-2"/>
    <n v="0"/>
    <n v="8.3485771754798765E-2"/>
    <n v="0"/>
    <x v="0"/>
    <x v="0"/>
    <n v="2.858893126780546E-2"/>
    <n v="0"/>
    <n v="26280.87"/>
    <n v="173215.47"/>
    <n v="5860.49"/>
    <n v="303724.65000000002"/>
    <x v="0"/>
    <x v="0"/>
    <n v="5860.49"/>
    <n v="-509081.48"/>
    <n v="1.3207425401145714"/>
    <n v="0"/>
    <n v="1.1679489669643395"/>
    <n v="0"/>
    <x v="0"/>
    <x v="0"/>
    <n v="1.3812884978848319"/>
    <n v="0"/>
    <n v="84917870.920000002"/>
    <n v="9435318.9911111109"/>
    <n v="5.2663650319413821E-2"/>
    <n v="433560.5"/>
    <n v="0.76405844167077031"/>
    <n v="1.964735322405561E-2"/>
    <n v="6772392.4399999995"/>
    <n v="752488.04888888879"/>
    <n v="0.2641578431624379"/>
    <n v="2.106718598356494E-2"/>
    <n v="1.1501537958724006"/>
    <n v="102294.94"/>
    <n v="0.2039134179294548"/>
    <n v="1.6262556691994841E-2"/>
    <n v="440616.4"/>
    <n v="4260959.5199999996"/>
    <n v="35176300.780000001"/>
    <n v="3908477.8644444444"/>
    <n v="19700.57"/>
    <n v="235818.81"/>
    <n v="2269888.29"/>
    <n v="252209.81"/>
    <n v="373015.23"/>
    <n v="2854847.53"/>
    <n v="25577261.82"/>
    <n v="2841917.98"/>
    <n v="2714.56"/>
    <n v="32730.94"/>
    <n v="329276.34999999998"/>
    <n v="36586.261111111111"/>
    <x v="0"/>
    <x v="0"/>
    <x v="0"/>
    <x v="0"/>
    <n v="0"/>
    <n v="0"/>
    <n v="0"/>
    <n v="0"/>
    <n v="0.16910025409442728"/>
    <n v="0.11716774617133249"/>
    <n v="0.19688212289645318"/>
    <n v="0.11129423658881057"/>
    <x v="0"/>
    <n v="0"/>
    <n v="0"/>
    <n v="0"/>
    <n v="0"/>
    <n v="0"/>
    <n v="0"/>
    <n v="1183.1300000000001"/>
    <n v="0"/>
    <n v="0"/>
    <n v="0"/>
    <n v="0"/>
    <n v="860711.49"/>
    <n v="7384356.7999999989"/>
    <n v="63352727.240000002"/>
    <n v="7039191.9155555554"/>
    <n v="0.18341128505772597"/>
    <n v="4202360.03"/>
    <n v="1340658.1599999999"/>
    <n v="0.31902505983048762"/>
    <n v="-509081.48"/>
    <x v="0"/>
    <n v="-123630.52000000002"/>
    <n v="0"/>
    <n v="0.49311813112109576"/>
    <n v="30222.240000000002"/>
    <n v="751438.25"/>
    <n v="883955.33000000007"/>
    <n v="9.076247149363767E-2"/>
    <n v="1.006541545940447"/>
    <n v="9.0172603266798212E-2"/>
    <n v="509081.48"/>
    <n v="914177.57000000007"/>
    <n v="0.55687373734186008"/>
    <n v="0"/>
    <n v="0"/>
    <n v="0"/>
    <x v="0"/>
    <x v="0"/>
    <x v="0"/>
    <n v="623005.495"/>
    <n v="7150484.9600000009"/>
    <n v="7773490.455000001"/>
    <n v="847919.03"/>
    <x v="0"/>
    <n v="847919.03"/>
    <n v="0.10907828792078962"/>
    <n v="8645130.0199999996"/>
    <n v="-2861701.87"/>
    <x v="0"/>
    <n v="274535.53999999998"/>
    <n v="2.8472105651603434"/>
    <n v="523060.73"/>
    <n v="533674.16"/>
    <n v="433560.5"/>
    <n v="102294.94"/>
    <n v="102294.94"/>
    <n v="132517.07999999999"/>
    <n v="132517.07999999999"/>
    <n v="992.9"/>
    <n v="2012.68"/>
    <n v="2049.08"/>
    <n v="6372.2"/>
    <n v="21304.080000000002"/>
    <n v="0"/>
    <n v="0"/>
    <n v="0"/>
    <n v="0"/>
    <x v="0"/>
    <x v="0"/>
    <n v="0"/>
    <n v="0"/>
    <n v="0"/>
    <x v="0"/>
    <n v="160317.41"/>
    <n v="311403.62"/>
    <n v="391014.49"/>
    <n v="3398224"/>
    <n v="12915.33"/>
    <n v="8374.2999999999993"/>
    <n v="12573.94"/>
    <n v="74916.320000000007"/>
    <n v="3865.84"/>
    <n v="2876.51"/>
    <n v="3102.84"/>
    <n v="6776.29"/>
    <n v="5287.24"/>
    <n v="8466.92"/>
    <n v="40100.75"/>
    <n v="181963.9"/>
    <n v="0"/>
    <n v="0"/>
    <n v="0"/>
    <n v="0"/>
    <n v="0"/>
    <n v="0"/>
    <n v="0"/>
    <n v="0"/>
    <n v="184533.76000000001"/>
    <n v="229099.06"/>
    <n v="271600.53999999998"/>
    <n v="523359.31"/>
    <n v="1646254.86"/>
    <n v="22790.95"/>
    <n v="14993.46"/>
    <n v="22326.74"/>
    <n v="42938.95"/>
    <n v="94199.2"/>
    <n v="7495.96"/>
    <n v="12113.35"/>
    <n v="9812.52"/>
    <n v="17692.32"/>
    <n v="15686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2730.940000000002"/>
    <n v="0"/>
    <n v="0"/>
    <n v="4260959.5199999996"/>
    <n v="108779.89000000001"/>
    <n v="16621.48"/>
    <n v="235818.81"/>
    <n v="0"/>
    <n v="0"/>
    <n v="2854847.5300000003"/>
    <n v="197249.3"/>
    <n v="62800.29"/>
    <x v="0"/>
    <x v="0"/>
    <x v="0"/>
    <n v="0"/>
    <x v="0"/>
    <x v="0"/>
    <n v="7384356.7999999998"/>
    <n v="306029.19"/>
    <n v="79421.77"/>
    <x v="0"/>
    <x v="0"/>
    <x v="0"/>
    <x v="0"/>
    <x v="0"/>
    <x v="0"/>
    <x v="0"/>
    <x v="0"/>
    <x v="0"/>
    <x v="0"/>
    <x v="0"/>
    <x v="0"/>
  </r>
  <r>
    <s v="1792300657001"/>
    <x v="74"/>
    <x v="8"/>
    <x v="0"/>
    <x v="8"/>
    <x v="0"/>
    <x v="0"/>
    <x v="0"/>
    <x v="0"/>
    <x v="0"/>
    <n v="7627894.2199999997"/>
    <n v="-521489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0333.17"/>
    <x v="0"/>
    <n v="0"/>
    <n v="0"/>
    <n v="113151.95"/>
    <n v="374470.46"/>
    <x v="0"/>
    <n v="0.17"/>
    <n v="0"/>
    <n v="1096834.75"/>
    <n v="1052379.44"/>
    <x v="0"/>
    <n v="6417.43"/>
    <n v="0"/>
    <n v="7169.99"/>
    <n v="0"/>
    <n v="30867.8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97841.81"/>
    <n v="947955.75"/>
    <n v="1096834.75"/>
    <n v="148879"/>
    <n v="946720.81"/>
    <n v="-64784.039999999994"/>
    <n v="-14.613488291251983"/>
    <n v="9613347.0800000001"/>
    <n v="5415.9599999999991"/>
    <n v="5.6337922213040004E-4"/>
    <n v="9607931.120000001"/>
    <n v="0.99943662077786966"/>
    <n v="8479252.2300000004"/>
    <n v="1.1331106634623607"/>
    <n v="0"/>
    <n v="72902.05"/>
    <n v="0"/>
    <x v="0"/>
    <n v="250645.26"/>
    <x v="0"/>
    <n v="0"/>
    <n v="323547.31"/>
    <n v="31738.04"/>
    <n v="4593544.7"/>
    <n v="301154.26"/>
    <n v="3222946.9699999997"/>
    <x v="0"/>
    <n v="0"/>
    <n v="301154.26"/>
    <n v="8149383.9699999997"/>
    <n v="3.9702057381399827E-2"/>
    <n v="0"/>
    <n v="7.7768968069617361E-2"/>
    <n v="0"/>
    <x v="0"/>
    <x v="0"/>
    <n v="1.587054328653861E-2"/>
    <n v="0"/>
    <n v="26312.589999999997"/>
    <n v="166523.89000000001"/>
    <n v="7239.15"/>
    <n v="321414.12"/>
    <x v="0"/>
    <x v="0"/>
    <n v="7239.15"/>
    <n v="-521489.75"/>
    <n v="1.6117882420348357"/>
    <n v="0"/>
    <n v="1.2823466918943529"/>
    <n v="0"/>
    <x v="0"/>
    <x v="0"/>
    <n v="2.2842140927449917"/>
    <n v="0"/>
    <n v="94531218"/>
    <n v="9453121.8000000007"/>
    <n v="5.2817889923587637E-2"/>
    <n v="492481.74000000005"/>
    <n v="0.76037430342087398"/>
    <n v="1.9746303632026969E-2"/>
    <n v="7570234.25"/>
    <n v="757023.42500000005"/>
    <n v="0.26221821779601218"/>
    <n v="2.0998918403160038E-2"/>
    <n v="1.2379637633497349"/>
    <n v="118011.28000000003"/>
    <n v="0.20785139288567372"/>
    <n v="1.6645122813643779E-2"/>
    <n v="500998.94"/>
    <n v="4520642.6500000004"/>
    <n v="39696943.43"/>
    <n v="3969694.3429999999"/>
    <n v="21898.93"/>
    <n v="301154.26"/>
    <n v="2571042.5499999998"/>
    <n v="257104.25499999998"/>
    <n v="417671.54"/>
    <n v="2972301.71"/>
    <n v="28549563.530000001"/>
    <n v="2854956.3530000001"/>
    <n v="3008.86"/>
    <n v="31738.04"/>
    <n v="361014.38999999996"/>
    <n v="36101.438999999998"/>
    <x v="0"/>
    <x v="0"/>
    <x v="0"/>
    <x v="0"/>
    <n v="0"/>
    <n v="0"/>
    <n v="0"/>
    <n v="0"/>
    <n v="0.16827456447486658"/>
    <n v="0.11356705603076594"/>
    <n v="0.19506266219498544"/>
    <n v="0.11112613359631826"/>
    <x v="0"/>
    <n v="0"/>
    <n v="0"/>
    <n v="0"/>
    <n v="0"/>
    <n v="0"/>
    <n v="0"/>
    <n v="1183.1300000000001"/>
    <n v="0"/>
    <n v="0"/>
    <n v="0"/>
    <n v="0"/>
    <n v="969640.41"/>
    <n v="7825836.6600000001"/>
    <n v="71178563.900000006"/>
    <n v="7117856.3900000006"/>
    <n v="0.18163528584481597"/>
    <n v="4068380.8699999996"/>
    <n v="831602.78"/>
    <n v="0.20440632442556936"/>
    <n v="-521489.75"/>
    <x v="0"/>
    <n v="-197942.44"/>
    <n v="0"/>
    <n v="0.40552814598673387"/>
    <n v="30867.89"/>
    <n v="766973.92"/>
    <n v="915852.92"/>
    <n v="9.5268891508700215E-2"/>
    <n v="1.0005633792221305"/>
    <n v="9.5215249215662143E-2"/>
    <n v="521489.75"/>
    <n v="946720.81"/>
    <n v="0.55083794978585077"/>
    <n v="0"/>
    <n v="0"/>
    <n v="0"/>
    <x v="0"/>
    <x v="0"/>
    <x v="0"/>
    <n v="655673.22"/>
    <n v="7468188.1499999994"/>
    <n v="8123861.3699999992"/>
    <n v="872281.31"/>
    <x v="0"/>
    <n v="872281.31"/>
    <n v="0.10737274680993235"/>
    <n v="8479252.2300000004"/>
    <n v="-3236778.09"/>
    <x v="0"/>
    <n v="276215.53999999998"/>
    <n v="2.8884754637628287"/>
    <n v="592046.27"/>
    <n v="605633.69000000006"/>
    <n v="492481.74000000005"/>
    <n v="118011.28000000003"/>
    <n v="118011.28000000003"/>
    <n v="148879.00000000003"/>
    <n v="148879.00000000003"/>
    <n v="1001.83"/>
    <n v="2030.8"/>
    <n v="3115.25"/>
    <n v="5381.82"/>
    <n v="20208.34"/>
    <n v="0"/>
    <n v="0"/>
    <n v="0"/>
    <n v="0"/>
    <x v="0"/>
    <x v="0"/>
    <n v="0"/>
    <n v="0"/>
    <n v="0"/>
    <x v="0"/>
    <n v="152825.57999999999"/>
    <n v="353578.23"/>
    <n v="423804.97"/>
    <n v="3590433.87"/>
    <n v="8119.08"/>
    <n v="5045.8100000000004"/>
    <n v="7292.79"/>
    <n v="38526.080000000002"/>
    <n v="2458.2199999999998"/>
    <n v="2510.9699999999998"/>
    <n v="2246.77"/>
    <n v="6702.33"/>
    <n v="7395.06"/>
    <n v="12694.62"/>
    <n v="60028.33"/>
    <n v="221036.25"/>
    <n v="0"/>
    <n v="0"/>
    <n v="0"/>
    <n v="0"/>
    <n v="0"/>
    <n v="0"/>
    <n v="0"/>
    <n v="0"/>
    <n v="118503.9"/>
    <n v="376367.31"/>
    <n v="262719.40999999997"/>
    <n v="518635.66"/>
    <n v="1696075.43"/>
    <n v="20970.53"/>
    <n v="13941.98"/>
    <n v="21940.26"/>
    <n v="36314.980000000003"/>
    <n v="89750"/>
    <n v="7032.79"/>
    <n v="14011.38"/>
    <n v="10087.85"/>
    <n v="18784.55"/>
    <n v="17810.939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1738.04"/>
    <n v="0"/>
    <n v="0"/>
    <n v="4520642.6500000004"/>
    <n v="58983.76"/>
    <n v="13918.289999999999"/>
    <n v="301154.26"/>
    <n v="0"/>
    <n v="0"/>
    <n v="2972301.71"/>
    <n v="182917.75"/>
    <n v="67727.509999999995"/>
    <x v="0"/>
    <x v="0"/>
    <x v="0"/>
    <n v="0"/>
    <x v="0"/>
    <x v="0"/>
    <n v="7825836.6600000001"/>
    <n v="241901.51"/>
    <n v="81645.799999999988"/>
    <x v="0"/>
    <x v="0"/>
    <x v="0"/>
    <x v="0"/>
    <x v="0"/>
    <x v="0"/>
    <x v="0"/>
    <x v="0"/>
    <x v="0"/>
    <x v="0"/>
    <x v="0"/>
    <x v="0"/>
  </r>
  <r>
    <s v="1792300657001"/>
    <x v="74"/>
    <x v="9"/>
    <x v="0"/>
    <x v="9"/>
    <x v="0"/>
    <x v="0"/>
    <x v="0"/>
    <x v="0"/>
    <x v="0"/>
    <n v="7488034.1399999997"/>
    <n v="-534065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2012.07"/>
    <x v="0"/>
    <n v="0"/>
    <n v="0"/>
    <n v="125727.94"/>
    <n v="415431.11"/>
    <x v="0"/>
    <n v="0.23"/>
    <n v="0"/>
    <n v="1213522.3"/>
    <n v="1165524.31"/>
    <x v="0"/>
    <n v="7320.46"/>
    <n v="0"/>
    <n v="9519.27"/>
    <n v="0"/>
    <n v="31158.2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02685.43999999994"/>
    <n v="1053171.3500000001"/>
    <n v="1213522.3"/>
    <n v="160350.94999999995"/>
    <n v="963036.3899999999"/>
    <n v="31771.300000000025"/>
    <n v="30.311519830790655"/>
    <n v="9535802.7300000004"/>
    <n v="101971.29999999996"/>
    <n v="1.0693520292653949E-2"/>
    <n v="9433831.4299999997"/>
    <n v="0.98930647970734598"/>
    <n v="8386405.1099999994"/>
    <n v="1.1248957457052775"/>
    <n v="0"/>
    <n v="97042.880000000005"/>
    <n v="0"/>
    <x v="0"/>
    <n v="328207.89"/>
    <x v="0"/>
    <n v="0"/>
    <n v="425250.77"/>
    <n v="30736.21"/>
    <n v="4509663.71"/>
    <n v="294892.52"/>
    <n v="3186807.44"/>
    <x v="0"/>
    <n v="0"/>
    <n v="294892.52"/>
    <n v="8022099.8799999999"/>
    <n v="5.3009907176573327E-2"/>
    <n v="0"/>
    <n v="0.10298955810144589"/>
    <n v="0"/>
    <x v="0"/>
    <x v="0"/>
    <n v="2.1518872856264491E-2"/>
    <n v="0"/>
    <n v="26095.269999999997"/>
    <n v="150509.87"/>
    <n v="5458.88"/>
    <n v="352001.72000000003"/>
    <x v="0"/>
    <x v="0"/>
    <n v="5458.88"/>
    <n v="-534065.74"/>
    <n v="1.2558842397863266"/>
    <n v="0"/>
    <n v="1.0724962157369222"/>
    <n v="0"/>
    <x v="0"/>
    <x v="0"/>
    <n v="1.5509625229589228"/>
    <n v="0"/>
    <n v="104067020.73"/>
    <n v="9460638.2481818181"/>
    <n v="5.2693837236172422E-2"/>
    <n v="544624.03"/>
    <n v="0.76278512720050196"/>
    <n v="1.9971583210711179E-2"/>
    <n v="8372919.6899999995"/>
    <n v="761174.51727272721"/>
    <n v="0.25279503666181713"/>
    <n v="2.0339128814800649E-2"/>
    <n v="1.2377392598349048"/>
    <n v="129192.92000000004"/>
    <n v="0.20367405960393259"/>
    <n v="1.6387002645386489E-2"/>
    <n v="560246.6"/>
    <n v="4412620.83"/>
    <n v="44109564.259999998"/>
    <n v="4009960.3872727272"/>
    <n v="24555.77"/>
    <n v="294892.52"/>
    <n v="2865935.07"/>
    <n v="260539.55181818179"/>
    <n v="460494.79"/>
    <n v="2858599.55"/>
    <n v="31408163.080000002"/>
    <n v="2855287.5527272727"/>
    <n v="3303.08"/>
    <n v="30736.21"/>
    <n v="391750.6"/>
    <n v="35613.69090909091"/>
    <x v="0"/>
    <x v="0"/>
    <x v="0"/>
    <x v="0"/>
    <n v="0"/>
    <n v="0"/>
    <n v="0"/>
    <n v="0"/>
    <n v="0.16765649908508073"/>
    <n v="0.11309961882702389"/>
    <n v="0.1935334840346225"/>
    <n v="0.11129697312524856"/>
    <x v="0"/>
    <n v="0"/>
    <n v="0"/>
    <n v="0"/>
    <n v="0"/>
    <n v="0"/>
    <n v="0"/>
    <n v="1183.1300000000001"/>
    <n v="0"/>
    <n v="0"/>
    <n v="0"/>
    <n v="0"/>
    <n v="1076111.94"/>
    <n v="7596849.1100000003"/>
    <n v="78775413.010000005"/>
    <n v="7161401.1827272736"/>
    <n v="0.18031866879830655"/>
    <n v="4123014.77"/>
    <n v="1036490.64"/>
    <n v="0.25139144480920694"/>
    <n v="-534065.74"/>
    <x v="0"/>
    <n v="-108814.96999999997"/>
    <n v="0"/>
    <n v="0.52978507994364521"/>
    <n v="31158.26"/>
    <n v="771527.17999999993"/>
    <n v="931878.12999999989"/>
    <n v="9.7724140943926577E-2"/>
    <n v="1.0106935202926539"/>
    <n v="9.6690182515100934E-2"/>
    <n v="534065.74"/>
    <n v="963036.3899999999"/>
    <n v="0.55456444382127668"/>
    <n v="0"/>
    <n v="0"/>
    <n v="0"/>
    <x v="0"/>
    <x v="0"/>
    <x v="0"/>
    <n v="577542.35000000009"/>
    <n v="7342821.0499999998"/>
    <n v="7920363.4000000004"/>
    <n v="882860.91499999992"/>
    <x v="0"/>
    <n v="882860.91499999992"/>
    <n v="0.11146722320847044"/>
    <n v="8386405.1100000003"/>
    <n v="-3086524.13"/>
    <x v="0"/>
    <n v="277135.53999999998"/>
    <n v="2.8963641400882758"/>
    <n v="653512.24"/>
    <n v="670351.97"/>
    <n v="544624.03"/>
    <n v="129192.92000000004"/>
    <n v="129192.92000000004"/>
    <n v="160350.95000000004"/>
    <n v="160350.95000000004"/>
    <n v="1010.85"/>
    <n v="2049.08"/>
    <n v="3143.28"/>
    <n v="5430.26"/>
    <n v="19102.740000000002"/>
    <n v="0"/>
    <n v="0"/>
    <n v="0"/>
    <n v="0"/>
    <x v="0"/>
    <x v="0"/>
    <n v="0"/>
    <n v="0"/>
    <n v="0"/>
    <x v="0"/>
    <n v="217561.09"/>
    <n v="295594.59000000003"/>
    <n v="429198.82"/>
    <n v="3470266.33"/>
    <n v="11983.79"/>
    <n v="7449.07"/>
    <n v="12449.78"/>
    <n v="48997.78"/>
    <n v="3140.18"/>
    <n v="3319.31"/>
    <n v="1946.1"/>
    <n v="7756.8700000000008"/>
    <n v="7443.32"/>
    <n v="12809.01"/>
    <n v="60581.210000000006"/>
    <n v="214058.98"/>
    <n v="0"/>
    <n v="0"/>
    <n v="0"/>
    <n v="0"/>
    <n v="0"/>
    <n v="0"/>
    <n v="0"/>
    <n v="0"/>
    <n v="171780.88"/>
    <n v="291612.5"/>
    <n v="262966.88"/>
    <n v="509855.27"/>
    <n v="1622384.02"/>
    <n v="29212.720000000001"/>
    <n v="19843.32"/>
    <n v="31231.8"/>
    <n v="51367.58"/>
    <n v="122288.99"/>
    <n v="9525.49"/>
    <n v="12655.27"/>
    <n v="13439.9"/>
    <n v="19147.060000000001"/>
    <n v="19495.75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30736.210000000003"/>
    <n v="0"/>
    <n v="0"/>
    <n v="4412620.83"/>
    <n v="80880.42"/>
    <n v="16162.460000000001"/>
    <n v="294892.52"/>
    <n v="0"/>
    <n v="0"/>
    <n v="2858599.55"/>
    <n v="253944.40999999997"/>
    <n v="74263.48"/>
    <x v="0"/>
    <x v="0"/>
    <x v="0"/>
    <n v="0"/>
    <x v="0"/>
    <x v="0"/>
    <n v="7596849.1100000003"/>
    <n v="334824.82999999996"/>
    <n v="90425.94"/>
    <x v="0"/>
    <x v="0"/>
    <x v="0"/>
    <x v="0"/>
    <x v="0"/>
    <x v="0"/>
    <x v="0"/>
    <x v="0"/>
    <x v="0"/>
    <x v="0"/>
    <x v="0"/>
    <x v="0"/>
  </r>
  <r>
    <s v="1891706347001"/>
    <x v="75"/>
    <x v="0"/>
    <x v="0"/>
    <x v="0"/>
    <x v="0"/>
    <x v="0"/>
    <x v="0"/>
    <x v="0"/>
    <x v="0"/>
    <n v="5440255.4800000004"/>
    <n v="-571776.93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585.279999999999"/>
    <x v="0"/>
    <n v="0"/>
    <n v="0"/>
    <n v="1954.85"/>
    <n v="25271.360000000001"/>
    <x v="0"/>
    <n v="0"/>
    <n v="0"/>
    <n v="75093.539999999994"/>
    <n v="62922.01"/>
    <x v="0"/>
    <n v="0"/>
    <n v="0"/>
    <n v="6"/>
    <n v="0"/>
    <n v="12165.5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9116.0900000001"/>
    <n v="72811.490000000005"/>
    <n v="75093.539999999994"/>
    <n v="2282.0499999999884"/>
    <n v="1221398.1400000001"/>
    <n v="1137896.22"/>
    <n v="1.0733827202624859"/>
    <n v="7084389.2999999998"/>
    <n v="1242180.92"/>
    <n v="0.17534057875673206"/>
    <n v="5842208.3799999999"/>
    <n v="0.82465942124326796"/>
    <n v="5702306.9299999997"/>
    <n v="1.0245341844480476"/>
    <n v="0"/>
    <n v="497030.2"/>
    <n v="0"/>
    <x v="0"/>
    <n v="768141.38"/>
    <x v="0"/>
    <n v="0"/>
    <n v="1265171.58"/>
    <n v="203565.52"/>
    <n v="1375022.59"/>
    <n v="0"/>
    <n v="4433444.3"/>
    <x v="0"/>
    <n v="0"/>
    <n v="0"/>
    <n v="6012032.4100000001"/>
    <n v="0.21043991344684052"/>
    <n v="0"/>
    <n v="0.17326063620557949"/>
    <n v="0"/>
    <x v="0"/>
    <x v="0"/>
    <n v="0.36147057045804604"/>
    <n v="0"/>
    <n v="763.37"/>
    <n v="240767.42"/>
    <n v="0"/>
    <n v="330246.14"/>
    <x v="0"/>
    <x v="0"/>
    <n v="0"/>
    <n v="-571776.93000000005"/>
    <n v="0.45193627412971132"/>
    <n v="0"/>
    <n v="0.4299288498166835"/>
    <n v="0"/>
    <x v="0"/>
    <x v="0"/>
    <n v="0.48441205383495811"/>
    <n v="0"/>
    <n v="13918886.899999999"/>
    <n v="6959443.4499999993"/>
    <n v="4.3574794763222062E-2"/>
    <n v="15387.880000000003"/>
    <n v="1.6422899060819292"/>
    <n v="2.1153225981022952E-2"/>
    <n v="2436646.77"/>
    <n v="1218323.385"/>
    <n v="2.2477283402058412E-2"/>
    <n v="3.9348836148671998E-3"/>
    <n v="1.0607067275453763"/>
    <n v="-9883.4799999999977"/>
    <n v="-9.7348340728106414E-2"/>
    <n v="-1.704184549412496E-2"/>
    <n v="9043.25"/>
    <n v="877992.39"/>
    <n v="1945216"/>
    <n v="972608"/>
    <n v="0"/>
    <n v="0"/>
    <n v="0"/>
    <n v="0"/>
    <n v="43817.13"/>
    <n v="3665302.92"/>
    <n v="7614544.4199999999"/>
    <n v="3807272.21"/>
    <n v="3631.01"/>
    <n v="203565.52"/>
    <n v="414590.20999999996"/>
    <n v="207295.10499999998"/>
    <x v="0"/>
    <x v="0"/>
    <x v="0"/>
    <x v="0"/>
    <n v="0"/>
    <n v="0"/>
    <n v="0"/>
    <n v="0"/>
    <n v="0.11157526979009016"/>
    <n v="0"/>
    <n v="0.13810558609887261"/>
    <n v="0.21019367534028363"/>
    <x v="0"/>
    <n v="0"/>
    <n v="0"/>
    <n v="0"/>
    <n v="0"/>
    <n v="0"/>
    <n v="0"/>
    <n v="82.78"/>
    <n v="2003.46"/>
    <n v="4006.92"/>
    <n v="2003.46"/>
    <n v="0.49582222754634486"/>
    <n v="59275.33"/>
    <n v="4746860.83"/>
    <n v="9974350.629999999"/>
    <n v="4987175.3149999995"/>
    <n v="0.1426266202955811"/>
    <n v="2477419.0599999996"/>
    <n v="545857.13"/>
    <n v="0.22033298234171173"/>
    <n v="-571776.93000000005"/>
    <x v="0"/>
    <n v="693394.65"/>
    <n v="0.567705670486775"/>
    <n v="1.0377777722546504"/>
    <n v="12165.53"/>
    <n v="1206950.56"/>
    <n v="1209232.6100000001"/>
    <n v="0.17068974597429309"/>
    <n v="1.1753405787567321"/>
    <n v="0.14522577460470873"/>
    <n v="571776.93000000005"/>
    <n v="1275515.1300000001"/>
    <n v="0.44827138193178467"/>
    <n v="0"/>
    <n v="0"/>
    <n v="0"/>
    <x v="0"/>
    <x v="0"/>
    <x v="0"/>
    <n v="299200.06"/>
    <n v="5940132.0500000007"/>
    <n v="6239332.1100000003"/>
    <n v="1220257.115"/>
    <x v="0"/>
    <n v="1220257.115"/>
    <n v="0.19557495794209293"/>
    <n v="5690387.0800000001"/>
    <n v="-1931561.9299999997"/>
    <x v="0"/>
    <n v="614592.25"/>
    <n v="1.9836177400544834"/>
    <n v="17336.730000000003"/>
    <n v="17342.730000000003"/>
    <n v="15387.880000000003"/>
    <n v="-9883.4799999999977"/>
    <n v="-9883.4799999999977"/>
    <n v="2282.0500000000029"/>
    <n v="2282.0500000000029"/>
    <n v="6048.73"/>
    <n v="12336.57"/>
    <n v="18897.14"/>
    <n v="39374.559999999998"/>
    <n v="126908.52"/>
    <n v="0"/>
    <n v="0"/>
    <n v="0"/>
    <n v="0"/>
    <x v="0"/>
    <x v="0"/>
    <n v="0"/>
    <n v="0"/>
    <n v="0"/>
    <x v="0"/>
    <n v="20922.150000000001"/>
    <n v="32836.74"/>
    <n v="48872.2"/>
    <n v="775361.29999999993"/>
    <n v="23598.09"/>
    <n v="14788.36"/>
    <n v="20395.61"/>
    <n v="343160.14"/>
    <n v="0"/>
    <n v="7925.56"/>
    <n v="14502.6"/>
    <n v="72659.839999999997"/>
    <n v="0"/>
    <n v="0"/>
    <n v="0"/>
    <n v="0"/>
    <n v="0"/>
    <n v="0"/>
    <n v="0"/>
    <n v="0"/>
    <n v="0"/>
    <n v="0"/>
    <n v="0"/>
    <n v="0"/>
    <n v="107759.39"/>
    <n v="183132.02000000002"/>
    <n v="232492.08"/>
    <n v="480785.94"/>
    <n v="2661133.4900000002"/>
    <n v="32712.38"/>
    <n v="18231.27"/>
    <n v="30386.22"/>
    <n v="62374.1"/>
    <n v="371925.83"/>
    <n v="0"/>
    <n v="15185.73"/>
    <n v="19084.22"/>
    <n v="36271.86"/>
    <n v="181969.77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03565.52000000002"/>
    <n v="0"/>
    <n v="0"/>
    <n v="877992.3899999999"/>
    <n v="401942.2"/>
    <n v="95088"/>
    <n v="0"/>
    <n v="0"/>
    <n v="0"/>
    <n v="3665302.92"/>
    <n v="515629.80000000005"/>
    <n v="252511.58000000002"/>
    <x v="0"/>
    <x v="0"/>
    <x v="0"/>
    <n v="0"/>
    <x v="0"/>
    <x v="0"/>
    <n v="4746860.83"/>
    <n v="917572"/>
    <n v="347599.58"/>
    <x v="0"/>
    <x v="0"/>
    <x v="0"/>
    <x v="0"/>
    <x v="0"/>
    <x v="0"/>
    <x v="0"/>
    <x v="0"/>
    <x v="0"/>
    <x v="0"/>
    <x v="0"/>
    <x v="0"/>
  </r>
  <r>
    <s v="1891706347001"/>
    <x v="75"/>
    <x v="1"/>
    <x v="0"/>
    <x v="1"/>
    <x v="0"/>
    <x v="0"/>
    <x v="0"/>
    <x v="0"/>
    <x v="0"/>
    <n v="5453956.21"/>
    <n v="-585876.05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8095.96"/>
    <x v="0"/>
    <n v="0"/>
    <n v="0"/>
    <n v="16053.97"/>
    <n v="57096.12"/>
    <x v="0"/>
    <n v="0"/>
    <n v="0"/>
    <n v="165134.09"/>
    <n v="149570.97"/>
    <x v="0"/>
    <n v="0"/>
    <n v="0"/>
    <n v="34.479999999999997"/>
    <n v="0"/>
    <n v="15528.6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7899.6599999999"/>
    <n v="161246.04999999999"/>
    <n v="165134.09"/>
    <n v="3888.0400000000081"/>
    <n v="1221787.7"/>
    <n v="1210135.72"/>
    <n v="1.0096286555362568"/>
    <n v="7122049.7800000003"/>
    <n v="1265615.69"/>
    <n v="0.1777038533982277"/>
    <n v="5856434.0899999999"/>
    <n v="0.82229614660177219"/>
    <n v="5719019.5099999998"/>
    <n v="1.024027646655117"/>
    <n v="0"/>
    <n v="536859.41"/>
    <n v="0"/>
    <x v="0"/>
    <n v="790842.4"/>
    <x v="0"/>
    <n v="0"/>
    <n v="1327701.81"/>
    <n v="197516.79"/>
    <n v="1325295.9300000002"/>
    <n v="0"/>
    <n v="4517019.54"/>
    <x v="0"/>
    <n v="0"/>
    <n v="0"/>
    <n v="6039832.2599999998"/>
    <n v="0.21982428531881118"/>
    <n v="0"/>
    <n v="0.17508057979310845"/>
    <n v="0"/>
    <x v="0"/>
    <x v="0"/>
    <n v="0.40508643982631104"/>
    <n v="0"/>
    <n v="740.69"/>
    <n v="244218.89"/>
    <n v="0"/>
    <n v="340916.47"/>
    <x v="0"/>
    <x v="0"/>
    <n v="0"/>
    <n v="-585876.05000000005"/>
    <n v="0.4412708076371456"/>
    <n v="0"/>
    <n v="0.4310801621157388"/>
    <n v="0"/>
    <x v="0"/>
    <x v="0"/>
    <n v="0.45490287671403579"/>
    <n v="0"/>
    <n v="21040936.68"/>
    <n v="7013645.5599999996"/>
    <n v="4.8844315993635708E-2"/>
    <n v="45455.519999999997"/>
    <n v="1.2560877094795089"/>
    <n v="2.2866313763366172E-2"/>
    <n v="3654546.4299999997"/>
    <n v="1218182.1433333333"/>
    <n v="1.9150042649752369E-2"/>
    <n v="3.326121886319E-3"/>
    <n v="1.0601635977211319"/>
    <n v="-11640.600000000006"/>
    <n v="-5.733428320405827E-2"/>
    <n v="-9.9582448817102792E-3"/>
    <n v="18740.759999999998"/>
    <n v="788436.52"/>
    <n v="2733652.52"/>
    <n v="911217.50666666671"/>
    <n v="0"/>
    <n v="0"/>
    <n v="0"/>
    <n v="0"/>
    <n v="101989.17"/>
    <n v="3726177.14"/>
    <n v="11340721.560000001"/>
    <n v="3780240.52"/>
    <n v="5509.31"/>
    <n v="197516.79"/>
    <n v="612107"/>
    <n v="204035.66666666666"/>
    <x v="0"/>
    <x v="0"/>
    <x v="0"/>
    <x v="0"/>
    <n v="0"/>
    <n v="0"/>
    <n v="0"/>
    <n v="0"/>
    <n v="0.1234003508243981"/>
    <n v="0"/>
    <n v="0.16187727123775711"/>
    <n v="0.16201020409830308"/>
    <x v="0"/>
    <n v="0"/>
    <n v="0"/>
    <n v="0"/>
    <n v="0"/>
    <n v="0"/>
    <n v="0"/>
    <n v="82.78"/>
    <n v="2003.46"/>
    <n v="6010.38"/>
    <n v="2003.46"/>
    <n v="0.24791111377317243"/>
    <n v="131139.41"/>
    <n v="4712130.45"/>
    <n v="14686481.079999998"/>
    <n v="4895493.6933333324"/>
    <n v="0.16072668239191307"/>
    <n v="2503150.34"/>
    <n v="409727.16"/>
    <n v="0.1636845991439731"/>
    <n v="-585876.05000000005"/>
    <x v="0"/>
    <n v="741825.76"/>
    <n v="0.60716420700584894"/>
    <n v="1.0901569756575842"/>
    <n v="15528.64"/>
    <n v="1202371.02"/>
    <n v="1206259.06"/>
    <n v="0.16936964739945976"/>
    <n v="1.1777038533982278"/>
    <n v="0.14381344419545619"/>
    <n v="585876.05000000005"/>
    <n v="1276027.69"/>
    <n v="0.45914054576668323"/>
    <n v="0"/>
    <n v="0"/>
    <n v="0"/>
    <x v="0"/>
    <x v="0"/>
    <x v="0"/>
    <n v="367340.72499999998"/>
    <n v="5977641.1699999999"/>
    <n v="6344981.8949999996"/>
    <n v="1219843.68"/>
    <x v="0"/>
    <n v="1219843.68"/>
    <n v="0.1922532956258341"/>
    <n v="5718831.96"/>
    <n v="-2093423.18"/>
    <x v="0"/>
    <n v="611454.22"/>
    <n v="1.9918084137190188"/>
    <n v="61475.009999999995"/>
    <n v="61509.49"/>
    <n v="45455.519999999997"/>
    <n v="-11640.600000000006"/>
    <n v="-11640.600000000006"/>
    <n v="3888.0399999999936"/>
    <n v="3888.0399999999936"/>
    <n v="6194.73"/>
    <n v="12401.18"/>
    <n v="19021.28"/>
    <n v="39773.32"/>
    <n v="120126.28"/>
    <n v="0"/>
    <n v="0"/>
    <n v="0"/>
    <n v="0"/>
    <x v="0"/>
    <x v="0"/>
    <n v="0"/>
    <n v="0"/>
    <n v="0"/>
    <x v="0"/>
    <n v="22800.240000000002"/>
    <n v="28416.57"/>
    <n v="48031.72"/>
    <n v="689187.99"/>
    <n v="23213.05"/>
    <n v="13558.48"/>
    <n v="20716.439999999999"/>
    <n v="377872.83"/>
    <n v="0"/>
    <n v="9028.65"/>
    <n v="15975.41"/>
    <n v="76494.55"/>
    <n v="0"/>
    <n v="0"/>
    <n v="0"/>
    <n v="0"/>
    <n v="0"/>
    <n v="0"/>
    <n v="0"/>
    <n v="0"/>
    <n v="0"/>
    <n v="0"/>
    <n v="0"/>
    <n v="0"/>
    <n v="114827.15000000001"/>
    <n v="179978.27"/>
    <n v="236018.02000000002"/>
    <n v="476779.81"/>
    <n v="2718573.89"/>
    <n v="35542.18"/>
    <n v="24628.1"/>
    <n v="34551.660000000003"/>
    <n v="66748.87"/>
    <n v="369146.17"/>
    <n v="0"/>
    <n v="11911.4"/>
    <n v="20727.7"/>
    <n v="36265.19"/>
    <n v="191321.1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97516.79"/>
    <n v="0"/>
    <n v="0"/>
    <n v="788436.52"/>
    <n v="435360.80000000005"/>
    <n v="101498.61"/>
    <n v="0"/>
    <n v="0"/>
    <n v="0"/>
    <n v="3726177.14"/>
    <n v="530616.98"/>
    <n v="260225.42"/>
    <x v="0"/>
    <x v="0"/>
    <x v="0"/>
    <n v="0"/>
    <x v="0"/>
    <x v="0"/>
    <n v="4712130.45"/>
    <n v="965977.78"/>
    <n v="361724.03"/>
    <x v="0"/>
    <x v="0"/>
    <x v="0"/>
    <x v="0"/>
    <x v="0"/>
    <x v="0"/>
    <x v="0"/>
    <x v="0"/>
    <x v="0"/>
    <x v="0"/>
    <x v="0"/>
    <x v="0"/>
  </r>
  <r>
    <s v="1891706347001"/>
    <x v="75"/>
    <x v="2"/>
    <x v="0"/>
    <x v="2"/>
    <x v="0"/>
    <x v="0"/>
    <x v="0"/>
    <x v="0"/>
    <x v="0"/>
    <n v="5557925.5499999998"/>
    <n v="-616451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7701.51999999999"/>
    <x v="0"/>
    <n v="0"/>
    <n v="0"/>
    <n v="46629.2"/>
    <n v="86981.03"/>
    <x v="0"/>
    <n v="0"/>
    <n v="0"/>
    <n v="283830.45"/>
    <n v="266232.64"/>
    <x v="0"/>
    <n v="0"/>
    <n v="0"/>
    <n v="34.479999999999997"/>
    <n v="0"/>
    <n v="17563.33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9126.6100000001"/>
    <n v="271311.75"/>
    <n v="283830.45"/>
    <n v="12518.700000000012"/>
    <n v="1231645.31"/>
    <n v="760282.15"/>
    <n v="1.6199845149593477"/>
    <n v="7200234.29"/>
    <n v="801747.88"/>
    <n v="0.11135024885419388"/>
    <n v="6398486.4099999992"/>
    <n v="0.88864975114580602"/>
    <n v="5787438.5999999996"/>
    <n v="1.1055817352429449"/>
    <n v="0"/>
    <n v="398296.08"/>
    <n v="0"/>
    <x v="0"/>
    <n v="478856.73"/>
    <x v="0"/>
    <n v="0"/>
    <n v="877152.81"/>
    <n v="251322.06"/>
    <n v="1276385.47"/>
    <n v="0"/>
    <n v="4646669.3"/>
    <x v="0"/>
    <n v="0"/>
    <n v="0"/>
    <n v="6174376.8300000001"/>
    <n v="0.1420633748394006"/>
    <n v="0"/>
    <n v="0.10305375723639296"/>
    <n v="0"/>
    <x v="0"/>
    <x v="0"/>
    <n v="0.31204999536699524"/>
    <n v="0"/>
    <n v="942.46"/>
    <n v="270774.28000000003"/>
    <n v="0"/>
    <n v="344734.54000000004"/>
    <x v="0"/>
    <x v="0"/>
    <n v="0"/>
    <n v="-616451.28"/>
    <n v="0.70278664443884065"/>
    <n v="0"/>
    <n v="0.71991165290712333"/>
    <n v="0"/>
    <x v="0"/>
    <x v="0"/>
    <n v="0.67983164684924846"/>
    <n v="0"/>
    <n v="28241170.969999999"/>
    <n v="7060292.7424999997"/>
    <n v="4.9278993476522967E-2"/>
    <n v="81936.400000000023"/>
    <n v="1.0615676305036585"/>
    <n v="2.2800618313030239E-2"/>
    <n v="4873673.04"/>
    <n v="1218418.26"/>
    <n v="4.1098202188795251E-2"/>
    <n v="7.0924537871596702E-3"/>
    <n v="1.0705152185733395"/>
    <n v="-5044.6299999999756"/>
    <n v="-1.6561242278164731E-2"/>
    <n v="-2.8580288007795602E-3"/>
    <n v="33103.050000000003"/>
    <n v="878089.39"/>
    <n v="3611741.91"/>
    <n v="902935.47750000004"/>
    <n v="0"/>
    <n v="0"/>
    <n v="0"/>
    <n v="0"/>
    <n v="193092.5"/>
    <n v="4167812.57"/>
    <n v="15508534.130000001"/>
    <n v="3877133.5325000002"/>
    <n v="7569.01"/>
    <n v="251322.06"/>
    <n v="863429.06"/>
    <n v="215857.26500000001"/>
    <x v="0"/>
    <x v="0"/>
    <x v="0"/>
    <x v="0"/>
    <n v="0"/>
    <n v="0"/>
    <n v="0"/>
    <n v="0"/>
    <n v="0.14664635879256391"/>
    <n v="0"/>
    <n v="0.19921160659688988"/>
    <n v="0.14025953678232697"/>
    <x v="0"/>
    <n v="0"/>
    <n v="0"/>
    <n v="0"/>
    <n v="0"/>
    <n v="0"/>
    <n v="0"/>
    <n v="88.63"/>
    <n v="2003.46"/>
    <n v="8013.84"/>
    <n v="2003.46"/>
    <n v="0.17695386980523692"/>
    <n v="246119.67"/>
    <n v="5297224.0199999996"/>
    <n v="19983705.099999998"/>
    <n v="4995926.2749999994"/>
    <n v="0.19705628662424571"/>
    <n v="2115482.23"/>
    <n v="346878.84"/>
    <n v="0.163971521519233"/>
    <n v="-616451.28"/>
    <x v="0"/>
    <n v="260701.53000000003"/>
    <n v="0.2116693238575317"/>
    <n v="0.71949279328748306"/>
    <n v="17563.330000000002"/>
    <n v="1201563.28"/>
    <n v="1214081.98"/>
    <n v="0.16861701037786647"/>
    <n v="1.111350248854194"/>
    <n v="0.15172265498812026"/>
    <n v="616451.28"/>
    <n v="1286026.3400000001"/>
    <n v="0.47934576518860411"/>
    <n v="0"/>
    <n v="0"/>
    <n v="0"/>
    <x v="0"/>
    <x v="0"/>
    <x v="0"/>
    <n v="370237.14"/>
    <n v="6112881.169999999"/>
    <n v="6483118.3099999987"/>
    <n v="1225385.9600000002"/>
    <x v="0"/>
    <n v="1225385.9600000002"/>
    <n v="0.1890118152108812"/>
    <n v="5788952.21"/>
    <n v="-1768603.39"/>
    <x v="0"/>
    <n v="605541.38"/>
    <n v="2.0132837329795694"/>
    <n v="128531.12000000002"/>
    <n v="128565.60000000002"/>
    <n v="81936.400000000023"/>
    <n v="-5044.6299999999756"/>
    <n v="-5044.6299999999756"/>
    <n v="12518.700000000026"/>
    <n v="12518.700000000026"/>
    <n v="6141.84"/>
    <n v="13694.7"/>
    <n v="20998.65"/>
    <n v="44011.94"/>
    <n v="166474.93"/>
    <n v="0"/>
    <n v="0"/>
    <n v="0"/>
    <n v="0"/>
    <x v="0"/>
    <x v="0"/>
    <n v="0"/>
    <n v="0"/>
    <n v="0"/>
    <x v="0"/>
    <n v="23793.78"/>
    <n v="29961.64"/>
    <n v="50168.3"/>
    <n v="774165.67"/>
    <n v="18660.84"/>
    <n v="10644.47"/>
    <n v="16324.7"/>
    <n v="248106.06"/>
    <n v="0"/>
    <n v="5409.46"/>
    <n v="17859.52"/>
    <n v="81291.03"/>
    <n v="0"/>
    <n v="0"/>
    <n v="0"/>
    <n v="0"/>
    <n v="0"/>
    <n v="0"/>
    <n v="0"/>
    <n v="0"/>
    <n v="0"/>
    <n v="0"/>
    <n v="0"/>
    <n v="0"/>
    <n v="142005.79"/>
    <n v="178990.65"/>
    <n v="260142.74"/>
    <n v="540032.35"/>
    <n v="3046641.04"/>
    <n v="19236.21"/>
    <n v="13752.84"/>
    <n v="18144.830000000002"/>
    <n v="33009.980000000003"/>
    <n v="146257.49"/>
    <n v="0"/>
    <n v="5169.91"/>
    <n v="19351.82"/>
    <n v="35428.51"/>
    <n v="188505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51322.06"/>
    <n v="0"/>
    <n v="0"/>
    <n v="878089.39"/>
    <n v="293736.07"/>
    <n v="104560.01"/>
    <n v="0"/>
    <n v="0"/>
    <n v="0"/>
    <n v="4167812.57"/>
    <n v="230401.35"/>
    <n v="248455.38"/>
    <x v="0"/>
    <x v="0"/>
    <x v="0"/>
    <n v="0"/>
    <x v="0"/>
    <x v="0"/>
    <n v="5297224.0199999996"/>
    <n v="524137.42000000004"/>
    <n v="353015.39"/>
    <x v="0"/>
    <x v="0"/>
    <x v="0"/>
    <x v="0"/>
    <x v="0"/>
    <x v="0"/>
    <x v="0"/>
    <x v="0"/>
    <x v="0"/>
    <x v="0"/>
    <x v="0"/>
    <x v="0"/>
  </r>
  <r>
    <s v="1891706347001"/>
    <x v="75"/>
    <x v="3"/>
    <x v="0"/>
    <x v="3"/>
    <x v="0"/>
    <x v="0"/>
    <x v="0"/>
    <x v="0"/>
    <x v="0"/>
    <n v="5636329.8099999996"/>
    <n v="-619346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3255.32"/>
    <x v="0"/>
    <n v="0"/>
    <n v="0"/>
    <n v="49524.28"/>
    <n v="112834.77"/>
    <x v="0"/>
    <n v="0"/>
    <n v="0"/>
    <n v="348204.03"/>
    <n v="328058.12"/>
    <x v="0"/>
    <n v="0"/>
    <n v="0"/>
    <n v="34.479999999999997"/>
    <n v="0"/>
    <n v="20111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21591.8600000001"/>
    <n v="345614.37"/>
    <n v="348204.03"/>
    <n v="2589.6600000000326"/>
    <n v="1224181.52"/>
    <n v="1308268.71"/>
    <n v="0.93572636159738165"/>
    <n v="7177075.6200000001"/>
    <n v="1378919.5299999998"/>
    <n v="0.19212832677385108"/>
    <n v="5798156.0900000008"/>
    <n v="0.80787167322614895"/>
    <n v="5776170.3900000006"/>
    <n v="1.0038062762203246"/>
    <n v="0"/>
    <n v="572714.65"/>
    <n v="0"/>
    <x v="0"/>
    <n v="920344.54"/>
    <x v="0"/>
    <n v="0"/>
    <n v="1493059.19"/>
    <n v="246708.48000000001"/>
    <n v="1195833.82"/>
    <n v="0"/>
    <n v="4813133.87"/>
    <x v="0"/>
    <n v="0"/>
    <n v="0"/>
    <n v="6255676.1699999999"/>
    <n v="0.23867271089897224"/>
    <n v="0"/>
    <n v="0.19121523831623657"/>
    <n v="0"/>
    <x v="0"/>
    <x v="0"/>
    <n v="0.47892494794970758"/>
    <n v="0"/>
    <n v="1747.79"/>
    <n v="264177.12"/>
    <n v="0"/>
    <n v="353421.45"/>
    <x v="0"/>
    <x v="0"/>
    <n v="0"/>
    <n v="-619346.36"/>
    <n v="0.41481701740170129"/>
    <n v="0"/>
    <n v="0.38400993827811486"/>
    <n v="0"/>
    <x v="0"/>
    <x v="0"/>
    <n v="0.4612718043793711"/>
    <n v="0"/>
    <n v="35418246.589999996"/>
    <n v="7083649.317999999"/>
    <n v="4.7786712018597417E-2"/>
    <n v="95313"/>
    <n v="1.1838339995593465"/>
    <n v="2.308690939632424E-2"/>
    <n v="6095264.9000000004"/>
    <n v="1219052.98"/>
    <n v="6.3729633801476596E-3"/>
    <n v="1.09674825096983E-3"/>
    <n v="1.0848020102199847"/>
    <n v="-17521.770000000004"/>
    <n v="-4.3119791233355603E-2"/>
    <n v="-7.4206539087738601E-3"/>
    <n v="38463.919999999998"/>
    <n v="623119.17000000004"/>
    <n v="4234861.08"/>
    <n v="846972.21600000001"/>
    <n v="0"/>
    <n v="0"/>
    <n v="0"/>
    <n v="0"/>
    <n v="237541.97"/>
    <n v="3892789.33"/>
    <n v="19401323.460000001"/>
    <n v="3880264.6920000003"/>
    <n v="10022.52"/>
    <n v="246708.48000000001"/>
    <n v="1110137.54"/>
    <n v="222027.508"/>
    <x v="0"/>
    <x v="0"/>
    <x v="0"/>
    <x v="0"/>
    <n v="0"/>
    <n v="0"/>
    <n v="0"/>
    <n v="0"/>
    <n v="0.13624031322415892"/>
    <n v="0"/>
    <n v="0.18365394285323666"/>
    <n v="0.13542267924747414"/>
    <x v="0"/>
    <n v="0"/>
    <n v="0"/>
    <n v="0"/>
    <n v="0"/>
    <n v="0"/>
    <n v="0"/>
    <n v="88.63"/>
    <n v="2002.46"/>
    <n v="10016.299999999999"/>
    <n v="2003.2599999999998"/>
    <n v="0.13272865229675629"/>
    <n v="300852.63"/>
    <n v="4762616.9800000004"/>
    <n v="24746322.079999998"/>
    <n v="4949264.4159999993"/>
    <n v="0.18236202678567903"/>
    <n v="2250081.9900000002"/>
    <n v="304971.78999999998"/>
    <n v="0.13553807877018736"/>
    <n v="-619346.36"/>
    <x v="0"/>
    <n v="873712.83"/>
    <n v="0.71371182763811036"/>
    <n v="1.2222242459932566"/>
    <n v="20111.43"/>
    <n v="1201480.4300000002"/>
    <n v="1204070.0900000001"/>
    <n v="0.16776611446654927"/>
    <n v="1.1921283267738512"/>
    <n v="0.14072823428377002"/>
    <n v="619346.36"/>
    <n v="1278824.7800000003"/>
    <n v="0.48430900752486189"/>
    <n v="0"/>
    <n v="0"/>
    <n v="0"/>
    <x v="0"/>
    <x v="0"/>
    <x v="0"/>
    <n v="372921.57"/>
    <n v="6126260.6899999995"/>
    <n v="6499182.2599999998"/>
    <n v="1222886.6900000002"/>
    <x v="0"/>
    <n v="1222886.6900000002"/>
    <n v="0.18816008554282337"/>
    <n v="5786778.0599999996"/>
    <n v="-1945110.2000000002"/>
    <x v="0"/>
    <n v="600894.91"/>
    <n v="2.0329542481895877"/>
    <n v="144802.79999999999"/>
    <n v="144837.28"/>
    <n v="95313"/>
    <n v="-17521.770000000004"/>
    <n v="-17521.770000000004"/>
    <n v="2589.6599999999962"/>
    <n v="2589.6599999999962"/>
    <n v="8380.99"/>
    <n v="13822.6"/>
    <n v="21236.6"/>
    <n v="44328.76"/>
    <n v="158939.53"/>
    <n v="0"/>
    <n v="0"/>
    <n v="0"/>
    <n v="0"/>
    <x v="0"/>
    <x v="0"/>
    <n v="0"/>
    <n v="0"/>
    <n v="0"/>
    <x v="0"/>
    <n v="12417.12"/>
    <n v="19044.939999999999"/>
    <n v="34114.22"/>
    <n v="557542.89"/>
    <n v="23855.81"/>
    <n v="15648.88"/>
    <n v="22768.58"/>
    <n v="399705.86"/>
    <n v="0"/>
    <n v="8458.2099999999991"/>
    <n v="16543.009999999998"/>
    <n v="85734.3"/>
    <n v="0"/>
    <n v="0"/>
    <n v="0"/>
    <n v="0"/>
    <n v="0"/>
    <n v="0"/>
    <n v="0"/>
    <n v="0"/>
    <n v="0"/>
    <n v="0"/>
    <n v="0"/>
    <n v="0"/>
    <n v="114603.92"/>
    <n v="175703.87999999998"/>
    <n v="295098.84999999998"/>
    <n v="493396.54"/>
    <n v="2813986.14"/>
    <n v="35668.04"/>
    <n v="20111.330000000002"/>
    <n v="34411.82"/>
    <n v="66208.98"/>
    <n v="502951.07"/>
    <n v="0"/>
    <n v="14510.51"/>
    <n v="18996.810000000001"/>
    <n v="35190.86"/>
    <n v="192295.12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46708.48000000001"/>
    <n v="0"/>
    <n v="0"/>
    <n v="623119.17000000004"/>
    <n v="461979.13"/>
    <n v="110735.52"/>
    <n v="0"/>
    <n v="0"/>
    <n v="0"/>
    <n v="3892789.33"/>
    <n v="659351.24"/>
    <n v="260993.30000000002"/>
    <x v="0"/>
    <x v="0"/>
    <x v="0"/>
    <n v="0"/>
    <x v="0"/>
    <x v="0"/>
    <n v="4762616.9800000004"/>
    <n v="1121330.3700000001"/>
    <n v="371728.82"/>
    <x v="0"/>
    <x v="0"/>
    <x v="0"/>
    <x v="0"/>
    <x v="0"/>
    <x v="0"/>
    <x v="0"/>
    <x v="0"/>
    <x v="0"/>
    <x v="0"/>
    <x v="0"/>
    <x v="0"/>
  </r>
  <r>
    <s v="1891706347001"/>
    <x v="75"/>
    <x v="4"/>
    <x v="0"/>
    <x v="4"/>
    <x v="0"/>
    <x v="0"/>
    <x v="0"/>
    <x v="0"/>
    <x v="0"/>
    <n v="5694843.9000000004"/>
    <n v="-647210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6996.78000000003"/>
    <x v="0"/>
    <n v="0"/>
    <n v="0"/>
    <n v="77388.13"/>
    <n v="142056.28"/>
    <x v="0"/>
    <n v="0"/>
    <n v="0"/>
    <n v="488345.31"/>
    <n v="466398.56"/>
    <x v="0"/>
    <n v="0"/>
    <n v="0"/>
    <n v="42.48"/>
    <n v="0"/>
    <n v="21904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34444.07"/>
    <n v="486441.19"/>
    <n v="488345.31"/>
    <n v="1904.1199999999953"/>
    <n v="1236348.19"/>
    <n v="1140467.1800000002"/>
    <n v="1.0840716959518288"/>
    <n v="7173779.2599999998"/>
    <n v="1238451.8299999998"/>
    <n v="0.17263589875220106"/>
    <n v="5935327.4299999997"/>
    <n v="0.82736410124779891"/>
    <n v="5742187.8699999992"/>
    <n v="1.0336351865129765"/>
    <n v="0"/>
    <n v="487087.89"/>
    <n v="0"/>
    <x v="0"/>
    <n v="869509.38"/>
    <x v="0"/>
    <n v="0"/>
    <n v="1356597.27"/>
    <n v="239884.23"/>
    <n v="1122200.02"/>
    <n v="0"/>
    <n v="4979969.8600000013"/>
    <x v="0"/>
    <n v="0"/>
    <n v="0"/>
    <n v="6342054.1100000003"/>
    <n v="0.21390502926503727"/>
    <n v="0"/>
    <n v="0.17460133383216897"/>
    <n v="0"/>
    <x v="0"/>
    <x v="0"/>
    <n v="0.4340473011219515"/>
    <n v="0"/>
    <n v="1705.01"/>
    <n v="262845.37"/>
    <n v="0"/>
    <n v="382659.83"/>
    <x v="0"/>
    <x v="0"/>
    <n v="0"/>
    <n v="-647210.21"/>
    <n v="0.47708352678610355"/>
    <n v="0"/>
    <n v="0.44008706381062851"/>
    <n v="0"/>
    <x v="0"/>
    <x v="0"/>
    <n v="0.53962616479748649"/>
    <n v="0"/>
    <n v="42592025.849999994"/>
    <n v="7098670.9749999987"/>
    <n v="4.8028014427024493E-2"/>
    <n v="122056.12999999998"/>
    <n v="1.1638602665839071"/>
    <n v="2.2933074736570681E-2"/>
    <n v="7329708.9700000007"/>
    <n v="1221618.1616666669"/>
    <n v="3.7408481171933199E-3"/>
    <n v="6.4376670169586996E-4"/>
    <n v="1.1055656129925424"/>
    <n v="-20000.150000000023"/>
    <n v="-3.9292441375063263E-2"/>
    <n v="-6.7618798179331103E-3"/>
    <n v="61724.18"/>
    <n v="635112.13"/>
    <n v="4869973.21"/>
    <n v="811662.20166666666"/>
    <n v="0"/>
    <n v="0"/>
    <n v="0"/>
    <n v="0"/>
    <n v="320218.25"/>
    <n v="4110460.48"/>
    <n v="23511783.940000001"/>
    <n v="3918630.6566666667"/>
    <n v="12495.35"/>
    <n v="239884.23"/>
    <n v="1350021.77"/>
    <n v="225003.62833333333"/>
    <x v="0"/>
    <x v="0"/>
    <x v="0"/>
    <x v="0"/>
    <n v="0"/>
    <n v="0"/>
    <n v="0"/>
    <n v="0"/>
    <n v="0.18251192638490921"/>
    <n v="0"/>
    <n v="0.19612049905558976"/>
    <n v="0.13328158404438176"/>
    <x v="0"/>
    <n v="0"/>
    <n v="0"/>
    <n v="0"/>
    <n v="0"/>
    <n v="0"/>
    <n v="0"/>
    <n v="1273.6400000000001"/>
    <n v="1"/>
    <n v="10017.299999999999"/>
    <n v="1669.55"/>
    <n v="1.8308741876553565"/>
    <n v="430336.05"/>
    <n v="4985456.84"/>
    <n v="29731778.919999998"/>
    <n v="4955296.4866666663"/>
    <n v="0.20842476787796593"/>
    <n v="2225655.91"/>
    <n v="322609.78999999998"/>
    <n v="0.14495043395993765"/>
    <n v="-647210.21"/>
    <x v="0"/>
    <n v="709387.06"/>
    <n v="0.57377611399261241"/>
    <n v="1.0989540174144949"/>
    <n v="21904.27"/>
    <n v="1212539.8"/>
    <n v="1214443.92"/>
    <n v="0.16928927919089609"/>
    <n v="1.172635898752201"/>
    <n v="0.14436644773628063"/>
    <n v="647210.21"/>
    <n v="1291922.0100000002"/>
    <n v="0.50096693530285152"/>
    <n v="0"/>
    <n v="0"/>
    <n v="0"/>
    <x v="0"/>
    <x v="0"/>
    <x v="0"/>
    <n v="329935.22499999998"/>
    <n v="6191299.0200000005"/>
    <n v="6521234.2450000001"/>
    <n v="1235396.1300000001"/>
    <x v="0"/>
    <n v="1235396.1300000001"/>
    <n v="0.18944207240327404"/>
    <n v="5756155.6699999999"/>
    <n v="-1903046.12"/>
    <x v="0"/>
    <n v="605964.56000000006"/>
    <n v="2.0371555557638552"/>
    <n v="199401.77999999997"/>
    <n v="199444.25999999998"/>
    <n v="122056.12999999998"/>
    <n v="-20000.150000000023"/>
    <n v="-20000.150000000023"/>
    <n v="1904.1199999999772"/>
    <n v="1904.1199999999772"/>
    <n v="8398.7099999999991"/>
    <n v="13955.98"/>
    <n v="21441.56"/>
    <n v="44806.62"/>
    <n v="151281.35999999999"/>
    <n v="0"/>
    <n v="0"/>
    <n v="0"/>
    <n v="0"/>
    <x v="0"/>
    <x v="0"/>
    <n v="0"/>
    <n v="0"/>
    <n v="0"/>
    <x v="0"/>
    <n v="12348.53"/>
    <n v="23982.45"/>
    <n v="29834.92"/>
    <n v="568946.23"/>
    <n v="18191.5"/>
    <n v="11297.77"/>
    <n v="17780.669999999998"/>
    <n v="345854.69"/>
    <n v="0"/>
    <n v="6400.62"/>
    <n v="13619.5"/>
    <n v="73943.14"/>
    <n v="0"/>
    <n v="0"/>
    <n v="0"/>
    <n v="0"/>
    <n v="0"/>
    <n v="0"/>
    <n v="0"/>
    <n v="0"/>
    <n v="0"/>
    <n v="0"/>
    <n v="0"/>
    <n v="0"/>
    <n v="114878.23"/>
    <n v="179866.23"/>
    <n v="316299.67"/>
    <n v="510725.65"/>
    <n v="2988690.7"/>
    <n v="33536.1"/>
    <n v="23549.3"/>
    <n v="33292.030000000006"/>
    <n v="60340.58"/>
    <n v="474105.15"/>
    <n v="0"/>
    <n v="9594.74"/>
    <n v="16417.23"/>
    <n v="32097.94"/>
    <n v="186576.31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39884.22999999998"/>
    <n v="0"/>
    <n v="0"/>
    <n v="635112.13"/>
    <n v="393124.63"/>
    <n v="93963.26"/>
    <n v="0"/>
    <n v="0"/>
    <n v="0"/>
    <n v="4110460.4800000004"/>
    <n v="624823.16"/>
    <n v="244686.22000000003"/>
    <x v="0"/>
    <x v="0"/>
    <x v="0"/>
    <n v="0"/>
    <x v="0"/>
    <x v="0"/>
    <n v="4985456.8400000008"/>
    <n v="1017947.79"/>
    <n v="338649.48000000004"/>
    <x v="0"/>
    <x v="0"/>
    <x v="0"/>
    <x v="0"/>
    <x v="0"/>
    <x v="0"/>
    <x v="0"/>
    <x v="0"/>
    <x v="0"/>
    <x v="0"/>
    <x v="0"/>
    <x v="0"/>
  </r>
  <r>
    <s v="1891706347001"/>
    <x v="75"/>
    <x v="5"/>
    <x v="0"/>
    <x v="5"/>
    <x v="0"/>
    <x v="0"/>
    <x v="0"/>
    <x v="0"/>
    <x v="0"/>
    <n v="5682080.8499999996"/>
    <n v="-647280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861.23"/>
    <x v="0"/>
    <n v="0"/>
    <n v="0"/>
    <n v="77458.31"/>
    <n v="187696.38"/>
    <x v="0"/>
    <n v="0"/>
    <n v="0"/>
    <n v="631158.31000000006"/>
    <n v="605744.69999999995"/>
    <x v="0"/>
    <n v="0"/>
    <n v="0"/>
    <n v="42.48"/>
    <n v="0"/>
    <n v="25371.1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35255.0900000001"/>
    <n v="633015.92000000004"/>
    <n v="631158.31000000006"/>
    <n v="-1857.609999999986"/>
    <n v="1233397.48"/>
    <n v="1194692.4700000004"/>
    <n v="1.0323974671071623"/>
    <n v="7363510.6299999999"/>
    <n v="1253262.2800000003"/>
    <n v="0.17019901823649575"/>
    <n v="6110248.3499999996"/>
    <n v="0.82980098176350425"/>
    <n v="5945099.0199999996"/>
    <n v="1.0277790713736505"/>
    <n v="0"/>
    <n v="407572.98"/>
    <n v="0"/>
    <x v="0"/>
    <n v="1007396.61"/>
    <x v="0"/>
    <n v="0"/>
    <n v="1414969.5899999999"/>
    <n v="234509.46"/>
    <n v="1031422.27"/>
    <n v="0"/>
    <n v="5063429.5099999988"/>
    <x v="0"/>
    <n v="0"/>
    <n v="0"/>
    <n v="6329361.2399999993"/>
    <n v="0.2235564595456713"/>
    <n v="0"/>
    <n v="0.19895539337724485"/>
    <n v="0"/>
    <x v="0"/>
    <x v="0"/>
    <n v="0.39515627290071986"/>
    <n v="0"/>
    <n v="2758.83"/>
    <n v="236550.33"/>
    <n v="0"/>
    <n v="407971.23"/>
    <x v="0"/>
    <x v="0"/>
    <n v="0"/>
    <n v="-647280.39"/>
    <n v="0.45745180290411758"/>
    <n v="0"/>
    <n v="0.4049757820805055"/>
    <n v="0"/>
    <x v="0"/>
    <x v="0"/>
    <n v="0.58038766456009916"/>
    <n v="0"/>
    <n v="49955536.479999997"/>
    <n v="7136505.2114285706"/>
    <n v="5.260176359134959E-2"/>
    <n v="160467.63999999998"/>
    <n v="1.1696836820183809"/>
    <n v="2.3481782053719629E-2"/>
    <n v="8564964.0600000005"/>
    <n v="1223566.2942857144"/>
    <n v="-3.0363863546673899E-3"/>
    <n v="-5.2059374861106004E-4"/>
    <n v="1.064727824015572"/>
    <n v="-27228.74000000002"/>
    <n v="-4.4507175667004517E-2"/>
    <n v="-7.63083307398004E-3"/>
    <n v="90498.49"/>
    <n v="623849.29"/>
    <n v="5493822.5"/>
    <n v="784831.78571428568"/>
    <n v="0"/>
    <n v="0"/>
    <n v="0"/>
    <n v="0"/>
    <n v="392839.9"/>
    <n v="4056032.9"/>
    <n v="27567816.84"/>
    <n v="3938259.5485714287"/>
    <n v="14823.69"/>
    <n v="234509.46"/>
    <n v="1584531.23"/>
    <n v="226361.60428571427"/>
    <x v="0"/>
    <x v="0"/>
    <x v="0"/>
    <x v="0"/>
    <n v="0"/>
    <n v="0"/>
    <n v="0"/>
    <n v="0"/>
    <n v="0.23061881959236946"/>
    <n v="0"/>
    <n v="0.19949924333580271"/>
    <n v="0.13097353720191429"/>
    <x v="0"/>
    <n v="0"/>
    <n v="0"/>
    <n v="0"/>
    <n v="0"/>
    <n v="0"/>
    <n v="0"/>
    <n v="1273.6400000000001"/>
    <n v="1"/>
    <n v="10018.299999999999"/>
    <n v="1431.1857142857141"/>
    <n v="1.7798388948224753"/>
    <n v="562870.06000000006"/>
    <n v="4914391.6500000004"/>
    <n v="34646170.57"/>
    <n v="4949452.9385714289"/>
    <n v="0.22744738337181258"/>
    <n v="2460631.08"/>
    <n v="578313.86"/>
    <n v="0.23502664202713394"/>
    <n v="-647280.39"/>
    <x v="0"/>
    <n v="767689.19999999984"/>
    <n v="0.62241833022068427"/>
    <n v="1.1454877631793443"/>
    <n v="25371.13"/>
    <n v="1209883.9600000002"/>
    <n v="1208026.3500000001"/>
    <n v="0.16405576235312641"/>
    <n v="1.1701990182364956"/>
    <n v="0.14019475302616513"/>
    <n v="647280.39"/>
    <n v="1289653.6399999997"/>
    <n v="0.50190250306276052"/>
    <n v="0"/>
    <n v="0"/>
    <n v="0"/>
    <x v="0"/>
    <x v="0"/>
    <x v="0"/>
    <n v="305368.82500000001"/>
    <n v="6174459.1200000001"/>
    <n v="6479827.9450000003"/>
    <n v="1233397.48"/>
    <x v="0"/>
    <n v="1233397.48"/>
    <n v="0.19034417124481226"/>
    <n v="5964093.3799999999"/>
    <n v="-1882317.2200000002"/>
    <x v="0"/>
    <n v="601868.24"/>
    <n v="2.0523679568139368"/>
    <n v="237883.46999999997"/>
    <n v="237925.94999999998"/>
    <n v="160467.63999999998"/>
    <n v="-27228.74000000002"/>
    <n v="-27228.74000000002"/>
    <n v="-1857.6100000000188"/>
    <n v="-1857.6100000000188"/>
    <n v="10004.57"/>
    <n v="14018.02"/>
    <n v="21710.12"/>
    <n v="45177.43"/>
    <n v="143599.32"/>
    <n v="0"/>
    <n v="0"/>
    <n v="0"/>
    <n v="0"/>
    <x v="0"/>
    <x v="0"/>
    <n v="0"/>
    <n v="0"/>
    <n v="0"/>
    <x v="0"/>
    <n v="12323.6"/>
    <n v="22259.09"/>
    <n v="29185.14"/>
    <n v="560081.46"/>
    <n v="16698.45"/>
    <n v="10957.56"/>
    <n v="15855.06"/>
    <n v="269370.3"/>
    <n v="0"/>
    <n v="5697.16"/>
    <n v="12858.08"/>
    <n v="76136.37"/>
    <n v="0"/>
    <n v="0"/>
    <n v="0"/>
    <n v="0"/>
    <n v="0"/>
    <n v="0"/>
    <n v="0"/>
    <n v="0"/>
    <n v="0"/>
    <n v="0"/>
    <n v="0"/>
    <n v="0"/>
    <n v="130466.21"/>
    <n v="181434.19"/>
    <n v="320605.45"/>
    <n v="503987"/>
    <n v="2919540.05"/>
    <n v="38178.300000000003"/>
    <n v="27259.279999999999"/>
    <n v="38636.61"/>
    <n v="69354.399999999994"/>
    <n v="600127.03"/>
    <n v="0"/>
    <n v="10533.82"/>
    <n v="16059.49"/>
    <n v="32276.639999999999"/>
    <n v="174971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34509.46000000002"/>
    <n v="0"/>
    <n v="0"/>
    <n v="623849.28999999992"/>
    <n v="312881.37"/>
    <n v="94691.609999999986"/>
    <n v="0"/>
    <n v="0"/>
    <n v="0"/>
    <n v="4056032.9"/>
    <n v="773555.62"/>
    <n v="233840.99"/>
    <x v="0"/>
    <x v="0"/>
    <x v="0"/>
    <n v="0"/>
    <x v="0"/>
    <x v="0"/>
    <n v="4914391.6500000004"/>
    <n v="1086436.99"/>
    <n v="328532.59999999998"/>
    <x v="0"/>
    <x v="0"/>
    <x v="0"/>
    <x v="0"/>
    <x v="0"/>
    <x v="0"/>
    <x v="0"/>
    <x v="0"/>
    <x v="0"/>
    <x v="0"/>
    <x v="0"/>
    <x v="0"/>
  </r>
  <r>
    <s v="1891706347001"/>
    <x v="75"/>
    <x v="6"/>
    <x v="0"/>
    <x v="6"/>
    <x v="0"/>
    <x v="0"/>
    <x v="0"/>
    <x v="0"/>
    <x v="0"/>
    <n v="5739943.3600000003"/>
    <n v="-687720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1052.97"/>
    <x v="0"/>
    <n v="0"/>
    <n v="0"/>
    <n v="125981.36"/>
    <n v="215484.2"/>
    <x v="0"/>
    <n v="0"/>
    <n v="0"/>
    <n v="775061.58"/>
    <n v="748808.27"/>
    <x v="0"/>
    <n v="0"/>
    <n v="0"/>
    <n v="43.48"/>
    <n v="0"/>
    <n v="26209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29368.75"/>
    <n v="772518.53"/>
    <n v="775061.58"/>
    <n v="2543.0499999999302"/>
    <n v="1231911.7999999998"/>
    <n v="576703.25"/>
    <n v="2.1361277225332089"/>
    <n v="7401430.8200000003"/>
    <n v="646435.84999999986"/>
    <n v="8.7339308536562105E-2"/>
    <n v="6754994.9699999997"/>
    <n v="0.91266069146343776"/>
    <n v="5991353.0299999993"/>
    <n v="1.1274573433039716"/>
    <n v="0"/>
    <n v="252042.63999999998"/>
    <n v="0"/>
    <x v="0"/>
    <n v="578269.01000000013"/>
    <x v="0"/>
    <n v="0"/>
    <n v="830311.65000000014"/>
    <n v="229079.7"/>
    <n v="985432.53"/>
    <n v="0"/>
    <n v="5213152.0100000007"/>
    <x v="0"/>
    <n v="0"/>
    <n v="0"/>
    <n v="6427664.2400000002"/>
    <n v="0.1291778193442164"/>
    <n v="0"/>
    <n v="0.11092502364994342"/>
    <n v="0"/>
    <x v="0"/>
    <x v="0"/>
    <n v="0.25576854054127884"/>
    <n v="0"/>
    <n v="1145.28"/>
    <n v="249507.24"/>
    <n v="0"/>
    <n v="437068.36"/>
    <x v="0"/>
    <x v="0"/>
    <n v="0"/>
    <n v="-687720.88"/>
    <n v="0.82826837368836137"/>
    <n v="0"/>
    <n v="0.75582186221599512"/>
    <n v="0"/>
    <x v="0"/>
    <x v="0"/>
    <n v="0.98994059100476017"/>
    <n v="0"/>
    <n v="57356967.299999997"/>
    <n v="7169620.9124999996"/>
    <n v="5.1523154462775902E-2"/>
    <n v="191817.42000000004"/>
    <n v="1.1233818075542876"/>
    <n v="2.3084469759663481E-2"/>
    <n v="9794332.8100000005"/>
    <n v="1224291.6012500001"/>
    <n v="3.5608463549559699E-3"/>
    <n v="6.0805366684219995E-4"/>
    <n v="1.0727643230217712"/>
    <n v="-23666.77999999997"/>
    <n v="-3.313885582137395E-2"/>
    <n v="-5.65882399533949E-3"/>
    <n v="109855.1"/>
    <n v="733389.89"/>
    <n v="6227212.3899999997"/>
    <n v="778401.54874999996"/>
    <n v="0"/>
    <n v="0"/>
    <n v="0"/>
    <n v="0"/>
    <n v="502977.44"/>
    <n v="4634883"/>
    <n v="32202699.84"/>
    <n v="4025337.48"/>
    <n v="15241.54"/>
    <n v="229079.7"/>
    <n v="1813610.93"/>
    <n v="226701.36624999999"/>
    <x v="0"/>
    <x v="0"/>
    <x v="0"/>
    <x v="0"/>
    <n v="0"/>
    <n v="0"/>
    <n v="0"/>
    <n v="0"/>
    <n v="0.24193557794668841"/>
    <n v="0"/>
    <n v="0.2142049068641072"/>
    <n v="0.11525450736322718"/>
    <x v="0"/>
    <n v="0"/>
    <n v="0"/>
    <n v="0"/>
    <n v="0"/>
    <n v="0"/>
    <n v="0"/>
    <n v="1306.8599999999999"/>
    <n v="1"/>
    <n v="10019.299999999999"/>
    <n v="1252.4124999999999"/>
    <n v="1.7888127342799827"/>
    <n v="701235.51"/>
    <n v="5597352.5899999999"/>
    <n v="40243523.159999996"/>
    <n v="5030440.3949999996"/>
    <n v="0.23896874284360889"/>
    <n v="2312601.77"/>
    <n v="498012.23"/>
    <n v="0.2153471628623721"/>
    <n v="-687720.88"/>
    <x v="0"/>
    <n v="142590.77000000014"/>
    <n v="0.11574754783581109"/>
    <n v="0.6753967432472967"/>
    <n v="26209.83"/>
    <n v="1203158.92"/>
    <n v="1205701.9699999997"/>
    <n v="0.16290120104101705"/>
    <n v="1.0873393085365621"/>
    <n v="0.14981634505632282"/>
    <n v="687720.88"/>
    <n v="1289193.8999999999"/>
    <n v="0.5334503056522375"/>
    <n v="0"/>
    <n v="0"/>
    <n v="0"/>
    <x v="0"/>
    <x v="0"/>
    <x v="0"/>
    <n v="331993.875"/>
    <n v="6239430.8400000008"/>
    <n v="6571424.7150000008"/>
    <n v="1230640.2749999999"/>
    <x v="0"/>
    <n v="1230640.2749999999"/>
    <n v="0.18727145609549903"/>
    <n v="6010703.04"/>
    <n v="-1814589.54"/>
    <x v="0"/>
    <n v="588840.95999999996"/>
    <n v="2.0877772327522868"/>
    <n v="317755.30000000005"/>
    <n v="317798.78000000003"/>
    <n v="191817.42000000004"/>
    <n v="-23666.77999999997"/>
    <n v="-23666.77999999997"/>
    <n v="2543.050000000032"/>
    <n v="2543.050000000032"/>
    <n v="6800.23"/>
    <n v="14123.71"/>
    <n v="21703.55"/>
    <n v="45332.28"/>
    <n v="141119.93"/>
    <n v="0"/>
    <n v="0"/>
    <n v="0"/>
    <n v="0"/>
    <x v="0"/>
    <x v="0"/>
    <n v="0"/>
    <n v="0"/>
    <n v="0"/>
    <x v="0"/>
    <n v="19697.37"/>
    <n v="20545.25"/>
    <n v="38126.22"/>
    <n v="655021.05000000005"/>
    <n v="9531.32"/>
    <n v="6579.33"/>
    <n v="9589.0300000000007"/>
    <n v="152196.4"/>
    <n v="0"/>
    <n v="2864.76"/>
    <n v="10043.82"/>
    <n v="61237.979999999996"/>
    <n v="0"/>
    <n v="0"/>
    <n v="0"/>
    <n v="0"/>
    <n v="0"/>
    <n v="0"/>
    <n v="0"/>
    <n v="0"/>
    <n v="0"/>
    <n v="0"/>
    <n v="0"/>
    <n v="0"/>
    <n v="138440.57999999999"/>
    <n v="238574.65"/>
    <n v="303780.51"/>
    <n v="573644.51"/>
    <n v="3380442.75"/>
    <n v="26787.57"/>
    <n v="16220.51"/>
    <n v="26878.400000000001"/>
    <n v="41606.620000000003"/>
    <n v="231747.12"/>
    <n v="0"/>
    <n v="11169.91"/>
    <n v="15715.88"/>
    <n v="30427.55"/>
    <n v="177715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29079.69999999998"/>
    <n v="0"/>
    <n v="0"/>
    <n v="733389.89"/>
    <n v="177896.08"/>
    <n v="74146.559999999998"/>
    <n v="0"/>
    <n v="0"/>
    <n v="0"/>
    <n v="4634883"/>
    <n v="343240.22"/>
    <n v="235028.79"/>
    <x v="0"/>
    <x v="0"/>
    <x v="0"/>
    <n v="0"/>
    <x v="0"/>
    <x v="0"/>
    <n v="5597352.5899999999"/>
    <n v="521136.29999999993"/>
    <n v="309175.34999999998"/>
    <x v="0"/>
    <x v="0"/>
    <x v="0"/>
    <x v="0"/>
    <x v="0"/>
    <x v="0"/>
    <x v="0"/>
    <x v="0"/>
    <x v="0"/>
    <x v="0"/>
    <x v="0"/>
    <x v="0"/>
  </r>
  <r>
    <s v="1891706347001"/>
    <x v="75"/>
    <x v="7"/>
    <x v="0"/>
    <x v="7"/>
    <x v="0"/>
    <x v="0"/>
    <x v="0"/>
    <x v="0"/>
    <x v="0"/>
    <n v="5678928.2999999998"/>
    <n v="-712030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8396.1"/>
    <x v="0"/>
    <n v="0"/>
    <n v="0"/>
    <n v="150291.1"/>
    <n v="255001.3"/>
    <x v="0"/>
    <n v="0"/>
    <n v="0"/>
    <n v="884540.59"/>
    <n v="856697.31"/>
    <x v="0"/>
    <n v="0"/>
    <n v="0"/>
    <n v="43.48"/>
    <n v="0"/>
    <n v="27799.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32087.8899999999"/>
    <n v="883688.5"/>
    <n v="884540.59"/>
    <n v="852.0899999999674"/>
    <n v="1232939.98"/>
    <n v="453990.92999999993"/>
    <n v="2.7157810839965464"/>
    <n v="7301044.4900000002"/>
    <n v="529567.52"/>
    <n v="7.2533117792300969E-2"/>
    <n v="6771476.9700000007"/>
    <n v="0.92746688220769913"/>
    <n v="5891821.3499999996"/>
    <n v="1.1493011358872924"/>
    <n v="0"/>
    <n v="257407.19"/>
    <n v="0"/>
    <x v="0"/>
    <n v="458112.93"/>
    <x v="0"/>
    <n v="0"/>
    <n v="715520.12"/>
    <n v="223819.42"/>
    <n v="953626.62"/>
    <n v="0"/>
    <n v="5213512.88"/>
    <x v="0"/>
    <n v="0"/>
    <n v="0"/>
    <n v="6390958.9199999999"/>
    <n v="0.111958178570173"/>
    <n v="0"/>
    <n v="8.7870297924726712E-2"/>
    <n v="0"/>
    <x v="0"/>
    <x v="0"/>
    <n v="0.26992450147836689"/>
    <n v="0"/>
    <n v="3662.38"/>
    <n v="254806.9"/>
    <n v="0"/>
    <n v="453561.33999999997"/>
    <x v="0"/>
    <x v="0"/>
    <n v="0"/>
    <n v="-712030.62"/>
    <n v="0.99512312805403713"/>
    <n v="0"/>
    <n v="0.99006448038914763"/>
    <n v="0"/>
    <x v="0"/>
    <x v="0"/>
    <n v="0.98989814542476451"/>
    <n v="0"/>
    <n v="64658011.789999999"/>
    <n v="7184223.5322222225"/>
    <n v="5.3241933284011347E-2"/>
    <n v="228053.59000000005"/>
    <n v="1.1181639368185343"/>
    <n v="2.2957969537033919E-2"/>
    <n v="11026420.700000001"/>
    <n v="1225157.8555555558"/>
    <n v="1.0432410764085499E-3"/>
    <n v="1.7790857902282001E-4"/>
    <n v="1.0836754903983166"/>
    <n v="-26947.709999999934"/>
    <n v="-3.2992944392190582E-2"/>
    <n v="-5.6264347592615499E-3"/>
    <n v="128101.12"/>
    <n v="696219.43"/>
    <n v="6923431.8199999994"/>
    <n v="769270.20222222211"/>
    <n v="0"/>
    <n v="0"/>
    <n v="0"/>
    <n v="0"/>
    <n v="567648.34"/>
    <n v="4755399.95"/>
    <n v="36958099.789999999"/>
    <n v="4106455.5322222221"/>
    <n v="19541.650000000001"/>
    <n v="223819.42"/>
    <n v="2037430.3499999999"/>
    <n v="226381.15"/>
    <x v="0"/>
    <x v="0"/>
    <x v="0"/>
    <x v="0"/>
    <n v="0"/>
    <n v="0"/>
    <n v="0"/>
    <n v="0"/>
    <n v="0.24978437933111619"/>
    <n v="0"/>
    <n v="0.20734974561850977"/>
    <n v="0.12948284342578878"/>
    <x v="0"/>
    <n v="0"/>
    <n v="0"/>
    <n v="0"/>
    <n v="0"/>
    <n v="0"/>
    <n v="0"/>
    <n v="1405.12"/>
    <n v="1"/>
    <n v="10020.299999999999"/>
    <n v="1113.3666666666666"/>
    <n v="1.8930690697883299"/>
    <n v="795153.77"/>
    <n v="5675438.8000000007"/>
    <n v="45918961.959999993"/>
    <n v="5102106.8844444435"/>
    <n v="0.23377218118194593"/>
    <n v="2190856.75"/>
    <n v="446242.17"/>
    <n v="0.20368386477116771"/>
    <n v="-712030.62"/>
    <x v="0"/>
    <n v="3489.5"/>
    <n v="2.8302269831496601E-3"/>
    <n v="0.58073788875564714"/>
    <n v="27799.8"/>
    <n v="1204288.0899999999"/>
    <n v="1205140.18"/>
    <n v="0.1650640783864063"/>
    <n v="1.072533117792301"/>
    <n v="0.15390114827052959"/>
    <n v="712030.62"/>
    <n v="1291759.75"/>
    <n v="0.55120978959129208"/>
    <n v="0"/>
    <n v="0"/>
    <n v="0"/>
    <x v="0"/>
    <x v="0"/>
    <x v="0"/>
    <n v="329998.79499999998"/>
    <n v="6194804.7299999995"/>
    <n v="6524803.5249999994"/>
    <n v="1232513.9350000001"/>
    <x v="0"/>
    <n v="1232513.9350000001"/>
    <n v="0.18889671241096875"/>
    <n v="5915958.9800000004"/>
    <n v="-1744614.58"/>
    <x v="0"/>
    <n v="585033.68000000005"/>
    <n v="2.1060118966142252"/>
    <n v="378301.21000000008"/>
    <n v="378344.69000000006"/>
    <n v="228053.59000000005"/>
    <n v="-26947.709999999934"/>
    <n v="-26947.709999999934"/>
    <n v="852.09000000006563"/>
    <n v="852.09000000006563"/>
    <n v="8534.23"/>
    <n v="14259.95"/>
    <n v="21912.95"/>
    <n v="45786.65"/>
    <n v="133325.64000000001"/>
    <n v="0"/>
    <n v="0"/>
    <n v="0"/>
    <n v="0"/>
    <x v="0"/>
    <x v="0"/>
    <n v="0"/>
    <n v="0"/>
    <n v="0"/>
    <x v="0"/>
    <n v="14296.89"/>
    <n v="20856.13"/>
    <n v="31330.26"/>
    <n v="629736.15"/>
    <n v="10038.540000000001"/>
    <n v="6114.63"/>
    <n v="10134.35"/>
    <n v="154171.19"/>
    <n v="0"/>
    <n v="3912.23"/>
    <n v="9171.8700000000008"/>
    <n v="63864.380000000005"/>
    <n v="0"/>
    <n v="0"/>
    <n v="0"/>
    <n v="0"/>
    <n v="0"/>
    <n v="0"/>
    <n v="0"/>
    <n v="0"/>
    <n v="0"/>
    <n v="0"/>
    <n v="0"/>
    <n v="0"/>
    <n v="148438.82999999999"/>
    <n v="247530.42"/>
    <n v="302533.59000000003"/>
    <n v="599787.47"/>
    <n v="3457109.64"/>
    <n v="24730.5"/>
    <n v="17391.12"/>
    <n v="20384.75"/>
    <n v="33023.21"/>
    <n v="128278.62"/>
    <n v="0"/>
    <n v="6073.92"/>
    <n v="15710.2"/>
    <n v="27674.69"/>
    <n v="184845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23819.42"/>
    <n v="0"/>
    <n v="0"/>
    <n v="696219.43"/>
    <n v="180458.71000000002"/>
    <n v="76948.48000000001"/>
    <n v="0"/>
    <n v="0"/>
    <n v="0"/>
    <n v="4755399.95"/>
    <n v="223808.19999999998"/>
    <n v="234304.73"/>
    <x v="0"/>
    <x v="0"/>
    <x v="0"/>
    <n v="0"/>
    <x v="0"/>
    <x v="0"/>
    <n v="5675438.8000000007"/>
    <n v="404266.91000000003"/>
    <n v="311253.21000000002"/>
    <x v="0"/>
    <x v="0"/>
    <x v="0"/>
    <x v="0"/>
    <x v="0"/>
    <x v="0"/>
    <x v="0"/>
    <x v="0"/>
    <x v="0"/>
    <x v="0"/>
    <x v="0"/>
    <x v="0"/>
  </r>
  <r>
    <s v="1891706347001"/>
    <x v="75"/>
    <x v="8"/>
    <x v="0"/>
    <x v="8"/>
    <x v="0"/>
    <x v="0"/>
    <x v="0"/>
    <x v="0"/>
    <x v="0"/>
    <n v="5677837.8499999996"/>
    <n v="-712180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5830.41"/>
    <x v="0"/>
    <n v="0"/>
    <n v="0"/>
    <n v="150440.62"/>
    <n v="291170.98"/>
    <x v="0"/>
    <n v="0"/>
    <n v="0"/>
    <n v="965323.49"/>
    <n v="936705.97"/>
    <x v="0"/>
    <n v="0"/>
    <n v="0"/>
    <n v="43.48"/>
    <n v="0"/>
    <n v="28574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89800.92"/>
    <n v="977442.01"/>
    <n v="965323.49"/>
    <n v="-12118.520000000019"/>
    <n v="1377682.4"/>
    <n v="854950.22"/>
    <n v="1.6114182647967503"/>
    <n v="7316381.0800000001"/>
    <n v="900593.05"/>
    <n v="0.12309269297930009"/>
    <n v="6415788.0299999993"/>
    <n v="0.87690730702069986"/>
    <n v="5768808.3300000001"/>
    <n v="1.1121513600366055"/>
    <n v="0"/>
    <n v="250516.78999999998"/>
    <n v="0"/>
    <x v="0"/>
    <n v="722239.64"/>
    <x v="0"/>
    <n v="0"/>
    <n v="972756.42999999993"/>
    <n v="218338.32"/>
    <n v="921233.97000000009"/>
    <n v="0"/>
    <n v="5250445.7"/>
    <x v="0"/>
    <n v="0"/>
    <n v="0"/>
    <n v="6390017.9899999993"/>
    <n v="0.15223062462770939"/>
    <n v="0"/>
    <n v="0.13755777723784476"/>
    <n v="0"/>
    <x v="0"/>
    <x v="0"/>
    <n v="0.27193611846510607"/>
    <n v="0"/>
    <n v="3882.82"/>
    <n v="236891.04"/>
    <n v="0"/>
    <n v="471406.27999999997"/>
    <x v="0"/>
    <x v="0"/>
    <n v="0"/>
    <n v="-712180.14"/>
    <n v="0.73212586217497433"/>
    <n v="0"/>
    <n v="0.65270064656102222"/>
    <n v="0"/>
    <x v="0"/>
    <x v="0"/>
    <n v="0.94560943400240771"/>
    <n v="0"/>
    <n v="71974392.870000005"/>
    <n v="7197439.2870000005"/>
    <n v="5.3939735766100852E-2"/>
    <n v="250478.41999999993"/>
    <n v="1.1624593448010414"/>
    <n v="2.2927859954034228E-2"/>
    <n v="12416221.620000001"/>
    <n v="1241622.162"/>
    <n v="-1.3013642282801561E-2"/>
    <n v="-2.24496880381489E-3"/>
    <n v="1.105580460141534"/>
    <n v="-40692.560000000056"/>
    <n v="-4.3698274988318658E-2"/>
    <n v="-7.5383403045393002E-3"/>
    <n v="145438.9"/>
    <n v="670717.18000000005"/>
    <n v="7594148.9999999991"/>
    <n v="759414.89999999991"/>
    <n v="0"/>
    <n v="0"/>
    <n v="0"/>
    <n v="0"/>
    <n v="619608.66"/>
    <n v="4528206.0599999996"/>
    <n v="41486305.850000001"/>
    <n v="4148630.585"/>
    <n v="21721.93"/>
    <n v="218338.32"/>
    <n v="2255768.67"/>
    <n v="225576.867"/>
    <x v="0"/>
    <x v="0"/>
    <x v="0"/>
    <x v="0"/>
    <n v="0"/>
    <n v="0"/>
    <n v="0"/>
    <n v="0"/>
    <n v="0.25535255277890034"/>
    <n v="0"/>
    <n v="0.19913676647591899"/>
    <n v="0.12839336638775703"/>
    <x v="0"/>
    <n v="0"/>
    <n v="0"/>
    <n v="0"/>
    <n v="0"/>
    <n v="0"/>
    <n v="0"/>
    <n v="1405.12"/>
    <n v="1"/>
    <n v="10021.299999999999"/>
    <n v="1002.1299999999999"/>
    <n v="1.8695112743190339"/>
    <n v="869832.55"/>
    <n v="5417261.5599999996"/>
    <n v="51336223.519999996"/>
    <n v="5133622.352"/>
    <n v="0.22591781276655415"/>
    <n v="2457675.88"/>
    <n v="287650.26"/>
    <n v="0.11704157669480811"/>
    <n v="-712180.14"/>
    <x v="0"/>
    <n v="260576.28999999992"/>
    <n v="0.18914104586078762"/>
    <n v="0.69992501515972516"/>
    <n v="28574.04"/>
    <n v="1361226.88"/>
    <n v="1349108.3599999999"/>
    <n v="0.18439558372484335"/>
    <n v="1.1230926929793001"/>
    <n v="0.1641855430789825"/>
    <n v="712180.14"/>
    <n v="1438450.73"/>
    <n v="0.49510221319850145"/>
    <n v="0"/>
    <n v="0"/>
    <n v="0"/>
    <x v="0"/>
    <x v="0"/>
    <x v="0"/>
    <n v="345572.02"/>
    <n v="6337586.7800000003"/>
    <n v="6683158.8000000007"/>
    <n v="1377682.4"/>
    <x v="0"/>
    <n v="1377682.4"/>
    <n v="0.20614240080603796"/>
    <n v="5798126.1900000004"/>
    <n v="-2170025.62"/>
    <x v="0"/>
    <n v="582011"/>
    <n v="2.3879289566692039"/>
    <n v="400875.55999999994"/>
    <n v="400919.03999999992"/>
    <n v="250478.41999999993"/>
    <n v="-40692.560000000056"/>
    <n v="-40692.560000000056"/>
    <n v="-12118.520000000055"/>
    <n v="-12118.520000000055"/>
    <n v="10182.56"/>
    <n v="14371.62"/>
    <n v="22212.19"/>
    <n v="46098.78"/>
    <n v="125473.17"/>
    <n v="0"/>
    <n v="0"/>
    <n v="0"/>
    <n v="0"/>
    <x v="0"/>
    <x v="0"/>
    <n v="0"/>
    <n v="0"/>
    <n v="0"/>
    <x v="0"/>
    <n v="14498.55"/>
    <n v="21049.23"/>
    <n v="29946.49"/>
    <n v="605222.91"/>
    <n v="9713.3799999999992"/>
    <n v="6725.3"/>
    <n v="10035.75"/>
    <n v="149893.97"/>
    <n v="0"/>
    <n v="2989.84"/>
    <n v="8805.94"/>
    <n v="62352.61"/>
    <n v="0"/>
    <n v="0"/>
    <n v="0"/>
    <n v="0"/>
    <n v="0"/>
    <n v="0"/>
    <n v="0"/>
    <n v="0"/>
    <n v="0"/>
    <n v="0"/>
    <n v="0"/>
    <n v="0"/>
    <n v="178385.97"/>
    <n v="221826.28"/>
    <n v="309718.88"/>
    <n v="591051.30000000005"/>
    <n v="3227223.63"/>
    <n v="30610.15"/>
    <n v="20445.28"/>
    <n v="26625.67"/>
    <n v="42933.54"/>
    <n v="361806.58"/>
    <n v="0"/>
    <n v="8754.83"/>
    <n v="16446.95"/>
    <n v="26797.37"/>
    <n v="187819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218338.32"/>
    <n v="0"/>
    <n v="0"/>
    <n v="670717.18000000005"/>
    <n v="176368.4"/>
    <n v="74148.39"/>
    <n v="0"/>
    <n v="0"/>
    <n v="0"/>
    <n v="4528206.0600000005"/>
    <n v="482421.22000000003"/>
    <n v="239818.41999999998"/>
    <x v="0"/>
    <x v="0"/>
    <x v="0"/>
    <n v="0"/>
    <x v="0"/>
    <x v="0"/>
    <n v="5417261.5600000005"/>
    <n v="658789.62"/>
    <n v="313966.81"/>
    <x v="0"/>
    <x v="0"/>
    <x v="0"/>
    <x v="0"/>
    <x v="0"/>
    <x v="0"/>
    <x v="0"/>
    <x v="0"/>
    <x v="0"/>
    <x v="0"/>
    <x v="0"/>
    <x v="0"/>
  </r>
  <r>
    <s v="1891710581001"/>
    <x v="76"/>
    <x v="0"/>
    <x v="0"/>
    <x v="0"/>
    <x v="0"/>
    <x v="0"/>
    <x v="0"/>
    <x v="0"/>
    <x v="0"/>
    <n v="14272309.34"/>
    <n v="-701919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831.27"/>
    <x v="0"/>
    <n v="12.54"/>
    <n v="0"/>
    <n v="0"/>
    <n v="118862.58"/>
    <x v="0"/>
    <n v="0"/>
    <n v="0"/>
    <n v="202459.2"/>
    <n v="198712.4"/>
    <x v="0"/>
    <n v="1665.4"/>
    <n v="0"/>
    <n v="208.57"/>
    <n v="0"/>
    <n v="1872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81514.77"/>
    <n v="237706.39"/>
    <n v="202459.2"/>
    <n v="-35247.19"/>
    <n v="2246267.58"/>
    <n v="215585.53999999998"/>
    <n v="10.419379611452607"/>
    <n v="18364414.460000001"/>
    <n v="472752.94000000024"/>
    <n v="2.5742881213540209E-2"/>
    <n v="17891661.52"/>
    <n v="0.97425711878645971"/>
    <n v="15678368.92"/>
    <n v="1.1411685495661879"/>
    <n v="0"/>
    <n v="4170.13"/>
    <n v="0"/>
    <x v="0"/>
    <n v="436550.03"/>
    <x v="0"/>
    <n v="0"/>
    <n v="440720.16000000003"/>
    <n v="0"/>
    <n v="308873.77"/>
    <n v="1"/>
    <n v="14665353.709999999"/>
    <x v="0"/>
    <n v="0"/>
    <n v="1"/>
    <n v="14974228.48"/>
    <n v="2.943191100554117E-2"/>
    <n v="0"/>
    <n v="2.976743954715021E-2"/>
    <n v="0"/>
    <x v="0"/>
    <x v="0"/>
    <n v="1.350108168783643E-2"/>
    <n v="0"/>
    <n v="0"/>
    <n v="98077.28"/>
    <n v="0"/>
    <n v="603841.86"/>
    <x v="0"/>
    <x v="0"/>
    <n v="0"/>
    <n v="-701919.14"/>
    <n v="1.5926640160958372"/>
    <n v="0"/>
    <n v="1.3832134200059498"/>
    <n v="0"/>
    <x v="0"/>
    <x v="0"/>
    <n v="23.518998208688938"/>
    <n v="0"/>
    <n v="35931488.340000004"/>
    <n v="17965744.170000002"/>
    <n v="7.9392812593968923E-2"/>
    <n v="81742.559999999998"/>
    <n v="1.4541088510073579"/>
    <n v="3.2900653288107012E-2"/>
    <n v="4521313.01"/>
    <n v="2260656.5049999999"/>
    <n v="-0.18709887108656528"/>
    <n v="-2.3542931258382711E-2"/>
    <n v="1.1514215815720279"/>
    <n v="-37120.020000000004"/>
    <n v="-0.19704021332511107"/>
    <n v="-2.4793865246273292E-2"/>
    <n v="3652.87"/>
    <n v="304703.64"/>
    <n v="589365.5"/>
    <n v="294682.75"/>
    <n v="0"/>
    <n v="1"/>
    <n v="2"/>
    <n v="1"/>
    <n v="179643.41"/>
    <n v="14228803.68"/>
    <n v="27792849.91"/>
    <n v="13896424.955"/>
    <n v="0"/>
    <n v="0"/>
    <n v="0"/>
    <n v="0"/>
    <x v="0"/>
    <x v="0"/>
    <x v="0"/>
    <x v="0"/>
    <n v="0"/>
    <n v="0"/>
    <n v="0"/>
    <n v="0"/>
    <n v="0.14875129270376361"/>
    <n v="0"/>
    <n v="0.15512773443391001"/>
    <n v="0"/>
    <x v="0"/>
    <n v="0"/>
    <n v="1978.15"/>
    <n v="163343.57999999999"/>
    <n v="343015.32999999996"/>
    <n v="171507.66499999998"/>
    <n v="0.1384066420588258"/>
    <n v="1037.17"/>
    <n v="74659.28"/>
    <n v="153648.26"/>
    <n v="76824.13"/>
    <n v="0.16200691110982968"/>
    <n v="191046.65"/>
    <n v="14533508.32"/>
    <n v="28382217.41"/>
    <n v="14191108.705"/>
    <n v="0.16154902676436089"/>
    <n v="6202017.8100000005"/>
    <n v="2926763.47"/>
    <n v="0.47190504117562343"/>
    <n v="-701919.14"/>
    <x v="0"/>
    <n v="-261198.97999999998"/>
    <n v="0"/>
    <n v="0.19316997890835483"/>
    <n v="1872.83"/>
    <n v="2279641.94"/>
    <n v="2244394.75"/>
    <n v="0.12221433767401478"/>
    <n v="1.0257428812135403"/>
    <n v="0.11914714682633226"/>
    <n v="701919.14"/>
    <n v="2271843.5700000008"/>
    <n v="0.30896455604115375"/>
    <n v="0"/>
    <n v="0"/>
    <n v="0"/>
    <x v="0"/>
    <x v="0"/>
    <x v="0"/>
    <n v="362283.36499999999"/>
    <n v="14713084.26"/>
    <n v="15075367.625"/>
    <n v="2246267.5800000005"/>
    <x v="0"/>
    <n v="2246267.5800000005"/>
    <n v="0.14900250765858192"/>
    <n v="13004992.02"/>
    <n v="-3275254.3400000003"/>
    <x v="0"/>
    <n v="1001571.52"/>
    <n v="2.2779349496678978"/>
    <n v="79881.12999999999"/>
    <n v="81742.559999999998"/>
    <n v="81742.559999999998"/>
    <n v="-37120.020000000004"/>
    <n v="-37120.020000000004"/>
    <n v="-35247.19"/>
    <n v="-35247.19"/>
    <n v="0"/>
    <n v="0"/>
    <n v="0"/>
    <n v="0"/>
    <n v="0"/>
    <n v="0"/>
    <n v="0"/>
    <n v="0"/>
    <n v="0"/>
    <x v="0"/>
    <x v="0"/>
    <n v="0"/>
    <n v="0"/>
    <n v="0"/>
    <x v="0"/>
    <n v="12393.57"/>
    <n v="26353.25"/>
    <n v="42816.36"/>
    <n v="223140.46000000002"/>
    <n v="162.63"/>
    <n v="248.18"/>
    <n v="0"/>
    <n v="0"/>
    <n v="0"/>
    <n v="77.12"/>
    <n v="292.08"/>
    <n v="3390.12"/>
    <n v="0"/>
    <n v="0"/>
    <n v="0"/>
    <n v="1"/>
    <n v="0"/>
    <n v="0"/>
    <n v="0"/>
    <n v="0"/>
    <n v="0"/>
    <n v="0"/>
    <n v="0"/>
    <n v="0"/>
    <n v="636805.8600000001"/>
    <n v="1221651.03"/>
    <n v="1734350.1400000001"/>
    <n v="3057491.1599999997"/>
    <n v="7578505.4900000002"/>
    <n v="36251.69"/>
    <n v="51405.19"/>
    <n v="36550.240000000005"/>
    <n v="44180.19"/>
    <n v="49085.36"/>
    <n v="0"/>
    <n v="18651.900000000001"/>
    <n v="35649.33"/>
    <n v="54186.45"/>
    <n v="110589.6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4703.64"/>
    <n v="410.81"/>
    <n v="3759.3199999999997"/>
    <n v="1"/>
    <n v="0"/>
    <n v="0"/>
    <n v="14228803.68"/>
    <n v="217472.66999999998"/>
    <n v="219077.36"/>
    <x v="0"/>
    <x v="0"/>
    <x v="0"/>
    <n v="0"/>
    <x v="0"/>
    <x v="0"/>
    <n v="14533508.32"/>
    <n v="217883.47999999998"/>
    <n v="222836.68"/>
    <x v="0"/>
    <x v="0"/>
    <x v="0"/>
    <x v="0"/>
    <x v="0"/>
    <x v="0"/>
    <x v="0"/>
    <x v="0"/>
    <x v="0"/>
    <x v="0"/>
    <x v="0"/>
    <x v="0"/>
  </r>
  <r>
    <s v="1891710581001"/>
    <x v="76"/>
    <x v="1"/>
    <x v="0"/>
    <x v="1"/>
    <x v="0"/>
    <x v="0"/>
    <x v="0"/>
    <x v="0"/>
    <x v="0"/>
    <n v="15459471.119999999"/>
    <n v="-701919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1250.95"/>
    <x v="0"/>
    <n v="20.86"/>
    <n v="0"/>
    <n v="0"/>
    <n v="171529.86"/>
    <x v="0"/>
    <n v="0"/>
    <n v="0"/>
    <n v="407136.83"/>
    <n v="399924.92"/>
    <x v="0"/>
    <n v="3355.32"/>
    <n v="0"/>
    <n v="1983.76"/>
    <n v="0"/>
    <n v="1872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35151"/>
    <n v="402801.67"/>
    <n v="407136.83"/>
    <n v="4335.1600000000326"/>
    <n v="2339486.16"/>
    <n v="341252.05000000005"/>
    <n v="6.8555959151014623"/>
    <n v="19668100.129999999"/>
    <n v="522998.90999999992"/>
    <n v="2.659122673482138E-2"/>
    <n v="19145101.219999999"/>
    <n v="0.97340877326517861"/>
    <n v="16872427.93"/>
    <n v="1.1346974661518083"/>
    <n v="0"/>
    <n v="4170.13"/>
    <n v="0"/>
    <x v="0"/>
    <n v="445033.66000000003"/>
    <x v="0"/>
    <n v="0"/>
    <n v="449203.79000000004"/>
    <n v="0"/>
    <n v="291787.25"/>
    <n v="1"/>
    <n v="15869602.010000002"/>
    <x v="0"/>
    <n v="0"/>
    <n v="1"/>
    <n v="16161390.26"/>
    <n v="2.779487301360422E-2"/>
    <n v="0"/>
    <n v="2.804315191518782E-2"/>
    <n v="0"/>
    <x v="0"/>
    <x v="0"/>
    <n v="1.429167998259006E-2"/>
    <n v="0"/>
    <n v="0"/>
    <n v="98077.28"/>
    <n v="0"/>
    <n v="603841.86"/>
    <x v="0"/>
    <x v="0"/>
    <n v="0"/>
    <n v="-701919.14"/>
    <n v="1.5625850797029115"/>
    <n v="0"/>
    <n v="1.3568453676065759"/>
    <n v="0"/>
    <x v="0"/>
    <x v="0"/>
    <n v="23.518998208688938"/>
    <n v="0"/>
    <n v="55599588.469999999"/>
    <n v="18533196.156666666"/>
    <n v="5.5531660664466062E-2"/>
    <n v="173992.19"/>
    <n v="0.98584804294951389"/>
    <n v="1.680385603041137E-2"/>
    <n v="6856464.0099999998"/>
    <n v="2285488.0033333334"/>
    <n v="1.1380921694650679E-2"/>
    <n v="1.40347945276798E-3"/>
    <n v="1.1714434993176839"/>
    <n v="2462.3300000000163"/>
    <n v="6.4642562019369904E-3"/>
    <n v="7.9716309454188001E-4"/>
    <n v="6882.48"/>
    <n v="287617.12"/>
    <n v="876982.62"/>
    <n v="292327.53999999998"/>
    <n v="0"/>
    <n v="1"/>
    <n v="3"/>
    <n v="1"/>
    <n v="360908.41"/>
    <n v="15424568.350000001"/>
    <n v="43217418.260000005"/>
    <n v="14405806.086666668"/>
    <n v="0"/>
    <n v="0"/>
    <n v="0"/>
    <n v="0"/>
    <x v="0"/>
    <x v="0"/>
    <x v="0"/>
    <x v="0"/>
    <n v="0"/>
    <n v="0"/>
    <n v="0"/>
    <n v="0"/>
    <n v="0.14126236618007321"/>
    <n v="0"/>
    <n v="0.15031789592143949"/>
    <n v="0"/>
    <x v="0"/>
    <n v="0"/>
    <n v="4017.18"/>
    <n v="159703.38"/>
    <n v="502718.70999999996"/>
    <n v="167572.90333333332"/>
    <n v="0.14383638118422129"/>
    <n v="1943.6"/>
    <n v="67372.25"/>
    <n v="221020.51"/>
    <n v="73673.503333333341"/>
    <n v="0.1582875724972311"/>
    <n v="381873.36"/>
    <n v="15712186.470000001"/>
    <n v="44094403.880000003"/>
    <n v="14698134.626666667"/>
    <n v="0.15588645894173725"/>
    <n v="6413804.9900000002"/>
    <n v="2997772.28"/>
    <n v="0.46739373658443578"/>
    <n v="-701919.14"/>
    <x v="0"/>
    <n v="-252715.34999999998"/>
    <n v="0"/>
    <n v="0.19236605684172031"/>
    <n v="1872.83"/>
    <n v="2333278.17"/>
    <n v="2337613.33"/>
    <n v="0.11885303179001053"/>
    <n v="1.0265912267348214"/>
    <n v="0.11577444721404329"/>
    <n v="701919.14"/>
    <n v="2365062.1500000008"/>
    <n v="0.29678676308781138"/>
    <n v="0"/>
    <n v="0"/>
    <n v="0"/>
    <x v="0"/>
    <x v="0"/>
    <x v="0"/>
    <n v="326449.46500000003"/>
    <n v="16017428.92"/>
    <n v="16343878.385"/>
    <n v="2337318.5800000005"/>
    <x v="0"/>
    <n v="2337318.5800000005"/>
    <n v="0.14300880886051701"/>
    <n v="13796132.949999999"/>
    <n v="-3416032.7100000004"/>
    <x v="0"/>
    <n v="1024969.52"/>
    <n v="2.2782638453482988"/>
    <n v="168673.96999999997"/>
    <n v="173992.19"/>
    <n v="173992.19"/>
    <n v="2462.3300000000163"/>
    <n v="2462.3300000000163"/>
    <n v="4335.1600000000162"/>
    <n v="4335.1600000000162"/>
    <n v="0"/>
    <n v="0"/>
    <n v="0"/>
    <n v="0"/>
    <n v="0"/>
    <n v="0"/>
    <n v="0"/>
    <n v="0"/>
    <n v="0"/>
    <x v="0"/>
    <x v="0"/>
    <n v="0"/>
    <n v="0"/>
    <n v="0"/>
    <x v="0"/>
    <n v="14141.47"/>
    <n v="33136.57"/>
    <n v="36659.31"/>
    <n v="203679.77"/>
    <n v="164.78"/>
    <n v="165.78"/>
    <n v="0"/>
    <n v="0"/>
    <n v="0"/>
    <n v="80.25"/>
    <n v="272.91000000000003"/>
    <n v="3486.41"/>
    <n v="0"/>
    <n v="0"/>
    <n v="0"/>
    <n v="1"/>
    <n v="0"/>
    <n v="0"/>
    <n v="0"/>
    <n v="0"/>
    <n v="0"/>
    <n v="0"/>
    <n v="0"/>
    <n v="0"/>
    <n v="704170.14"/>
    <n v="1274691.48"/>
    <n v="1825885.6500000001"/>
    <n v="3222618.15"/>
    <n v="8397202.9299999997"/>
    <n v="38613.67"/>
    <n v="50725.429999999993"/>
    <n v="35568.31"/>
    <n v="46107.939999999995"/>
    <n v="49689.55"/>
    <n v="1"/>
    <n v="20413.09"/>
    <n v="37384.160000000003"/>
    <n v="51074.41"/>
    <n v="115456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7617.12"/>
    <n v="330.56"/>
    <n v="3839.5699999999997"/>
    <n v="1"/>
    <n v="0"/>
    <n v="0"/>
    <n v="15424568.35"/>
    <n v="220704.89999999997"/>
    <n v="224328.76"/>
    <x v="0"/>
    <x v="0"/>
    <x v="0"/>
    <n v="0"/>
    <x v="0"/>
    <x v="0"/>
    <n v="15712186.469999999"/>
    <n v="221035.45999999996"/>
    <n v="228168.33000000002"/>
    <x v="0"/>
    <x v="0"/>
    <x v="0"/>
    <x v="0"/>
    <x v="0"/>
    <x v="0"/>
    <x v="0"/>
    <x v="0"/>
    <x v="0"/>
    <x v="0"/>
    <x v="0"/>
    <x v="0"/>
  </r>
  <r>
    <s v="1891710581001"/>
    <x v="76"/>
    <x v="2"/>
    <x v="0"/>
    <x v="2"/>
    <x v="0"/>
    <x v="0"/>
    <x v="0"/>
    <x v="0"/>
    <x v="0"/>
    <n v="16446993.57"/>
    <n v="-701919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6094.58"/>
    <x v="0"/>
    <n v="26.36"/>
    <n v="0"/>
    <n v="0"/>
    <n v="274919.34999999998"/>
    <x v="0"/>
    <n v="0"/>
    <n v="0"/>
    <n v="661743.42000000004"/>
    <n v="641875.11"/>
    <x v="0"/>
    <n v="3499.19"/>
    <n v="0"/>
    <n v="5857.77"/>
    <n v="0"/>
    <n v="10511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84511.8199999998"/>
    <n v="661040.29"/>
    <n v="661743.42000000004"/>
    <n v="703.13000000000466"/>
    <n v="2385214.9499999997"/>
    <n v="219102.56999999992"/>
    <n v="10.886293802943529"/>
    <n v="20326152.289999999"/>
    <n v="374779.58000000025"/>
    <n v="1.843829440284097E-2"/>
    <n v="19951372.710000001"/>
    <n v="0.98156170559715916"/>
    <n v="17478681.120000001"/>
    <n v="1.1414690028969416"/>
    <n v="0"/>
    <n v="4170.13"/>
    <n v="0"/>
    <x v="0"/>
    <n v="418072.92"/>
    <x v="0"/>
    <n v="0"/>
    <n v="422243.05"/>
    <n v="0"/>
    <n v="308738.69"/>
    <n v="1"/>
    <n v="16840173.02"/>
    <x v="0"/>
    <n v="0"/>
    <n v="1"/>
    <n v="17148912.710000001"/>
    <n v="2.4622147021238178E-2"/>
    <n v="0"/>
    <n v="2.482592782767026E-2"/>
    <n v="0"/>
    <x v="0"/>
    <x v="0"/>
    <n v="1.3506988709448759E-2"/>
    <n v="0"/>
    <n v="0"/>
    <n v="98077.28"/>
    <n v="0"/>
    <n v="603841.86"/>
    <x v="0"/>
    <x v="0"/>
    <n v="0"/>
    <n v="-701919.14"/>
    <n v="1.6623580660475052"/>
    <n v="0"/>
    <n v="1.444345785419443"/>
    <n v="0"/>
    <x v="0"/>
    <x v="0"/>
    <n v="23.518998208688938"/>
    <n v="0"/>
    <n v="75925740.75999999"/>
    <n v="18981435.189999998"/>
    <n v="5.793436528863443E-2"/>
    <n v="265111.13"/>
    <n v="1.0369966360899294"/>
    <n v="2.3879136401592619E-2"/>
    <n v="9240975.8300000001"/>
    <n v="2310243.9575"/>
    <n v="1.2174125554442799E-3"/>
    <n v="1.4817214672375E-4"/>
    <n v="1.1778441829135349"/>
    <n v="-9808.2199999999721"/>
    <n v="-1.6982137264176741E-2"/>
    <n v="-2.0669079870561601E-3"/>
    <n v="10564.72"/>
    <n v="304568.56"/>
    <n v="1181551.18"/>
    <n v="295387.79499999998"/>
    <n v="0"/>
    <n v="1"/>
    <n v="4"/>
    <n v="1"/>
    <n v="580870.55000000005"/>
    <n v="16422100.100000001"/>
    <n v="59639518.360000007"/>
    <n v="14909879.590000002"/>
    <n v="0"/>
    <n v="0"/>
    <n v="0"/>
    <n v="0"/>
    <x v="0"/>
    <x v="0"/>
    <x v="0"/>
    <x v="0"/>
    <n v="0"/>
    <n v="0"/>
    <n v="0"/>
    <n v="0"/>
    <n v="0.14306237669704666"/>
    <n v="0"/>
    <n v="0.15583507472175367"/>
    <n v="0"/>
    <x v="0"/>
    <n v="0"/>
    <n v="6677.9"/>
    <n v="171492.71"/>
    <n v="674211.41999999993"/>
    <n v="168552.85499999998"/>
    <n v="0.15847610531426479"/>
    <n v="3264.07"/>
    <n v="66318.41"/>
    <n v="287338.92000000004"/>
    <n v="71834.73000000001"/>
    <n v="0.18175442435713196"/>
    <n v="613542.34"/>
    <n v="16726669.660000002"/>
    <n v="60821073.540000007"/>
    <n v="15205268.385000002"/>
    <n v="0.16140256770614048"/>
    <n v="6479047.9299999997"/>
    <n v="2640845.54"/>
    <n v="0.40759777802724173"/>
    <n v="-701919.14"/>
    <x v="0"/>
    <n v="-279676.09000000003"/>
    <n v="0"/>
    <n v="0.17707735665575355"/>
    <n v="10511.35"/>
    <n v="2374000.4699999997"/>
    <n v="2374703.5999999996"/>
    <n v="0.11682996201737106"/>
    <n v="1.0184382944028409"/>
    <n v="0.11471481645912976"/>
    <n v="701919.14"/>
    <n v="2410790.9400000009"/>
    <n v="0.29115720005153156"/>
    <n v="0"/>
    <n v="0"/>
    <n v="0"/>
    <x v="0"/>
    <x v="0"/>
    <x v="0"/>
    <n v="387772.06"/>
    <n v="16909762.630000003"/>
    <n v="17297534.690000001"/>
    <n v="2384863.3850000007"/>
    <x v="0"/>
    <n v="2384863.3850000007"/>
    <n v="0.13787302223933279"/>
    <n v="14559576.689999999"/>
    <n v="-3838202.3899999997"/>
    <x v="0"/>
    <n v="1047951.29"/>
    <n v="2.2754032966551336"/>
    <n v="255780.52999999997"/>
    <n v="265111.13"/>
    <n v="265111.13"/>
    <n v="-9808.2199999999721"/>
    <n v="-9808.2199999999721"/>
    <n v="703.1300000000283"/>
    <n v="703.1300000000283"/>
    <n v="0"/>
    <n v="0"/>
    <n v="0"/>
    <n v="0"/>
    <n v="0"/>
    <n v="0"/>
    <n v="0"/>
    <n v="0"/>
    <n v="0"/>
    <x v="0"/>
    <x v="0"/>
    <n v="0"/>
    <n v="0"/>
    <n v="0"/>
    <x v="0"/>
    <n v="12901.33"/>
    <n v="38849.94"/>
    <n v="38631.57"/>
    <n v="214185.72"/>
    <n v="167.93"/>
    <n v="82.68"/>
    <n v="0"/>
    <n v="0"/>
    <n v="0"/>
    <n v="79.95"/>
    <n v="255.67"/>
    <n v="3583.9"/>
    <n v="0"/>
    <n v="0"/>
    <n v="0"/>
    <n v="1"/>
    <n v="0"/>
    <n v="0"/>
    <n v="0"/>
    <n v="0"/>
    <n v="0"/>
    <n v="0"/>
    <n v="0"/>
    <n v="0"/>
    <n v="672498.28"/>
    <n v="1514379.31"/>
    <n v="2007598.19"/>
    <n v="3405014.48"/>
    <n v="8822609.8399999999"/>
    <n v="32929.590000000004"/>
    <n v="44350.34"/>
    <n v="30826.060000000005"/>
    <n v="40611.43"/>
    <n v="40894.82"/>
    <n v="1"/>
    <n v="17807.3"/>
    <n v="37978.49"/>
    <n v="52037.729999999996"/>
    <n v="120636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4568.56"/>
    <n v="250.61"/>
    <n v="3919.52"/>
    <n v="1"/>
    <n v="0"/>
    <n v="0"/>
    <n v="16422100.1"/>
    <n v="189612.24"/>
    <n v="228460.68"/>
    <x v="0"/>
    <x v="0"/>
    <x v="0"/>
    <n v="0"/>
    <x v="0"/>
    <x v="0"/>
    <n v="16726669.66"/>
    <n v="189862.84999999998"/>
    <n v="232380.19999999998"/>
    <x v="0"/>
    <x v="0"/>
    <x v="0"/>
    <x v="0"/>
    <x v="0"/>
    <x v="0"/>
    <x v="0"/>
    <x v="0"/>
    <x v="0"/>
    <x v="0"/>
    <x v="0"/>
    <x v="0"/>
  </r>
  <r>
    <s v="1891710581001"/>
    <x v="76"/>
    <x v="3"/>
    <x v="0"/>
    <x v="3"/>
    <x v="0"/>
    <x v="0"/>
    <x v="0"/>
    <x v="0"/>
    <x v="0"/>
    <n v="17275502.129999999"/>
    <n v="-749595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9795.8"/>
    <x v="0"/>
    <n v="35.78"/>
    <n v="0"/>
    <n v="54764.31"/>
    <n v="377943.85"/>
    <x v="0"/>
    <n v="0"/>
    <n v="0"/>
    <n v="946880.71"/>
    <n v="887718.40000000002"/>
    <x v="0"/>
    <n v="5084.46"/>
    <n v="0"/>
    <n v="9126.7000000000007"/>
    <n v="0"/>
    <n v="44951.1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21929.7400000002"/>
    <n v="942539.74"/>
    <n v="946880.71"/>
    <n v="4340.9699999999721"/>
    <n v="2426270.71"/>
    <n v="232315.64"/>
    <n v="10.443854361247482"/>
    <n v="20949347.129999999"/>
    <n v="479814.36999999982"/>
    <n v="2.2903547639100099E-2"/>
    <n v="20469532.760000002"/>
    <n v="0.97709645236090004"/>
    <n v="18011255.170000002"/>
    <n v="1.1364856344989531"/>
    <n v="0"/>
    <n v="4170.13"/>
    <n v="0"/>
    <x v="0"/>
    <n v="409623.31"/>
    <x v="0"/>
    <n v="0"/>
    <n v="413793.44"/>
    <n v="0"/>
    <n v="332855.27"/>
    <n v="1"/>
    <n v="17692241.359999999"/>
    <x v="0"/>
    <n v="0"/>
    <n v="1"/>
    <n v="18025097.629999999"/>
    <n v="2.2956515881018279E-2"/>
    <n v="0"/>
    <n v="2.315270867410324E-2"/>
    <n v="0"/>
    <x v="0"/>
    <x v="0"/>
    <n v="1.2528358045825741E-2"/>
    <n v="0"/>
    <n v="0"/>
    <n v="65848.59"/>
    <n v="1"/>
    <n v="683745.91"/>
    <x v="0"/>
    <x v="0"/>
    <n v="1"/>
    <n v="-749595.5"/>
    <n v="1.8115209849629321"/>
    <n v="0"/>
    <n v="1.6692065449107376"/>
    <n v="0"/>
    <x v="0"/>
    <x v="0"/>
    <n v="15.790536506056165"/>
    <n v="0"/>
    <n v="96875087.889999986"/>
    <n v="19375017.577999998"/>
    <n v="5.8520284971893197E-2"/>
    <n v="337333.67000000004"/>
    <n v="1.1203857889430364"/>
    <n v="2.3483495597786549E-2"/>
    <n v="11662905.57"/>
    <n v="2332581.1140000001"/>
    <n v="5.5830470039550904E-3"/>
    <n v="6.7214958373959001E-4"/>
    <n v="1.1859433032704769"/>
    <n v="-40610.179999999935"/>
    <n v="-5.2229926440191442E-2"/>
    <n v="-6.2880221661494803E-3"/>
    <n v="14414.77"/>
    <n v="328685.14"/>
    <n v="1510236.3199999998"/>
    <n v="302047.26399999997"/>
    <n v="0"/>
    <n v="1"/>
    <n v="5"/>
    <n v="1"/>
    <n v="808700.25"/>
    <n v="17282618.050000001"/>
    <n v="76922136.410000011"/>
    <n v="15384427.282000002"/>
    <n v="0"/>
    <n v="0"/>
    <n v="0"/>
    <n v="0"/>
    <x v="0"/>
    <x v="0"/>
    <x v="0"/>
    <x v="0"/>
    <n v="0"/>
    <n v="0"/>
    <n v="0"/>
    <n v="0"/>
    <n v="0.14317067278583265"/>
    <n v="0"/>
    <n v="0.15769847687723626"/>
    <n v="0"/>
    <x v="0"/>
    <n v="0"/>
    <n v="9084.14"/>
    <n v="172186.2"/>
    <n v="846397.61999999988"/>
    <n v="169279.52399999998"/>
    <n v="0.16099064645290473"/>
    <n v="4372.78"/>
    <n v="63126.12"/>
    <n v="350465.04000000004"/>
    <n v="70093.008000000002"/>
    <n v="0.18715618539298526"/>
    <n v="852361.55"/>
    <n v="17611304.190000001"/>
    <n v="78432377.730000004"/>
    <n v="15686475.546"/>
    <n v="0.16301205726560089"/>
    <n v="7242434.1799999997"/>
    <n v="2339918.98"/>
    <n v="0.32308460413236367"/>
    <n v="-749595.5"/>
    <x v="0"/>
    <n v="-335802.06"/>
    <n v="0"/>
    <n v="0.17085278452379876"/>
    <n v="44951.15"/>
    <n v="2376978.5900000003"/>
    <n v="2381319.56"/>
    <n v="0.11367034711023953"/>
    <n v="1.0229035476391002"/>
    <n v="0.11112518611612499"/>
    <n v="749595.5"/>
    <n v="2451846.7000000002"/>
    <n v="0.30572690372526146"/>
    <n v="0"/>
    <n v="0"/>
    <n v="0"/>
    <x v="0"/>
    <x v="0"/>
    <x v="0"/>
    <n v="390638.495"/>
    <n v="17828151.159999996"/>
    <n v="18218789.654999997"/>
    <n v="2424100.2250000001"/>
    <x v="0"/>
    <n v="2424100.2250000001"/>
    <n v="0.13305495430289058"/>
    <n v="15198953.93"/>
    <n v="-4902515.1999999993"/>
    <x v="0"/>
    <n v="1070813.24"/>
    <n v="2.261766711065321"/>
    <n v="377922.60000000003"/>
    <n v="392097.98000000004"/>
    <n v="337333.67000000004"/>
    <n v="-40610.179999999935"/>
    <n v="-40610.179999999935"/>
    <n v="4340.9700000000666"/>
    <n v="4340.9700000000666"/>
    <n v="0"/>
    <n v="0"/>
    <n v="0"/>
    <n v="0"/>
    <n v="0"/>
    <n v="0"/>
    <n v="0"/>
    <n v="0"/>
    <n v="0"/>
    <x v="0"/>
    <x v="0"/>
    <n v="0"/>
    <n v="0"/>
    <n v="0"/>
    <x v="0"/>
    <n v="19912.689999999999"/>
    <n v="34777.879999999997"/>
    <n v="43989.43"/>
    <n v="230005.14"/>
    <n v="85.83"/>
    <n v="82.1"/>
    <n v="0"/>
    <n v="0"/>
    <n v="0"/>
    <n v="82.68"/>
    <n v="237.32"/>
    <n v="3682.2"/>
    <n v="0"/>
    <n v="0"/>
    <n v="0"/>
    <n v="1"/>
    <n v="0"/>
    <n v="0"/>
    <n v="0"/>
    <n v="0"/>
    <n v="0"/>
    <n v="0"/>
    <n v="0"/>
    <n v="0"/>
    <n v="748438.37"/>
    <n v="1682981.21"/>
    <n v="1978413.6099999999"/>
    <n v="3616169.3000000003"/>
    <n v="9256615.5600000005"/>
    <n v="27409.260000000002"/>
    <n v="33937.58"/>
    <n v="20339.439999999999"/>
    <n v="25475.390000000003"/>
    <n v="24593.870000000003"/>
    <n v="3809.63"/>
    <n v="25944.34"/>
    <n v="46468.89"/>
    <n v="65389.13"/>
    <n v="136255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8685.14"/>
    <n v="167.93"/>
    <n v="4002.2"/>
    <n v="1"/>
    <n v="0"/>
    <n v="0"/>
    <n v="17282618.050000001"/>
    <n v="131755.54"/>
    <n v="277867.77"/>
    <x v="0"/>
    <x v="0"/>
    <x v="0"/>
    <n v="0"/>
    <x v="0"/>
    <x v="0"/>
    <n v="17611304.190000001"/>
    <n v="131923.47"/>
    <n v="281869.97000000003"/>
    <x v="0"/>
    <x v="0"/>
    <x v="0"/>
    <x v="0"/>
    <x v="0"/>
    <x v="0"/>
    <x v="0"/>
    <x v="0"/>
    <x v="0"/>
    <x v="0"/>
    <x v="0"/>
    <x v="0"/>
  </r>
  <r>
    <s v="1891710581001"/>
    <x v="76"/>
    <x v="4"/>
    <x v="0"/>
    <x v="4"/>
    <x v="0"/>
    <x v="0"/>
    <x v="0"/>
    <x v="0"/>
    <x v="0"/>
    <n v="17968654.82"/>
    <n v="-760105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50109.53"/>
    <x v="0"/>
    <n v="49.74"/>
    <n v="0"/>
    <n v="67072.36"/>
    <n v="489058.83"/>
    <x v="0"/>
    <n v="0"/>
    <n v="0"/>
    <n v="1211992.94"/>
    <n v="1148451.47"/>
    <x v="0"/>
    <n v="6037.2"/>
    <n v="0"/>
    <n v="12496.66"/>
    <n v="0"/>
    <n v="45007.6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70627.7799999998"/>
    <n v="1206290.46"/>
    <n v="1211992.94"/>
    <n v="5702.4799999999814"/>
    <n v="2476330.2599999998"/>
    <n v="203301.32"/>
    <n v="12.180591154056451"/>
    <n v="21745721.199999999"/>
    <n v="451383.61999999982"/>
    <n v="2.0757353405229891E-2"/>
    <n v="21294337.579999994"/>
    <n v="0.97924264659476989"/>
    <n v="18700046.899999999"/>
    <n v="1.1387317739828768"/>
    <n v="0"/>
    <n v="4170.13"/>
    <n v="0"/>
    <x v="0"/>
    <n v="403787.43000000005"/>
    <x v="0"/>
    <n v="0"/>
    <n v="407957.56000000006"/>
    <n v="0"/>
    <n v="378305.93"/>
    <n v="1"/>
    <n v="18350453.68"/>
    <x v="0"/>
    <n v="0"/>
    <n v="1"/>
    <n v="18728760.609999999"/>
    <n v="2.17824109397915E-2"/>
    <n v="0"/>
    <n v="2.200422055178311E-2"/>
    <n v="0"/>
    <x v="0"/>
    <x v="0"/>
    <n v="1.102316847108371E-2"/>
    <n v="0"/>
    <n v="0"/>
    <n v="70672.86"/>
    <n v="1"/>
    <n v="689431.92999999993"/>
    <x v="0"/>
    <x v="0"/>
    <n v="1"/>
    <n v="-760105.79"/>
    <n v="1.8631981964006255"/>
    <n v="0"/>
    <n v="1.7074130564193142"/>
    <n v="0"/>
    <x v="0"/>
    <x v="0"/>
    <n v="16.947399721351612"/>
    <n v="0"/>
    <n v="118620809.08999999"/>
    <n v="19770134.848333333"/>
    <n v="5.936940749288562E-2"/>
    <n v="449753.69999999995"/>
    <n v="1.0873925661978991"/>
    <n v="2.6830474352819982E-2"/>
    <n v="14133533.35"/>
    <n v="2355588.8916666666"/>
    <n v="5.8099917385484399E-3"/>
    <n v="6.9225385183216003E-4"/>
    <n v="1.1679713255227426"/>
    <n v="-39305.130000000063"/>
    <n v="-4.0046169488113237E-2"/>
    <n v="-4.7714551632384297E-3"/>
    <n v="18834.72"/>
    <n v="374135.8"/>
    <n v="1884372.1199999999"/>
    <n v="314062.01999999996"/>
    <n v="0"/>
    <n v="1"/>
    <n v="6"/>
    <n v="1"/>
    <n v="1051534.81"/>
    <n v="17946666.249999996"/>
    <n v="94868802.660000011"/>
    <n v="15811467.110000001"/>
    <n v="0"/>
    <n v="0"/>
    <n v="0"/>
    <n v="0"/>
    <x v="0"/>
    <x v="0"/>
    <x v="0"/>
    <x v="0"/>
    <n v="0"/>
    <n v="0"/>
    <n v="0"/>
    <n v="0"/>
    <n v="0.14393121460531905"/>
    <n v="0"/>
    <n v="0.15961096629697885"/>
    <n v="0"/>
    <x v="0"/>
    <n v="0"/>
    <n v="11135.05"/>
    <n v="168406.52"/>
    <n v="1014804.1399999999"/>
    <n v="169134.02333333332"/>
    <n v="0.15800558322515318"/>
    <n v="5278.59"/>
    <n v="58210.58"/>
    <n v="408675.62000000005"/>
    <n v="68112.603333333347"/>
    <n v="0.18599518121487152"/>
    <n v="1106101.45"/>
    <n v="18320803.049999997"/>
    <n v="96753180.780000001"/>
    <n v="16125530.130000001"/>
    <n v="0.16462364081049902"/>
    <n v="7779765.1899999995"/>
    <n v="2554317.0099999998"/>
    <n v="0.32832829110103257"/>
    <n v="-760105.79"/>
    <x v="0"/>
    <n v="-352148.23"/>
    <n v="0"/>
    <n v="0.16512303605685194"/>
    <n v="45007.61"/>
    <n v="2425620.17"/>
    <n v="2431322.65"/>
    <n v="0.1118069448071467"/>
    <n v="1.0207573534052299"/>
    <n v="0.10953332291377628"/>
    <n v="760105.79"/>
    <n v="2501906.2500000005"/>
    <n v="0.3038106603714667"/>
    <n v="0"/>
    <n v="0"/>
    <n v="0"/>
    <x v="0"/>
    <x v="0"/>
    <x v="0"/>
    <n v="341384.245"/>
    <n v="18508635.699999999"/>
    <n v="18850019.945"/>
    <n v="2473479.0200000005"/>
    <x v="0"/>
    <n v="2473479.0200000005"/>
    <n v="0.13121890731240818"/>
    <n v="16035291.449999999"/>
    <n v="-5225448.18"/>
    <x v="0"/>
    <n v="1093132.0900000001"/>
    <n v="2.2601365403150862"/>
    <n v="498341.93999999994"/>
    <n v="516826.05999999994"/>
    <n v="449753.69999999995"/>
    <n v="-39305.130000000063"/>
    <n v="-39305.130000000063"/>
    <n v="5702.4799999999377"/>
    <n v="5702.4799999999377"/>
    <n v="0"/>
    <n v="0"/>
    <n v="0"/>
    <n v="0"/>
    <n v="0"/>
    <n v="0"/>
    <n v="0"/>
    <n v="0"/>
    <n v="0"/>
    <x v="0"/>
    <x v="0"/>
    <n v="0"/>
    <n v="0"/>
    <n v="0"/>
    <x v="0"/>
    <n v="20694.79"/>
    <n v="35537.57"/>
    <n v="45081.77"/>
    <n v="272821.67"/>
    <n v="0"/>
    <n v="85.83"/>
    <n v="0"/>
    <n v="0"/>
    <n v="0"/>
    <n v="82.1"/>
    <n v="242.88"/>
    <n v="3759.3199999999997"/>
    <n v="0"/>
    <n v="0"/>
    <n v="0"/>
    <n v="1"/>
    <n v="0"/>
    <n v="0"/>
    <n v="0"/>
    <n v="0"/>
    <n v="0"/>
    <n v="0"/>
    <n v="0"/>
    <n v="0"/>
    <n v="867005.84000000008"/>
    <n v="1607735.58"/>
    <n v="2014401.5599999998"/>
    <n v="3770270.65"/>
    <n v="9687252.6199999992"/>
    <n v="23018.65"/>
    <n v="31682.82"/>
    <n v="20713.88"/>
    <n v="27301.599999999999"/>
    <n v="23177.82"/>
    <n v="3860.3700000000003"/>
    <n v="21871.99"/>
    <n v="45137.390000000007"/>
    <n v="64606.18"/>
    <n v="142416.72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74135.8"/>
    <n v="85.83"/>
    <n v="4084.2999999999997"/>
    <n v="1"/>
    <n v="0"/>
    <n v="0"/>
    <n v="17946666.25"/>
    <n v="125894.77000000002"/>
    <n v="277892.65999999997"/>
    <x v="0"/>
    <x v="0"/>
    <x v="0"/>
    <n v="0"/>
    <x v="0"/>
    <x v="0"/>
    <n v="18320803.050000001"/>
    <n v="125980.60000000002"/>
    <n v="281976.95999999996"/>
    <x v="0"/>
    <x v="0"/>
    <x v="0"/>
    <x v="0"/>
    <x v="0"/>
    <x v="0"/>
    <x v="0"/>
    <x v="0"/>
    <x v="0"/>
    <x v="0"/>
    <x v="0"/>
    <x v="0"/>
  </r>
  <r>
    <s v="1891710581001"/>
    <x v="76"/>
    <x v="5"/>
    <x v="0"/>
    <x v="5"/>
    <x v="0"/>
    <x v="0"/>
    <x v="0"/>
    <x v="0"/>
    <x v="0"/>
    <n v="17908700.27"/>
    <n v="-811105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94612.86"/>
    <x v="0"/>
    <n v="67.87"/>
    <n v="0"/>
    <n v="118298.85"/>
    <n v="562240.18000000005"/>
    <x v="0"/>
    <n v="0"/>
    <n v="0"/>
    <n v="1482516.35"/>
    <n v="1399902.8"/>
    <x v="0"/>
    <n v="12111.79"/>
    <n v="0"/>
    <n v="14355.75"/>
    <n v="0"/>
    <n v="56146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96657.75"/>
    <n v="1475219.76"/>
    <n v="1482516.35"/>
    <n v="7296.5900000000838"/>
    <n v="2503954.34"/>
    <n v="518609.77"/>
    <n v="4.828205106895691"/>
    <n v="21766713.850000001"/>
    <n v="755925.27999999991"/>
    <n v="3.4728498073217422E-2"/>
    <n v="21010788.57"/>
    <n v="0.96527150192678257"/>
    <n v="18707901.539999999"/>
    <n v="1.1230970253438699"/>
    <n v="0"/>
    <n v="4170.13"/>
    <n v="0"/>
    <x v="0"/>
    <n v="483257.04000000004"/>
    <x v="0"/>
    <n v="0"/>
    <n v="487427.17000000004"/>
    <n v="0"/>
    <n v="413783.46"/>
    <n v="1"/>
    <n v="18306021.789999995"/>
    <x v="0"/>
    <n v="0"/>
    <n v="1"/>
    <n v="18719806.25"/>
    <n v="2.603804566620448E-2"/>
    <n v="0"/>
    <n v="2.639880174642795E-2"/>
    <n v="0"/>
    <x v="0"/>
    <x v="0"/>
    <n v="1.007804903559944E-2"/>
    <n v="0"/>
    <n v="0"/>
    <n v="75507.8"/>
    <n v="1"/>
    <n v="735597.17999999993"/>
    <x v="0"/>
    <x v="0"/>
    <n v="1"/>
    <n v="-811105.98"/>
    <n v="1.6640557398554534"/>
    <n v="0"/>
    <n v="1.5221654711952046"/>
    <n v="0"/>
    <x v="0"/>
    <x v="0"/>
    <n v="18.106821609877869"/>
    <n v="0"/>
    <n v="140387522.94"/>
    <n v="20055360.419999998"/>
    <n v="5.6068818333407953E-2"/>
    <n v="513390.76000000013"/>
    <n v="1.0951505632863356"/>
    <n v="2.5621745470481062E-2"/>
    <n v="16630191.1"/>
    <n v="2375741.5857142857"/>
    <n v="6.1425788426448802E-3"/>
    <n v="7.2764486373663999E-4"/>
    <n v="1.1592010144129405"/>
    <n v="-48849.419999999925"/>
    <n v="-4.1123513006413918E-2"/>
    <n v="-4.8714577027780901E-3"/>
    <n v="23680.13"/>
    <n v="409613.33"/>
    <n v="2293985.4499999997"/>
    <n v="327712.20714285708"/>
    <n v="0"/>
    <n v="1"/>
    <n v="7"/>
    <n v="1"/>
    <n v="1289264"/>
    <n v="17822764.75"/>
    <n v="112691567.41000001"/>
    <n v="16098795.344285715"/>
    <n v="0"/>
    <n v="0"/>
    <n v="0"/>
    <n v="0"/>
    <x v="0"/>
    <x v="0"/>
    <x v="0"/>
    <x v="0"/>
    <n v="0"/>
    <n v="0"/>
    <n v="0"/>
    <n v="0"/>
    <n v="0.14451783902988577"/>
    <n v="0"/>
    <n v="0.16016900301271619"/>
    <n v="0"/>
    <x v="0"/>
    <n v="0"/>
    <n v="11707.76"/>
    <n v="135112.10999999999"/>
    <n v="1149916.25"/>
    <n v="164273.75"/>
    <n v="0.14253963277760445"/>
    <n v="6070.2"/>
    <n v="53120.61"/>
    <n v="461796.23000000004"/>
    <n v="65970.89"/>
    <n v="0.18402662143863754"/>
    <n v="1352114"/>
    <n v="18232379.079999998"/>
    <n v="114985559.86"/>
    <n v="16426508.551428571"/>
    <n v="0.16462585409026681"/>
    <n v="7326500.5"/>
    <n v="2396083.67"/>
    <n v="0.32704340496530371"/>
    <n v="-811105.98"/>
    <x v="0"/>
    <n v="-323678.80999999994"/>
    <n v="0"/>
    <n v="0.19523187349167104"/>
    <n v="56146.01"/>
    <n v="2440511.7400000002"/>
    <n v="2447808.33"/>
    <n v="0.11245649420801293"/>
    <n v="1.0347284980732174"/>
    <n v="0.10868212716419791"/>
    <n v="811105.98"/>
    <n v="2529530.33"/>
    <n v="0.32065477546576798"/>
    <n v="0"/>
    <n v="0"/>
    <n v="0"/>
    <x v="0"/>
    <x v="0"/>
    <x v="0"/>
    <n v="311992.125"/>
    <n v="18746645.93"/>
    <n v="19058638.055"/>
    <n v="2500306.0449999999"/>
    <x v="0"/>
    <n v="2500306.0449999999"/>
    <n v="0.13119017412390857"/>
    <n v="16148887.050000001"/>
    <n v="-4930416.83"/>
    <x v="0"/>
    <n v="1104733.1100000001"/>
    <n v="2.2599646262073199"/>
    <n v="605289.94000000006"/>
    <n v="631689.6100000001"/>
    <n v="513390.76000000013"/>
    <n v="-48849.419999999925"/>
    <n v="-48849.419999999925"/>
    <n v="7296.5900000000765"/>
    <n v="7296.5900000000765"/>
    <n v="0"/>
    <n v="0"/>
    <n v="0"/>
    <n v="0"/>
    <n v="0"/>
    <n v="0"/>
    <n v="0"/>
    <n v="0"/>
    <n v="0"/>
    <x v="0"/>
    <x v="0"/>
    <n v="0"/>
    <n v="0"/>
    <n v="0"/>
    <x v="0"/>
    <n v="21703.1"/>
    <n v="37871.17"/>
    <n v="47542.25"/>
    <n v="302496.81"/>
    <n v="0"/>
    <n v="0"/>
    <n v="0"/>
    <n v="0"/>
    <n v="0"/>
    <n v="85.83"/>
    <n v="244.73"/>
    <n v="3839.57"/>
    <n v="0"/>
    <n v="0"/>
    <n v="0"/>
    <n v="1"/>
    <n v="0"/>
    <n v="0"/>
    <n v="0"/>
    <n v="0"/>
    <n v="0"/>
    <n v="0"/>
    <n v="0"/>
    <n v="0"/>
    <n v="943745.91"/>
    <n v="1563384.6199999999"/>
    <n v="2001319.52"/>
    <n v="3735958.4"/>
    <n v="9578356.2999999989"/>
    <n v="26592.170000000002"/>
    <n v="38091.259999999995"/>
    <n v="27441.32"/>
    <n v="37794.720000000001"/>
    <n v="39923.19"/>
    <n v="3655.6"/>
    <n v="50732.369999999995"/>
    <n v="44584.04"/>
    <n v="65085.929999999993"/>
    <n v="149356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09613.32999999996"/>
    <n v="0"/>
    <n v="4170.13"/>
    <n v="1"/>
    <n v="0"/>
    <n v="0"/>
    <n v="17822764.75"/>
    <n v="169842.66"/>
    <n v="313414.38"/>
    <x v="0"/>
    <x v="0"/>
    <x v="0"/>
    <n v="0"/>
    <x v="0"/>
    <x v="0"/>
    <n v="18232379.079999998"/>
    <n v="169842.66"/>
    <n v="317584.51"/>
    <x v="0"/>
    <x v="0"/>
    <x v="0"/>
    <x v="0"/>
    <x v="0"/>
    <x v="0"/>
    <x v="0"/>
    <x v="0"/>
    <x v="0"/>
    <x v="0"/>
    <x v="0"/>
    <x v="0"/>
  </r>
  <r>
    <s v="1891710581001"/>
    <x v="77"/>
    <x v="6"/>
    <x v="0"/>
    <x v="6"/>
    <x v="0"/>
    <x v="0"/>
    <x v="0"/>
    <x v="0"/>
    <x v="0"/>
    <n v="19783102.699999999"/>
    <n v="-824810.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22022.57"/>
    <x v="0"/>
    <n v="110.08"/>
    <n v="0"/>
    <n v="133246.34"/>
    <n v="706820.79"/>
    <x v="0"/>
    <n v="0"/>
    <n v="0"/>
    <n v="1769179.53"/>
    <n v="1682655.08"/>
    <x v="0"/>
    <n v="13424.44"/>
    <n v="0"/>
    <n v="16799.62"/>
    <n v="0"/>
    <n v="56300.3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77446.2200000002"/>
    <n v="1762199.78"/>
    <n v="1769179.53"/>
    <n v="6979.75"/>
    <n v="2584425.9700000002"/>
    <n v="967117.27"/>
    <n v="2.6722984380167261"/>
    <n v="24917543.739999998"/>
    <n v="1175369.5699999998"/>
    <n v="4.7170362466874512E-2"/>
    <n v="23742174.169999998"/>
    <n v="0.95282963753312544"/>
    <n v="21679745.41"/>
    <n v="1.0951315949978213"/>
    <n v="0"/>
    <n v="4146.8"/>
    <n v="0"/>
    <x v="0"/>
    <n v="472025.04000000004"/>
    <x v="0"/>
    <n v="0"/>
    <n v="476171.84"/>
    <n v="0"/>
    <n v="515256.04"/>
    <n v="1"/>
    <n v="20092656.330000002"/>
    <x v="0"/>
    <n v="0"/>
    <n v="1"/>
    <n v="20607913.370000001"/>
    <n v="2.3106261728234351E-2"/>
    <n v="0"/>
    <n v="2.3492415947772301E-2"/>
    <n v="0"/>
    <x v="0"/>
    <x v="0"/>
    <n v="8.0480376319314994E-3"/>
    <n v="0"/>
    <n v="0"/>
    <n v="78251.41"/>
    <n v="1"/>
    <n v="746558.26"/>
    <x v="0"/>
    <x v="0"/>
    <n v="1"/>
    <n v="-824810.67"/>
    <n v="1.732170197212838"/>
    <n v="0"/>
    <n v="1.5816073232047181"/>
    <n v="0"/>
    <x v="0"/>
    <x v="0"/>
    <n v="18.87031204784412"/>
    <n v="0"/>
    <n v="165305066.68000001"/>
    <n v="20663133.335000001"/>
    <n v="5.8640321543332027E-2"/>
    <n v="657500.15000000014"/>
    <n v="1.0750123631150501"/>
    <n v="2.880267225178108E-2"/>
    <n v="19207637.32"/>
    <n v="2400954.665"/>
    <n v="4.9835533709612599E-3"/>
    <n v="5.7906443908090001E-4"/>
    <n v="1.1541790648466763"/>
    <n v="-49320.639999999898"/>
    <n v="-3.5215020843147982E-2"/>
    <n v="-4.0918125630160299E-3"/>
    <n v="29537.19"/>
    <n v="511109.24"/>
    <n v="2805094.6899999995"/>
    <n v="350636.83624999993"/>
    <n v="0"/>
    <n v="1"/>
    <n v="8"/>
    <n v="1"/>
    <n v="1549629.84"/>
    <n v="19620631.289999999"/>
    <n v="132312198.70000002"/>
    <n v="16539024.837500002"/>
    <n v="0"/>
    <n v="0"/>
    <n v="0"/>
    <n v="0"/>
    <x v="0"/>
    <x v="0"/>
    <x v="0"/>
    <x v="0"/>
    <n v="0"/>
    <n v="0"/>
    <n v="0"/>
    <n v="0"/>
    <n v="0.14440919385047316"/>
    <n v="0"/>
    <n v="0.16062061235433811"/>
    <n v="0"/>
    <x v="0"/>
    <n v="0"/>
    <n v="13652.35"/>
    <n v="130447.55"/>
    <n v="1280363.8"/>
    <n v="160045.47500000001"/>
    <n v="0.14623361623581405"/>
    <n v="6984.87"/>
    <n v="51511.74"/>
    <n v="513307.97000000003"/>
    <n v="64163.496250000004"/>
    <n v="0.18661799242498195"/>
    <n v="1626215.9"/>
    <n v="20131741.529999997"/>
    <n v="135117301.38999999"/>
    <n v="16889662.673749998"/>
    <n v="0.16505946504468066"/>
    <n v="8641162.0300000012"/>
    <n v="2896054.84"/>
    <n v="0.33514645714842584"/>
    <n v="-824810.67"/>
    <x v="0"/>
    <n v="-348638.83"/>
    <n v="0"/>
    <n v="0.18474559674808655"/>
    <n v="56300.39"/>
    <n v="2521145.83"/>
    <n v="2528125.58"/>
    <n v="0.10145966257266416"/>
    <n v="1.0471703624668744"/>
    <n v="9.6889356507044638E-2"/>
    <n v="824810.67"/>
    <n v="2610001.9600000004"/>
    <n v="0.31601917647602068"/>
    <n v="0"/>
    <n v="0"/>
    <n v="0"/>
    <x v="0"/>
    <x v="0"/>
    <x v="0"/>
    <n v="463486.51"/>
    <n v="21094515.879999999"/>
    <n v="21558002.390000001"/>
    <n v="2580936.0950000002"/>
    <x v="0"/>
    <n v="2580936.0950000002"/>
    <n v="0.11972055890471585"/>
    <n v="17855040"/>
    <n v="-5745107.1900000013"/>
    <x v="0"/>
    <n v="1123125.06"/>
    <n v="2.2948879976019767"/>
    <n v="760632.51000000013"/>
    <n v="790746.49000000011"/>
    <n v="657500.15000000014"/>
    <n v="-49320.639999999898"/>
    <n v="-49320.639999999898"/>
    <n v="6979.7500000001019"/>
    <n v="6979.7500000001019"/>
    <n v="0"/>
    <n v="0"/>
    <n v="0"/>
    <n v="0"/>
    <n v="0"/>
    <n v="0"/>
    <n v="0"/>
    <n v="0"/>
    <n v="0"/>
    <x v="0"/>
    <x v="0"/>
    <n v="0"/>
    <n v="0"/>
    <n v="0"/>
    <x v="0"/>
    <n v="27788.62"/>
    <n v="40510.620000000003"/>
    <n v="58037.79"/>
    <n v="384772.21"/>
    <n v="0"/>
    <n v="0"/>
    <n v="0"/>
    <n v="0"/>
    <n v="0"/>
    <n v="0"/>
    <n v="250.61"/>
    <n v="3896.19"/>
    <n v="0"/>
    <n v="0"/>
    <n v="0"/>
    <n v="1"/>
    <n v="0"/>
    <n v="0"/>
    <n v="0"/>
    <n v="0"/>
    <n v="0"/>
    <n v="0"/>
    <n v="0"/>
    <n v="0"/>
    <n v="845751.52999999991"/>
    <n v="1711389.2000000002"/>
    <n v="2154426.8199999998"/>
    <n v="4056835.11"/>
    <n v="10852228.630000001"/>
    <n v="27071.109999999997"/>
    <n v="37571.040000000001"/>
    <n v="26249.26"/>
    <n v="38777.31"/>
    <n v="29640.95"/>
    <n v="2739.31"/>
    <n v="22890.91"/>
    <n v="71932.329999999987"/>
    <n v="65485.31"/>
    <n v="149667.5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11109.24"/>
    <n v="0"/>
    <n v="4146.8"/>
    <n v="1"/>
    <n v="0"/>
    <n v="0"/>
    <n v="19620631.289999999"/>
    <n v="159309.66999999998"/>
    <n v="312715.37"/>
    <x v="0"/>
    <x v="0"/>
    <x v="0"/>
    <n v="0"/>
    <x v="0"/>
    <x v="0"/>
    <n v="20131741.529999997"/>
    <n v="159309.66999999998"/>
    <n v="316862.17"/>
    <x v="0"/>
    <x v="0"/>
    <x v="0"/>
    <x v="0"/>
    <x v="0"/>
    <x v="0"/>
    <x v="0"/>
    <x v="0"/>
    <x v="0"/>
    <x v="0"/>
    <x v="0"/>
    <x v="0"/>
  </r>
  <r>
    <s v="1891710581001"/>
    <x v="77"/>
    <x v="7"/>
    <x v="0"/>
    <x v="7"/>
    <x v="0"/>
    <x v="0"/>
    <x v="0"/>
    <x v="0"/>
    <x v="0"/>
    <n v="21474874.010000002"/>
    <n v="-801994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2715.57"/>
    <x v="0"/>
    <n v="10130.93"/>
    <n v="0"/>
    <n v="151680.35"/>
    <n v="820925.78"/>
    <x v="0"/>
    <n v="0"/>
    <n v="0"/>
    <n v="2091447.52"/>
    <n v="1994441.35"/>
    <x v="0"/>
    <n v="19461.87"/>
    <n v="0"/>
    <n v="20558.52"/>
    <n v="0"/>
    <n v="56985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5827.39"/>
    <n v="2065452.63"/>
    <n v="2091447.52"/>
    <n v="25994.89000000013"/>
    <n v="2681822.2800000003"/>
    <n v="980516.28"/>
    <n v="2.7351124450478275"/>
    <n v="26000691.27"/>
    <n v="1183432.9299999997"/>
    <n v="4.5515441020810982E-2"/>
    <n v="24817258.34"/>
    <n v="0.95448455897918905"/>
    <n v="22686303.550000001"/>
    <n v="1.0939313354995639"/>
    <n v="0"/>
    <n v="1972.77"/>
    <n v="0"/>
    <x v="0"/>
    <n v="457494.5"/>
    <x v="0"/>
    <n v="0"/>
    <n v="459467.27"/>
    <n v="0"/>
    <n v="575483.48999999987"/>
    <n v="1"/>
    <n v="21701383.84"/>
    <x v="0"/>
    <n v="0"/>
    <n v="1"/>
    <n v="22276868.330000002"/>
    <n v="2.062530797388791E-2"/>
    <n v="0"/>
    <n v="2.108135146463545E-2"/>
    <n v="0"/>
    <x v="0"/>
    <x v="0"/>
    <n v="3.4280218881691999E-3"/>
    <n v="0"/>
    <n v="0"/>
    <n v="86644.41"/>
    <n v="1"/>
    <n v="715348.91"/>
    <x v="0"/>
    <x v="0"/>
    <n v="1"/>
    <n v="-801994.32"/>
    <n v="1.7454873771531103"/>
    <n v="0"/>
    <n v="1.5636229725166095"/>
    <n v="0"/>
    <x v="0"/>
    <x v="0"/>
    <n v="43.92017822655454"/>
    <n v="0"/>
    <n v="191305757.95000002"/>
    <n v="21256195.327777781"/>
    <n v="5.793081268832765E-2"/>
    <n v="789934.89"/>
    <n v="1.0392322081127472"/>
    <n v="2.8947369955520979E-2"/>
    <n v="21863464.710000001"/>
    <n v="2429273.8566666669"/>
    <n v="1.6051024833199999E-2"/>
    <n v="1.83439860232394E-3"/>
    <n v="1.2311105613047768"/>
    <n v="-30990.890000000014"/>
    <n v="-1.9135897285696039E-2"/>
    <n v="-2.1869546399609602E-3"/>
    <n v="36129.230000000003"/>
    <n v="573510.72"/>
    <n v="3378605.4099999992"/>
    <n v="375400.601111111"/>
    <n v="0"/>
    <n v="1"/>
    <n v="9"/>
    <n v="1"/>
    <n v="1835269.39"/>
    <n v="21243889.34"/>
    <n v="153556088.04000002"/>
    <n v="17061787.560000002"/>
    <n v="0"/>
    <n v="0"/>
    <n v="0"/>
    <n v="0"/>
    <x v="0"/>
    <x v="0"/>
    <x v="0"/>
    <x v="0"/>
    <n v="0"/>
    <n v="0"/>
    <n v="0"/>
    <n v="0"/>
    <n v="0.14436270171011187"/>
    <n v="0"/>
    <n v="0.16134910104343131"/>
    <n v="0"/>
    <x v="0"/>
    <n v="0"/>
    <n v="15238.42"/>
    <n v="106855.61"/>
    <n v="1387219.4100000001"/>
    <n v="154135.49000000002"/>
    <n v="0.14829569750613567"/>
    <n v="8188.74"/>
    <n v="48405.36"/>
    <n v="561713.33000000007"/>
    <n v="62412.592222222229"/>
    <n v="0.19680499659853182"/>
    <n v="1927088.54"/>
    <n v="21817401.059999999"/>
    <n v="156934702.44999999"/>
    <n v="17437189.161111109"/>
    <n v="0.1657740122729624"/>
    <n v="7897024.25"/>
    <n v="2277007.7599999998"/>
    <n v="0.28833744052387833"/>
    <n v="-801994.32"/>
    <x v="0"/>
    <n v="-342527.04999999993"/>
    <n v="0"/>
    <n v="0.17300343829950485"/>
    <n v="56985.78"/>
    <n v="2598841.6100000003"/>
    <n v="2624836.5000000005"/>
    <n v="0.10095256594306697"/>
    <n v="1.045515441020811"/>
    <n v="9.6557699659126806E-2"/>
    <n v="801994.32"/>
    <n v="2707398.2700000005"/>
    <n v="0.29622325200052663"/>
    <n v="0"/>
    <n v="0"/>
    <n v="0"/>
    <x v="0"/>
    <x v="0"/>
    <x v="0"/>
    <n v="465054.54499999998"/>
    <n v="22793574.420000002"/>
    <n v="23258628.965000004"/>
    <n v="2668824.835"/>
    <x v="0"/>
    <n v="2668824.835"/>
    <n v="0.11474557846965507"/>
    <n v="18094937.23"/>
    <n v="-5620016.4900000002"/>
    <x v="0"/>
    <n v="1138209.6399999999"/>
    <n v="2.3333376354113469"/>
    <n v="911725.78"/>
    <n v="941615.24"/>
    <n v="789934.89"/>
    <n v="-30990.890000000014"/>
    <n v="-30990.890000000014"/>
    <n v="25994.889999999985"/>
    <n v="25994.889999999985"/>
    <n v="0"/>
    <n v="0"/>
    <n v="0"/>
    <n v="0"/>
    <n v="0"/>
    <n v="0"/>
    <n v="0"/>
    <n v="0"/>
    <n v="0"/>
    <x v="0"/>
    <x v="0"/>
    <n v="0"/>
    <n v="0"/>
    <n v="0"/>
    <x v="0"/>
    <n v="23125.1"/>
    <n v="63545.59"/>
    <n v="73463.22"/>
    <n v="413376.81"/>
    <n v="290.27999999999997"/>
    <n v="296.2"/>
    <n v="311.10000000000002"/>
    <n v="0"/>
    <n v="0"/>
    <n v="182.57"/>
    <n v="167.93"/>
    <n v="724.69"/>
    <n v="0"/>
    <n v="0"/>
    <n v="0"/>
    <n v="1"/>
    <n v="0"/>
    <n v="0"/>
    <n v="0"/>
    <n v="0"/>
    <n v="0"/>
    <n v="0"/>
    <n v="0"/>
    <n v="0"/>
    <n v="958645.08000000007"/>
    <n v="1636451.06"/>
    <n v="2288263.59"/>
    <n v="4337642.84"/>
    <n v="12022886.77"/>
    <n v="27228.03"/>
    <n v="37510.1"/>
    <n v="28225.54"/>
    <n v="43128.62"/>
    <n v="39129.479999999996"/>
    <n v="3046.5499999999997"/>
    <n v="22047.86"/>
    <n v="70384.989999999991"/>
    <n v="63533.240000000005"/>
    <n v="123260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73510.72"/>
    <n v="897.58"/>
    <n v="1075.19"/>
    <n v="1"/>
    <n v="0"/>
    <n v="0"/>
    <n v="21243889.34"/>
    <n v="175221.77000000002"/>
    <n v="282272.73"/>
    <x v="0"/>
    <x v="0"/>
    <x v="0"/>
    <n v="0"/>
    <x v="0"/>
    <x v="0"/>
    <n v="21817401.059999999"/>
    <n v="176119.35"/>
    <n v="283347.92"/>
    <x v="0"/>
    <x v="0"/>
    <x v="0"/>
    <x v="0"/>
    <x v="0"/>
    <x v="0"/>
    <x v="0"/>
    <x v="0"/>
    <x v="0"/>
    <x v="0"/>
    <x v="0"/>
    <x v="0"/>
  </r>
  <r>
    <s v="1891710581001"/>
    <x v="77"/>
    <x v="8"/>
    <x v="0"/>
    <x v="8"/>
    <x v="0"/>
    <x v="0"/>
    <x v="0"/>
    <x v="0"/>
    <x v="0"/>
    <n v="23352349.260000002"/>
    <n v="-852827.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4506.83"/>
    <x v="0"/>
    <n v="10143.68"/>
    <n v="0"/>
    <n v="202526.96"/>
    <n v="928068.72"/>
    <x v="0"/>
    <n v="0"/>
    <n v="0"/>
    <n v="2425116.1800000002"/>
    <n v="2324348.31"/>
    <x v="0"/>
    <n v="20696.2"/>
    <n v="0"/>
    <n v="22879.17"/>
    <n v="0"/>
    <n v="57192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56188.08"/>
    <n v="2375246.19"/>
    <n v="2425116.1800000002"/>
    <n v="49869.990000000224"/>
    <n v="2806058.0700000003"/>
    <n v="898370.08000000007"/>
    <n v="3.1234990261474427"/>
    <n v="28495325.890000001"/>
    <n v="1133950.6500000004"/>
    <n v="3.979426851889218E-2"/>
    <n v="27361375.239999998"/>
    <n v="0.96020573148110777"/>
    <n v="25022899.039999999"/>
    <n v="1.0934534482300338"/>
    <n v="0"/>
    <n v="861.09"/>
    <n v="0"/>
    <x v="0"/>
    <n v="435081.22999999992"/>
    <x v="0"/>
    <n v="0"/>
    <n v="435942.31999999995"/>
    <n v="0"/>
    <n v="607426.72"/>
    <n v="1"/>
    <n v="23597749.009999994"/>
    <x v="0"/>
    <n v="0"/>
    <n v="1"/>
    <n v="24205176.73"/>
    <n v="1.801029279243771E-2"/>
    <n v="0"/>
    <n v="1.8437403915755948E-2"/>
    <n v="0"/>
    <x v="0"/>
    <x v="0"/>
    <n v="1.4176030978683299E-3"/>
    <n v="0"/>
    <n v="0"/>
    <n v="98176.13"/>
    <n v="1"/>
    <n v="754650.34000000008"/>
    <x v="0"/>
    <x v="0"/>
    <n v="1"/>
    <n v="-852827.47"/>
    <n v="1.9562851112963753"/>
    <n v="0"/>
    <n v="1.7345044740266093"/>
    <n v="0"/>
    <x v="0"/>
    <x v="0"/>
    <n v="114.0137848540803"/>
    <n v="0"/>
    <n v="219801083.84000003"/>
    <n v="21980108.384000003"/>
    <n v="5.6297491276283217E-2"/>
    <n v="920746.21"/>
    <n v="1.0079527995016129"/>
    <n v="2.8164311833753081E-2"/>
    <n v="24619652.789999999"/>
    <n v="2461965.2790000001"/>
    <n v="2.7008228169248812E-2"/>
    <n v="3.02515887721477E-3"/>
    <n v="1.2593398851157536"/>
    <n v="-7322.5100000000093"/>
    <n v="-3.9656719572553597E-3"/>
    <n v="-4.4419010571274998E-4"/>
    <n v="43375.32"/>
    <n v="606565.63"/>
    <n v="3985171.0399999991"/>
    <n v="398517.10399999993"/>
    <n v="0"/>
    <n v="1"/>
    <n v="10"/>
    <n v="1"/>
    <n v="2140348.2000000002"/>
    <n v="23162667.779999997"/>
    <n v="176718755.82000002"/>
    <n v="17671875.582000002"/>
    <n v="0"/>
    <n v="0"/>
    <n v="0"/>
    <n v="0"/>
    <x v="0"/>
    <x v="0"/>
    <x v="0"/>
    <x v="0"/>
    <n v="0"/>
    <n v="0"/>
    <n v="0"/>
    <n v="0"/>
    <n v="0.14512240357944589"/>
    <n v="0"/>
    <n v="0.16148809936771996"/>
    <n v="0"/>
    <x v="0"/>
    <n v="0"/>
    <n v="16696.650000000001"/>
    <n v="107493.99"/>
    <n v="1494713.4000000001"/>
    <n v="149471.34000000003"/>
    <n v="0.14893958935539078"/>
    <n v="8899.9699999999993"/>
    <n v="46713.54"/>
    <n v="608426.87000000011"/>
    <n v="60842.687000000013"/>
    <n v="0.19503784681085279"/>
    <n v="2244538.4900000002"/>
    <n v="23769234.409999996"/>
    <n v="180703936.85999998"/>
    <n v="18070393.685999997"/>
    <n v="0.16561443201900297"/>
    <n v="8497050.2699999996"/>
    <n v="2900954.24"/>
    <n v="0.34140721165817001"/>
    <n v="-852827.47"/>
    <x v="0"/>
    <n v="-416885.15"/>
    <n v="0"/>
    <n v="0.15816856736424167"/>
    <n v="57192.5"/>
    <n v="2698995.58"/>
    <n v="2748865.5700000003"/>
    <n v="9.6467244509201161E-2"/>
    <n v="1.0397942685188921"/>
    <n v="9.2775318570096965E-2"/>
    <n v="852827.47"/>
    <n v="2831634.0600000005"/>
    <n v="0.30117856048108133"/>
    <n v="0"/>
    <n v="0"/>
    <n v="0"/>
    <x v="0"/>
    <x v="0"/>
    <x v="0"/>
    <n v="465555.04"/>
    <n v="24663261.570000004"/>
    <n v="25128816.610000003"/>
    <n v="2781123.0750000002"/>
    <x v="0"/>
    <n v="2781123.0750000002"/>
    <n v="0.11067465365214425"/>
    <n v="19220527.370000001"/>
    <n v="-5596096.0299999993"/>
    <x v="0"/>
    <n v="1162123.27"/>
    <n v="2.3716830659453194"/>
    <n v="1089841.48"/>
    <n v="1123273.17"/>
    <n v="920746.21"/>
    <n v="-7322.5100000000093"/>
    <n v="-7322.5100000000093"/>
    <n v="49869.989999999991"/>
    <n v="49869.989999999991"/>
    <n v="0"/>
    <n v="0"/>
    <n v="0"/>
    <n v="0"/>
    <n v="0"/>
    <n v="0"/>
    <n v="0"/>
    <n v="0"/>
    <n v="0"/>
    <x v="0"/>
    <x v="0"/>
    <n v="0"/>
    <n v="0"/>
    <n v="0"/>
    <x v="0"/>
    <n v="22618.51"/>
    <n v="66914.17"/>
    <n v="74691.179999999993"/>
    <n v="442341.77"/>
    <n v="0"/>
    <n v="0"/>
    <n v="0"/>
    <n v="0"/>
    <n v="0"/>
    <n v="0"/>
    <n v="85.83"/>
    <n v="775.26"/>
    <n v="0"/>
    <n v="0"/>
    <n v="0"/>
    <n v="1"/>
    <n v="0"/>
    <n v="0"/>
    <n v="0"/>
    <n v="0"/>
    <n v="0"/>
    <n v="0"/>
    <n v="0"/>
    <n v="0"/>
    <n v="872981.04999999993"/>
    <n v="1737321.32"/>
    <n v="2624281.5700000003"/>
    <n v="4664650.1199999992"/>
    <n v="13263433.720000001"/>
    <n v="24384.160000000003"/>
    <n v="33663.070000000007"/>
    <n v="24241.920000000002"/>
    <n v="36082.36"/>
    <n v="34925.969999999994"/>
    <n v="2433.59"/>
    <n v="20006.980000000003"/>
    <n v="68586.19"/>
    <n v="61207.67"/>
    <n v="129549.31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06565.63"/>
    <n v="0"/>
    <n v="861.09"/>
    <n v="1"/>
    <n v="0"/>
    <n v="0"/>
    <n v="23162667.780000001"/>
    <n v="153297.48000000001"/>
    <n v="281783.75"/>
    <x v="0"/>
    <x v="0"/>
    <x v="0"/>
    <n v="0"/>
    <x v="0"/>
    <x v="0"/>
    <n v="23769234.41"/>
    <n v="153297.48000000001"/>
    <n v="282644.84000000003"/>
    <x v="0"/>
    <x v="0"/>
    <x v="0"/>
    <x v="0"/>
    <x v="0"/>
    <x v="0"/>
    <x v="0"/>
    <x v="0"/>
    <x v="0"/>
    <x v="0"/>
    <x v="0"/>
    <x v="0"/>
  </r>
  <r>
    <s v="1891710581001"/>
    <x v="77"/>
    <x v="9"/>
    <x v="0"/>
    <x v="9"/>
    <x v="0"/>
    <x v="0"/>
    <x v="0"/>
    <x v="0"/>
    <x v="0"/>
    <n v="24711906.75"/>
    <n v="-876631.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5414.43"/>
    <x v="0"/>
    <n v="10166.39"/>
    <n v="0"/>
    <n v="227673.57"/>
    <n v="1036172.76"/>
    <x v="0"/>
    <n v="0"/>
    <n v="0"/>
    <n v="2789406.07"/>
    <n v="2683668"/>
    <x v="0"/>
    <n v="21943.37"/>
    <n v="0"/>
    <n v="24318.48"/>
    <n v="0"/>
    <n v="59476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39194.18"/>
    <n v="2679427.15"/>
    <n v="2789406.07"/>
    <n v="109978.91999999993"/>
    <n v="2949173.1"/>
    <n v="978328.44000000006"/>
    <n v="3.0145020623135519"/>
    <n v="28993350.68"/>
    <n v="1241519.3400000001"/>
    <n v="4.2820829979351667E-2"/>
    <n v="27751831.34"/>
    <n v="0.95717917002064834"/>
    <n v="25337491.75"/>
    <n v="1.095287237340689"/>
    <n v="0"/>
    <n v="816.83"/>
    <n v="0"/>
    <x v="0"/>
    <n v="503569.79000000004"/>
    <x v="0"/>
    <n v="0"/>
    <n v="504386.62000000005"/>
    <n v="0"/>
    <n v="711138.55999999994"/>
    <n v="1"/>
    <n v="24877398.77"/>
    <x v="0"/>
    <n v="0"/>
    <n v="1"/>
    <n v="25588538.329999998"/>
    <n v="1.9711427573362299E-2"/>
    <n v="0"/>
    <n v="2.0242059656464639E-2"/>
    <n v="0"/>
    <x v="0"/>
    <x v="0"/>
    <n v="1.1486228506579601E-3"/>
    <n v="0"/>
    <n v="0"/>
    <n v="100420.01000000001"/>
    <n v="1"/>
    <n v="776210.57"/>
    <x v="0"/>
    <x v="0"/>
    <n v="1"/>
    <n v="-876631.58"/>
    <n v="1.7380151360874716"/>
    <n v="0"/>
    <n v="1.5414160766077725"/>
    <n v="0"/>
    <x v="0"/>
    <x v="0"/>
    <n v="122.93868981305781"/>
    <n v="0"/>
    <n v="248794434.52000004"/>
    <n v="22617675.865454551"/>
    <n v="5.4975025700988903E-2"/>
    <n v="1086675.4600000002"/>
    <n v="0.95352549877219073"/>
    <n v="2.7746475797653221E-2"/>
    <n v="27458846.969999999"/>
    <n v="2496258.8154545454"/>
    <n v="5.286899867230678E-2"/>
    <n v="5.8350249948348303E-3"/>
    <n v="1.2976384468028255"/>
    <n v="50502.700000000186"/>
    <n v="2.427762683292314E-2"/>
    <n v="2.6794636354552899E-3"/>
    <n v="51677.85"/>
    <n v="710321.73"/>
    <n v="4695492.7699999996"/>
    <n v="426862.97909090907"/>
    <n v="0"/>
    <n v="1"/>
    <n v="11"/>
    <n v="1"/>
    <n v="2475610.9700000002"/>
    <n v="24373828.98"/>
    <n v="201092584.80000001"/>
    <n v="18281144.072727274"/>
    <n v="0"/>
    <n v="0"/>
    <n v="0"/>
    <n v="0"/>
    <x v="0"/>
    <x v="0"/>
    <x v="0"/>
    <x v="0"/>
    <n v="0"/>
    <n v="0"/>
    <n v="0"/>
    <n v="0"/>
    <n v="0.14527711007422123"/>
    <n v="0"/>
    <n v="0.1625025847497088"/>
    <n v="0"/>
    <x v="0"/>
    <n v="0"/>
    <n v="18097.77"/>
    <n v="97486.16"/>
    <n v="1592199.56"/>
    <n v="144745.41454545455"/>
    <n v="0.15003807939753483"/>
    <n v="9542.2000000000007"/>
    <n v="43536.89"/>
    <n v="651963.76000000013"/>
    <n v="59269.432727272739"/>
    <n v="0.19319638257193922"/>
    <n v="2593407.46"/>
    <n v="25084151.710000001"/>
    <n v="205788088.56999999"/>
    <n v="18708008.051818181"/>
    <n v="0.16635063141837514"/>
    <n v="8987301.9299999997"/>
    <n v="1995100.4"/>
    <n v="0.22199102862453848"/>
    <n v="-876631.58"/>
    <x v="0"/>
    <n v="-372244.9599999999"/>
    <n v="0"/>
    <n v="0.17765132922327984"/>
    <n v="59476.22"/>
    <n v="2779717.96"/>
    <n v="2889696.88"/>
    <n v="9.966757246837811E-2"/>
    <n v="1.0428208299793518"/>
    <n v="9.5574972807506695E-2"/>
    <n v="876631.58"/>
    <n v="2974749.0900000003"/>
    <n v="0.29469093139549457"/>
    <n v="0"/>
    <n v="0"/>
    <n v="0"/>
    <x v="0"/>
    <x v="0"/>
    <x v="0"/>
    <n v="470116.22499999998"/>
    <n v="26058017.829999998"/>
    <n v="26528134.055"/>
    <n v="2894183.64"/>
    <x v="0"/>
    <n v="2894183.64"/>
    <n v="0.10909865103966884"/>
    <n v="19719312.719999999"/>
    <n v="-6992201.5299999993"/>
    <x v="0"/>
    <n v="1182723.46"/>
    <n v="2.4005562382266437"/>
    <n v="1278253.57"/>
    <n v="1314349.0300000003"/>
    <n v="1086675.4600000002"/>
    <n v="50502.700000000186"/>
    <n v="50502.700000000186"/>
    <n v="109978.92000000019"/>
    <n v="109978.92000000019"/>
    <n v="0"/>
    <n v="0"/>
    <n v="0"/>
    <n v="0"/>
    <n v="0"/>
    <n v="0"/>
    <n v="0"/>
    <n v="0"/>
    <n v="0"/>
    <x v="0"/>
    <x v="0"/>
    <n v="0"/>
    <n v="0"/>
    <n v="0"/>
    <x v="0"/>
    <n v="47239.93"/>
    <n v="61197.78"/>
    <n v="88580.2"/>
    <n v="513303.82"/>
    <n v="0"/>
    <n v="0"/>
    <n v="0"/>
    <n v="0"/>
    <n v="0"/>
    <n v="0"/>
    <n v="0"/>
    <n v="816.83"/>
    <n v="0"/>
    <n v="0"/>
    <n v="0"/>
    <n v="1"/>
    <n v="0"/>
    <n v="0"/>
    <n v="0"/>
    <n v="0"/>
    <n v="0"/>
    <n v="0"/>
    <n v="0"/>
    <n v="0"/>
    <n v="963647.38"/>
    <n v="1927345.14"/>
    <n v="2633085.39"/>
    <n v="4882566.16"/>
    <n v="13967184.91"/>
    <n v="27966.050000000003"/>
    <n v="40137.22"/>
    <n v="30931.09"/>
    <n v="48043.57"/>
    <n v="73493.570000000007"/>
    <n v="2471.69"/>
    <n v="21638.26"/>
    <n v="37746.21"/>
    <n v="87264.06"/>
    <n v="133878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10321.73"/>
    <n v="0"/>
    <n v="816.83"/>
    <n v="1"/>
    <n v="0"/>
    <n v="0"/>
    <n v="24373828.98"/>
    <n v="220571.5"/>
    <n v="282998.29000000004"/>
    <x v="0"/>
    <x v="0"/>
    <x v="0"/>
    <n v="0"/>
    <x v="0"/>
    <x v="0"/>
    <n v="25084151.710000001"/>
    <n v="220571.5"/>
    <n v="283815.12000000005"/>
    <x v="0"/>
    <x v="0"/>
    <x v="0"/>
    <x v="0"/>
    <x v="0"/>
    <x v="0"/>
    <x v="0"/>
    <x v="0"/>
    <x v="0"/>
    <x v="0"/>
    <x v="0"/>
    <x v="0"/>
  </r>
  <r>
    <s v="1891713750001"/>
    <x v="78"/>
    <x v="0"/>
    <x v="0"/>
    <x v="0"/>
    <x v="0"/>
    <x v="0"/>
    <x v="0"/>
    <x v="0"/>
    <x v="0"/>
    <n v="11080654.52"/>
    <n v="-293744.96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111.25"/>
    <x v="0"/>
    <n v="0"/>
    <n v="0"/>
    <n v="1476.93"/>
    <n v="55165.26"/>
    <x v="0"/>
    <n v="0"/>
    <n v="0"/>
    <n v="163472.49"/>
    <n v="160648.51"/>
    <x v="0"/>
    <n v="0"/>
    <n v="0"/>
    <n v="2071.46"/>
    <n v="0"/>
    <n v="752.5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73542.82"/>
    <n v="125753.44"/>
    <n v="163472.49"/>
    <n v="37719.049999999988"/>
    <n v="1511261.87"/>
    <n v="93658.76"/>
    <n v="16.135830433800322"/>
    <n v="12946163.310000001"/>
    <n v="139730.96999999994"/>
    <n v="1.0793233999455851E-2"/>
    <n v="12806432.340000002"/>
    <n v="0.98920676600054425"/>
    <n v="11062804.43"/>
    <n v="1.1576117449271406"/>
    <n v="0"/>
    <n v="138610.36000000002"/>
    <n v="0"/>
    <x v="0"/>
    <n v="33850.479999999996"/>
    <x v="0"/>
    <n v="0"/>
    <n v="172460.84000000003"/>
    <n v="979218.24"/>
    <n v="8106676.3400000008"/>
    <n v="0"/>
    <n v="2288504.9"/>
    <x v="0"/>
    <n v="0"/>
    <n v="0"/>
    <n v="11374399.48"/>
    <n v="1.5162192984626909E-2"/>
    <n v="0"/>
    <n v="1.479152611820932E-2"/>
    <n v="0"/>
    <x v="0"/>
    <x v="0"/>
    <n v="1.7098297031555101E-2"/>
    <n v="0"/>
    <n v="14905.9"/>
    <n v="194119.44999999998"/>
    <n v="0"/>
    <n v="64223.09"/>
    <x v="0"/>
    <x v="0"/>
    <n v="0"/>
    <n v="-293744.96000000002"/>
    <n v="1.7032559971295511"/>
    <n v="0"/>
    <n v="1.8972578823106794"/>
    <n v="0"/>
    <x v="0"/>
    <x v="0"/>
    <n v="1.4004685508355939"/>
    <n v="0"/>
    <n v="25719593.48"/>
    <n v="12859796.74"/>
    <n v="5.1476950482500387E-2"/>
    <n v="92131.790000000023"/>
    <n v="0.59876466092756897"/>
    <n v="1.987350851394561E-2"/>
    <n v="2943170.12"/>
    <n v="1471585.06"/>
    <n v="0.30757895843275274"/>
    <n v="3.5197181506929472E-2"/>
    <n v="1.0331526167867051"/>
    <n v="36966.530000000021"/>
    <n v="0.30144255473754278"/>
    <n v="3.4494974451672419E-2"/>
    <n v="99560.61"/>
    <n v="7968065.9800000004"/>
    <n v="16096625.960000001"/>
    <n v="8048312.9800000004"/>
    <n v="0"/>
    <n v="0"/>
    <n v="0"/>
    <n v="0"/>
    <n v="39492.11"/>
    <n v="2254654.42"/>
    <n v="4367757.5199999996"/>
    <n v="2183878.7599999998"/>
    <n v="10698.25"/>
    <n v="979218.24"/>
    <n v="2027023.3399999999"/>
    <n v="1013511.6699999999"/>
    <x v="0"/>
    <x v="0"/>
    <x v="0"/>
    <x v="0"/>
    <n v="0"/>
    <n v="0"/>
    <n v="0"/>
    <n v="0"/>
    <n v="0.14844444083733932"/>
    <n v="0"/>
    <n v="0.21700166175891564"/>
    <n v="0.12666751039975693"/>
    <x v="0"/>
    <n v="0"/>
    <n v="0"/>
    <n v="0"/>
    <n v="0"/>
    <n v="0"/>
    <n v="0"/>
    <n v="0"/>
    <n v="0"/>
    <n v="0"/>
    <n v="0"/>
    <n v="0"/>
    <n v="157225.94"/>
    <n v="11201938.640000001"/>
    <n v="22491406.82"/>
    <n v="11245703.41"/>
    <n v="0.16777174456888863"/>
    <n v="533713.52"/>
    <n v="735790.77"/>
    <n v="1.378624940960836"/>
    <n v="-293744.96000000002"/>
    <x v="0"/>
    <n v="-121284.12"/>
    <n v="0"/>
    <n v="0.11703822763698174"/>
    <n v="752.52"/>
    <n v="1472790.3"/>
    <n v="1510509.35"/>
    <n v="0.11667621625267448"/>
    <n v="1.0107932339994559"/>
    <n v="0.11543034948009682"/>
    <n v="293744.96000000002"/>
    <n v="1511261.8699999999"/>
    <n v="0.1943706552988067"/>
    <n v="0"/>
    <n v="0"/>
    <n v="0"/>
    <x v="0"/>
    <x v="0"/>
    <x v="0"/>
    <n v="462007.64500000002"/>
    <n v="11286357.25"/>
    <n v="11748364.895"/>
    <n v="1492402.3449999997"/>
    <x v="0"/>
    <n v="1492402.3449999997"/>
    <n v="0.12703064284589535"/>
    <n v="11062804.43"/>
    <n v="202077.25"/>
    <x v="5"/>
    <n v="351319.43"/>
    <n v="4.1943106306417501"/>
    <n v="91537.260000000009"/>
    <n v="93608.720000000016"/>
    <n v="92131.790000000023"/>
    <n v="36966.530000000021"/>
    <n v="36966.530000000021"/>
    <n v="37719.050000000017"/>
    <n v="37719.050000000017"/>
    <n v="79779.05"/>
    <n v="93295.91"/>
    <n v="230284.96"/>
    <n v="204951.77"/>
    <n v="370906.55"/>
    <n v="0"/>
    <n v="0"/>
    <n v="0"/>
    <n v="0"/>
    <x v="0"/>
    <x v="0"/>
    <n v="0"/>
    <n v="0"/>
    <n v="0"/>
    <x v="0"/>
    <n v="1299376.73"/>
    <n v="1063518.49"/>
    <n v="1168873.94"/>
    <n v="4436296.82"/>
    <n v="11829.83"/>
    <n v="13550.45"/>
    <n v="15497.5"/>
    <n v="52265.850000000006"/>
    <n v="0"/>
    <n v="5582.29"/>
    <n v="5466.4"/>
    <n v="34418.04"/>
    <n v="0"/>
    <n v="0"/>
    <n v="0"/>
    <n v="0"/>
    <n v="0"/>
    <n v="0"/>
    <n v="0"/>
    <n v="0"/>
    <n v="0"/>
    <n v="0"/>
    <n v="0"/>
    <n v="0"/>
    <n v="786649.38"/>
    <n v="617381.05000000005"/>
    <n v="307929.68"/>
    <n v="194371.29"/>
    <n v="348323.02"/>
    <n v="2170.96"/>
    <n v="4502.57"/>
    <n v="2142.41"/>
    <n v="2779.99"/>
    <n v="1029.6400000000001"/>
    <n v="0"/>
    <n v="2123.8000000000002"/>
    <n v="4343.01"/>
    <n v="13304.1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79218.24"/>
    <n v="0"/>
    <n v="0"/>
    <n v="7968065.9800000004"/>
    <n v="93143.63"/>
    <n v="45466.729999999996"/>
    <n v="0"/>
    <n v="0"/>
    <n v="0"/>
    <n v="2254654.42"/>
    <n v="12625.569999999998"/>
    <n v="21224.91"/>
    <x v="0"/>
    <x v="0"/>
    <x v="0"/>
    <n v="0"/>
    <x v="0"/>
    <x v="0"/>
    <n v="11201938.640000001"/>
    <n v="105769.2"/>
    <n v="66691.64"/>
    <x v="0"/>
    <x v="0"/>
    <x v="0"/>
    <x v="0"/>
    <x v="0"/>
    <x v="0"/>
    <x v="0"/>
    <x v="0"/>
    <x v="0"/>
    <x v="0"/>
    <x v="0"/>
    <x v="0"/>
  </r>
  <r>
    <s v="1891713750001"/>
    <x v="78"/>
    <x v="1"/>
    <x v="0"/>
    <x v="1"/>
    <x v="0"/>
    <x v="0"/>
    <x v="0"/>
    <x v="0"/>
    <x v="0"/>
    <n v="11129188.359999999"/>
    <n v="-293744.96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0993.37"/>
    <x v="0"/>
    <n v="0"/>
    <n v="0"/>
    <n v="2914.4"/>
    <n v="115805.92"/>
    <x v="0"/>
    <n v="0"/>
    <n v="0"/>
    <n v="309545.76"/>
    <n v="304656.84000000003"/>
    <x v="0"/>
    <n v="0"/>
    <n v="0"/>
    <n v="3937.14"/>
    <n v="0"/>
    <n v="951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77570.05"/>
    <n v="249713.69"/>
    <n v="309545.76"/>
    <n v="59832.070000000007"/>
    <n v="1537402.12"/>
    <n v="117573.12999999998"/>
    <n v="13.076134997851979"/>
    <n v="12924974.75"/>
    <n v="166780.38999999996"/>
    <n v="1.2903730430885361E-2"/>
    <n v="12758194.359999999"/>
    <n v="0.98709626956911456"/>
    <n v="10981627.66"/>
    <n v="1.1617762644121554"/>
    <n v="0"/>
    <n v="135319.57"/>
    <n v="0"/>
    <x v="0"/>
    <n v="81064.040000000008"/>
    <x v="0"/>
    <n v="0"/>
    <n v="216383.61000000002"/>
    <n v="990088.39"/>
    <n v="8117954.7700000005"/>
    <n v="0"/>
    <n v="2314890.16"/>
    <x v="0"/>
    <n v="0"/>
    <n v="0"/>
    <n v="11422933.32"/>
    <n v="1.894291106655957E-2"/>
    <n v="0"/>
    <n v="3.5018525457812651E-2"/>
    <n v="0"/>
    <x v="0"/>
    <x v="0"/>
    <n v="1.66691702323934E-2"/>
    <n v="0"/>
    <n v="15072.25"/>
    <n v="200767.71"/>
    <n v="0"/>
    <n v="68410.759999999995"/>
    <x v="0"/>
    <x v="0"/>
    <n v="0"/>
    <n v="-293744.96000000002"/>
    <n v="1.3575194535297752"/>
    <n v="0"/>
    <n v="0.84391007405996532"/>
    <n v="0"/>
    <x v="0"/>
    <x v="0"/>
    <n v="1.4836561334033207"/>
    <n v="0"/>
    <n v="38644568.230000004"/>
    <n v="12881522.743333334"/>
    <n v="5.3940480007272681E-2"/>
    <n v="174686.21000000005"/>
    <n v="0.66293681682143069"/>
    <n v="1.905174915186263E-2"/>
    <n v="4420740.17"/>
    <n v="1473580.0566666666"/>
    <n v="0.24361921727691169"/>
    <n v="2.7868787499194692E-2"/>
    <n v="1.0452681934278116"/>
    <n v="58880.290000000052"/>
    <n v="0.23974383909561484"/>
    <n v="2.7425464134885509E-2"/>
    <n v="185644.17"/>
    <n v="7982635.2000000002"/>
    <n v="24079261.16"/>
    <n v="8026420.3866666667"/>
    <n v="0"/>
    <n v="0"/>
    <n v="0"/>
    <n v="0"/>
    <n v="74859.61"/>
    <n v="2233826.12"/>
    <n v="6601583.6399999997"/>
    <n v="2200527.88"/>
    <n v="20161.59"/>
    <n v="990088.39"/>
    <n v="3017111.73"/>
    <n v="1005703.91"/>
    <x v="0"/>
    <x v="0"/>
    <x v="0"/>
    <x v="0"/>
    <n v="0"/>
    <n v="0"/>
    <n v="0"/>
    <n v="0"/>
    <n v="0.13877481695954164"/>
    <n v="0"/>
    <n v="0.20411359659755823"/>
    <n v="0.12028345400387278"/>
    <x v="0"/>
    <n v="0"/>
    <n v="0"/>
    <n v="0"/>
    <n v="0"/>
    <n v="0"/>
    <n v="0"/>
    <n v="0"/>
    <n v="0"/>
    <n v="0"/>
    <n v="0"/>
    <n v="0"/>
    <n v="298175.65000000002"/>
    <n v="11206549.710000001"/>
    <n v="33697956.530000001"/>
    <n v="11232652.176666668"/>
    <n v="0.15927261628525816"/>
    <n v="486843.02"/>
    <n v="684842.45"/>
    <n v="1.406700767734125"/>
    <n v="-293744.96000000002"/>
    <x v="0"/>
    <n v="-77361.350000000006"/>
    <n v="0"/>
    <n v="0.14644558476263106"/>
    <n v="951.78"/>
    <n v="1476618.27"/>
    <n v="1536450.34"/>
    <n v="0.11887453319783081"/>
    <n v="1.0129037304308854"/>
    <n v="0.11736014946579576"/>
    <n v="293744.96000000002"/>
    <n v="1537402.12"/>
    <n v="0.19106579611064931"/>
    <n v="0"/>
    <n v="0"/>
    <n v="0"/>
    <x v="0"/>
    <x v="0"/>
    <x v="0"/>
    <n v="462631.04000000004"/>
    <n v="11314801.020000001"/>
    <n v="11777432.060000002"/>
    <n v="1507486.085"/>
    <x v="0"/>
    <n v="1507486.085"/>
    <n v="0.12799785872846714"/>
    <n v="10981627.66"/>
    <n v="197999.42999999993"/>
    <x v="6"/>
    <n v="351413.29"/>
    <n v="4.2046504558777507"/>
    <n v="173663.47000000003"/>
    <n v="177600.61000000004"/>
    <n v="174686.21000000005"/>
    <n v="58880.290000000052"/>
    <n v="58880.290000000052"/>
    <n v="59832.070000000051"/>
    <n v="59832.070000000051"/>
    <n v="46280.160000000003"/>
    <n v="193959.04000000001"/>
    <n v="208358.32"/>
    <n v="182506.78"/>
    <n v="358984.09"/>
    <n v="0"/>
    <n v="0"/>
    <n v="0"/>
    <n v="0"/>
    <x v="0"/>
    <x v="0"/>
    <n v="0"/>
    <n v="0"/>
    <n v="0"/>
    <x v="0"/>
    <n v="777618.52"/>
    <n v="1183012.1599999999"/>
    <n v="1540948.52"/>
    <n v="4481056"/>
    <n v="10752.94"/>
    <n v="16219.22"/>
    <n v="14128.99"/>
    <n v="48092.54"/>
    <n v="0"/>
    <n v="4594.8500000000004"/>
    <n v="6219.01"/>
    <n v="35312.020000000004"/>
    <n v="0"/>
    <n v="0"/>
    <n v="0"/>
    <n v="0"/>
    <n v="0"/>
    <n v="0"/>
    <n v="0"/>
    <n v="0"/>
    <n v="0"/>
    <n v="0"/>
    <n v="0"/>
    <n v="0"/>
    <n v="785353.43"/>
    <n v="623252.86"/>
    <n v="280521.98"/>
    <n v="192450.36"/>
    <n v="352247.49"/>
    <n v="6638.97"/>
    <n v="9752.9500000000007"/>
    <n v="9292.26"/>
    <n v="17009.25"/>
    <n v="13846.76"/>
    <n v="0"/>
    <n v="4280.8500000000004"/>
    <n v="4683.3"/>
    <n v="14105.7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90088.39000000013"/>
    <n v="0"/>
    <n v="0"/>
    <n v="7982635.2000000002"/>
    <n v="89193.69"/>
    <n v="46125.880000000005"/>
    <n v="0"/>
    <n v="0"/>
    <n v="0"/>
    <n v="2233826.12"/>
    <n v="56540.19"/>
    <n v="24523.850000000002"/>
    <x v="0"/>
    <x v="0"/>
    <x v="0"/>
    <n v="0"/>
    <x v="0"/>
    <x v="0"/>
    <n v="11206549.710000001"/>
    <n v="145733.88"/>
    <n v="70649.73000000001"/>
    <x v="0"/>
    <x v="0"/>
    <x v="0"/>
    <x v="0"/>
    <x v="0"/>
    <x v="0"/>
    <x v="0"/>
    <x v="0"/>
    <x v="0"/>
    <x v="0"/>
    <x v="0"/>
    <x v="0"/>
  </r>
  <r>
    <s v="1891713750001"/>
    <x v="78"/>
    <x v="2"/>
    <x v="0"/>
    <x v="2"/>
    <x v="0"/>
    <x v="0"/>
    <x v="0"/>
    <x v="0"/>
    <x v="0"/>
    <n v="11071716.41"/>
    <n v="-293744.96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8204.87"/>
    <x v="0"/>
    <n v="0"/>
    <n v="0"/>
    <n v="3727.71"/>
    <n v="177037.1"/>
    <x v="0"/>
    <n v="0"/>
    <n v="0"/>
    <n v="470614.66"/>
    <n v="463780.22"/>
    <x v="0"/>
    <n v="0"/>
    <n v="0"/>
    <n v="5689.75"/>
    <n v="0"/>
    <n v="1144.6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1041.91"/>
    <n v="378969.68"/>
    <n v="470614.66"/>
    <n v="91644.979999999981"/>
    <n v="1572686.89"/>
    <n v="100020.92999999998"/>
    <n v="15.723577955133992"/>
    <n v="12946624.84"/>
    <n v="151797.10000000003"/>
    <n v="1.172483963009467E-2"/>
    <n v="12794827.739999998"/>
    <n v="0.98827516036990526"/>
    <n v="10939698.66"/>
    <n v="1.1695777130299856"/>
    <n v="0"/>
    <n v="104175.47"/>
    <n v="0"/>
    <x v="0"/>
    <n v="87340.59"/>
    <x v="0"/>
    <n v="0"/>
    <n v="191516.06"/>
    <n v="934627.22"/>
    <n v="8134715.0099999998"/>
    <n v="0"/>
    <n v="2296119.1399999997"/>
    <x v="0"/>
    <n v="0"/>
    <n v="0"/>
    <n v="11365461.370000001"/>
    <n v="1.6850707047011849E-2"/>
    <n v="0"/>
    <n v="3.803835283564598E-2"/>
    <n v="0"/>
    <x v="0"/>
    <x v="0"/>
    <n v="1.280628391676133E-2"/>
    <n v="0"/>
    <n v="14244.27"/>
    <n v="208778.87"/>
    <n v="0"/>
    <n v="70175.289999999994"/>
    <x v="0"/>
    <x v="0"/>
    <n v="0"/>
    <n v="-293744.96000000002"/>
    <n v="1.5337876102923171"/>
    <n v="0"/>
    <n v="0.80346709359302471"/>
    <n v="0"/>
    <x v="0"/>
    <x v="0"/>
    <n v="2.0041077808432255"/>
    <n v="0"/>
    <n v="51591193.070000008"/>
    <n v="12897798.267500002"/>
    <n v="5.4904595754486203E-2"/>
    <n v="267537.38999999996"/>
    <n v="0.66172844102276707"/>
    <n v="1.9519055483630039E-2"/>
    <n v="5901782.0800000001"/>
    <n v="1475445.52"/>
    <n v="0.24845371450922821"/>
    <n v="2.8421899024712739E-2"/>
    <n v="1.0440147927170502"/>
    <n v="90500.28999999995"/>
    <n v="0.24535040778733724"/>
    <n v="2.806689579819013E-2"/>
    <n v="283344.44"/>
    <n v="8030539.54"/>
    <n v="32109800.699999999"/>
    <n v="8027450.1749999998"/>
    <n v="0"/>
    <n v="0"/>
    <n v="0"/>
    <n v="0"/>
    <n v="113319.73"/>
    <n v="2208778.5499999998"/>
    <n v="8810362.1899999995"/>
    <n v="2202590.5474999999"/>
    <n v="30262.11"/>
    <n v="934627.22"/>
    <n v="3951738.95"/>
    <n v="987934.73750000005"/>
    <x v="0"/>
    <x v="0"/>
    <x v="0"/>
    <x v="0"/>
    <n v="0"/>
    <n v="0"/>
    <n v="0"/>
    <n v="0"/>
    <n v="0.14118776638809846"/>
    <n v="0"/>
    <n v="0.20579354638313685"/>
    <n v="0.12252675749241988"/>
    <x v="0"/>
    <n v="0"/>
    <n v="0"/>
    <n v="0"/>
    <n v="0"/>
    <n v="0"/>
    <n v="0"/>
    <n v="0"/>
    <n v="0"/>
    <n v="0"/>
    <n v="0"/>
    <n v="0"/>
    <n v="453871.01"/>
    <n v="11173945.309999999"/>
    <n v="44871901.840000004"/>
    <n v="11217975.460000001"/>
    <n v="0.161837048625528"/>
    <n v="573762.36"/>
    <n v="751367.13"/>
    <n v="1.309544129036279"/>
    <n v="-293744.96000000002"/>
    <x v="0"/>
    <n v="-102228.90000000002"/>
    <n v="0"/>
    <n v="0.12931170867406447"/>
    <n v="1144.69"/>
    <n v="1479897.22"/>
    <n v="1571542.2"/>
    <n v="0.12138624695021286"/>
    <n v="1.0117248396300946"/>
    <n v="0.11997950647786203"/>
    <n v="293744.96000000002"/>
    <n v="1572686.89"/>
    <n v="0.1867790479260624"/>
    <n v="0"/>
    <n v="0"/>
    <n v="0"/>
    <x v="0"/>
    <x v="0"/>
    <x v="0"/>
    <n v="465298.72"/>
    <n v="11264609.949999999"/>
    <n v="11729908.67"/>
    <n v="1526864.4"/>
    <x v="0"/>
    <n v="1526864.4"/>
    <n v="0.13016848152492905"/>
    <n v="10939698.66"/>
    <n v="177604.77000000002"/>
    <x v="7"/>
    <n v="351585.22"/>
    <n v="4.2124691987905525"/>
    <n v="265575.34999999998"/>
    <n v="271265.09999999998"/>
    <n v="267537.38999999996"/>
    <n v="90500.28999999995"/>
    <n v="90500.28999999995"/>
    <n v="91644.979999999952"/>
    <n v="91644.979999999952"/>
    <n v="46679.49"/>
    <n v="178842.87"/>
    <n v="205955.9"/>
    <n v="170785.85"/>
    <n v="332363.11"/>
    <n v="0"/>
    <n v="0"/>
    <n v="0"/>
    <n v="0"/>
    <x v="0"/>
    <x v="0"/>
    <n v="0"/>
    <n v="0"/>
    <n v="0"/>
    <x v="0"/>
    <n v="741440.91"/>
    <n v="1493607.49"/>
    <n v="1333136.32"/>
    <n v="4462354.82"/>
    <n v="7941.11"/>
    <n v="12267.16"/>
    <n v="6736.55"/>
    <n v="30310.190000000002"/>
    <n v="0"/>
    <n v="3797.54"/>
    <n v="6905.49"/>
    <n v="36217.43"/>
    <n v="0"/>
    <n v="0"/>
    <n v="0"/>
    <n v="0"/>
    <n v="0"/>
    <n v="0"/>
    <n v="0"/>
    <n v="0"/>
    <n v="0"/>
    <n v="0"/>
    <n v="0"/>
    <n v="0"/>
    <n v="684600.14"/>
    <n v="741393.98"/>
    <n v="240206.18"/>
    <n v="184459.43"/>
    <n v="358118.82"/>
    <n v="6414.37"/>
    <n v="9678.0300000000007"/>
    <n v="10106.31"/>
    <n v="17438.66"/>
    <n v="18997.68"/>
    <n v="0"/>
    <n v="3374.82"/>
    <n v="4956.05"/>
    <n v="14920.67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34627.22"/>
    <n v="0"/>
    <n v="0"/>
    <n v="8030539.54"/>
    <n v="57255.01"/>
    <n v="46920.46"/>
    <n v="0"/>
    <n v="0"/>
    <n v="0"/>
    <n v="2208778.5499999998"/>
    <n v="62635.049999999996"/>
    <n v="24705.54"/>
    <x v="0"/>
    <x v="0"/>
    <x v="0"/>
    <n v="0"/>
    <x v="0"/>
    <x v="0"/>
    <n v="11173945.309999999"/>
    <n v="119890.06"/>
    <n v="71626"/>
    <x v="0"/>
    <x v="0"/>
    <x v="0"/>
    <x v="0"/>
    <x v="0"/>
    <x v="0"/>
    <x v="0"/>
    <x v="0"/>
    <x v="0"/>
    <x v="0"/>
    <x v="0"/>
    <x v="0"/>
  </r>
  <r>
    <s v="1891713750001"/>
    <x v="78"/>
    <x v="3"/>
    <x v="0"/>
    <x v="3"/>
    <x v="0"/>
    <x v="0"/>
    <x v="0"/>
    <x v="0"/>
    <x v="0"/>
    <n v="11497149.449999999"/>
    <n v="-313167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3195.23"/>
    <x v="0"/>
    <n v="0"/>
    <n v="0"/>
    <n v="18659.64"/>
    <n v="248088.47"/>
    <x v="0"/>
    <n v="0"/>
    <n v="0"/>
    <n v="628511.35"/>
    <n v="618660.17000000004"/>
    <x v="0"/>
    <n v="0"/>
    <n v="0"/>
    <n v="7762.34"/>
    <n v="0"/>
    <n v="2088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6386.66"/>
    <n v="529943.34"/>
    <n v="628511.35"/>
    <n v="98568.010000000009"/>
    <n v="1584954.67"/>
    <n v="128940.64000000001"/>
    <n v="12.292126594066849"/>
    <n v="12832364.609999999"/>
    <n v="222614.12999999998"/>
    <n v="1.734786508688518E-2"/>
    <n v="12609750.48"/>
    <n v="0.98265213491311487"/>
    <n v="10869291.67"/>
    <n v="1.1601262403146093"/>
    <n v="0"/>
    <n v="149406.77000000002"/>
    <n v="0"/>
    <x v="0"/>
    <n v="85746.03"/>
    <x v="0"/>
    <n v="0"/>
    <n v="235152.80000000002"/>
    <n v="1010811.56"/>
    <n v="8432091.8100000005"/>
    <n v="0"/>
    <n v="2367413.8400000003"/>
    <x v="0"/>
    <n v="0"/>
    <n v="0"/>
    <n v="11810317.209999999"/>
    <n v="1.991079458906422E-2"/>
    <n v="0"/>
    <n v="3.6219282218946547E-2"/>
    <n v="0"/>
    <x v="0"/>
    <x v="0"/>
    <n v="1.7718826284933441E-2"/>
    <n v="0"/>
    <n v="15379.75"/>
    <n v="223432.13"/>
    <n v="0"/>
    <n v="74355.88"/>
    <x v="0"/>
    <x v="0"/>
    <n v="0"/>
    <n v="-313167.76"/>
    <n v="1.3317628367597578"/>
    <n v="0"/>
    <n v="0.86716411243762548"/>
    <n v="0"/>
    <x v="0"/>
    <x v="0"/>
    <n v="1.4954618856963442"/>
    <n v="0"/>
    <n v="64423557.680000007"/>
    <n v="12884711.536000002"/>
    <n v="5.7763451507665937E-2"/>
    <n v="344567.64000000007"/>
    <n v="0.71999933017505635"/>
    <n v="1.9625526678923391E-2"/>
    <n v="7388168.7400000002"/>
    <n v="1477633.7480000001"/>
    <n v="0.20011997587375074"/>
    <n v="2.2949992258173589E-2"/>
    <n v="1.0919407138419779"/>
    <n v="96479.170000000071"/>
    <n v="0.19587906028253502"/>
    <n v="2.2463639111462382E-2"/>
    <n v="378937.33"/>
    <n v="8282685.04"/>
    <n v="40392485.740000002"/>
    <n v="8078497.148"/>
    <n v="0"/>
    <n v="0"/>
    <n v="0"/>
    <n v="0"/>
    <n v="151222.64000000001"/>
    <n v="2281667.81"/>
    <n v="11092030"/>
    <n v="2218406"/>
    <n v="39334.46"/>
    <n v="1010811.56"/>
    <n v="4962550.51"/>
    <n v="992510.10199999996"/>
    <x v="0"/>
    <x v="0"/>
    <x v="0"/>
    <x v="0"/>
    <n v="0"/>
    <n v="0"/>
    <n v="0"/>
    <n v="0"/>
    <n v="0.1407207267853578"/>
    <n v="0"/>
    <n v="0.20450175486362732"/>
    <n v="0.11889388305692028"/>
    <x v="0"/>
    <n v="0"/>
    <n v="0"/>
    <n v="0"/>
    <n v="0"/>
    <n v="0"/>
    <n v="0"/>
    <n v="0"/>
    <n v="0"/>
    <n v="0"/>
    <n v="0"/>
    <n v="0"/>
    <n v="605906.91"/>
    <n v="11575164.41"/>
    <n v="56447066.25"/>
    <n v="11289413.25"/>
    <n v="0.16101108974817624"/>
    <n v="519659.84"/>
    <n v="651564.63"/>
    <n v="1.2538291009749762"/>
    <n v="-313167.76"/>
    <x v="0"/>
    <n v="-78014.959999999992"/>
    <n v="0"/>
    <n v="0.1582043261879113"/>
    <n v="2088.84"/>
    <n v="1484297.8199999998"/>
    <n v="1582865.8299999998"/>
    <n v="0.12334950557487315"/>
    <n v="1.0173478650868852"/>
    <n v="0.12124614382941537"/>
    <n v="313167.76"/>
    <n v="1584954.6700000002"/>
    <n v="0.19758783385268677"/>
    <n v="0"/>
    <n v="0"/>
    <n v="0"/>
    <x v="0"/>
    <x v="0"/>
    <x v="0"/>
    <n v="240755.01500000001"/>
    <n v="11699271.359999999"/>
    <n v="11940026.375"/>
    <n v="1535670.665"/>
    <x v="0"/>
    <n v="1535670.665"/>
    <n v="0.12861534947823766"/>
    <n v="10869291.67"/>
    <n v="131904.78999999998"/>
    <x v="8"/>
    <n v="351797.15"/>
    <n v="4.2251242228653636"/>
    <n v="355464.94000000006"/>
    <n v="363227.28000000009"/>
    <n v="344567.64000000007"/>
    <n v="96479.170000000071"/>
    <n v="96479.170000000071"/>
    <n v="98568.010000000068"/>
    <n v="98568.010000000068"/>
    <n v="142535.62"/>
    <n v="182640.45"/>
    <n v="126538.64"/>
    <n v="186281.22"/>
    <n v="372815.63"/>
    <n v="0"/>
    <n v="0"/>
    <n v="0"/>
    <n v="0"/>
    <x v="0"/>
    <x v="0"/>
    <n v="0"/>
    <n v="0"/>
    <n v="0"/>
    <x v="0"/>
    <n v="652925.55000000005"/>
    <n v="1623616"/>
    <n v="1301804.3899999999"/>
    <n v="4704339.0999999996"/>
    <n v="8640.65"/>
    <n v="11774.79"/>
    <n v="6590.65"/>
    <n v="35770.35"/>
    <n v="0"/>
    <n v="42840.2"/>
    <n v="6656.85"/>
    <n v="37133.279999999999"/>
    <n v="0"/>
    <n v="0"/>
    <n v="0"/>
    <n v="0"/>
    <n v="0"/>
    <n v="0"/>
    <n v="0"/>
    <n v="0"/>
    <n v="0"/>
    <n v="0"/>
    <n v="0"/>
    <n v="0"/>
    <n v="691694.38"/>
    <n v="776000.62"/>
    <n v="268055.56"/>
    <n v="186342.08"/>
    <n v="359575.17"/>
    <n v="6983.75"/>
    <n v="10254.31"/>
    <n v="10287.48"/>
    <n v="16278.12"/>
    <n v="16652.27"/>
    <n v="0"/>
    <n v="3482.62"/>
    <n v="4415.8599999999997"/>
    <n v="15937.62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1010811.56"/>
    <n v="0"/>
    <n v="0"/>
    <n v="8282685.0399999991"/>
    <n v="62776.44"/>
    <n v="86630.329999999987"/>
    <n v="0"/>
    <n v="0"/>
    <n v="0"/>
    <n v="2281667.81"/>
    <n v="60455.929999999993"/>
    <n v="25290.1"/>
    <x v="0"/>
    <x v="0"/>
    <x v="0"/>
    <n v="0"/>
    <x v="0"/>
    <x v="0"/>
    <n v="11575164.41"/>
    <n v="123232.37"/>
    <n v="111920.43"/>
    <x v="0"/>
    <x v="0"/>
    <x v="0"/>
    <x v="0"/>
    <x v="0"/>
    <x v="0"/>
    <x v="0"/>
    <x v="0"/>
    <x v="0"/>
    <x v="0"/>
    <x v="0"/>
    <x v="0"/>
  </r>
  <r>
    <s v="1891713750001"/>
    <x v="78"/>
    <x v="4"/>
    <x v="0"/>
    <x v="4"/>
    <x v="0"/>
    <x v="0"/>
    <x v="0"/>
    <x v="0"/>
    <x v="0"/>
    <n v="11494655.48"/>
    <n v="-325186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0147.51"/>
    <x v="0"/>
    <n v="0"/>
    <n v="0"/>
    <n v="28623.200000000001"/>
    <n v="313496.96000000002"/>
    <x v="0"/>
    <n v="0"/>
    <n v="0"/>
    <n v="789149.65"/>
    <n v="778070.31"/>
    <x v="0"/>
    <n v="0"/>
    <n v="0"/>
    <n v="8895.08"/>
    <n v="0"/>
    <n v="2184.260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9330.26"/>
    <n v="672267.67"/>
    <n v="789149.65"/>
    <n v="116881.97999999998"/>
    <n v="1606212.24"/>
    <n v="145881.67000000004"/>
    <n v="11.010377383258634"/>
    <n v="12776798.859999999"/>
    <n v="249269.41000000003"/>
    <n v="1.9509535426779041E-2"/>
    <n v="12527529.449999999"/>
    <n v="0.98049046457322098"/>
    <n v="10759723.920000002"/>
    <n v="1.1642984098052951"/>
    <n v="0"/>
    <n v="150868.28"/>
    <n v="0"/>
    <x v="0"/>
    <n v="95585.13"/>
    <x v="0"/>
    <n v="0"/>
    <n v="246453.41"/>
    <n v="944371.58"/>
    <n v="8393387.8600000013"/>
    <n v="0"/>
    <n v="2482082.23"/>
    <x v="0"/>
    <n v="0"/>
    <n v="0"/>
    <n v="11819841.67"/>
    <n v="2.08508215998802E-2"/>
    <n v="0"/>
    <n v="3.8510057742929822E-2"/>
    <n v="0"/>
    <x v="0"/>
    <x v="0"/>
    <n v="1.7974658447393609E-2"/>
    <n v="0"/>
    <n v="14383.18"/>
    <n v="232649.48"/>
    <n v="0"/>
    <n v="78153.53"/>
    <x v="0"/>
    <x v="0"/>
    <n v="0"/>
    <n v="-325186.19"/>
    <n v="1.3194631390979739"/>
    <n v="0"/>
    <n v="0.8176327217423881"/>
    <n v="0"/>
    <x v="0"/>
    <x v="0"/>
    <n v="1.5420702085289235"/>
    <n v="0"/>
    <n v="77200356.540000007"/>
    <n v="12866726.090000002"/>
    <n v="5.8475846826704307E-2"/>
    <n v="428194.68000000005"/>
    <n v="0.73213651323271922"/>
    <n v="2.0249412179722561E-2"/>
    <n v="8877499"/>
    <n v="1479583.1666666667"/>
    <n v="0.1895917433502386"/>
    <n v="2.1801719414701552E-2"/>
    <n v="1.1039536063315913"/>
    <n v="114697.72000000003"/>
    <n v="0.18604870223021147"/>
    <n v="2.1394294560598669E-2"/>
    <n v="478688.18"/>
    <n v="8242519.5800000001"/>
    <n v="48635005.32"/>
    <n v="8105834.2199999997"/>
    <n v="0"/>
    <n v="0"/>
    <n v="0"/>
    <n v="0"/>
    <n v="190327.61"/>
    <n v="2386497.1"/>
    <n v="13478527.1"/>
    <n v="2246421.1833333331"/>
    <n v="48667.42"/>
    <n v="944371.58"/>
    <n v="5906922.0899999999"/>
    <n v="984487.01500000001"/>
    <x v="0"/>
    <x v="0"/>
    <x v="0"/>
    <x v="0"/>
    <n v="0"/>
    <n v="0"/>
    <n v="0"/>
    <n v="0"/>
    <n v="0.1417314493263841"/>
    <n v="0"/>
    <n v="0.20333954620308622"/>
    <n v="0.11864230428676605"/>
    <x v="0"/>
    <n v="0"/>
    <n v="0"/>
    <n v="0"/>
    <n v="0"/>
    <n v="0"/>
    <n v="0"/>
    <n v="0"/>
    <n v="0"/>
    <n v="0"/>
    <n v="0"/>
    <n v="0"/>
    <n v="763782.04"/>
    <n v="11573388.26"/>
    <n v="68020454.510000005"/>
    <n v="11336742.418333335"/>
    <n v="0.16169344141008446"/>
    <n v="574644.19999999995"/>
    <n v="784266.19"/>
    <n v="1.3647857056592583"/>
    <n v="-325186.19"/>
    <x v="0"/>
    <n v="-78732.78"/>
    <n v="0"/>
    <n v="0.16547935445829187"/>
    <n v="2184.2600000000002"/>
    <n v="1487146"/>
    <n v="1604027.98"/>
    <n v="0.12554224243301582"/>
    <n v="1.0195095354267791"/>
    <n v="0.12313984133602272"/>
    <n v="325186.19"/>
    <n v="1606212.2400000002"/>
    <n v="0.20245530565748893"/>
    <n v="0"/>
    <n v="0"/>
    <n v="0"/>
    <x v="0"/>
    <x v="0"/>
    <x v="0"/>
    <n v="138011.48500000002"/>
    <n v="11716491.110000001"/>
    <n v="11854502.595000001"/>
    <n v="1547771.2500000002"/>
    <x v="0"/>
    <n v="1547771.2500000002"/>
    <n v="0.13056399773811009"/>
    <n v="10759723.92"/>
    <n v="209621.99"/>
    <x v="9"/>
    <n v="351907.15"/>
    <n v="4.2321682296026095"/>
    <n v="447922.80000000005"/>
    <n v="456817.88000000006"/>
    <n v="428194.68000000005"/>
    <n v="114697.72000000003"/>
    <n v="114697.72000000003"/>
    <n v="116881.98000000003"/>
    <n v="116881.98000000003"/>
    <n v="44254.77"/>
    <n v="176388.38"/>
    <n v="193132.25"/>
    <n v="173281.97"/>
    <n v="357314.21"/>
    <n v="0"/>
    <n v="0"/>
    <n v="0"/>
    <n v="0"/>
    <x v="0"/>
    <x v="0"/>
    <n v="0"/>
    <n v="0"/>
    <n v="0"/>
    <x v="0"/>
    <n v="1063853.42"/>
    <n v="1465124.21"/>
    <n v="1136525.8400000001"/>
    <n v="4577016.1100000003"/>
    <n v="8252.48"/>
    <n v="12479.76"/>
    <n v="7628.14"/>
    <n v="38650.519999999997"/>
    <n v="0"/>
    <n v="2751.75"/>
    <n v="42516.87"/>
    <n v="38588.759999999995"/>
    <n v="0"/>
    <n v="0"/>
    <n v="0"/>
    <n v="0"/>
    <n v="0"/>
    <n v="0"/>
    <n v="0"/>
    <n v="0"/>
    <n v="0"/>
    <n v="0"/>
    <n v="0"/>
    <n v="0"/>
    <n v="753990.49"/>
    <n v="829496.85"/>
    <n v="280047.56"/>
    <n v="183082.94"/>
    <n v="339879.26"/>
    <n v="7423.52"/>
    <n v="11191.45"/>
    <n v="11362.16"/>
    <n v="18562.64"/>
    <n v="21291.61"/>
    <n v="0"/>
    <n v="3613.86"/>
    <n v="3579.4"/>
    <n v="17106.490000000002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44371.58000000007"/>
    <n v="0"/>
    <n v="0"/>
    <n v="8242519.5800000001"/>
    <n v="67010.899999999994"/>
    <n v="83857.38"/>
    <n v="0"/>
    <n v="0"/>
    <n v="0"/>
    <n v="2386497.0999999996"/>
    <n v="69831.38"/>
    <n v="25753.75"/>
    <x v="0"/>
    <x v="0"/>
    <x v="0"/>
    <n v="0"/>
    <x v="0"/>
    <x v="0"/>
    <n v="11573388.26"/>
    <n v="136842.28"/>
    <n v="109611.13"/>
    <x v="0"/>
    <x v="0"/>
    <x v="0"/>
    <x v="0"/>
    <x v="0"/>
    <x v="0"/>
    <x v="0"/>
    <x v="0"/>
    <x v="0"/>
    <x v="0"/>
    <x v="0"/>
    <x v="0"/>
  </r>
  <r>
    <s v="1891713750001"/>
    <x v="78"/>
    <x v="5"/>
    <x v="0"/>
    <x v="5"/>
    <x v="0"/>
    <x v="0"/>
    <x v="0"/>
    <x v="0"/>
    <x v="0"/>
    <n v="11155842.369999999"/>
    <n v="-329437.1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5598.92"/>
    <x v="0"/>
    <n v="0"/>
    <n v="0"/>
    <n v="32896.03"/>
    <n v="378233.06"/>
    <x v="0"/>
    <n v="0"/>
    <n v="0"/>
    <n v="948728.75"/>
    <n v="933524.71"/>
    <x v="0"/>
    <n v="0"/>
    <n v="0"/>
    <n v="11981.75"/>
    <n v="0"/>
    <n v="3222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92792.23"/>
    <n v="806728.01"/>
    <n v="948728.75"/>
    <n v="142000.74"/>
    <n v="1634792.97"/>
    <n v="149177.15000000002"/>
    <n v="10.958735771530691"/>
    <n v="13072912.630000001"/>
    <n v="216292.04000000015"/>
    <n v="1.6545053586883809E-2"/>
    <n v="12856620.59"/>
    <n v="0.98345494641311615"/>
    <n v="10982595.960000001"/>
    <n v="1.1706358530192162"/>
    <n v="0"/>
    <n v="148530.82999999999"/>
    <n v="0"/>
    <x v="0"/>
    <n v="103842.45"/>
    <x v="0"/>
    <n v="0"/>
    <n v="252373.27999999997"/>
    <n v="960813.71"/>
    <n v="8304036.71"/>
    <n v="0"/>
    <n v="2220429.11"/>
    <x v="0"/>
    <n v="0"/>
    <n v="0"/>
    <n v="11485279.529999999"/>
    <n v="2.1973629752831968E-2"/>
    <n v="0"/>
    <n v="4.6766838685518772E-2"/>
    <n v="0"/>
    <x v="0"/>
    <x v="0"/>
    <n v="1.78865815731684E-2"/>
    <n v="0"/>
    <n v="14629.800000000001"/>
    <n v="223243.83"/>
    <n v="0"/>
    <n v="91563.53"/>
    <x v="0"/>
    <x v="0"/>
    <n v="0"/>
    <n v="-329437.15999999997"/>
    <n v="1.3053567319012536"/>
    <n v="0"/>
    <n v="0.88175433071927711"/>
    <n v="0"/>
    <x v="0"/>
    <x v="0"/>
    <n v="1.5030134147907206"/>
    <n v="0"/>
    <n v="90273269.170000002"/>
    <n v="12896181.310000001"/>
    <n v="5.8658148626789107E-2"/>
    <n v="517011.51"/>
    <n v="0.73157570515209613"/>
    <n v="2.0002654568757772E-2"/>
    <n v="10370291.23"/>
    <n v="1481470.1757142858"/>
    <n v="0.19170246195679894"/>
    <n v="2.2022137652467601E-2"/>
    <n v="1.0508320644437066"/>
    <n v="138778.45000000001"/>
    <n v="0.18735233725928832"/>
    <n v="2.1522409876850591E-2"/>
    <n v="574820.82999999996"/>
    <n v="8155505.8799999999"/>
    <n v="56790511.200000003"/>
    <n v="8112930.1714285715"/>
    <n v="0"/>
    <n v="0"/>
    <n v="0"/>
    <n v="0"/>
    <n v="229203.18"/>
    <n v="2116586.66"/>
    <n v="15595113.76"/>
    <n v="2227873.3942857143"/>
    <n v="57383.5"/>
    <n v="960813.71"/>
    <n v="6867735.7999999998"/>
    <n v="981105.11428571423"/>
    <x v="0"/>
    <x v="0"/>
    <x v="0"/>
    <x v="0"/>
    <n v="0"/>
    <n v="0"/>
    <n v="0"/>
    <n v="0"/>
    <n v="0.1417048631884828"/>
    <n v="0"/>
    <n v="0.20575960966891982"/>
    <n v="0.11697727218918352"/>
    <x v="0"/>
    <n v="0"/>
    <n v="0"/>
    <n v="0"/>
    <n v="0"/>
    <n v="0"/>
    <n v="0"/>
    <n v="0"/>
    <n v="0"/>
    <n v="0"/>
    <n v="0"/>
    <n v="0"/>
    <n v="917886.68"/>
    <n v="11232906.25"/>
    <n v="79253360.760000005"/>
    <n v="11321908.680000002"/>
    <n v="0.16214345229995264"/>
    <n v="614784.47"/>
    <n v="1415402.55"/>
    <n v="2.3022744052074056"/>
    <n v="-329437.15999999997"/>
    <x v="0"/>
    <n v="-77063.88"/>
    <n v="0"/>
    <n v="0.16906122294058296"/>
    <n v="3222.29"/>
    <n v="1489569.94"/>
    <n v="1631570.68"/>
    <n v="0.12480544513514429"/>
    <n v="1.0165450535868839"/>
    <n v="0.12277414040309154"/>
    <n v="329437.15999999997"/>
    <n v="1634792.97"/>
    <n v="0.2015161344864359"/>
    <n v="0"/>
    <n v="0"/>
    <n v="0"/>
    <x v="0"/>
    <x v="0"/>
    <x v="0"/>
    <n v="139104.38500000001"/>
    <n v="11379301.309999999"/>
    <n v="11518405.694999998"/>
    <n v="1563792.6"/>
    <x v="0"/>
    <n v="1563792.6"/>
    <n v="0.13576467450515514"/>
    <n v="10982595.960000001"/>
    <n v="800618.08000000007"/>
    <x v="10"/>
    <n v="351967.15"/>
    <n v="4.2412828299459191"/>
    <n v="537925.79"/>
    <n v="549907.54"/>
    <n v="517011.51"/>
    <n v="138778.45000000001"/>
    <n v="138778.45000000001"/>
    <n v="142000.74000000002"/>
    <n v="142000.74000000002"/>
    <n v="137503.96"/>
    <n v="148597.56"/>
    <n v="185658.77"/>
    <n v="158797.09"/>
    <n v="330256.33"/>
    <n v="0"/>
    <n v="0"/>
    <n v="0"/>
    <n v="0"/>
    <x v="0"/>
    <x v="0"/>
    <n v="0"/>
    <n v="0"/>
    <n v="0"/>
    <x v="0"/>
    <n v="765849.71"/>
    <n v="1550071.91"/>
    <n v="1215432.76"/>
    <n v="4624151.5"/>
    <n v="10126.700000000001"/>
    <n v="14402.69"/>
    <n v="9232.77"/>
    <n v="64746.789999999994"/>
    <n v="0"/>
    <n v="5277.67"/>
    <n v="5350.24"/>
    <n v="39393.97"/>
    <n v="0"/>
    <n v="0"/>
    <n v="0"/>
    <n v="0"/>
    <n v="0"/>
    <n v="0"/>
    <n v="0"/>
    <n v="0"/>
    <n v="0"/>
    <n v="0"/>
    <n v="0"/>
    <n v="0"/>
    <n v="627866.6"/>
    <n v="797416.15"/>
    <n v="190243.27"/>
    <n v="176911.33"/>
    <n v="324149.31"/>
    <n v="8664.3700000000008"/>
    <n v="13101.82"/>
    <n v="11792.37"/>
    <n v="19095.2"/>
    <n v="20246.27"/>
    <n v="0"/>
    <n v="5503.61"/>
    <n v="5180.32"/>
    <n v="18804.490000000002"/>
    <n v="145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60813.71"/>
    <n v="0"/>
    <n v="0"/>
    <n v="8155505.8799999999"/>
    <n v="98508.95"/>
    <n v="50021.880000000005"/>
    <n v="0"/>
    <n v="0"/>
    <n v="0"/>
    <n v="2116586.66"/>
    <n v="72900.030000000013"/>
    <n v="30942.420000000002"/>
    <x v="0"/>
    <x v="0"/>
    <x v="0"/>
    <n v="0"/>
    <x v="0"/>
    <x v="0"/>
    <n v="11232906.25"/>
    <n v="171408.98"/>
    <n v="80964.3"/>
    <x v="0"/>
    <x v="0"/>
    <x v="0"/>
    <x v="0"/>
    <x v="0"/>
    <x v="0"/>
    <x v="0"/>
    <x v="0"/>
    <x v="0"/>
    <x v="0"/>
    <x v="0"/>
    <x v="0"/>
  </r>
  <r>
    <s v="1891713750001"/>
    <x v="78"/>
    <x v="6"/>
    <x v="0"/>
    <x v="6"/>
    <x v="0"/>
    <x v="0"/>
    <x v="0"/>
    <x v="0"/>
    <x v="0"/>
    <n v="11686624.189999999"/>
    <n v="-329437.1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3855.37"/>
    <x v="0"/>
    <n v="0"/>
    <n v="0"/>
    <n v="32898.089999999997"/>
    <n v="435160.26"/>
    <x v="0"/>
    <n v="0"/>
    <n v="0"/>
    <n v="1109246.17"/>
    <n v="1091813.45"/>
    <x v="0"/>
    <n v="0"/>
    <n v="0"/>
    <n v="14071.37"/>
    <n v="0"/>
    <n v="3361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97660.86"/>
    <n v="931913.72"/>
    <n v="1109246.17"/>
    <n v="177332.44999999995"/>
    <n v="1674993.31"/>
    <n v="53107.980000000032"/>
    <n v="31.539390313847356"/>
    <n v="13445071.369999999"/>
    <n v="142805.57000000012"/>
    <n v="1.0621406615857939E-2"/>
    <n v="13302265.800000001"/>
    <n v="0.98937859338414214"/>
    <n v="11263678.9"/>
    <n v="1.1809876611450634"/>
    <n v="0"/>
    <n v="76450.649999999994"/>
    <n v="0"/>
    <x v="0"/>
    <n v="74423.259999999995"/>
    <x v="0"/>
    <n v="0"/>
    <n v="150873.90999999997"/>
    <n v="912804.3"/>
    <n v="8576137.9900000002"/>
    <n v="0"/>
    <n v="2527119.06"/>
    <x v="0"/>
    <n v="0"/>
    <n v="0"/>
    <n v="12016061.35"/>
    <n v="1.255602028030591E-2"/>
    <n v="0"/>
    <n v="2.9449843174385301E-2"/>
    <n v="0"/>
    <x v="0"/>
    <x v="0"/>
    <n v="8.9143446722922907E-3"/>
    <n v="0"/>
    <n v="13909.68"/>
    <n v="196327.34"/>
    <n v="0"/>
    <n v="92139.33"/>
    <x v="0"/>
    <x v="0"/>
    <n v="0"/>
    <n v="-329437.15999999997"/>
    <n v="2.1835263631730633"/>
    <n v="0"/>
    <n v="1.2380447994350154"/>
    <n v="0"/>
    <x v="0"/>
    <x v="0"/>
    <n v="2.5680270867546584"/>
    <n v="0"/>
    <n v="103718340.54000001"/>
    <n v="12964792.567500001"/>
    <n v="5.7539602987007617E-2"/>
    <n v="609131.36"/>
    <n v="0.71439477356739611"/>
    <n v="1.962638111448519E-2"/>
    <n v="11867952.09"/>
    <n v="1483494.01125"/>
    <n v="0.20492060190936348"/>
    <n v="2.3448002282454229E-2"/>
    <n v="1.0718306734472194"/>
    <n v="173971.09999999998"/>
    <n v="0.20103631640364761"/>
    <n v="2.3003543626003441E-2"/>
    <n v="674209.01"/>
    <n v="8499687.3399999999"/>
    <n v="65290198.540000007"/>
    <n v="8161274.8175000008"/>
    <n v="0"/>
    <n v="0"/>
    <n v="0"/>
    <n v="0"/>
    <n v="266172.65000000002"/>
    <n v="2452695.7999999998"/>
    <n v="18047809.559999999"/>
    <n v="2255976.1949999998"/>
    <n v="66165.34"/>
    <n v="912804.3"/>
    <n v="7780540.0999999996"/>
    <n v="972567.51249999995"/>
    <x v="0"/>
    <x v="0"/>
    <x v="0"/>
    <x v="0"/>
    <n v="0"/>
    <n v="0"/>
    <n v="0"/>
    <n v="0"/>
    <n v="0.14161842360796278"/>
    <n v="0"/>
    <n v="0.20226098681354723"/>
    <n v="0.11662562823149734"/>
    <x v="0"/>
    <n v="0"/>
    <n v="0"/>
    <n v="0"/>
    <n v="0"/>
    <n v="0"/>
    <n v="0"/>
    <n v="0"/>
    <n v="0"/>
    <n v="0"/>
    <n v="0"/>
    <n v="0"/>
    <n v="1074696.1399999999"/>
    <n v="11865187.440000001"/>
    <n v="91118548.200000003"/>
    <n v="11389818.525"/>
    <n v="0.16175290554069649"/>
    <n v="801886.5"/>
    <n v="1251144.78"/>
    <n v="1.5602517064447401"/>
    <n v="-329437.15999999997"/>
    <x v="0"/>
    <n v="-178563.25"/>
    <n v="0"/>
    <n v="0.10073970284567627"/>
    <n v="3361.35"/>
    <n v="1494299.51"/>
    <n v="1671631.96"/>
    <n v="0.12433046385532129"/>
    <n v="1.0106214066158579"/>
    <n v="0.12302377828276094"/>
    <n v="329437.15999999997"/>
    <n v="1674993.31"/>
    <n v="0.19667968703707836"/>
    <n v="0"/>
    <n v="0"/>
    <n v="0"/>
    <x v="0"/>
    <x v="0"/>
    <x v="0"/>
    <n v="139207.66"/>
    <n v="11915511.27"/>
    <n v="12054718.93"/>
    <n v="1586327.085"/>
    <x v="0"/>
    <n v="1586327.085"/>
    <n v="0.13159386744822263"/>
    <n v="11263678.9"/>
    <n v="449258.28"/>
    <x v="11"/>
    <n v="352119.08"/>
    <n v="4.2532794871553117"/>
    <n v="627958.07999999996"/>
    <n v="642029.44999999995"/>
    <n v="609131.36"/>
    <n v="173971.09999999998"/>
    <n v="173971.09999999998"/>
    <n v="177332.44999999998"/>
    <n v="177332.44999999998"/>
    <n v="28926.86"/>
    <n v="235322.3"/>
    <n v="193824.77"/>
    <n v="163282.76"/>
    <n v="291447.61"/>
    <n v="0"/>
    <n v="0"/>
    <n v="0"/>
    <n v="0"/>
    <x v="0"/>
    <x v="0"/>
    <n v="0"/>
    <n v="0"/>
    <n v="0"/>
    <x v="0"/>
    <n v="1050699.17"/>
    <n v="1492084.46"/>
    <n v="1110594.3"/>
    <n v="4846309.41"/>
    <n v="4599.7700000000004"/>
    <n v="4856.59"/>
    <n v="3690.39"/>
    <n v="19591.690000000002"/>
    <n v="0"/>
    <n v="2423.48"/>
    <n v="2821.2"/>
    <n v="38467.53"/>
    <n v="0"/>
    <n v="0"/>
    <n v="0"/>
    <n v="0"/>
    <n v="0"/>
    <n v="0"/>
    <n v="0"/>
    <n v="0"/>
    <n v="0"/>
    <n v="0"/>
    <n v="0"/>
    <n v="0"/>
    <n v="902857.14"/>
    <n v="711467.89"/>
    <n v="242087.47"/>
    <n v="205461.15"/>
    <n v="390822.15"/>
    <n v="6188.94"/>
    <n v="8912.82"/>
    <n v="7288.4"/>
    <n v="9093.15"/>
    <n v="13961.08"/>
    <n v="0"/>
    <n v="2951.91"/>
    <n v="5863.06"/>
    <n v="6658.12"/>
    <n v="13505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912804.29999999993"/>
    <n v="0"/>
    <n v="0"/>
    <n v="8499687.3399999999"/>
    <n v="32738.440000000002"/>
    <n v="43712.21"/>
    <n v="0"/>
    <n v="0"/>
    <n v="0"/>
    <n v="2452695.7999999998"/>
    <n v="45444.39"/>
    <n v="28978.870000000003"/>
    <x v="0"/>
    <x v="0"/>
    <x v="0"/>
    <n v="0"/>
    <x v="0"/>
    <x v="0"/>
    <n v="11865187.440000001"/>
    <n v="78182.83"/>
    <n v="72691.08"/>
    <x v="0"/>
    <x v="0"/>
    <x v="0"/>
    <x v="0"/>
    <x v="0"/>
    <x v="0"/>
    <x v="0"/>
    <x v="0"/>
    <x v="0"/>
    <x v="0"/>
    <x v="0"/>
    <x v="0"/>
  </r>
  <r>
    <s v="1891713750001"/>
    <x v="78"/>
    <x v="7"/>
    <x v="0"/>
    <x v="7"/>
    <x v="0"/>
    <x v="0"/>
    <x v="0"/>
    <x v="0"/>
    <x v="0"/>
    <n v="11857919.550000001"/>
    <n v="-329437.1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473.35"/>
    <x v="0"/>
    <n v="0"/>
    <n v="0"/>
    <n v="32919.65"/>
    <n v="496589.67"/>
    <x v="0"/>
    <n v="0"/>
    <n v="0"/>
    <n v="1275951.3899999999"/>
    <n v="1257115.5"/>
    <x v="0"/>
    <n v="0"/>
    <n v="0"/>
    <n v="15322.17"/>
    <n v="0"/>
    <n v="3513.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02684.99"/>
    <n v="1061982.67"/>
    <n v="1275951.3899999999"/>
    <n v="213968.71999999997"/>
    <n v="1716653.71"/>
    <n v="57648.000000000022"/>
    <n v="29.778200631418251"/>
    <n v="13361051.83"/>
    <n v="184450.19000000003"/>
    <n v="1.3805065076227609E-2"/>
    <n v="13176601.639999999"/>
    <n v="0.9861949349237723"/>
    <n v="11106266.350000001"/>
    <n v="1.1864114568078945"/>
    <n v="0"/>
    <n v="86719.9"/>
    <n v="0"/>
    <x v="0"/>
    <n v="81488.13"/>
    <x v="0"/>
    <n v="0"/>
    <n v="168208.03"/>
    <n v="851216.3"/>
    <n v="8817598.3399999999"/>
    <n v="0"/>
    <n v="2518542.0699999998"/>
    <x v="0"/>
    <n v="0"/>
    <n v="0"/>
    <n v="12187356.710000001"/>
    <n v="1.380184678290261E-2"/>
    <n v="0"/>
    <n v="3.235527846473496E-2"/>
    <n v="0"/>
    <x v="0"/>
    <x v="0"/>
    <n v="9.8348662136950992E-3"/>
    <n v="0"/>
    <n v="12985.86"/>
    <n v="196922.66"/>
    <n v="0"/>
    <n v="98505.74"/>
    <x v="0"/>
    <x v="0"/>
    <n v="0"/>
    <n v="-329437.15999999997"/>
    <n v="1.9585103041751335"/>
    <n v="0"/>
    <n v="1.2088354463404669"/>
    <n v="0"/>
    <x v="0"/>
    <x v="0"/>
    <n v="2.2707897495269256"/>
    <n v="0"/>
    <n v="117079392.37"/>
    <n v="13008821.374444446"/>
    <n v="5.7259953346988829E-2"/>
    <n v="707044.67"/>
    <n v="0.70234553921465803"/>
    <n v="1.9840449228323918E-2"/>
    <n v="13370637.08"/>
    <n v="1485626.3422222221"/>
    <n v="0.2160388994717968"/>
    <n v="2.4671956879237771E-2"/>
    <n v="1.1025918746239025"/>
    <n v="210455.00000000006"/>
    <n v="0.21249118370356673"/>
    <n v="2.4266802572918082E-2"/>
    <n v="772193.51"/>
    <n v="8730878.4399999995"/>
    <n v="74021076.980000004"/>
    <n v="8224564.1088888897"/>
    <n v="0"/>
    <n v="0"/>
    <n v="0"/>
    <n v="0"/>
    <n v="307626.07"/>
    <n v="2437053.94"/>
    <n v="20484863.5"/>
    <n v="2276095.9444444445"/>
    <n v="74734.17"/>
    <n v="851216.3"/>
    <n v="8631756.4000000004"/>
    <n v="959084.04444444447"/>
    <x v="0"/>
    <x v="0"/>
    <x v="0"/>
    <x v="0"/>
    <n v="0"/>
    <n v="0"/>
    <n v="0"/>
    <n v="0"/>
    <n v="0.14083302770394249"/>
    <n v="0"/>
    <n v="0.20273271261973508"/>
    <n v="0.1168836617075987"/>
    <x v="0"/>
    <n v="0"/>
    <n v="0"/>
    <n v="0"/>
    <n v="0"/>
    <n v="0"/>
    <n v="0"/>
    <n v="0"/>
    <n v="0"/>
    <n v="0"/>
    <n v="0"/>
    <n v="0"/>
    <n v="1238606.18"/>
    <n v="12019148.68"/>
    <n v="103137696.88"/>
    <n v="11459744.097777776"/>
    <n v="0.16212484800252019"/>
    <n v="546505.63"/>
    <n v="1006490.05"/>
    <n v="1.8416828569542825"/>
    <n v="-329437.15999999997"/>
    <x v="0"/>
    <n v="-161229.12999999998"/>
    <n v="0"/>
    <n v="0.11193831782401713"/>
    <n v="3513.72"/>
    <n v="1499171.27"/>
    <n v="1713139.99"/>
    <n v="0.12821894651687762"/>
    <n v="1.0138050650762276"/>
    <n v="0.12647297881396646"/>
    <n v="329437.15999999997"/>
    <n v="1716653.71"/>
    <n v="0.19190659017653594"/>
    <n v="0"/>
    <n v="0"/>
    <n v="0"/>
    <x v="0"/>
    <x v="0"/>
    <x v="0"/>
    <n v="140285.405"/>
    <n v="12073990.969999999"/>
    <n v="12214276.374999998"/>
    <n v="1609669.35"/>
    <x v="0"/>
    <n v="1609669.35"/>
    <n v="0.13178589550295813"/>
    <n v="11106266.35"/>
    <n v="459984.42000000004"/>
    <x v="12"/>
    <n v="352299.08"/>
    <n v="4.2653673407265211"/>
    <n v="724642.15"/>
    <n v="739964.32000000007"/>
    <n v="707044.67"/>
    <n v="210455.00000000006"/>
    <n v="210455.00000000006"/>
    <n v="213968.72000000006"/>
    <n v="213968.72000000006"/>
    <n v="118197.16"/>
    <n v="231438.51"/>
    <n v="83073.11"/>
    <n v="155558.41"/>
    <n v="262949.11"/>
    <n v="0"/>
    <n v="0"/>
    <n v="0"/>
    <n v="0"/>
    <x v="0"/>
    <x v="0"/>
    <n v="0"/>
    <n v="0"/>
    <n v="0"/>
    <x v="0"/>
    <n v="866849.25"/>
    <n v="1890574.9"/>
    <n v="1016293.52"/>
    <n v="4957160.7700000005"/>
    <n v="3891.76"/>
    <n v="4893.34"/>
    <n v="4321.76"/>
    <n v="29189.38"/>
    <n v="0"/>
    <n v="2621.76"/>
    <n v="3137.98"/>
    <n v="38663.919999999998"/>
    <n v="0"/>
    <n v="0"/>
    <n v="0"/>
    <n v="0"/>
    <n v="0"/>
    <n v="0"/>
    <n v="0"/>
    <n v="0"/>
    <n v="0"/>
    <n v="0"/>
    <n v="0"/>
    <n v="0"/>
    <n v="792032.15"/>
    <n v="671696.58"/>
    <n v="310621.63"/>
    <n v="222060.55"/>
    <n v="440643.03"/>
    <n v="8213.57"/>
    <n v="8983.7900000000009"/>
    <n v="7879.56"/>
    <n v="10398.93"/>
    <n v="12536.21"/>
    <n v="0"/>
    <n v="6348.65"/>
    <n v="6860.69"/>
    <n v="6575.95"/>
    <n v="13690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51216.3"/>
    <n v="0"/>
    <n v="0"/>
    <n v="8730878.4400000013"/>
    <n v="42296.240000000005"/>
    <n v="44423.659999999996"/>
    <n v="0"/>
    <n v="0"/>
    <n v="0"/>
    <n v="2437053.94"/>
    <n v="48012.060000000005"/>
    <n v="33476.07"/>
    <x v="0"/>
    <x v="0"/>
    <x v="0"/>
    <n v="0"/>
    <x v="0"/>
    <x v="0"/>
    <n v="12019148.680000002"/>
    <n v="90308.300000000017"/>
    <n v="77899.73"/>
    <x v="0"/>
    <x v="0"/>
    <x v="0"/>
    <x v="0"/>
    <x v="0"/>
    <x v="0"/>
    <x v="0"/>
    <x v="0"/>
    <x v="0"/>
    <x v="0"/>
    <x v="0"/>
    <x v="0"/>
  </r>
  <r>
    <s v="1891713750001"/>
    <x v="78"/>
    <x v="8"/>
    <x v="0"/>
    <x v="8"/>
    <x v="0"/>
    <x v="0"/>
    <x v="0"/>
    <x v="0"/>
    <x v="0"/>
    <n v="12232488.4"/>
    <n v="-329437.1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1196.71"/>
    <x v="0"/>
    <n v="0"/>
    <n v="0"/>
    <n v="32931.99"/>
    <n v="562870.42000000004"/>
    <x v="0"/>
    <n v="0"/>
    <n v="0"/>
    <n v="1443072.18"/>
    <n v="1420977.02"/>
    <x v="0"/>
    <n v="0"/>
    <n v="0"/>
    <n v="18487.25"/>
    <n v="0"/>
    <n v="3607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07630.86"/>
    <n v="1196999.1200000001"/>
    <n v="1443072.18"/>
    <n v="246073.05999999982"/>
    <n v="1753703.92"/>
    <n v="45024.310000000049"/>
    <n v="38.950156482131497"/>
    <n v="13575181.720000001"/>
    <n v="129817.82000000004"/>
    <n v="9.5628789859028094E-3"/>
    <n v="13445363.9"/>
    <n v="0.9904371210140972"/>
    <n v="11513184.75"/>
    <n v="1.1678231689976137"/>
    <n v="0"/>
    <n v="84698.989999999991"/>
    <n v="0"/>
    <x v="0"/>
    <n v="76809.86"/>
    <x v="0"/>
    <n v="0"/>
    <n v="161508.84999999998"/>
    <n v="804654.28"/>
    <n v="9338011.2300000004"/>
    <n v="0"/>
    <n v="2419260.0500000003"/>
    <x v="0"/>
    <n v="0"/>
    <n v="0"/>
    <n v="12561925.560000001"/>
    <n v="1.28570137777508E-2"/>
    <n v="0"/>
    <n v="3.1749319383833907E-2"/>
    <n v="0"/>
    <x v="0"/>
    <x v="0"/>
    <n v="9.0703456992951206E-3"/>
    <n v="0"/>
    <n v="12287.41"/>
    <n v="208093.26"/>
    <n v="0"/>
    <n v="97147.5"/>
    <x v="0"/>
    <x v="0"/>
    <n v="0"/>
    <n v="-329437.15999999997"/>
    <n v="2.0397468002527419"/>
    <n v="0"/>
    <n v="1.2647790270676187"/>
    <n v="0"/>
    <x v="0"/>
    <x v="0"/>
    <n v="2.4568564512988882"/>
    <n v="0"/>
    <n v="130654574.09"/>
    <n v="13065457.409"/>
    <n v="5.744107304014965E-2"/>
    <n v="805335.57000000007"/>
    <n v="0.69892656051439528"/>
    <n v="1.9936486863488732E-2"/>
    <n v="14878267.939999999"/>
    <n v="1487826.794"/>
    <n v="0.22052124256429628"/>
    <n v="2.511181989750521E-2"/>
    <n v="1.0961264119385317"/>
    <n v="242465.15000000002"/>
    <n v="0.21728797194027866"/>
    <n v="2.474363174181517E-2"/>
    <n v="875605.49"/>
    <n v="9253312.2400000002"/>
    <n v="83274389.219999999"/>
    <n v="8327438.9220000003"/>
    <n v="0"/>
    <n v="0"/>
    <n v="0"/>
    <n v="0"/>
    <n v="347719.84"/>
    <n v="2342450.19"/>
    <n v="22827313.690000001"/>
    <n v="2282731.3689999999"/>
    <n v="82013.88"/>
    <n v="804654.28"/>
    <n v="9436410.6799999997"/>
    <n v="943641.06799999997"/>
    <x v="0"/>
    <x v="0"/>
    <x v="0"/>
    <x v="0"/>
    <n v="0"/>
    <n v="0"/>
    <n v="0"/>
    <n v="0"/>
    <n v="0.14019604317749529"/>
    <n v="0"/>
    <n v="0.20310162624892431"/>
    <n v="0.11588287507639505"/>
    <x v="0"/>
    <n v="0"/>
    <n v="0"/>
    <n v="0"/>
    <n v="0"/>
    <n v="0"/>
    <n v="0"/>
    <n v="0"/>
    <n v="0"/>
    <n v="0"/>
    <n v="0"/>
    <n v="0"/>
    <n v="1400955.44"/>
    <n v="12400416.709999999"/>
    <n v="115538113.58999999"/>
    <n v="11553811.358999999"/>
    <n v="0.16167310756823192"/>
    <n v="374810.35"/>
    <n v="850754.34"/>
    <n v="2.2698261667533997"/>
    <n v="-329437.15999999997"/>
    <x v="0"/>
    <n v="-167928.31"/>
    <n v="0"/>
    <n v="0.10712758294162271"/>
    <n v="3607.91"/>
    <n v="1504022.9500000002"/>
    <n v="1750096.01"/>
    <n v="0.12891879063553338"/>
    <n v="1.0095628789859028"/>
    <n v="0.12769763361845396"/>
    <n v="329437.15999999997"/>
    <n v="1753703.9199999997"/>
    <n v="0.18785221167778426"/>
    <n v="0"/>
    <n v="0"/>
    <n v="0"/>
    <x v="0"/>
    <x v="0"/>
    <x v="0"/>
    <n v="140902.20500000002"/>
    <n v="12442622.969999999"/>
    <n v="12583525.174999999"/>
    <n v="1630667.3899999997"/>
    <x v="0"/>
    <n v="1630667.3899999997"/>
    <n v="0.12958748580562202"/>
    <n v="11513184.75"/>
    <n v="475943.99"/>
    <x v="13"/>
    <n v="352426.95"/>
    <n v="4.2778534955967471"/>
    <n v="819780.31"/>
    <n v="838267.56"/>
    <n v="805335.57000000007"/>
    <n v="242465.15000000002"/>
    <n v="242465.15000000002"/>
    <n v="246073.06000000003"/>
    <n v="246073.06000000003"/>
    <n v="115407.1"/>
    <n v="158647.38"/>
    <n v="144564"/>
    <n v="152237.95000000001"/>
    <n v="233797.85"/>
    <n v="0"/>
    <n v="0"/>
    <n v="0"/>
    <n v="0"/>
    <x v="0"/>
    <x v="0"/>
    <n v="0"/>
    <n v="0"/>
    <n v="0"/>
    <x v="0"/>
    <n v="960140.77"/>
    <n v="1760199.79"/>
    <n v="1401250.85"/>
    <n v="5131720.83"/>
    <n v="2813.08"/>
    <n v="5327.94"/>
    <n v="4360.8599999999997"/>
    <n v="27717.58"/>
    <n v="0"/>
    <n v="2026.41"/>
    <n v="3519.94"/>
    <n v="38933.18"/>
    <n v="0"/>
    <n v="0"/>
    <n v="0"/>
    <n v="0"/>
    <n v="0"/>
    <n v="0"/>
    <n v="0"/>
    <n v="0"/>
    <n v="0"/>
    <n v="0"/>
    <n v="0"/>
    <n v="0"/>
    <n v="622554.42000000004"/>
    <n v="687564.71"/>
    <n v="351879.98"/>
    <n v="227271.19"/>
    <n v="453179.89"/>
    <n v="7017.6"/>
    <n v="9487.8700000000008"/>
    <n v="6995.82"/>
    <n v="9792.09"/>
    <n v="11085.32"/>
    <n v="0"/>
    <n v="5235.0200000000004"/>
    <n v="6377.66"/>
    <n v="6615.6"/>
    <n v="14202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4654.27999999991"/>
    <n v="0"/>
    <n v="0"/>
    <n v="9253312.2400000002"/>
    <n v="40219.46"/>
    <n v="44479.53"/>
    <n v="0"/>
    <n v="0"/>
    <n v="0"/>
    <n v="2342450.19"/>
    <n v="44378.700000000004"/>
    <n v="32431.159999999996"/>
    <x v="0"/>
    <x v="0"/>
    <x v="0"/>
    <n v="0"/>
    <x v="0"/>
    <x v="0"/>
    <n v="12400416.709999999"/>
    <n v="84598.16"/>
    <n v="76910.69"/>
    <x v="0"/>
    <x v="0"/>
    <x v="0"/>
    <x v="0"/>
    <x v="0"/>
    <x v="0"/>
    <x v="0"/>
    <x v="0"/>
    <x v="0"/>
    <x v="0"/>
    <x v="0"/>
    <x v="0"/>
  </r>
  <r>
    <s v="1891713750001"/>
    <x v="78"/>
    <x v="9"/>
    <x v="0"/>
    <x v="9"/>
    <x v="0"/>
    <x v="0"/>
    <x v="0"/>
    <x v="0"/>
    <x v="0"/>
    <n v="12456561.42"/>
    <n v="-306027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73385"/>
    <x v="0"/>
    <n v="0"/>
    <n v="0"/>
    <n v="48182.89"/>
    <n v="631683.39"/>
    <x v="0"/>
    <n v="0"/>
    <n v="0"/>
    <n v="1616207.41"/>
    <n v="1592933.44"/>
    <x v="0"/>
    <n v="0"/>
    <n v="0"/>
    <n v="19455.93"/>
    <n v="0"/>
    <n v="3818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11361.36"/>
    <n v="1353251.28"/>
    <n v="1616207.41"/>
    <n v="262956.12999999989"/>
    <n v="1774317.49"/>
    <n v="80087.94"/>
    <n v="22.154615164280663"/>
    <n v="13786356.67"/>
    <n v="183868.34000000008"/>
    <n v="1.333697831857995E-2"/>
    <n v="13602488.33"/>
    <n v="0.98666302168142006"/>
    <n v="11656474.4"/>
    <n v="1.1669470427524808"/>
    <n v="0"/>
    <n v="94599.59"/>
    <n v="0"/>
    <x v="0"/>
    <n v="69727.760000000009"/>
    <x v="0"/>
    <n v="0"/>
    <n v="164327.35"/>
    <n v="749121.08"/>
    <n v="9461627.5199999996"/>
    <n v="0"/>
    <n v="2551840.1799999997"/>
    <x v="0"/>
    <n v="0"/>
    <n v="0"/>
    <n v="12762588.779999999"/>
    <n v="1.2875706710656871E-2"/>
    <n v="0"/>
    <n v="2.7324501176245301E-2"/>
    <n v="0"/>
    <x v="0"/>
    <x v="0"/>
    <n v="9.9982365401761197E-3"/>
    <n v="0"/>
    <n v="11454.42"/>
    <n v="193995.33"/>
    <n v="0"/>
    <n v="100577.61"/>
    <x v="0"/>
    <x v="0"/>
    <n v="0"/>
    <n v="-306027.36"/>
    <n v="1.8623032623601607"/>
    <n v="0"/>
    <n v="1.4424328273273082"/>
    <n v="0"/>
    <x v="0"/>
    <x v="0"/>
    <n v="2.0506994797757581"/>
    <n v="0"/>
    <n v="144440930.75999999"/>
    <n v="13130993.705454545"/>
    <n v="5.77275478919103E-2"/>
    <n v="890821.48"/>
    <n v="0.70910210876369983"/>
    <n v="2.0007527068638231E-2"/>
    <n v="16389629.299999999"/>
    <n v="1489966.2999999998"/>
    <n v="0.21178153895158561"/>
    <n v="2.4030729362768882E-2"/>
    <n v="1.0998838432495524"/>
    <n v="259138.08999999997"/>
    <n v="0.20870653785927906"/>
    <n v="2.368181075822361E-2"/>
    <n v="984483.3"/>
    <n v="9367027.9299999997"/>
    <n v="92641417.150000006"/>
    <n v="8421947.0136363637"/>
    <n v="0"/>
    <n v="0"/>
    <n v="0"/>
    <n v="0"/>
    <n v="390301.64"/>
    <n v="2482112.42"/>
    <n v="25309426.109999999"/>
    <n v="2300856.919090909"/>
    <n v="89479.87"/>
    <n v="749121.08"/>
    <n v="10185531.76"/>
    <n v="925957.43272727274"/>
    <x v="0"/>
    <x v="0"/>
    <x v="0"/>
    <x v="0"/>
    <n v="0"/>
    <n v="0"/>
    <n v="0"/>
    <n v="0"/>
    <n v="0.14027397205030773"/>
    <n v="0"/>
    <n v="0.20355979727112036"/>
    <n v="0.11596196564213548"/>
    <x v="0"/>
    <n v="0"/>
    <n v="0"/>
    <n v="0"/>
    <n v="0"/>
    <n v="0"/>
    <n v="0"/>
    <n v="0"/>
    <n v="0"/>
    <n v="0"/>
    <n v="0"/>
    <n v="0"/>
    <n v="1571424.18"/>
    <n v="12598261.43"/>
    <n v="128136375.01999998"/>
    <n v="11648761.365454543"/>
    <n v="0.16188064609102909"/>
    <n v="492579.51"/>
    <n v="828764.23"/>
    <n v="1.6824983848800368"/>
    <n v="-306027.36"/>
    <x v="0"/>
    <n v="-141700.00999999998"/>
    <n v="0"/>
    <n v="0.10872803443909668"/>
    <n v="3818.04"/>
    <n v="1507543.32"/>
    <n v="1770499.45"/>
    <n v="0.12842402763688254"/>
    <n v="1.0133369783185799"/>
    <n v="0.12673378193498402"/>
    <n v="306027.36"/>
    <n v="1774317.4899999998"/>
    <n v="0.17247609952827553"/>
    <n v="0"/>
    <n v="0"/>
    <n v="0"/>
    <x v="0"/>
    <x v="0"/>
    <x v="0"/>
    <n v="141031.85500000001"/>
    <n v="12675528.729999999"/>
    <n v="12816560.584999999"/>
    <n v="1642839.4249999998"/>
    <x v="0"/>
    <n v="1642839.4249999998"/>
    <n v="0.12818099006395794"/>
    <n v="11656474.4"/>
    <n v="336184.72"/>
    <x v="14"/>
    <n v="352548.88"/>
    <n v="4.2869554996175285"/>
    <n v="919548.44"/>
    <n v="939004.37"/>
    <n v="890821.48"/>
    <n v="259138.08999999997"/>
    <n v="259138.08999999997"/>
    <n v="262956.12999999995"/>
    <n v="262956.12999999995"/>
    <n v="117753.05"/>
    <n v="139189.42000000001"/>
    <n v="139577.14000000001"/>
    <n v="151282.54999999999"/>
    <n v="201318.92"/>
    <n v="0"/>
    <n v="0"/>
    <n v="0"/>
    <n v="0"/>
    <x v="0"/>
    <x v="0"/>
    <n v="0"/>
    <n v="0"/>
    <n v="0"/>
    <x v="0"/>
    <n v="1295545.31"/>
    <n v="1631893.5"/>
    <n v="1338205.8899999999"/>
    <n v="5101383.2300000004"/>
    <n v="5592.71"/>
    <n v="8472.7999999999993"/>
    <n v="8770.18"/>
    <n v="49720.639999999999"/>
    <n v="0"/>
    <n v="3370.28"/>
    <n v="8329.69"/>
    <n v="10343.289999999999"/>
    <n v="0"/>
    <n v="0"/>
    <n v="0"/>
    <n v="0"/>
    <n v="0"/>
    <n v="0"/>
    <n v="0"/>
    <n v="0"/>
    <n v="0"/>
    <n v="0"/>
    <n v="0"/>
    <n v="0"/>
    <n v="687524.85"/>
    <n v="865965.56"/>
    <n v="265895.51"/>
    <n v="225915.73"/>
    <n v="436810.77"/>
    <n v="5237.71"/>
    <n v="8009.29"/>
    <n v="4691.8500000000004"/>
    <n v="8437.7999999999993"/>
    <n v="9924.58"/>
    <n v="0"/>
    <n v="2712.21"/>
    <n v="10092.86"/>
    <n v="6514.69"/>
    <n v="14106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749121.08000000007"/>
    <n v="0"/>
    <n v="0"/>
    <n v="9367027.9299999997"/>
    <n v="72556.33"/>
    <n v="22043.260000000002"/>
    <n v="0"/>
    <n v="0"/>
    <n v="0"/>
    <n v="2482112.42"/>
    <n v="36301.229999999996"/>
    <n v="33426.53"/>
    <x v="0"/>
    <x v="0"/>
    <x v="0"/>
    <n v="0"/>
    <x v="0"/>
    <x v="0"/>
    <n v="12598261.43"/>
    <n v="108857.56"/>
    <n v="55469.79"/>
    <x v="0"/>
    <x v="0"/>
    <x v="0"/>
    <x v="0"/>
    <x v="0"/>
    <x v="0"/>
    <x v="0"/>
    <x v="0"/>
    <x v="0"/>
    <x v="0"/>
    <x v="0"/>
    <x v="0"/>
  </r>
  <r>
    <s v="1891714633001"/>
    <x v="79"/>
    <x v="0"/>
    <x v="0"/>
    <x v="0"/>
    <x v="0"/>
    <x v="0"/>
    <x v="0"/>
    <x v="0"/>
    <x v="0"/>
    <n v="7758355.8600000003"/>
    <n v="-259810.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261.89"/>
    <x v="0"/>
    <n v="0"/>
    <n v="0"/>
    <n v="16463.580000000002"/>
    <n v="72488.27"/>
    <x v="0"/>
    <n v="2211.0500000000002"/>
    <n v="522.80999999999995"/>
    <n v="136775.87"/>
    <n v="131841.5"/>
    <x v="0"/>
    <n v="0"/>
    <n v="0"/>
    <n v="2533.27"/>
    <n v="0"/>
    <n v="2401.1"/>
    <x v="0"/>
    <x v="0"/>
    <x v="0"/>
    <x v="9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347674.259999999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8908.54"/>
    <n v="147947.6"/>
    <n v="136775.87"/>
    <n v="-11171.73000000001"/>
    <n v="1197736.81"/>
    <n v="533041.77999999991"/>
    <n v="2.2469848611116379"/>
    <n v="10511644.48"/>
    <n v="946988.58"/>
    <n v="9.0089479510250703E-2"/>
    <n v="9564655.8999999985"/>
    <n v="0.90991052048974908"/>
    <n v="8808558.0099999998"/>
    <n v="1.0858367384470455"/>
    <n v="0"/>
    <n v="39231.869999999995"/>
    <n v="0"/>
    <x v="0"/>
    <n v="149403.78999999998"/>
    <x v="0"/>
    <n v="0"/>
    <n v="188635.65999999997"/>
    <n v="0"/>
    <n v="536065"/>
    <n v="22668.55"/>
    <n v="7459433.1600000001"/>
    <x v="0"/>
    <n v="0"/>
    <n v="22668.55"/>
    <n v="8018166.71"/>
    <n v="2.352603367110585E-2"/>
    <n v="0"/>
    <n v="2.0028839563997109E-2"/>
    <n v="0"/>
    <x v="0"/>
    <x v="0"/>
    <n v="7.3184912277429029E-2"/>
    <n v="0"/>
    <n v="0"/>
    <n v="44616.24"/>
    <n v="173.72"/>
    <n v="215020.88999999998"/>
    <x v="0"/>
    <x v="0"/>
    <n v="173.72"/>
    <n v="-259810.85"/>
    <n v="1.3773156676738643"/>
    <n v="0"/>
    <n v="1.4391930084236819"/>
    <n v="0"/>
    <x v="0"/>
    <x v="0"/>
    <n v="1.1372447961313086"/>
    <n v="0"/>
    <n v="20626323.219999999"/>
    <n v="10313161.609999999"/>
    <n v="8.4344575688269474E-2"/>
    <n v="61649.3"/>
    <n v="1.1758165948356267"/>
    <n v="4.8729859863022168E-2"/>
    <n v="2397658.23"/>
    <n v="1198829.115"/>
    <n v="-0.11182641322487409"/>
    <n v="-1.299899730748039E-2"/>
    <n v="1.1417695003358717"/>
    <n v="-10838.970000000001"/>
    <n v="-0.1084955631895877"/>
    <n v="-1.261181051151976E-2"/>
    <n v="6491.15"/>
    <n v="496833.13"/>
    <n v="995936.79"/>
    <n v="497968.39500000002"/>
    <n v="176.82"/>
    <n v="22668.55"/>
    <n v="46622.94"/>
    <n v="23311.47"/>
    <n v="113451.71"/>
    <n v="7310029.3700000001"/>
    <n v="14344863.940000001"/>
    <n v="7172431.9700000007"/>
    <n v="0"/>
    <n v="0"/>
    <n v="0"/>
    <n v="0"/>
    <x v="0"/>
    <x v="0"/>
    <x v="0"/>
    <x v="0"/>
    <n v="0"/>
    <n v="0"/>
    <n v="0"/>
    <n v="0"/>
    <n v="0.1564231802301429"/>
    <n v="9.1021286945868266E-2"/>
    <n v="0.18981295684565413"/>
    <n v="0"/>
    <x v="0"/>
    <n v="0"/>
    <n v="88.16"/>
    <n v="4186.7299999999996"/>
    <n v="8629.9599999999991"/>
    <n v="4314.9799999999996"/>
    <n v="0.24517378991327887"/>
    <n v="0"/>
    <n v="0"/>
    <n v="0"/>
    <n v="0"/>
    <n v="0"/>
    <n v="122051.09"/>
    <n v="7829531.0499999998"/>
    <n v="15387423.67"/>
    <n v="7693711.835"/>
    <n v="0.19036495145779009"/>
    <n v="4056874.1799999997"/>
    <n v="1508670.18"/>
    <n v="0.37187995315151728"/>
    <n v="-259810.85"/>
    <x v="0"/>
    <n v="-71175.190000000031"/>
    <n v="0"/>
    <n v="0.15603799109567046"/>
    <n v="2401.1"/>
    <n v="1206507.44"/>
    <n v="1195335.71"/>
    <n v="0.11371538604395418"/>
    <n v="1.0900894795102507"/>
    <n v="0.10431747868536773"/>
    <n v="259810.85"/>
    <n v="1202470.4000000001"/>
    <n v="0.2160642374232247"/>
    <n v="0"/>
    <n v="0"/>
    <n v="0"/>
    <x v="0"/>
    <x v="0"/>
    <x v="0"/>
    <n v="314448.62"/>
    <n v="8337760.75"/>
    <n v="8652209.3699999992"/>
    <n v="1197736.81"/>
    <x v="0"/>
    <n v="1197736.81"/>
    <n v="0.13843132531592911"/>
    <n v="7112539.0999999996"/>
    <n v="-2548204"/>
    <x v="0"/>
    <n v="603754.75"/>
    <n v="2.0023172322867855"/>
    <n v="75579.61"/>
    <n v="78112.88"/>
    <n v="61649.3"/>
    <n v="-10838.970000000001"/>
    <n v="-10838.970000000001"/>
    <n v="-10648.920000000002"/>
    <n v="-11171.730000000001"/>
    <n v="0"/>
    <n v="0"/>
    <n v="0"/>
    <n v="0"/>
    <n v="0"/>
    <n v="0"/>
    <n v="0"/>
    <n v="0"/>
    <n v="0"/>
    <x v="0"/>
    <x v="0"/>
    <n v="0"/>
    <n v="0"/>
    <n v="0"/>
    <x v="0"/>
    <n v="21992.39"/>
    <n v="30749.05"/>
    <n v="66385.61"/>
    <n v="377706.08"/>
    <n v="1676.24"/>
    <n v="2552.39"/>
    <n v="2678.81"/>
    <n v="16537.23"/>
    <n v="0"/>
    <n v="802.45"/>
    <n v="2956.44"/>
    <n v="12028.31"/>
    <n v="1297.48"/>
    <n v="2518.77"/>
    <n v="9231.66"/>
    <n v="9620.64"/>
    <n v="0"/>
    <n v="0"/>
    <n v="0"/>
    <n v="0"/>
    <n v="0"/>
    <n v="0"/>
    <n v="0"/>
    <n v="0"/>
    <n v="367890.16"/>
    <n v="670650.41999999993"/>
    <n v="747644.65"/>
    <n v="1181793.04"/>
    <n v="4342051.1000000006"/>
    <n v="8387.2800000000007"/>
    <n v="11052.37"/>
    <n v="10008.27"/>
    <n v="12520.4"/>
    <n v="47659.47"/>
    <n v="0"/>
    <n v="3837.4"/>
    <n v="5464.92"/>
    <n v="24158.140000000003"/>
    <n v="26315.53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96833.13"/>
    <n v="23444.67"/>
    <n v="15787.2"/>
    <n v="22668.55"/>
    <n v="0"/>
    <n v="0"/>
    <n v="7310029.370000001"/>
    <n v="89627.790000000008"/>
    <n v="59776"/>
    <x v="0"/>
    <x v="0"/>
    <x v="0"/>
    <n v="0"/>
    <x v="0"/>
    <x v="0"/>
    <n v="7829531.0500000007"/>
    <n v="113072.46"/>
    <n v="75563.199999999997"/>
    <x v="0"/>
    <x v="0"/>
    <x v="0"/>
    <x v="0"/>
    <x v="0"/>
    <x v="0"/>
    <x v="0"/>
    <x v="0"/>
    <x v="0"/>
    <x v="0"/>
    <x v="0"/>
    <x v="0"/>
  </r>
  <r>
    <s v="1891714633001"/>
    <x v="79"/>
    <x v="1"/>
    <x v="0"/>
    <x v="1"/>
    <x v="0"/>
    <x v="0"/>
    <x v="0"/>
    <x v="0"/>
    <x v="0"/>
    <n v="8181757.0300000003"/>
    <n v="-261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409.59"/>
    <x v="0"/>
    <n v="0"/>
    <n v="0"/>
    <n v="18572.91"/>
    <n v="158603.4"/>
    <x v="0"/>
    <n v="2002.22"/>
    <n v="522.80999999999995"/>
    <n v="263638.90999999997"/>
    <n v="255263.79"/>
    <x v="0"/>
    <n v="0"/>
    <n v="0"/>
    <n v="5181.79"/>
    <n v="0"/>
    <n v="3193.33"/>
    <x v="0"/>
    <x v="0"/>
    <x v="0"/>
    <x v="9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805688.75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22002.78"/>
    <n v="287110.93"/>
    <n v="263638.90999999997"/>
    <n v="-23472.020000000019"/>
    <n v="1198530.76"/>
    <n v="547784.87"/>
    <n v="2.1879588605650975"/>
    <n v="11243011.800000001"/>
    <n v="988557.17999999993"/>
    <n v="8.7926366847716E-2"/>
    <n v="10254454.619999999"/>
    <n v="0.91207363315228385"/>
    <n v="9473043.3099999987"/>
    <n v="1.0824878853002944"/>
    <n v="0"/>
    <n v="39066.660000000003"/>
    <n v="0"/>
    <x v="0"/>
    <n v="149951.04999999999"/>
    <x v="0"/>
    <n v="0"/>
    <n v="189017.71"/>
    <n v="0"/>
    <n v="524273.46"/>
    <n v="17257.189999999999"/>
    <n v="7902144.6400000006"/>
    <x v="0"/>
    <n v="0"/>
    <n v="17257.189999999999"/>
    <n v="8443675.290000001"/>
    <n v="2.2385715166458039E-2"/>
    <n v="0"/>
    <n v="1.8975994091649531E-2"/>
    <n v="0"/>
    <x v="0"/>
    <x v="0"/>
    <n v="7.4515807075185542E-2"/>
    <n v="0"/>
    <n v="0"/>
    <n v="44616.24"/>
    <n v="173.72"/>
    <n v="217128.30000000002"/>
    <x v="0"/>
    <x v="0"/>
    <n v="173.72"/>
    <n v="-261918.26"/>
    <n v="1.385681056023798"/>
    <n v="0"/>
    <n v="1.4479945288812586"/>
    <n v="0"/>
    <x v="0"/>
    <x v="0"/>
    <n v="1.1420541198044571"/>
    <n v="0"/>
    <n v="31869335.02"/>
    <n v="10623111.673333334"/>
    <n v="8.9580193568783148E-2"/>
    <n v="134463.08000000002"/>
    <n v="1.1795312140700627"/>
    <n v="5.2482481324142793E-2"/>
    <n v="3619661.01"/>
    <n v="1206553.67"/>
    <n v="-0.1167226319903364"/>
    <n v="-1.325714388878392E-2"/>
    <n v="1.1579622260527356"/>
    <n v="-24140.319999999978"/>
    <n v="-0.12004598187497111"/>
    <n v="-1.3634603913991541E-2"/>
    <n v="12428.13"/>
    <n v="485206.8"/>
    <n v="1481143.59"/>
    <n v="493714.53"/>
    <n v="318.79000000000002"/>
    <n v="17257.189999999999"/>
    <n v="63880.130000000005"/>
    <n v="21293.376666666667"/>
    <n v="222012.14"/>
    <n v="7752193.5899999999"/>
    <n v="22097057.530000001"/>
    <n v="7365685.8433333337"/>
    <n v="0"/>
    <n v="0"/>
    <n v="0"/>
    <n v="0"/>
    <x v="0"/>
    <x v="0"/>
    <x v="0"/>
    <x v="0"/>
    <n v="0"/>
    <n v="0"/>
    <n v="0"/>
    <n v="0"/>
    <n v="0.15103622735186667"/>
    <n v="8.9827932410281572E-2"/>
    <n v="0.18084844620486445"/>
    <n v="0"/>
    <x v="0"/>
    <n v="0"/>
    <n v="165.52"/>
    <n v="4054.74"/>
    <n v="12684.699999999999"/>
    <n v="4228.2333333333327"/>
    <n v="0.23487823913848971"/>
    <n v="0"/>
    <n v="0"/>
    <n v="0"/>
    <n v="0"/>
    <n v="0"/>
    <n v="238268.94"/>
    <n v="8254657.5800000001"/>
    <n v="23642081.25"/>
    <n v="7880693.75"/>
    <n v="0.18140707980182583"/>
    <n v="4073518.3499999996"/>
    <n v="1799787.2"/>
    <n v="0.44182621639595659"/>
    <n v="-261918.26"/>
    <x v="0"/>
    <n v="-72900.550000000017"/>
    <n v="0"/>
    <n v="0.15467862519919962"/>
    <n v="3193.33"/>
    <n v="1218809.45"/>
    <n v="1195337.43"/>
    <n v="0.10631825806675752"/>
    <n v="1.0879263668477159"/>
    <n v="9.7725601020973843E-2"/>
    <n v="261918.26"/>
    <n v="1203264.3500000001"/>
    <n v="0.21767308239457106"/>
    <n v="0"/>
    <n v="0"/>
    <n v="0"/>
    <x v="0"/>
    <x v="0"/>
    <x v="0"/>
    <n v="311933.27999999997"/>
    <n v="8783044.9000000022"/>
    <n v="9094978.1800000016"/>
    <n v="1198530.76"/>
    <x v="0"/>
    <n v="1198530.76"/>
    <n v="0.13177939916728859"/>
    <n v="7378597.3600000003"/>
    <n v="-2273731.1499999994"/>
    <x v="0"/>
    <n v="613415.93999999994"/>
    <n v="1.9921275276935257"/>
    <n v="147854.20000000001"/>
    <n v="153035.99000000002"/>
    <n v="134463.08000000002"/>
    <n v="-24140.319999999978"/>
    <n v="-24140.319999999978"/>
    <n v="-22949.209999999977"/>
    <n v="-23472.019999999979"/>
    <n v="0"/>
    <n v="0"/>
    <n v="0"/>
    <n v="0"/>
    <n v="0"/>
    <n v="0"/>
    <n v="0"/>
    <n v="0"/>
    <n v="0"/>
    <x v="0"/>
    <x v="0"/>
    <n v="0"/>
    <n v="0"/>
    <n v="0"/>
    <x v="0"/>
    <n v="24231.95"/>
    <n v="31272.51"/>
    <n v="67751.42"/>
    <n v="361950.92"/>
    <n v="2205.6799999999998"/>
    <n v="2046.79"/>
    <n v="2691.58"/>
    <n v="16165.67"/>
    <n v="0"/>
    <n v="810.76"/>
    <n v="2324.39"/>
    <n v="12821.79"/>
    <n v="979.24"/>
    <n v="1686.55"/>
    <n v="6647.6299999999992"/>
    <n v="7943.77"/>
    <n v="0"/>
    <n v="0"/>
    <n v="0"/>
    <n v="0"/>
    <n v="0"/>
    <n v="0"/>
    <n v="0"/>
    <n v="0"/>
    <n v="520728.57"/>
    <n v="644867.31999999995"/>
    <n v="744682.01"/>
    <n v="1220582.4600000002"/>
    <n v="4621333.2299999995"/>
    <n v="7294.99"/>
    <n v="10837.9"/>
    <n v="9894.25"/>
    <n v="10717.67"/>
    <n v="50088.67"/>
    <n v="0"/>
    <n v="5051.5600000000004"/>
    <n v="5008.38"/>
    <n v="24491.340000000004"/>
    <n v="26566.2899999999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85206.8"/>
    <n v="23109.72"/>
    <n v="15956.94"/>
    <n v="17257.189999999999"/>
    <n v="0"/>
    <n v="0"/>
    <n v="7752193.5899999999"/>
    <n v="88833.48"/>
    <n v="61117.570000000007"/>
    <x v="0"/>
    <x v="0"/>
    <x v="0"/>
    <n v="0"/>
    <x v="0"/>
    <x v="0"/>
    <n v="8254657.5800000001"/>
    <n v="111943.2"/>
    <n v="77074.510000000009"/>
    <x v="0"/>
    <x v="0"/>
    <x v="0"/>
    <x v="0"/>
    <x v="0"/>
    <x v="0"/>
    <x v="0"/>
    <x v="0"/>
    <x v="0"/>
    <x v="0"/>
    <x v="0"/>
    <x v="0"/>
  </r>
  <r>
    <s v="1891714633001"/>
    <x v="79"/>
    <x v="2"/>
    <x v="0"/>
    <x v="2"/>
    <x v="0"/>
    <x v="0"/>
    <x v="0"/>
    <x v="0"/>
    <x v="0"/>
    <n v="8626375.1899999995"/>
    <n v="-268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426.01999999999"/>
    <x v="0"/>
    <n v="0"/>
    <n v="0"/>
    <n v="25562.66"/>
    <n v="215564.46"/>
    <x v="0"/>
    <n v="1970.19"/>
    <n v="522.80999999999995"/>
    <n v="411135.73"/>
    <n v="399718.74"/>
    <x v="0"/>
    <n v="0"/>
    <n v="0"/>
    <n v="8062.49"/>
    <n v="0"/>
    <n v="3354.5"/>
    <x v="0"/>
    <x v="0"/>
    <x v="0"/>
    <x v="9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0295175.46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42427.2"/>
    <n v="411046.14"/>
    <n v="411135.73"/>
    <n v="89.589999999967404"/>
    <n v="1242516.79"/>
    <n v="601725.76"/>
    <n v="2.064922050204399"/>
    <n v="11317581.060000001"/>
    <n v="1041358.4900000002"/>
    <n v="9.2012461362481299E-2"/>
    <n v="10276222.57"/>
    <n v="0.90798753863751869"/>
    <n v="9571780.3000000007"/>
    <n v="1.0735957416406643"/>
    <n v="0"/>
    <n v="38899.68"/>
    <n v="0"/>
    <x v="0"/>
    <n v="170036.66"/>
    <x v="0"/>
    <n v="0"/>
    <n v="208936.34"/>
    <n v="0"/>
    <n v="508314.77000000008"/>
    <n v="16277.95"/>
    <n v="8370700.7300000004"/>
    <x v="0"/>
    <n v="0"/>
    <n v="16277.95"/>
    <n v="8895293.4499999993"/>
    <n v="2.348841453903918E-2"/>
    <n v="0"/>
    <n v="2.031331252718194E-2"/>
    <n v="0"/>
    <x v="0"/>
    <x v="0"/>
    <n v="7.6526755262295437E-2"/>
    <n v="0"/>
    <n v="0"/>
    <n v="44616.24"/>
    <n v="173.72"/>
    <n v="224128.30000000002"/>
    <x v="0"/>
    <x v="0"/>
    <n v="173.72"/>
    <n v="-268918.26"/>
    <n v="1.2870822758740774"/>
    <n v="0"/>
    <n v="1.3181175165402568"/>
    <n v="0"/>
    <x v="0"/>
    <x v="0"/>
    <n v="1.1469564788193629"/>
    <n v="0"/>
    <n v="43186916.079999998"/>
    <n v="10796729.02"/>
    <n v="7.9862876840082073E-2"/>
    <n v="214792.55"/>
    <n v="1.0035937466173757"/>
    <n v="4.8015346040425122E-2"/>
    <n v="4862088.21"/>
    <n v="1215522.0525"/>
    <n v="2.9481982598583001E-4"/>
    <n v="3.319153415225E-5"/>
    <n v="1.1829551263749165"/>
    <n v="-771.91000000000349"/>
    <n v="-2.5401760450578202E-3"/>
    <n v="-2.8597920669125001E-4"/>
    <n v="18757.02"/>
    <n v="469415.09"/>
    <n v="1950558.6800000002"/>
    <n v="487639.67000000004"/>
    <n v="449.03"/>
    <n v="16277.95"/>
    <n v="80158.080000000002"/>
    <n v="20039.52"/>
    <n v="349102.9"/>
    <n v="8200664.0700000003"/>
    <n v="30297721.600000001"/>
    <n v="7574430.4000000004"/>
    <n v="0"/>
    <n v="0"/>
    <n v="0"/>
    <n v="0"/>
    <x v="0"/>
    <x v="0"/>
    <x v="0"/>
    <x v="0"/>
    <n v="0"/>
    <n v="0"/>
    <n v="0"/>
    <n v="0"/>
    <n v="0.15385967265542608"/>
    <n v="8.9628893306825705E-2"/>
    <n v="0.18435862847191783"/>
    <n v="0"/>
    <x v="0"/>
    <n v="0"/>
    <n v="248.17"/>
    <n v="4054.74"/>
    <n v="16739.439999999999"/>
    <n v="4184.8599999999997"/>
    <n v="0.23720745735819121"/>
    <n v="0"/>
    <n v="0"/>
    <n v="0"/>
    <n v="0"/>
    <n v="0"/>
    <n v="374088.77"/>
    <n v="8686357.1100000013"/>
    <n v="32328438.359999999"/>
    <n v="8082109.5899999999"/>
    <n v="0.18514412151147286"/>
    <n v="4357067.12"/>
    <n v="1437939.58"/>
    <n v="0.33002465658596514"/>
    <n v="-268918.26"/>
    <x v="0"/>
    <n v="-59981.920000000013"/>
    <n v="0"/>
    <n v="0.16816787333696495"/>
    <n v="3354.5"/>
    <n v="1239072.7"/>
    <n v="1239162.29"/>
    <n v="0.10949003001883513"/>
    <n v="1.0920124613624813"/>
    <n v="0.10026445108714849"/>
    <n v="268918.26"/>
    <n v="1247250.3800000004"/>
    <n v="0.21560888199528946"/>
    <n v="0"/>
    <n v="0"/>
    <n v="0"/>
    <x v="0"/>
    <x v="0"/>
    <x v="0"/>
    <n v="286443.65999999997"/>
    <n v="9270436.8499999996"/>
    <n v="9556880.5099999998"/>
    <n v="1242471.9950000001"/>
    <x v="0"/>
    <n v="1242471.9950000001"/>
    <n v="0.13000811234376311"/>
    <n v="7602604.4500000002"/>
    <n v="-2919127.54"/>
    <x v="0"/>
    <n v="627567.06000000006"/>
    <n v="1.9797520921509166"/>
    <n v="232292.72"/>
    <n v="240355.21"/>
    <n v="214792.55"/>
    <n v="-771.91000000000349"/>
    <n v="-771.91000000000349"/>
    <n v="612.39999999999645"/>
    <n v="89.589999999996508"/>
    <n v="0"/>
    <n v="0"/>
    <n v="0"/>
    <n v="0"/>
    <n v="0"/>
    <n v="0"/>
    <n v="0"/>
    <n v="0"/>
    <n v="0"/>
    <x v="0"/>
    <x v="0"/>
    <n v="0"/>
    <n v="0"/>
    <n v="0"/>
    <x v="0"/>
    <n v="18399.43"/>
    <n v="36670.71"/>
    <n v="71928.2"/>
    <n v="342416.75"/>
    <n v="1727.99"/>
    <n v="2584.5100000000002"/>
    <n v="2724.7"/>
    <n v="15246.949999999999"/>
    <n v="0"/>
    <n v="336.12"/>
    <n v="2652.12"/>
    <n v="13627.29"/>
    <n v="979.42"/>
    <n v="1418.18"/>
    <n v="6712.3899999999994"/>
    <n v="7167.96"/>
    <n v="0"/>
    <n v="0"/>
    <n v="0"/>
    <n v="0"/>
    <n v="0"/>
    <n v="0"/>
    <n v="0"/>
    <n v="0"/>
    <n v="500794.97"/>
    <n v="734102.67"/>
    <n v="756663.27"/>
    <n v="1312761.56"/>
    <n v="4896341.6000000006"/>
    <n v="9145.73"/>
    <n v="13680.25"/>
    <n v="11307.41"/>
    <n v="15516.21"/>
    <n v="57832.88"/>
    <n v="0"/>
    <n v="4271.9399999999996"/>
    <n v="7683.69"/>
    <n v="25403.360000000001"/>
    <n v="25195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9415.08999999997"/>
    <n v="22284.149999999998"/>
    <n v="16615.53"/>
    <n v="16277.95"/>
    <n v="0"/>
    <n v="0"/>
    <n v="8200664.0700000003"/>
    <n v="107482.48"/>
    <n v="62554.179999999993"/>
    <x v="0"/>
    <x v="0"/>
    <x v="0"/>
    <n v="0"/>
    <x v="0"/>
    <x v="0"/>
    <n v="8686357.1099999994"/>
    <n v="129766.62999999999"/>
    <n v="79169.709999999992"/>
    <x v="0"/>
    <x v="0"/>
    <x v="0"/>
    <x v="0"/>
    <x v="0"/>
    <x v="0"/>
    <x v="0"/>
    <x v="0"/>
    <x v="0"/>
    <x v="0"/>
    <x v="0"/>
    <x v="0"/>
  </r>
  <r>
    <s v="1891714633001"/>
    <x v="79"/>
    <x v="3"/>
    <x v="0"/>
    <x v="3"/>
    <x v="0"/>
    <x v="0"/>
    <x v="0"/>
    <x v="0"/>
    <x v="0"/>
    <n v="8903529.8399999999"/>
    <n v="-268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4589.65"/>
    <x v="0"/>
    <n v="0"/>
    <n v="0"/>
    <n v="25706.5"/>
    <n v="306971.12"/>
    <x v="0"/>
    <n v="1540"/>
    <n v="522.80999999999995"/>
    <n v="559853.24"/>
    <n v="545667.46"/>
    <x v="0"/>
    <n v="0"/>
    <n v="0"/>
    <n v="10748.94"/>
    <n v="0"/>
    <n v="3436.84"/>
    <x v="0"/>
    <x v="0"/>
    <x v="0"/>
    <x v="1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0591607.26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58246.6399999999"/>
    <n v="559330.07999999996"/>
    <n v="559853.24"/>
    <n v="523.1600000000326"/>
    <n v="1258769.7999999998"/>
    <n v="605453.78999999992"/>
    <n v="2.0790518133514366"/>
    <n v="11351758.65"/>
    <n v="1043310.3400000001"/>
    <n v="9.1907375074433958E-2"/>
    <n v="10308448.310000001"/>
    <n v="0.90809262492556608"/>
    <n v="9552014.0599999987"/>
    <n v="1.0791910737618828"/>
    <n v="0"/>
    <n v="42127.21"/>
    <n v="0"/>
    <x v="0"/>
    <n v="165356.04"/>
    <x v="0"/>
    <n v="0"/>
    <n v="207483.25"/>
    <n v="0"/>
    <n v="478411.46"/>
    <n v="15298.53"/>
    <n v="8678738.1099999994"/>
    <x v="0"/>
    <n v="0"/>
    <n v="15298.53"/>
    <n v="9172448.0999999996"/>
    <n v="2.2620269718397212E-2"/>
    <n v="0"/>
    <n v="1.9053004930459871E-2"/>
    <n v="0"/>
    <x v="0"/>
    <x v="0"/>
    <n v="8.8056439952337251E-2"/>
    <n v="0"/>
    <n v="0"/>
    <n v="44616.24"/>
    <n v="173.72"/>
    <n v="224128.30000000002"/>
    <x v="0"/>
    <x v="0"/>
    <n v="173.72"/>
    <n v="-268918.26"/>
    <n v="1.2960962390939992"/>
    <n v="0"/>
    <n v="1.3554285649317679"/>
    <n v="0"/>
    <x v="0"/>
    <x v="0"/>
    <n v="1.059083665877707"/>
    <n v="0"/>
    <n v="54538674.729999997"/>
    <n v="10907734.945999999"/>
    <n v="8.4427552059074401E-2"/>
    <n v="306120.24999999994"/>
    <n v="1.0027795286329475"/>
    <n v="4.9120354743904138E-2"/>
    <n v="6120334.8499999996"/>
    <n v="1224066.97"/>
    <n v="1.28218474843706E-3"/>
    <n v="1.4388688465294999E-4"/>
    <n v="1.2129758707973295"/>
    <n v="-850.87000000005355"/>
    <n v="-2.0853515882388002E-3"/>
    <n v="-2.3401833768763001E-4"/>
    <n v="24618.14"/>
    <n v="436284.25"/>
    <n v="2386842.9300000002"/>
    <n v="477368.58600000001"/>
    <n v="567.24"/>
    <n v="15298.53"/>
    <n v="95456.61"/>
    <n v="19091.322"/>
    <n v="479131.61"/>
    <n v="8513382.0700000003"/>
    <n v="38811103.670000002"/>
    <n v="7762220.7340000002"/>
    <n v="0"/>
    <n v="0"/>
    <n v="0"/>
    <n v="0"/>
    <x v="0"/>
    <x v="0"/>
    <x v="0"/>
    <x v="0"/>
    <n v="0"/>
    <n v="0"/>
    <n v="0"/>
    <n v="0"/>
    <n v="0.15471152096296506"/>
    <n v="8.9135786405991166E-2"/>
    <n v="0.1851782987443191"/>
    <n v="0"/>
    <x v="0"/>
    <n v="0"/>
    <n v="325.39"/>
    <n v="3773.76"/>
    <n v="20513.199999999997"/>
    <n v="4102.6399999999994"/>
    <n v="0.23793703566484026"/>
    <n v="0"/>
    <n v="0"/>
    <n v="0"/>
    <n v="0"/>
    <n v="0"/>
    <n v="513122.76"/>
    <n v="8964964.8499999996"/>
    <n v="41293403.210000001"/>
    <n v="8258680.642"/>
    <n v="0.18639397098992463"/>
    <n v="4089713.9899999998"/>
    <n v="1292219.03"/>
    <n v="0.31596806846632325"/>
    <n v="-268918.26"/>
    <x v="0"/>
    <n v="-61435.010000000009"/>
    <n v="0"/>
    <n v="0.16489871175018597"/>
    <n v="3436.84"/>
    <n v="1254809.7999999998"/>
    <n v="1255332.9599999997"/>
    <n v="0.11058488809573129"/>
    <n v="1.0919073750744339"/>
    <n v="0.10127680297808489"/>
    <n v="268918.26"/>
    <n v="1263503.3900000001"/>
    <n v="0.21283540837986986"/>
    <n v="0"/>
    <n v="0"/>
    <n v="0"/>
    <x v="0"/>
    <x v="0"/>
    <x v="0"/>
    <n v="234585.13500000001"/>
    <n v="9554499.7999999989"/>
    <n v="9789084.9349999987"/>
    <n v="1258508.2200000002"/>
    <x v="0"/>
    <n v="1258508.2200000002"/>
    <n v="0.12856239662405181"/>
    <n v="7643044.2000000002"/>
    <n v="-2797494.96"/>
    <x v="0"/>
    <n v="638364.25"/>
    <n v="1.9710480967566713"/>
    <n v="321077.80999999994"/>
    <n v="331826.74999999994"/>
    <n v="306120.24999999994"/>
    <n v="-850.87000000005355"/>
    <n v="-850.87000000005355"/>
    <n v="1045.9699999999466"/>
    <n v="523.15999999994665"/>
    <n v="0"/>
    <n v="0"/>
    <n v="0"/>
    <n v="0"/>
    <n v="0"/>
    <n v="0"/>
    <n v="0"/>
    <n v="0"/>
    <n v="0"/>
    <x v="0"/>
    <x v="0"/>
    <n v="0"/>
    <n v="0"/>
    <n v="0"/>
    <x v="0"/>
    <n v="21457.759999999998"/>
    <n v="31888.55"/>
    <n v="49742.51"/>
    <n v="333195.43"/>
    <n v="1903.89"/>
    <n v="2365.73"/>
    <n v="3015.5"/>
    <n v="16908.38"/>
    <n v="0"/>
    <n v="1415.65"/>
    <n v="1962.97"/>
    <n v="14555.09"/>
    <n v="707.13"/>
    <n v="1431.01"/>
    <n v="6772.2"/>
    <n v="6388.19"/>
    <n v="0"/>
    <n v="0"/>
    <n v="0"/>
    <n v="0"/>
    <n v="0"/>
    <n v="0"/>
    <n v="0"/>
    <n v="0"/>
    <n v="510785.45999999996"/>
    <n v="796692.24"/>
    <n v="838759.35"/>
    <n v="1323731.1599999999"/>
    <n v="5043413.8600000003"/>
    <n v="9386.0400000000009"/>
    <n v="13573"/>
    <n v="10957.83"/>
    <n v="15477.75"/>
    <n v="50373.88"/>
    <n v="0"/>
    <n v="4572.21"/>
    <n v="8777.83"/>
    <n v="26545.280000000002"/>
    <n v="25692.21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36284.25"/>
    <n v="24193.5"/>
    <n v="17933.71"/>
    <n v="15298.529999999999"/>
    <n v="0"/>
    <n v="0"/>
    <n v="8513382.0700000003"/>
    <n v="99768.5"/>
    <n v="65587.540000000008"/>
    <x v="0"/>
    <x v="0"/>
    <x v="0"/>
    <n v="0"/>
    <x v="0"/>
    <x v="0"/>
    <n v="8964964.8499999996"/>
    <n v="123962"/>
    <n v="83521.25"/>
    <x v="0"/>
    <x v="0"/>
    <x v="0"/>
    <x v="0"/>
    <x v="0"/>
    <x v="0"/>
    <x v="0"/>
    <x v="0"/>
    <x v="0"/>
    <x v="0"/>
    <x v="0"/>
    <x v="0"/>
  </r>
  <r>
    <s v="1891714633001"/>
    <x v="79"/>
    <x v="4"/>
    <x v="0"/>
    <x v="4"/>
    <x v="0"/>
    <x v="0"/>
    <x v="0"/>
    <x v="0"/>
    <x v="0"/>
    <n v="8913257.2400000002"/>
    <n v="-270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4539.14"/>
    <x v="0"/>
    <n v="0"/>
    <n v="0"/>
    <n v="27745.66"/>
    <n v="401820.71"/>
    <x v="0"/>
    <n v="1450.81"/>
    <n v="522.80999999999995"/>
    <n v="718053.82"/>
    <n v="699102.34"/>
    <x v="0"/>
    <n v="0"/>
    <n v="0"/>
    <n v="14114.42"/>
    <n v="0"/>
    <n v="4837.0600000000004"/>
    <x v="0"/>
    <x v="0"/>
    <x v="0"/>
    <x v="1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0661083.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71106.42"/>
    <n v="716079.13"/>
    <n v="718053.82"/>
    <n v="1974.6899999999441"/>
    <n v="1273081.1099999999"/>
    <n v="594722.05000000005"/>
    <n v="2.1406320986417096"/>
    <n v="11677103.49"/>
    <n v="915266.66999999993"/>
    <n v="7.8381310124022885E-2"/>
    <n v="10761836.82"/>
    <n v="0.92161868987597717"/>
    <n v="10016318.190000001"/>
    <n v="1.0744304060492311"/>
    <n v="0"/>
    <n v="42036.53"/>
    <n v="0"/>
    <x v="0"/>
    <n v="181193.03"/>
    <x v="0"/>
    <n v="0"/>
    <n v="223229.56"/>
    <n v="0"/>
    <n v="547052.12"/>
    <n v="14591.4"/>
    <n v="8622531.9800000004"/>
    <x v="0"/>
    <n v="0"/>
    <n v="14591.4"/>
    <n v="9184175.5"/>
    <n v="2.430589006057212E-2"/>
    <n v="0"/>
    <n v="2.1013900606025929E-2"/>
    <n v="0"/>
    <x v="0"/>
    <x v="0"/>
    <n v="7.6841910419796933E-2"/>
    <n v="0"/>
    <n v="0"/>
    <n v="44616.24"/>
    <n v="173.72"/>
    <n v="226128.30000000002"/>
    <x v="0"/>
    <x v="0"/>
    <n v="173.72"/>
    <n v="-270918.26"/>
    <n v="1.2136307575036209"/>
    <n v="0"/>
    <n v="1.2479966806670213"/>
    <n v="0"/>
    <x v="0"/>
    <x v="0"/>
    <n v="1.0613682908651119"/>
    <n v="0"/>
    <n v="66215778.219999999"/>
    <n v="11035963.036666667"/>
    <n v="8.7384281806300895E-2"/>
    <n v="400931.95999999996"/>
    <n v="1.0022167102867032"/>
    <n v="4.7907350744415982E-2"/>
    <n v="7391441.2699999996"/>
    <n v="1231906.8783333332"/>
    <n v="3.84708948651375E-3"/>
    <n v="4.2943746587895002E-4"/>
    <n v="1.2372429307473589"/>
    <n v="-888.75000000005821"/>
    <n v="-1.7314620427202299E-3"/>
    <n v="-1.9327719682580999E-4"/>
    <n v="30986.32"/>
    <n v="505015.59"/>
    <n v="2891858.52"/>
    <n v="481976.42"/>
    <n v="684.07"/>
    <n v="14591.4"/>
    <n v="110048.01"/>
    <n v="18341.334999999999"/>
    <n v="616550.13"/>
    <n v="8441338.9499999993"/>
    <n v="47252442.620000005"/>
    <n v="7875407.1033333344"/>
    <n v="0"/>
    <n v="0"/>
    <n v="0"/>
    <n v="0"/>
    <x v="0"/>
    <x v="0"/>
    <x v="0"/>
    <x v="0"/>
    <n v="0"/>
    <n v="0"/>
    <n v="0"/>
    <n v="0"/>
    <n v="0.15429627864367307"/>
    <n v="8.9511913936471926E-2"/>
    <n v="0.18789127883607384"/>
    <n v="0"/>
    <x v="0"/>
    <n v="0"/>
    <n v="402.23"/>
    <n v="3773.76"/>
    <n v="24286.959999999999"/>
    <n v="4047.8266666666664"/>
    <n v="0.23848649645735823"/>
    <n v="0"/>
    <n v="0"/>
    <n v="0"/>
    <n v="0"/>
    <n v="0"/>
    <n v="660676.32999999996"/>
    <n v="8960945.9399999995"/>
    <n v="50254349.149999999"/>
    <n v="8375724.8583333334"/>
    <n v="0.1893117573486672"/>
    <n v="3405321.04"/>
    <n v="1601410.23"/>
    <n v="0.47026703538060538"/>
    <n v="-270918.26"/>
    <x v="0"/>
    <n v="-47688.700000000012"/>
    <n v="0"/>
    <n v="0.17561830896896896"/>
    <n v="4837.0600000000004"/>
    <n v="1266269.3599999999"/>
    <n v="1268244.0499999998"/>
    <n v="0.10860947246773094"/>
    <n v="1.0783813101240229"/>
    <n v="0.10071527709919224"/>
    <n v="270918.26"/>
    <n v="1277814.7000000002"/>
    <n v="0.21201685972152298"/>
    <n v="0"/>
    <n v="0"/>
    <n v="0"/>
    <x v="0"/>
    <x v="0"/>
    <x v="0"/>
    <n v="249683.71500000003"/>
    <n v="9540461.8200000003"/>
    <n v="9790145.5350000001"/>
    <n v="1272093.7650000001"/>
    <x v="0"/>
    <n v="1272093.7650000001"/>
    <n v="0.12993614450901012"/>
    <n v="7500604.6299999999"/>
    <n v="-1803910.81"/>
    <x v="0"/>
    <n v="646913.53"/>
    <n v="1.9648783972720432"/>
    <n v="414563.19999999995"/>
    <n v="428677.61999999994"/>
    <n v="400931.95999999996"/>
    <n v="-888.75000000005821"/>
    <n v="-888.75000000005821"/>
    <n v="2497.4999999999422"/>
    <n v="1974.6899999999423"/>
    <n v="0"/>
    <n v="0"/>
    <n v="0"/>
    <n v="0"/>
    <n v="0"/>
    <n v="0"/>
    <n v="0"/>
    <n v="0"/>
    <n v="0"/>
    <x v="0"/>
    <x v="0"/>
    <n v="0"/>
    <n v="0"/>
    <n v="0"/>
    <x v="0"/>
    <n v="20446.919999999998"/>
    <n v="37550.29"/>
    <n v="54393.59"/>
    <n v="392624.79"/>
    <n v="1931.29"/>
    <n v="2384.77"/>
    <n v="3058.15"/>
    <n v="15872.57"/>
    <n v="0"/>
    <n v="931.57"/>
    <n v="2500.64"/>
    <n v="15357.54"/>
    <n v="711.05"/>
    <n v="1444.26"/>
    <n v="6835.6399999999994"/>
    <n v="5600.45"/>
    <n v="0"/>
    <n v="0"/>
    <n v="0"/>
    <n v="0"/>
    <n v="0"/>
    <n v="0"/>
    <n v="0"/>
    <n v="0"/>
    <n v="475607.49"/>
    <n v="751657.19000000006"/>
    <n v="801816.03"/>
    <n v="1340292.28"/>
    <n v="5071965.96"/>
    <n v="9534.1299999999992"/>
    <n v="13438.77"/>
    <n v="9686.17"/>
    <n v="17045.650000000001"/>
    <n v="60013.51"/>
    <n v="0"/>
    <n v="10430.35"/>
    <n v="8531.1"/>
    <n v="5238.8900000000003"/>
    <n v="47274.4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05015.58999999997"/>
    <n v="23246.78"/>
    <n v="18789.75"/>
    <n v="14591.399999999998"/>
    <n v="0"/>
    <n v="0"/>
    <n v="8441338.9499999993"/>
    <n v="109718.23000000001"/>
    <n v="71474.8"/>
    <x v="0"/>
    <x v="0"/>
    <x v="0"/>
    <n v="0"/>
    <x v="0"/>
    <x v="0"/>
    <n v="8960945.9399999995"/>
    <n v="132965.01"/>
    <n v="90264.55"/>
    <x v="0"/>
    <x v="0"/>
    <x v="0"/>
    <x v="0"/>
    <x v="0"/>
    <x v="0"/>
    <x v="0"/>
    <x v="0"/>
    <x v="0"/>
    <x v="0"/>
    <x v="0"/>
    <x v="0"/>
  </r>
  <r>
    <s v="1891714633001"/>
    <x v="79"/>
    <x v="5"/>
    <x v="0"/>
    <x v="5"/>
    <x v="0"/>
    <x v="0"/>
    <x v="0"/>
    <x v="0"/>
    <x v="0"/>
    <n v="9204071.1300000008"/>
    <n v="-273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6240.74"/>
    <x v="0"/>
    <n v="0"/>
    <n v="0"/>
    <n v="30745.66"/>
    <n v="490122.92"/>
    <x v="0"/>
    <n v="1949.26"/>
    <n v="522.80999999999995"/>
    <n v="875173.02"/>
    <n v="849594.7"/>
    <x v="0"/>
    <n v="0"/>
    <n v="0"/>
    <n v="18048.310000000001"/>
    <n v="0"/>
    <n v="7530.01"/>
    <x v="0"/>
    <x v="0"/>
    <x v="0"/>
    <x v="1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034050.93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95216.8400000001"/>
    <n v="869581.39"/>
    <n v="875173.02"/>
    <n v="5591.6300000000047"/>
    <n v="1300808.4700000002"/>
    <n v="637748.46"/>
    <n v="2.0396889237490283"/>
    <n v="11727877.33"/>
    <n v="1011092.04"/>
    <n v="8.6212705978226667E-2"/>
    <n v="10716785.290000001"/>
    <n v="0.91378729402177339"/>
    <n v="9963596.4399999995"/>
    <n v="1.0755940743420958"/>
    <n v="0"/>
    <n v="27919.01"/>
    <n v="0"/>
    <x v="0"/>
    <n v="232056.94"/>
    <x v="0"/>
    <n v="0"/>
    <n v="259975.95"/>
    <n v="0"/>
    <n v="558664.86"/>
    <n v="13880.35"/>
    <n v="8905444.1799999997"/>
    <x v="0"/>
    <n v="0"/>
    <n v="13880.35"/>
    <n v="9477989.3900000006"/>
    <n v="2.742944091858706E-2"/>
    <n v="0"/>
    <n v="2.6057873735389581E-2"/>
    <n v="0"/>
    <x v="0"/>
    <x v="0"/>
    <n v="4.9974523187300522E-2"/>
    <n v="0"/>
    <n v="0"/>
    <n v="44616.24"/>
    <n v="173.72"/>
    <n v="229128.30000000002"/>
    <x v="0"/>
    <x v="0"/>
    <n v="173.72"/>
    <n v="-273918.26"/>
    <n v="1.0536292299345382"/>
    <n v="0"/>
    <n v="0.98737964914990262"/>
    <n v="0"/>
    <x v="0"/>
    <x v="0"/>
    <n v="1.5980595300478062"/>
    <n v="0"/>
    <n v="77943655.549999997"/>
    <n v="11134807.935714286"/>
    <n v="8.8034373440417882E-2"/>
    <n v="490656.61"/>
    <n v="0.99891229428255335"/>
    <n v="4.7364829554751367E-2"/>
    <n v="8686658.1099999994"/>
    <n v="1240951.1585714284"/>
    <n v="9.01184540806119E-3"/>
    <n v="1.0043514054813899E-3"/>
    <n v="1.252766212139983"/>
    <n v="533.69000000000233"/>
    <n v="8.6013054794901002E-4"/>
    <n v="9.5859758530399995E-5"/>
    <n v="38616.230000000003"/>
    <n v="530745.85"/>
    <n v="3422604.37"/>
    <n v="488943.48142857145"/>
    <n v="790.14"/>
    <n v="13880.35"/>
    <n v="123928.36"/>
    <n v="17704.051428571427"/>
    <n v="749651.52"/>
    <n v="8673387.2400000002"/>
    <n v="55925829.860000007"/>
    <n v="7989404.2657142868"/>
    <n v="0"/>
    <n v="0"/>
    <n v="0"/>
    <n v="0"/>
    <x v="0"/>
    <x v="0"/>
    <x v="0"/>
    <x v="0"/>
    <n v="0"/>
    <n v="0"/>
    <n v="0"/>
    <n v="0"/>
    <n v="0.15795784775439881"/>
    <n v="8.9260924618061607E-2"/>
    <n v="0.18766143133275981"/>
    <n v="0"/>
    <x v="0"/>
    <n v="0"/>
    <n v="473.79"/>
    <n v="3773.76"/>
    <n v="28060.720000000001"/>
    <n v="4008.6742857142858"/>
    <n v="0.2363823879073666"/>
    <n v="0"/>
    <n v="0"/>
    <n v="0"/>
    <n v="0"/>
    <n v="0"/>
    <n v="804088.31"/>
    <n v="9218013.4399999995"/>
    <n v="59472362.589999996"/>
    <n v="8496051.7985714283"/>
    <n v="0.1892851712922004"/>
    <n v="3305725.22"/>
    <n v="1312090.1599999999"/>
    <n v="0.3969144658671902"/>
    <n v="-273918.26"/>
    <x v="0"/>
    <n v="-13942.309999999998"/>
    <n v="0"/>
    <n v="0.2007200199775043"/>
    <n v="7530.01"/>
    <n v="1287686.83"/>
    <n v="1293278.4600000002"/>
    <n v="0.1102738734051885"/>
    <n v="1.0862127059782267"/>
    <n v="0.10152143571721298"/>
    <n v="273918.26"/>
    <n v="1305542.06"/>
    <n v="0.20981189989390306"/>
    <n v="0"/>
    <n v="0"/>
    <n v="0"/>
    <x v="0"/>
    <x v="0"/>
    <x v="0"/>
    <n v="269328.19"/>
    <n v="9841243.5500000026"/>
    <n v="10110571.740000002"/>
    <n v="1298012.655"/>
    <x v="0"/>
    <n v="1298012.655"/>
    <n v="0.12838172641263507"/>
    <n v="7638710.5899999999"/>
    <n v="-1993635.0600000003"/>
    <x v="0"/>
    <n v="655922.05000000005"/>
    <n v="1.9746505548944422"/>
    <n v="503353.95999999996"/>
    <n v="521402.26999999996"/>
    <n v="490656.61"/>
    <n v="533.69000000000233"/>
    <n v="533.69000000000233"/>
    <n v="6114.4400000000023"/>
    <n v="5591.6300000000028"/>
    <n v="0"/>
    <n v="0"/>
    <n v="0"/>
    <n v="0"/>
    <n v="0"/>
    <n v="0"/>
    <n v="0"/>
    <n v="0"/>
    <n v="0"/>
    <x v="0"/>
    <x v="0"/>
    <n v="0"/>
    <n v="0"/>
    <n v="0"/>
    <x v="0"/>
    <n v="27613.07"/>
    <n v="44989"/>
    <n v="81477.14"/>
    <n v="376666.64"/>
    <n v="1228.32"/>
    <n v="1312.74"/>
    <n v="1937.9"/>
    <n v="10668.5"/>
    <n v="0"/>
    <n v="586.89"/>
    <n v="1509.42"/>
    <n v="10675.24"/>
    <n v="719.96"/>
    <n v="1455.31"/>
    <n v="6898.91"/>
    <n v="4806.17"/>
    <n v="0"/>
    <n v="0"/>
    <n v="0"/>
    <n v="0"/>
    <n v="0"/>
    <n v="0"/>
    <n v="0"/>
    <n v="0"/>
    <n v="474206.71"/>
    <n v="857805.37"/>
    <n v="765330.77"/>
    <n v="1356805.48"/>
    <n v="5219238.91"/>
    <n v="12965.96"/>
    <n v="18490.36"/>
    <n v="11032.27"/>
    <n v="16405.009999999998"/>
    <n v="75653.05"/>
    <n v="0"/>
    <n v="33768.69"/>
    <n v="8923.69"/>
    <n v="6949.83"/>
    <n v="47868.0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30745.85000000009"/>
    <n v="15147.46"/>
    <n v="12771.55"/>
    <n v="13880.35"/>
    <n v="0"/>
    <n v="0"/>
    <n v="8673387.2400000002"/>
    <n v="134546.65"/>
    <n v="97510.290000000008"/>
    <x v="0"/>
    <x v="0"/>
    <x v="0"/>
    <n v="0"/>
    <x v="0"/>
    <x v="0"/>
    <n v="9218013.4399999995"/>
    <n v="149694.10999999999"/>
    <n v="110281.84000000001"/>
    <x v="0"/>
    <x v="0"/>
    <x v="0"/>
    <x v="0"/>
    <x v="0"/>
    <x v="0"/>
    <x v="0"/>
    <x v="0"/>
    <x v="0"/>
    <x v="0"/>
    <x v="0"/>
    <x v="0"/>
  </r>
  <r>
    <s v="1891714633001"/>
    <x v="79"/>
    <x v="6"/>
    <x v="0"/>
    <x v="6"/>
    <x v="0"/>
    <x v="0"/>
    <x v="0"/>
    <x v="0"/>
    <x v="0"/>
    <n v="9192247.5199999996"/>
    <n v="-28391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0829.42"/>
    <x v="0"/>
    <n v="0"/>
    <n v="0"/>
    <n v="40850.14"/>
    <n v="579696.63"/>
    <x v="0"/>
    <n v="1266.58"/>
    <n v="0"/>
    <n v="1043377.93"/>
    <n v="1011859.37"/>
    <x v="0"/>
    <n v="0"/>
    <n v="0"/>
    <n v="23644"/>
    <n v="0"/>
    <n v="7874.56"/>
    <x v="0"/>
    <x v="0"/>
    <x v="0"/>
    <x v="11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120689.72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08688.3999999999"/>
    <n v="1032642.77"/>
    <n v="1043377.93"/>
    <n v="10735.160000000033"/>
    <n v="1319423.56"/>
    <n v="633913.12"/>
    <n v="2.0813949394200897"/>
    <n v="11561925.119999999"/>
    <n v="997033.14999999991"/>
    <n v="8.6234181561625614E-2"/>
    <n v="10564891.969999999"/>
    <n v="0.91376581843837434"/>
    <n v="9772340.790000001"/>
    <n v="1.0811014676044672"/>
    <n v="0"/>
    <n v="24587.53"/>
    <n v="0"/>
    <x v="0"/>
    <n v="247775.46"/>
    <x v="0"/>
    <n v="0"/>
    <n v="272362.99"/>
    <n v="0"/>
    <n v="572137.3899999999"/>
    <n v="13160.39"/>
    <n v="8890868"/>
    <x v="0"/>
    <n v="0"/>
    <n v="13160.39"/>
    <n v="9476165.7799999993"/>
    <n v="2.8741897970467969E-2"/>
    <n v="0"/>
    <n v="2.7868534320833461E-2"/>
    <n v="0"/>
    <x v="0"/>
    <x v="0"/>
    <n v="4.2974870074476347E-2"/>
    <n v="0"/>
    <n v="0"/>
    <n v="30276.83"/>
    <n v="119.77000000000001"/>
    <n v="253521.66"/>
    <x v="0"/>
    <x v="0"/>
    <n v="119.77000000000001"/>
    <n v="-283918.26"/>
    <n v="1.0424259918720968"/>
    <n v="0"/>
    <n v="1.0231911586401656"/>
    <n v="0"/>
    <x v="0"/>
    <x v="0"/>
    <n v="1.2313896515835467"/>
    <n v="0"/>
    <n v="89505580.670000002"/>
    <n v="11188197.58375"/>
    <n v="8.8822676216582019E-2"/>
    <n v="583823.80999999994"/>
    <n v="0.99293077820858333"/>
    <n v="4.805791015584631E-2"/>
    <n v="9995346.5099999998"/>
    <n v="1249418.31375"/>
    <n v="1.4729359435541101E-2"/>
    <n v="1.64487007767012E-3"/>
    <n v="1.2524134183065903"/>
    <n v="4127.1799999999348"/>
    <n v="5.6627677347310702E-3"/>
    <n v="6.3237761590496998E-4"/>
    <n v="45847.35"/>
    <n v="547549.86"/>
    <n v="3970154.23"/>
    <n v="496269.27875"/>
    <n v="894.31"/>
    <n v="13160.39"/>
    <n v="137088.75"/>
    <n v="17136.09375"/>
    <n v="890487.95"/>
    <n v="8643092.5399999991"/>
    <n v="64568922.400000006"/>
    <n v="8071115.3000000007"/>
    <n v="0"/>
    <n v="0"/>
    <n v="0"/>
    <n v="0"/>
    <x v="0"/>
    <x v="0"/>
    <x v="0"/>
    <x v="0"/>
    <n v="0"/>
    <n v="0"/>
    <n v="0"/>
    <n v="0"/>
    <n v="0.15837260235173714"/>
    <n v="8.9466297250086951E-2"/>
    <n v="0.18913752495006125"/>
    <n v="0"/>
    <x v="0"/>
    <n v="0"/>
    <n v="506.33"/>
    <n v="0"/>
    <n v="0"/>
    <n v="0"/>
    <n v="0"/>
    <n v="0"/>
    <n v="0"/>
    <n v="0"/>
    <n v="0"/>
    <n v="0"/>
    <n v="958184.9"/>
    <n v="9203802.7899999991"/>
    <n v="68676165.379999995"/>
    <n v="8584520.6724999994"/>
    <n v="0.19134471782172602"/>
    <n v="3422642.8099999996"/>
    <n v="1164036.8899999999"/>
    <n v="0.3400988518576965"/>
    <n v="-283918.26"/>
    <x v="0"/>
    <n v="-11555.270000000019"/>
    <n v="0"/>
    <n v="0.20811905263315547"/>
    <n v="7874.56"/>
    <n v="1300813.8399999999"/>
    <n v="1311549"/>
    <n v="0.11343690487419453"/>
    <n v="1.0862341815616257"/>
    <n v="0.10443135264912383"/>
    <n v="283918.26"/>
    <n v="1324157.1500000004"/>
    <n v="0.21441432385876549"/>
    <n v="0"/>
    <n v="0"/>
    <n v="0"/>
    <x v="0"/>
    <x v="0"/>
    <x v="0"/>
    <n v="269041.73499999999"/>
    <n v="9824286.0899999999"/>
    <n v="10093327.824999999"/>
    <n v="1314055.9800000002"/>
    <x v="0"/>
    <n v="1314055.9800000002"/>
    <n v="0.13019055784012448"/>
    <n v="7638285.5499999998"/>
    <n v="-2258605.92"/>
    <x v="0"/>
    <n v="657804.73"/>
    <n v="1.9894785493561287"/>
    <n v="601029.94999999995"/>
    <n v="624673.94999999995"/>
    <n v="583823.80999999994"/>
    <n v="4127.1799999999348"/>
    <n v="4127.1799999999348"/>
    <n v="10735.159999999936"/>
    <n v="10735.159999999936"/>
    <n v="0"/>
    <n v="0"/>
    <n v="0"/>
    <n v="0"/>
    <n v="0"/>
    <n v="0"/>
    <n v="0"/>
    <n v="0"/>
    <n v="0"/>
    <x v="0"/>
    <x v="0"/>
    <n v="0"/>
    <n v="0"/>
    <n v="0"/>
    <x v="0"/>
    <n v="29221.82"/>
    <n v="40226.93"/>
    <n v="99439.45"/>
    <n v="378661.66000000003"/>
    <n v="1081.02"/>
    <n v="1076.1199999999999"/>
    <n v="1705.34"/>
    <n v="7669.9599999999991"/>
    <n v="0"/>
    <n v="524.51"/>
    <n v="1531.2"/>
    <n v="10999.380000000001"/>
    <n v="724.3"/>
    <n v="1470.65"/>
    <n v="6961.31"/>
    <n v="4004.13"/>
    <n v="0"/>
    <n v="0"/>
    <n v="0"/>
    <n v="0"/>
    <n v="0"/>
    <n v="0"/>
    <n v="0"/>
    <n v="0"/>
    <n v="544336.67000000004"/>
    <n v="742305.47"/>
    <n v="811819.46"/>
    <n v="1376956.87"/>
    <n v="5167674.07"/>
    <n v="13625.01"/>
    <n v="17655.89"/>
    <n v="13343.98"/>
    <n v="25080.03"/>
    <n v="106577.74"/>
    <n v="0"/>
    <n v="5968.93"/>
    <n v="10471.94"/>
    <n v="6408.87"/>
    <n v="48643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47549.8600000001"/>
    <n v="11532.439999999999"/>
    <n v="13055.09"/>
    <n v="13160.39"/>
    <n v="0"/>
    <n v="0"/>
    <n v="8643092.540000001"/>
    <n v="176282.65000000002"/>
    <n v="71492.81"/>
    <x v="0"/>
    <x v="0"/>
    <x v="0"/>
    <n v="0"/>
    <x v="0"/>
    <x v="0"/>
    <n v="9203802.790000001"/>
    <n v="187815.09000000003"/>
    <n v="84547.9"/>
    <x v="0"/>
    <x v="0"/>
    <x v="0"/>
    <x v="0"/>
    <x v="0"/>
    <x v="0"/>
    <x v="0"/>
    <x v="0"/>
    <x v="0"/>
    <x v="0"/>
    <x v="0"/>
    <x v="0"/>
  </r>
  <r>
    <s v="1891714633001"/>
    <x v="79"/>
    <x v="7"/>
    <x v="0"/>
    <x v="7"/>
    <x v="0"/>
    <x v="0"/>
    <x v="0"/>
    <x v="0"/>
    <x v="0"/>
    <n v="9219219.0600000005"/>
    <n v="-283918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5780.33"/>
    <x v="0"/>
    <n v="0"/>
    <n v="0"/>
    <n v="40850.15"/>
    <n v="666030.42000000004"/>
    <x v="0"/>
    <n v="1079.6600000000001"/>
    <n v="0"/>
    <n v="1204125.3899999999"/>
    <n v="1169727.6000000001"/>
    <x v="0"/>
    <n v="0"/>
    <n v="0"/>
    <n v="26519.79"/>
    <n v="0"/>
    <n v="7878"/>
    <x v="0"/>
    <x v="0"/>
    <x v="0"/>
    <x v="12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165986.38000000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5824.28"/>
    <n v="1183740.56"/>
    <n v="1204125.3899999999"/>
    <n v="20384.829999999842"/>
    <n v="1346209.1099999999"/>
    <n v="605707.19999999995"/>
    <n v="2.2225410396310297"/>
    <n v="11757354.66"/>
    <n v="996721.13000000012"/>
    <n v="8.4774267581718091E-2"/>
    <n v="10760633.529999999"/>
    <n v="0.91522573241828187"/>
    <n v="9942736.3300000019"/>
    <n v="1.082260775389585"/>
    <n v="0"/>
    <n v="24369"/>
    <n v="0"/>
    <x v="0"/>
    <n v="234408.98"/>
    <x v="0"/>
    <n v="0"/>
    <n v="258777.98"/>
    <n v="0"/>
    <n v="606527.15"/>
    <n v="12436.09"/>
    <n v="8884174.0899999999"/>
    <x v="0"/>
    <n v="0"/>
    <n v="12436.09"/>
    <n v="9503137.3300000001"/>
    <n v="2.7230794527516311E-2"/>
    <n v="0"/>
    <n v="2.638500524926116E-2"/>
    <n v="0"/>
    <x v="0"/>
    <x v="0"/>
    <n v="4.0177921136753732E-2"/>
    <n v="0"/>
    <n v="0"/>
    <n v="29471.32"/>
    <n v="129.93"/>
    <n v="254317.02"/>
    <x v="0"/>
    <x v="0"/>
    <n v="129.93"/>
    <n v="-283918.27"/>
    <n v="1.0971500357178767"/>
    <n v="0"/>
    <n v="1.0849286575966499"/>
    <n v="0"/>
    <x v="0"/>
    <x v="0"/>
    <n v="1.2093774877918666"/>
    <n v="0"/>
    <n v="101262935.33"/>
    <n v="11251437.258888889"/>
    <n v="8.8792712167570551E-2"/>
    <n v="679616.91"/>
    <n v="0.9800086051419763"/>
    <n v="4.8024161941899339E-2"/>
    <n v="11321170.789999999"/>
    <n v="1257907.8655555556"/>
    <n v="2.4308016379638059E-2"/>
    <n v="2.71763013883787E-3"/>
    <n v="1.2046329289830005"/>
    <n v="13586.489999999991"/>
    <n v="1.6201293876955979E-2"/>
    <n v="1.81130059485507E-3"/>
    <n v="53597.49"/>
    <n v="582158.15"/>
    <n v="4552312.38"/>
    <n v="505812.48666666663"/>
    <n v="991.59"/>
    <n v="12436.09"/>
    <n v="149524.84"/>
    <n v="16613.871111111112"/>
    <n v="1034361.48"/>
    <n v="8649765.1099999994"/>
    <n v="73218687.510000005"/>
    <n v="8135409.7233333336"/>
    <n v="0"/>
    <n v="0"/>
    <n v="0"/>
    <n v="0"/>
    <x v="0"/>
    <x v="0"/>
    <x v="0"/>
    <x v="0"/>
    <n v="0"/>
    <n v="0"/>
    <n v="0"/>
    <n v="0"/>
    <n v="0.15894474161722619"/>
    <n v="8.9526696701364136E-2"/>
    <n v="0.19071469941458391"/>
    <n v="0"/>
    <x v="0"/>
    <n v="0"/>
    <n v="506.33"/>
    <n v="0"/>
    <n v="0"/>
    <n v="0"/>
    <n v="0"/>
    <n v="0"/>
    <n v="0"/>
    <n v="0"/>
    <n v="0"/>
    <n v="0"/>
    <n v="1111961.97"/>
    <n v="9244359.3499999996"/>
    <n v="77920524.729999989"/>
    <n v="8657836.0811111107"/>
    <n v="0.19265125134893329"/>
    <n v="3625059.88"/>
    <n v="1223515.3500000001"/>
    <n v="0.33751590056493086"/>
    <n v="-283918.27"/>
    <x v="0"/>
    <n v="-25140.290000000008"/>
    <n v="0"/>
    <n v="0.1951827130515365"/>
    <n v="7878"/>
    <n v="1317946.28"/>
    <n v="1338331.1099999999"/>
    <n v="0.1138292710139272"/>
    <n v="1.084774267581718"/>
    <n v="0.10493360177844764"/>
    <n v="283918.27"/>
    <n v="1350942.7"/>
    <n v="0.21016307353376279"/>
    <n v="0"/>
    <n v="0"/>
    <n v="0"/>
    <x v="0"/>
    <x v="0"/>
    <x v="0"/>
    <n v="330329.80499999999"/>
    <n v="9843095"/>
    <n v="10173424.805"/>
    <n v="1336016.6949999998"/>
    <x v="0"/>
    <n v="1336016.6949999998"/>
    <n v="0.13132418242707991"/>
    <n v="7959031.6299999999"/>
    <n v="-2401544.5299999998"/>
    <x v="0"/>
    <n v="661367.69999999995"/>
    <n v="2.0046704427809221"/>
    <n v="693947.27"/>
    <n v="720467.06"/>
    <n v="679616.91"/>
    <n v="13586.489999999991"/>
    <n v="13586.489999999991"/>
    <n v="20384.829999999991"/>
    <n v="20384.829999999991"/>
    <n v="0"/>
    <n v="0"/>
    <n v="0"/>
    <n v="0"/>
    <n v="0"/>
    <n v="0"/>
    <n v="0"/>
    <n v="0"/>
    <n v="0"/>
    <x v="0"/>
    <x v="0"/>
    <n v="0"/>
    <n v="0"/>
    <n v="0"/>
    <x v="0"/>
    <n v="30032.98"/>
    <n v="36703.550000000003"/>
    <n v="130368.55"/>
    <n v="385053.06999999995"/>
    <n v="1091.5"/>
    <n v="1101.1300000000001"/>
    <n v="1725.58"/>
    <n v="7087.77"/>
    <n v="0"/>
    <n v="526.46"/>
    <n v="1546.26"/>
    <n v="11290.3"/>
    <n v="731.01"/>
    <n v="1484.26"/>
    <n v="7257.4000000000005"/>
    <n v="2963.42"/>
    <n v="0"/>
    <n v="0"/>
    <n v="0"/>
    <n v="0"/>
    <n v="0"/>
    <n v="0"/>
    <n v="0"/>
    <n v="0"/>
    <n v="561388.54"/>
    <n v="684705.02"/>
    <n v="846288.33"/>
    <n v="1405804.7"/>
    <n v="5151578.5199999996"/>
    <n v="12078.46"/>
    <n v="15902.99"/>
    <n v="12289.52"/>
    <n v="24309.040000000001"/>
    <n v="96493.4"/>
    <n v="0"/>
    <n v="6134.4"/>
    <n v="10440.76"/>
    <n v="7348.31"/>
    <n v="49412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82158.14999999991"/>
    <n v="11005.98"/>
    <n v="13363.02"/>
    <n v="12436.09"/>
    <n v="0"/>
    <n v="0"/>
    <n v="8649765.1099999994"/>
    <n v="161073.41"/>
    <n v="73335.570000000007"/>
    <x v="0"/>
    <x v="0"/>
    <x v="0"/>
    <n v="0"/>
    <x v="0"/>
    <x v="0"/>
    <n v="9244359.3499999996"/>
    <n v="172079.39"/>
    <n v="86698.590000000011"/>
    <x v="0"/>
    <x v="0"/>
    <x v="0"/>
    <x v="0"/>
    <x v="0"/>
    <x v="0"/>
    <x v="0"/>
    <x v="0"/>
    <x v="0"/>
    <x v="0"/>
    <x v="0"/>
    <x v="0"/>
  </r>
  <r>
    <s v="1891714633001"/>
    <x v="79"/>
    <x v="8"/>
    <x v="0"/>
    <x v="8"/>
    <x v="0"/>
    <x v="0"/>
    <x v="0"/>
    <x v="0"/>
    <x v="0"/>
    <n v="9360384.8000000007"/>
    <n v="-292296.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8568.59"/>
    <x v="0"/>
    <n v="0"/>
    <n v="0"/>
    <n v="49227.96"/>
    <n v="758483.66"/>
    <x v="0"/>
    <n v="1079.6600000000001"/>
    <n v="0"/>
    <n v="1360226.88"/>
    <n v="1317994.05"/>
    <x v="0"/>
    <n v="0"/>
    <n v="0"/>
    <n v="33276.49"/>
    <n v="0"/>
    <n v="8956.34"/>
    <x v="0"/>
    <x v="0"/>
    <x v="0"/>
    <x v="12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367635.58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49678.87"/>
    <n v="1347359.87"/>
    <n v="1360226.88"/>
    <n v="12867.009999999776"/>
    <n v="1362545.88"/>
    <n v="617224.21"/>
    <n v="2.2075379706832949"/>
    <n v="12737718.67"/>
    <n v="1055566.1700000002"/>
    <n v="8.2869326709662697E-2"/>
    <n v="11682152.500000002"/>
    <n v="0.91713067329033748"/>
    <n v="10824880.66"/>
    <n v="1.0791945765432578"/>
    <n v="0"/>
    <n v="24368"/>
    <n v="0"/>
    <x v="0"/>
    <n v="278135.93"/>
    <x v="0"/>
    <n v="0"/>
    <n v="302503.93"/>
    <n v="0"/>
    <n v="645582.47"/>
    <n v="11705.08"/>
    <n v="8995393.3300000001"/>
    <x v="0"/>
    <n v="0"/>
    <n v="11705.08"/>
    <n v="9652680.8800000008"/>
    <n v="3.133885122285323E-2"/>
    <n v="0"/>
    <n v="3.0919818600083381E-2"/>
    <n v="0"/>
    <x v="0"/>
    <x v="0"/>
    <n v="3.7745758493101592E-2"/>
    <n v="0"/>
    <n v="0"/>
    <n v="29442.100000000002"/>
    <n v="112.49000000000001"/>
    <n v="262741.49"/>
    <x v="0"/>
    <x v="0"/>
    <n v="112.49000000000001"/>
    <n v="-292296.08"/>
    <n v="0.96625547972219739"/>
    <n v="0"/>
    <n v="0.94465137963297297"/>
    <n v="0"/>
    <x v="0"/>
    <x v="0"/>
    <n v="1.208228003939593"/>
    <n v="0"/>
    <n v="114000654"/>
    <n v="11400065.4"/>
    <n v="8.8711030260112941E-2"/>
    <n v="763473.99000000011"/>
    <n v="0.99346365421040728"/>
    <n v="4.76518424183777E-2"/>
    <n v="12670849.66"/>
    <n v="1267084.966"/>
    <n v="1.353974973556237E-2"/>
    <n v="1.5049048168910501E-3"/>
    <n v="1.1658400495251411"/>
    <n v="4990.3300000000745"/>
    <n v="5.2512447956338804E-3"/>
    <n v="5.8366097911451002E-4"/>
    <n v="61525.47"/>
    <n v="621214.47"/>
    <n v="5173526.8499999996"/>
    <n v="517352.68499999994"/>
    <n v="1079.04"/>
    <n v="11705.08"/>
    <n v="161229.91999999998"/>
    <n v="16122.991999999998"/>
    <n v="1169297.5"/>
    <n v="8717257.4000000004"/>
    <n v="81935944.910000011"/>
    <n v="8193594.4910000013"/>
    <n v="0"/>
    <n v="0"/>
    <n v="0"/>
    <n v="0"/>
    <x v="0"/>
    <x v="0"/>
    <x v="0"/>
    <x v="0"/>
    <n v="0"/>
    <n v="0"/>
    <n v="0"/>
    <n v="0"/>
    <n v="0.15856486760090946"/>
    <n v="8.9234057797709015E-2"/>
    <n v="0.19027831253375277"/>
    <n v="0"/>
    <x v="0"/>
    <n v="0"/>
    <n v="506.33"/>
    <n v="0"/>
    <n v="0"/>
    <n v="0"/>
    <n v="0"/>
    <n v="0"/>
    <n v="0"/>
    <n v="0"/>
    <n v="0"/>
    <n v="0"/>
    <n v="1257290.73"/>
    <n v="9350176.9500000011"/>
    <n v="87270701.679999992"/>
    <n v="8727070.1679999996"/>
    <n v="0.19209054215547589"/>
    <n v="4439983.75"/>
    <n v="2015640.71"/>
    <n v="0.45397479438973171"/>
    <n v="-292296.08"/>
    <x v="0"/>
    <n v="10207.849999999977"/>
    <n v="7.4917477274233004E-3"/>
    <n v="0.22413029997276313"/>
    <n v="8956.34"/>
    <n v="1340722.53"/>
    <n v="1353589.5399999998"/>
    <n v="0.10626624555525686"/>
    <n v="1.0828693267096627"/>
    <n v="9.8133951100222466E-2"/>
    <n v="292296.08"/>
    <n v="1367279.4699999997"/>
    <n v="0.21377932340342978"/>
    <n v="0"/>
    <n v="0"/>
    <n v="0"/>
    <x v="0"/>
    <x v="0"/>
    <x v="0"/>
    <n v="365416.32"/>
    <n v="9960843.7400000021"/>
    <n v="10326260.060000002"/>
    <n v="1356112.3749999998"/>
    <x v="0"/>
    <n v="1356112.3749999998"/>
    <n v="0.13132657584841026"/>
    <n v="8343940.9299999997"/>
    <n v="-2424343.04"/>
    <x v="0"/>
    <n v="670194.71"/>
    <n v="2.0138608226257118"/>
    <n v="779425.46000000008"/>
    <n v="812701.95000000007"/>
    <n v="763473.99000000011"/>
    <n v="4990.3300000000745"/>
    <n v="4990.3300000000745"/>
    <n v="12867.010000000075"/>
    <n v="12867.010000000075"/>
    <n v="0"/>
    <n v="0"/>
    <n v="0"/>
    <n v="0"/>
    <n v="0"/>
    <n v="0"/>
    <n v="0"/>
    <n v="0"/>
    <n v="0"/>
    <x v="0"/>
    <x v="0"/>
    <n v="0"/>
    <n v="0"/>
    <n v="0"/>
    <x v="0"/>
    <n v="24894.54"/>
    <n v="68205.34"/>
    <n v="117089.51"/>
    <n v="411025.07999999996"/>
    <n v="1111.6099999999999"/>
    <n v="1107.53"/>
    <n v="1757.08"/>
    <n v="6490.58"/>
    <n v="0"/>
    <n v="539.17999999999995"/>
    <n v="1562.48"/>
    <n v="11799.54"/>
    <n v="739.64"/>
    <n v="1497.69"/>
    <n v="7138.88"/>
    <n v="2328.87"/>
    <n v="0"/>
    <n v="0"/>
    <n v="0"/>
    <n v="0"/>
    <n v="0"/>
    <n v="0"/>
    <n v="0"/>
    <n v="0"/>
    <n v="515961.84"/>
    <n v="822925.22"/>
    <n v="862817.72"/>
    <n v="1394909.17"/>
    <n v="5120643.45"/>
    <n v="14617.58"/>
    <n v="21306.5"/>
    <n v="18290.45"/>
    <n v="31925.87"/>
    <n v="113385.72"/>
    <n v="0"/>
    <n v="8066.49"/>
    <n v="9937.08"/>
    <n v="10296.1"/>
    <n v="50310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21214.47"/>
    <n v="10466.799999999999"/>
    <n v="13901.2"/>
    <n v="11705.079999999998"/>
    <n v="0"/>
    <n v="0"/>
    <n v="8717257.4000000004"/>
    <n v="199526.12"/>
    <n v="78609.81"/>
    <x v="0"/>
    <x v="0"/>
    <x v="0"/>
    <n v="0"/>
    <x v="0"/>
    <x v="0"/>
    <n v="9350176.9500000011"/>
    <n v="209992.91999999998"/>
    <n v="92511.01"/>
    <x v="0"/>
    <x v="0"/>
    <x v="0"/>
    <x v="0"/>
    <x v="0"/>
    <x v="0"/>
    <x v="0"/>
    <x v="0"/>
    <x v="0"/>
    <x v="0"/>
    <x v="0"/>
    <x v="0"/>
  </r>
  <r>
    <s v="1891714633001"/>
    <x v="79"/>
    <x v="9"/>
    <x v="0"/>
    <x v="9"/>
    <x v="0"/>
    <x v="0"/>
    <x v="0"/>
    <x v="0"/>
    <x v="0"/>
    <n v="9600716.0899999999"/>
    <n v="-300053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9504.36"/>
    <x v="0"/>
    <n v="0"/>
    <n v="0"/>
    <n v="56985.8"/>
    <n v="854490.03"/>
    <x v="0"/>
    <n v="1132.99"/>
    <n v="0"/>
    <n v="1533032.77"/>
    <n v="1487416.08"/>
    <x v="0"/>
    <n v="0"/>
    <n v="0"/>
    <n v="36654.949999999997"/>
    <n v="0"/>
    <n v="8961.74"/>
    <x v="0"/>
    <x v="0"/>
    <x v="0"/>
    <x v="12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1755947.189999999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76252.29"/>
    <n v="1522113.18"/>
    <n v="1533032.77"/>
    <n v="10919.590000000084"/>
    <n v="1387171.8800000001"/>
    <n v="619952.03"/>
    <n v="2.2375471211861346"/>
    <n v="12693078.220000001"/>
    <n v="1077897.1300000001"/>
    <n v="8.4920073075859456E-2"/>
    <n v="11615181.09"/>
    <n v="0.91507992692414053"/>
    <n v="10716381.93"/>
    <n v="1.0838715124069864"/>
    <n v="0"/>
    <n v="27173.35"/>
    <n v="0"/>
    <x v="0"/>
    <n v="291231.08"/>
    <x v="0"/>
    <n v="0"/>
    <n v="318404.43"/>
    <n v="0"/>
    <n v="686360.73"/>
    <n v="10965.44"/>
    <n v="9203443.8399999999"/>
    <x v="0"/>
    <n v="0"/>
    <n v="10965.44"/>
    <n v="9900770.0099999998"/>
    <n v="3.2159562304588871E-2"/>
    <n v="0"/>
    <n v="3.1643706971324327E-2"/>
    <n v="0"/>
    <x v="0"/>
    <x v="0"/>
    <n v="3.9590478901670272E-2"/>
    <n v="0"/>
    <n v="0"/>
    <n v="30573.05"/>
    <n v="108.78"/>
    <n v="269372.08999999997"/>
    <x v="0"/>
    <x v="0"/>
    <n v="108.78"/>
    <n v="-300053.92"/>
    <n v="0.94236729055559931"/>
    <n v="0"/>
    <n v="0.92494279800081758"/>
    <n v="0"/>
    <x v="0"/>
    <x v="0"/>
    <n v="1.1251115523113639"/>
    <n v="0"/>
    <n v="126693732.22"/>
    <n v="11517612.02"/>
    <n v="8.9027832698257536E-2"/>
    <n v="857580.87"/>
    <n v="0.99639586176869832"/>
    <n v="4.8509068983207518E-2"/>
    <n v="14047101.949999999"/>
    <n v="1277009.2681818181"/>
    <n v="1.026109075829691E-2"/>
    <n v="1.13769312399534E-3"/>
    <n v="1.1820431488126011"/>
    <n v="3090.8399999999674"/>
    <n v="2.9044487713709198E-3"/>
    <n v="3.2202925342157999E-4"/>
    <n v="70063.399999999994"/>
    <n v="659187.38"/>
    <n v="5832714.2299999995"/>
    <n v="530246.74818181817"/>
    <n v="1163.8"/>
    <n v="10965.44"/>
    <n v="172195.36"/>
    <n v="15654.123636363634"/>
    <n v="1313690.99"/>
    <n v="8912212.7599999998"/>
    <n v="90848157.670000017"/>
    <n v="8258923.4245454557"/>
    <n v="0"/>
    <n v="0"/>
    <n v="0"/>
    <n v="0"/>
    <x v="0"/>
    <x v="0"/>
    <x v="0"/>
    <x v="0"/>
    <n v="0"/>
    <n v="0"/>
    <n v="0"/>
    <n v="0"/>
    <n v="0.15856029346392303"/>
    <n v="8.9213553721772781E-2"/>
    <n v="0.19087586928277661"/>
    <n v="0"/>
    <x v="0"/>
    <n v="0"/>
    <n v="506.33"/>
    <n v="0"/>
    <n v="0"/>
    <n v="0"/>
    <n v="0"/>
    <n v="0"/>
    <n v="0"/>
    <n v="0"/>
    <n v="0"/>
    <n v="0"/>
    <n v="1416630.69"/>
    <n v="9582365.5800000001"/>
    <n v="96853067.25999999"/>
    <n v="8804824.296363635"/>
    <n v="0.19307106772159857"/>
    <n v="4509487.3"/>
    <n v="1653333.81"/>
    <n v="0.36663454180256816"/>
    <n v="-300053.92"/>
    <x v="0"/>
    <n v="18350.510000000009"/>
    <n v="1.322872115890931E-2"/>
    <n v="0.23135614909676189"/>
    <n v="8961.74"/>
    <n v="1367290.55"/>
    <n v="1378210.1400000001"/>
    <n v="0.10857966177411614"/>
    <n v="1.0849200730758595"/>
    <n v="0.10008079347843725"/>
    <n v="300053.92"/>
    <n v="1391905.4700000004"/>
    <n v="0.21557061630054511"/>
    <n v="0"/>
    <n v="0"/>
    <n v="0"/>
    <x v="0"/>
    <x v="0"/>
    <x v="0"/>
    <n v="406421.5"/>
    <n v="10196786.74"/>
    <n v="10603208.24"/>
    <n v="1381712.0850000004"/>
    <x v="0"/>
    <n v="1381712.0850000004"/>
    <n v="0.13031075630369779"/>
    <n v="8437598.3300000001"/>
    <n v="-2856153.4899999998"/>
    <x v="0"/>
    <n v="679276.06"/>
    <n v="2.0260574029357077"/>
    <n v="877911.72000000009"/>
    <n v="914566.67"/>
    <n v="857580.87"/>
    <n v="3090.8399999999674"/>
    <n v="3090.8399999999674"/>
    <n v="10919.589999999967"/>
    <n v="10919.589999999967"/>
    <n v="0"/>
    <n v="0"/>
    <n v="0"/>
    <n v="0"/>
    <n v="0"/>
    <n v="0"/>
    <n v="0"/>
    <n v="0"/>
    <n v="0"/>
    <x v="0"/>
    <x v="0"/>
    <n v="0"/>
    <n v="0"/>
    <n v="0"/>
    <x v="0"/>
    <n v="24540.73"/>
    <n v="110830.81"/>
    <n v="114439.08"/>
    <n v="409376.76"/>
    <n v="1299.77"/>
    <n v="1388.02"/>
    <n v="2058.2800000000002"/>
    <n v="7943.94"/>
    <n v="0"/>
    <n v="582.14"/>
    <n v="1590.15"/>
    <n v="12311.05"/>
    <n v="744.62"/>
    <n v="1511.55"/>
    <n v="7026.63"/>
    <n v="1682.64"/>
    <n v="0"/>
    <n v="0"/>
    <n v="0"/>
    <n v="0"/>
    <n v="0"/>
    <n v="0"/>
    <n v="0"/>
    <n v="0"/>
    <n v="444930.53"/>
    <n v="856190.57"/>
    <n v="938421.59"/>
    <n v="1506696.04"/>
    <n v="5165974.03"/>
    <n v="14862.92"/>
    <n v="21316.42"/>
    <n v="19255.62"/>
    <n v="35934.080000000002"/>
    <n v="117102.66"/>
    <n v="0"/>
    <n v="8861"/>
    <n v="11019.8"/>
    <n v="11389.13"/>
    <n v="51489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59187.38"/>
    <n v="12690.009999999998"/>
    <n v="14483.34"/>
    <n v="10965.439999999999"/>
    <n v="0"/>
    <n v="0"/>
    <n v="8912212.7599999998"/>
    <n v="208471.7"/>
    <n v="82759.38"/>
    <x v="0"/>
    <x v="0"/>
    <x v="0"/>
    <n v="0"/>
    <x v="0"/>
    <x v="0"/>
    <n v="9582365.5800000001"/>
    <n v="221161.71000000002"/>
    <n v="97242.72"/>
    <x v="0"/>
    <x v="0"/>
    <x v="0"/>
    <x v="0"/>
    <x v="0"/>
    <x v="0"/>
    <x v="0"/>
    <x v="0"/>
    <x v="0"/>
    <x v="0"/>
    <x v="0"/>
    <x v="0"/>
  </r>
  <r>
    <s v="1891716385001"/>
    <x v="80"/>
    <x v="0"/>
    <x v="0"/>
    <x v="0"/>
    <x v="0"/>
    <x v="0"/>
    <x v="0"/>
    <x v="0"/>
    <x v="0"/>
    <n v="5861101.4400000004"/>
    <n v="-228364.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426.22"/>
    <x v="0"/>
    <n v="32.619999999999997"/>
    <n v="0"/>
    <n v="9472.5400000000009"/>
    <n v="41508.019999999997"/>
    <x v="0"/>
    <n v="0"/>
    <n v="0"/>
    <n v="99627.6"/>
    <n v="99181.16"/>
    <x v="0"/>
    <n v="0"/>
    <n v="0"/>
    <n v="446.44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09557.99"/>
    <n v="98439.4"/>
    <n v="99627.6"/>
    <n v="1188.2000000000116"/>
    <n v="810746.19"/>
    <n v="703542.78"/>
    <n v="1.1523765335208187"/>
    <n v="8032493.6200000001"/>
    <n v="835624.22999999975"/>
    <n v="0.10403048785739337"/>
    <n v="7196869.3900000006"/>
    <n v="0.89596951214260667"/>
    <n v="7127089.6300000008"/>
    <n v="1.0097907790728877"/>
    <n v="0"/>
    <n v="0"/>
    <n v="0"/>
    <x v="0"/>
    <n v="337879.14"/>
    <x v="0"/>
    <n v="0"/>
    <n v="337879.14"/>
    <n v="0"/>
    <n v="0"/>
    <n v="0"/>
    <n v="6089465.629999999"/>
    <x v="0"/>
    <n v="0"/>
    <n v="0"/>
    <n v="6089465.6300000008"/>
    <n v="5.5485844001717431E-2"/>
    <n v="0"/>
    <n v="5.5485844001717452E-2"/>
    <n v="0"/>
    <x v="0"/>
    <x v="0"/>
    <n v="0"/>
    <n v="0"/>
    <n v="0"/>
    <n v="0"/>
    <n v="0"/>
    <n v="228364.19"/>
    <x v="0"/>
    <x v="0"/>
    <n v="0"/>
    <n v="-228364.19"/>
    <n v="0.67587537366171824"/>
    <n v="0"/>
    <n v="0.67587537366171824"/>
    <n v="0"/>
    <x v="0"/>
    <x v="0"/>
    <n v="0"/>
    <n v="0"/>
    <n v="15837746.24"/>
    <n v="7918873.1200000001"/>
    <n v="6.289988896804044E-2"/>
    <n v="42696.22"/>
    <n v="0.97217083854261566"/>
    <n v="3.916905793282871E-2"/>
    <n v="1608026.1600000001"/>
    <n v="804013.08000000007"/>
    <n v="1.7734039849202521E-2"/>
    <n v="1.80055921896121E-3"/>
    <n v="1.0822727159328294"/>
    <n v="1188.2000000000044"/>
    <n v="1.7734039849202521E-2"/>
    <n v="1.8005592189612001E-3"/>
    <n v="0"/>
    <n v="0"/>
    <n v="0"/>
    <n v="0"/>
    <n v="24.37"/>
    <n v="0"/>
    <n v="0"/>
    <n v="0"/>
    <n v="89354.5"/>
    <n v="5751586.4900000002"/>
    <n v="11508761.600000001"/>
    <n v="5754380.8000000007"/>
    <n v="0"/>
    <n v="0"/>
    <n v="0"/>
    <n v="0"/>
    <x v="0"/>
    <x v="0"/>
    <x v="0"/>
    <x v="0"/>
    <n v="0"/>
    <n v="0"/>
    <n v="0"/>
    <n v="0"/>
    <n v="0"/>
    <n v="0"/>
    <n v="0.1863369904195426"/>
    <n v="0"/>
    <x v="0"/>
    <n v="0"/>
    <n v="6109.22"/>
    <n v="242695.45"/>
    <n v="505089.77"/>
    <n v="252544.88500000001"/>
    <n v="0.29028756610928785"/>
    <n v="385.68"/>
    <n v="31344.5"/>
    <n v="62538.67"/>
    <n v="31269.334999999999"/>
    <n v="0.14800954353522389"/>
    <n v="97268.75"/>
    <n v="5751586.4900000002"/>
    <n v="11514087.699999999"/>
    <n v="5757043.8499999996"/>
    <n v="0.20274728322592162"/>
    <n v="2881185.59"/>
    <n v="1341382.06"/>
    <n v="0.465566003334065"/>
    <n v="-228364.19"/>
    <x v="0"/>
    <n v="109514.95000000001"/>
    <n v="0.1350792040108138"/>
    <n v="0.41736249184570462"/>
    <n v="0"/>
    <n v="809557.99"/>
    <n v="810746.19"/>
    <n v="0.10093331266162897"/>
    <n v="1.1040304878573934"/>
    <n v="9.1422577339790298E-2"/>
    <n v="228364.19"/>
    <n v="810746.19000000018"/>
    <n v="0.28167161661283902"/>
    <n v="0"/>
    <n v="0"/>
    <n v="0"/>
    <x v="0"/>
    <x v="0"/>
    <x v="0"/>
    <n v="115000"/>
    <n v="6461111.5599999996"/>
    <n v="6576111.5599999996"/>
    <n v="810152.09000000008"/>
    <x v="0"/>
    <n v="810152.09000000008"/>
    <n v="0.12319622053370398"/>
    <n v="5782950.5599999996"/>
    <n v="-1539803.5299999998"/>
    <x v="0"/>
    <n v="465175.96"/>
    <n v="1.7403263702621261"/>
    <n v="51754.94"/>
    <n v="52168.76"/>
    <n v="42696.22"/>
    <n v="1188.2000000000044"/>
    <n v="1188.2000000000044"/>
    <n v="1188.2000000000044"/>
    <n v="1188.200000000004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018.44"/>
    <n v="354573.71"/>
    <n v="534228.69000000006"/>
    <n v="1007906.9400000001"/>
    <n v="3620858.7100000004"/>
    <n v="29264.29"/>
    <n v="19003.05"/>
    <n v="28173.719999999998"/>
    <n v="54317.86"/>
    <n v="171508.26"/>
    <n v="0"/>
    <n v="9441.4299999999985"/>
    <n v="13577.839999999998"/>
    <n v="9394.68"/>
    <n v="3198.0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5751586.4900000002"/>
    <n v="302267.18"/>
    <n v="35611.96"/>
    <x v="0"/>
    <x v="0"/>
    <x v="0"/>
    <n v="0"/>
    <x v="0"/>
    <x v="0"/>
    <n v="5751586.4900000002"/>
    <n v="302267.18"/>
    <n v="35611.96"/>
    <x v="0"/>
    <x v="0"/>
    <x v="0"/>
    <x v="0"/>
    <x v="0"/>
    <x v="0"/>
    <x v="0"/>
    <x v="0"/>
    <x v="0"/>
    <x v="0"/>
    <x v="0"/>
    <x v="0"/>
  </r>
  <r>
    <s v="1891716385001"/>
    <x v="80"/>
    <x v="1"/>
    <x v="0"/>
    <x v="1"/>
    <x v="0"/>
    <x v="0"/>
    <x v="0"/>
    <x v="0"/>
    <x v="0"/>
    <n v="6005529.7699999996"/>
    <n v="-238411.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2350.48"/>
    <x v="0"/>
    <n v="61.4"/>
    <n v="0"/>
    <n v="19520.14"/>
    <n v="87835.17"/>
    <x v="0"/>
    <n v="0"/>
    <n v="0"/>
    <n v="190529.65"/>
    <n v="189544.61"/>
    <x v="0"/>
    <n v="0"/>
    <n v="0"/>
    <n v="907.47"/>
    <n v="0"/>
    <n v="77.56999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21815.01"/>
    <n v="189767.19"/>
    <n v="190529.65"/>
    <n v="762.45999999999185"/>
    <n v="822577.47"/>
    <n v="700248.59000000008"/>
    <n v="1.1746935042025575"/>
    <n v="8157285.6200000001"/>
    <n v="818958.34999999986"/>
    <n v="0.10039593905993448"/>
    <n v="7338327.2699999996"/>
    <n v="0.8996040609400654"/>
    <n v="7244097.5099999998"/>
    <n v="1.013007798399997"/>
    <n v="0"/>
    <n v="0"/>
    <n v="0"/>
    <x v="0"/>
    <n v="350355.20000000007"/>
    <x v="0"/>
    <n v="0"/>
    <n v="350355.20000000007"/>
    <n v="0"/>
    <n v="1200"/>
    <n v="0"/>
    <n v="6242741.5599999996"/>
    <x v="0"/>
    <n v="0"/>
    <n v="0"/>
    <n v="6243941.5599999996"/>
    <n v="5.6111223436883052E-2"/>
    <n v="0"/>
    <n v="5.6122009317970241E-2"/>
    <n v="0"/>
    <x v="0"/>
    <x v="0"/>
    <n v="0"/>
    <n v="0"/>
    <n v="0"/>
    <n v="0"/>
    <n v="0"/>
    <n v="238411.79"/>
    <x v="0"/>
    <x v="0"/>
    <n v="0"/>
    <n v="-238411.79"/>
    <n v="0.68048594683338492"/>
    <n v="0"/>
    <n v="0.68048594683338492"/>
    <n v="0"/>
    <x v="0"/>
    <x v="0"/>
    <n v="0"/>
    <n v="0"/>
    <n v="23995031.859999999"/>
    <n v="7998343.9533333331"/>
    <n v="6.5890017117901836E-2"/>
    <n v="88520.06"/>
    <n v="0.99226288368986648"/>
    <n v="3.9494513094595243E-2"/>
    <n v="2429841.17"/>
    <n v="809947.05666666664"/>
    <n v="5.64822103166526E-3"/>
    <n v="5.7196339976019997E-4"/>
    <n v="1.0748659211854312"/>
    <n v="684.88999999999942"/>
    <n v="5.0735908800162398E-3"/>
    <n v="5.1377385418482999E-4"/>
    <n v="0"/>
    <n v="1200"/>
    <n v="1200"/>
    <n v="400"/>
    <n v="24.37"/>
    <n v="0"/>
    <n v="0"/>
    <n v="0"/>
    <n v="170504.35"/>
    <n v="5892386.3599999994"/>
    <n v="17401147.960000001"/>
    <n v="5800382.6533333333"/>
    <n v="0"/>
    <n v="0"/>
    <n v="0"/>
    <n v="0"/>
    <x v="0"/>
    <x v="0"/>
    <x v="0"/>
    <x v="0"/>
    <n v="0"/>
    <n v="0"/>
    <n v="0"/>
    <n v="0"/>
    <n v="0"/>
    <n v="0"/>
    <n v="0.17637217424131368"/>
    <n v="0"/>
    <x v="0"/>
    <n v="0"/>
    <n v="11232.72"/>
    <n v="234888.2"/>
    <n v="739977.97"/>
    <n v="246659.32333333333"/>
    <n v="0.27323645864754598"/>
    <n v="830.23"/>
    <n v="29586.39"/>
    <n v="92125.06"/>
    <n v="30708.353333333333"/>
    <n v="0.16221579665728306"/>
    <n v="185218.31"/>
    <n v="5893586.3599999994"/>
    <n v="17407674.059999999"/>
    <n v="5802558.0199999996"/>
    <n v="0.19152068039123199"/>
    <n v="2805449.75"/>
    <n v="1327468.3799999999"/>
    <n v="0.47317489112039873"/>
    <n v="-238411.79"/>
    <x v="0"/>
    <n v="111943.41000000006"/>
    <n v="0.13608859236079013"/>
    <n v="0.4263188135247129"/>
    <n v="77.569999999999993"/>
    <n v="821737.44000000006"/>
    <n v="822499.9"/>
    <n v="0.10083009696061127"/>
    <n v="1.1003959390599345"/>
    <n v="9.1630742518688468E-2"/>
    <n v="238411.79"/>
    <n v="822577.47"/>
    <n v="0.2898350595476436"/>
    <n v="0"/>
    <n v="0"/>
    <n v="0"/>
    <x v="0"/>
    <x v="0"/>
    <x v="0"/>
    <n v="115000"/>
    <n v="6599817.2400000002"/>
    <n v="6714817.2400000002"/>
    <n v="822196.24"/>
    <x v="0"/>
    <n v="822196.24"/>
    <n v="0.12244506598067886"/>
    <n v="5968571.3399999999"/>
    <n v="-1477981.37"/>
    <x v="0"/>
    <n v="473169.63"/>
    <n v="1.7368295805459872"/>
    <n v="107194.12999999999"/>
    <n v="108040.2"/>
    <n v="88520.06"/>
    <n v="684.88999999999942"/>
    <n v="684.88999999999942"/>
    <n v="762.45999999999935"/>
    <n v="762.45999999999935"/>
    <n v="0"/>
    <n v="0"/>
    <n v="0"/>
    <n v="0"/>
    <n v="0"/>
    <n v="0"/>
    <n v="0"/>
    <n v="0"/>
    <n v="0"/>
    <x v="0"/>
    <x v="0"/>
    <n v="0"/>
    <n v="0"/>
    <n v="0"/>
    <x v="0"/>
    <n v="92.83"/>
    <n v="189.41"/>
    <n v="293.76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228.94"/>
    <n v="364581.83"/>
    <n v="541250.44999999995"/>
    <n v="1007663.72"/>
    <n v="3745661.4200000004"/>
    <n v="33042.270000000004"/>
    <n v="21515.769999999997"/>
    <n v="31888.7"/>
    <n v="56591.8"/>
    <n v="166835.93000000002"/>
    <n v="0"/>
    <n v="10499.12"/>
    <n v="15774.32"/>
    <n v="10148.91"/>
    <n v="4058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00"/>
    <n v="0"/>
    <n v="0"/>
    <n v="0"/>
    <n v="0"/>
    <n v="0"/>
    <n v="5892386.3600000003"/>
    <n v="309874.47000000003"/>
    <n v="40480.730000000003"/>
    <x v="0"/>
    <x v="0"/>
    <x v="0"/>
    <n v="0"/>
    <x v="0"/>
    <x v="0"/>
    <n v="5893586.3600000003"/>
    <n v="309874.47000000003"/>
    <n v="40480.730000000003"/>
    <x v="0"/>
    <x v="0"/>
    <x v="0"/>
    <x v="0"/>
    <x v="0"/>
    <x v="0"/>
    <x v="0"/>
    <x v="0"/>
    <x v="0"/>
    <x v="0"/>
    <x v="0"/>
    <x v="0"/>
  </r>
  <r>
    <s v="1891716385001"/>
    <x v="80"/>
    <x v="2"/>
    <x v="0"/>
    <x v="2"/>
    <x v="0"/>
    <x v="0"/>
    <x v="0"/>
    <x v="0"/>
    <x v="0"/>
    <n v="6277812.9500000002"/>
    <n v="-256042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404.42"/>
    <x v="0"/>
    <n v="111.9"/>
    <n v="0"/>
    <n v="37150.699999999997"/>
    <n v="136874.13"/>
    <x v="0"/>
    <n v="0"/>
    <n v="0"/>
    <n v="305522.96999999997"/>
    <n v="303186.59999999998"/>
    <x v="0"/>
    <n v="0"/>
    <n v="0"/>
    <n v="2258.8000000000002"/>
    <n v="0"/>
    <n v="77.5699999999999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41941.9"/>
    <n v="297541.15000000002"/>
    <n v="305522.96999999997"/>
    <n v="7981.8199999999488"/>
    <n v="849923.72"/>
    <n v="657209.19999999995"/>
    <n v="1.2932316224422908"/>
    <n v="8279448.0700000003"/>
    <n v="765781.97999999975"/>
    <n v="9.2491911722323267E-2"/>
    <n v="7513666.0899999999"/>
    <n v="0.90750808827767671"/>
    <n v="7334941.9900000002"/>
    <n v="1.0243661231736612"/>
    <n v="0"/>
    <n v="0"/>
    <n v="0"/>
    <x v="0"/>
    <n v="331277.85000000003"/>
    <x v="0"/>
    <n v="0"/>
    <n v="331277.85000000003"/>
    <n v="0"/>
    <n v="39674.44"/>
    <n v="0"/>
    <n v="6494180.6899999995"/>
    <x v="0"/>
    <n v="0"/>
    <n v="0"/>
    <n v="6533855.1299999999"/>
    <n v="5.0701743979438378E-2"/>
    <n v="0"/>
    <n v="5.1011492567509698E-2"/>
    <n v="0"/>
    <x v="0"/>
    <x v="0"/>
    <n v="0"/>
    <n v="0"/>
    <n v="0"/>
    <n v="187.17"/>
    <n v="0"/>
    <n v="255855.01"/>
    <x v="0"/>
    <x v="0"/>
    <n v="0"/>
    <n v="-256042.18"/>
    <n v="0.77289254322315837"/>
    <n v="0"/>
    <n v="0.77232754921586211"/>
    <n v="0"/>
    <x v="0"/>
    <x v="0"/>
    <n v="0"/>
    <n v="0"/>
    <n v="32274479.93"/>
    <n v="8068619.9824999999"/>
    <n v="6.7855038555225455E-2"/>
    <n v="144778.38"/>
    <n v="0.94540448649860565"/>
    <n v="4.0513857476122621E-2"/>
    <n v="3271783.07"/>
    <n v="817945.76749999996"/>
    <n v="3.9033492523084697E-2"/>
    <n v="3.9569691061478599E-3"/>
    <n v="1.0971165807117047"/>
    <n v="7904.25"/>
    <n v="3.865415196980037E-2"/>
    <n v="3.9185139551216903E-3"/>
    <n v="30.64"/>
    <n v="39674.44"/>
    <n v="40874.44"/>
    <n v="10218.61"/>
    <n v="24.37"/>
    <n v="0"/>
    <n v="0"/>
    <n v="0"/>
    <n v="268805.08"/>
    <n v="6162902.8399999999"/>
    <n v="23564050.800000001"/>
    <n v="5891012.7000000002"/>
    <n v="0"/>
    <n v="0"/>
    <n v="0"/>
    <n v="0"/>
    <x v="0"/>
    <x v="0"/>
    <x v="0"/>
    <x v="0"/>
    <n v="0"/>
    <n v="0"/>
    <n v="0"/>
    <n v="0"/>
    <n v="1.199380346250615E-2"/>
    <n v="0"/>
    <n v="0.18251875776808291"/>
    <n v="0"/>
    <x v="0"/>
    <n v="0"/>
    <n v="20208.87"/>
    <n v="254471.47"/>
    <n v="994449.44"/>
    <n v="248612.36"/>
    <n v="0.32514666607887072"/>
    <n v="1690.4"/>
    <n v="40307.870000000003"/>
    <n v="132432.93"/>
    <n v="33108.232499999998"/>
    <n v="0.20422715105676514"/>
    <n v="295271.34999999998"/>
    <n v="6202577.2800000003"/>
    <n v="23610251.34"/>
    <n v="5902562.835"/>
    <n v="0.20009704818330831"/>
    <n v="2623845.15"/>
    <n v="1183278.8999999999"/>
    <n v="0.45097131589491857"/>
    <n v="-256042.18"/>
    <x v="0"/>
    <n v="75235.670000000042"/>
    <n v="8.8520496874707824E-2"/>
    <n v="0.39346877735862773"/>
    <n v="77.569999999999993"/>
    <n v="841864.33000000007"/>
    <n v="849846.15"/>
    <n v="0.10264526606300703"/>
    <n v="1.0924919117223233"/>
    <n v="9.3955172538701767E-2"/>
    <n v="256042.18"/>
    <n v="849923.72000000009"/>
    <n v="0.30125312892785244"/>
    <n v="0"/>
    <n v="0"/>
    <n v="0"/>
    <x v="0"/>
    <x v="0"/>
    <x v="0"/>
    <n v="115200.2"/>
    <n v="6865768.7700000005"/>
    <n v="6980968.9700000007"/>
    <n v="845932.81"/>
    <x v="0"/>
    <n v="845932.81"/>
    <n v="0.12117699041999895"/>
    <n v="6122117.1399999997"/>
    <n v="-1440566.25"/>
    <x v="0"/>
    <n v="486893.03"/>
    <n v="1.7292132935236308"/>
    <n v="179782.18"/>
    <n v="181929.08"/>
    <n v="144778.38"/>
    <n v="7904.25"/>
    <n v="7904.25"/>
    <n v="7981.82"/>
    <n v="7981.82"/>
    <n v="0"/>
    <n v="0"/>
    <n v="0"/>
    <n v="0"/>
    <n v="0"/>
    <n v="0"/>
    <n v="0"/>
    <n v="0"/>
    <n v="0"/>
    <x v="0"/>
    <x v="0"/>
    <n v="0"/>
    <n v="0"/>
    <n v="0"/>
    <x v="0"/>
    <n v="1476.28"/>
    <n v="3299.66"/>
    <n v="5240.4399999999996"/>
    <n v="29658.0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59.89"/>
    <n v="371605.4"/>
    <n v="550863.94999999995"/>
    <n v="1051302.77"/>
    <n v="3966270.83"/>
    <n v="29485.510000000002"/>
    <n v="19965.420000000002"/>
    <n v="29812.799999999999"/>
    <n v="54299.97"/>
    <n v="155219.62"/>
    <n v="0"/>
    <n v="9833.8500000000022"/>
    <n v="15938.359999999999"/>
    <n v="11840.87"/>
    <n v="4881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674.439999999995"/>
    <n v="0"/>
    <n v="0"/>
    <n v="0"/>
    <n v="0"/>
    <n v="0"/>
    <n v="6162902.8399999999"/>
    <n v="288783.32"/>
    <n v="42494.53"/>
    <x v="0"/>
    <x v="0"/>
    <x v="0"/>
    <n v="0"/>
    <x v="0"/>
    <x v="0"/>
    <n v="6202577.2800000003"/>
    <n v="288783.32"/>
    <n v="42494.53"/>
    <x v="0"/>
    <x v="0"/>
    <x v="0"/>
    <x v="0"/>
    <x v="0"/>
    <x v="0"/>
    <x v="0"/>
    <x v="0"/>
    <x v="0"/>
    <x v="0"/>
    <x v="0"/>
    <x v="0"/>
  </r>
  <r>
    <s v="1891716385001"/>
    <x v="80"/>
    <x v="3"/>
    <x v="0"/>
    <x v="3"/>
    <x v="0"/>
    <x v="0"/>
    <x v="0"/>
    <x v="0"/>
    <x v="0"/>
    <n v="6507996.0700000003"/>
    <n v="-257713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2327.85999999999"/>
    <x v="0"/>
    <n v="638.59"/>
    <n v="0"/>
    <n v="38835.86"/>
    <n v="196103.69"/>
    <x v="0"/>
    <n v="0"/>
    <n v="576.88"/>
    <n v="415435.93"/>
    <n v="411130.94"/>
    <x v="0"/>
    <n v="187.92"/>
    <n v="0"/>
    <n v="3602.84"/>
    <n v="0"/>
    <n v="514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60693.37"/>
    <n v="398482.88"/>
    <n v="415435.93"/>
    <n v="16953.049999999988"/>
    <n v="877646.41999999993"/>
    <n v="615041.9"/>
    <n v="1.4269701300025248"/>
    <n v="8366671.71"/>
    <n v="726116.65"/>
    <n v="8.6786798283495697E-2"/>
    <n v="7640555.0600000005"/>
    <n v="0.91321320171650433"/>
    <n v="7392777.370000001"/>
    <n v="1.0335161844593732"/>
    <n v="0"/>
    <n v="0"/>
    <n v="0"/>
    <x v="0"/>
    <n v="295265.87000000005"/>
    <x v="0"/>
    <n v="0"/>
    <n v="295265.87000000005"/>
    <n v="0"/>
    <n v="66521.320000000007"/>
    <n v="0"/>
    <n v="6699188.7300000004"/>
    <x v="0"/>
    <n v="0"/>
    <n v="0"/>
    <n v="6765710.0500000007"/>
    <n v="4.3641519931821499E-2"/>
    <n v="0"/>
    <n v="4.4074869644700997E-2"/>
    <n v="0"/>
    <x v="0"/>
    <x v="0"/>
    <n v="0"/>
    <n v="0"/>
    <n v="0"/>
    <n v="323.24"/>
    <n v="0"/>
    <n v="257390.74000000002"/>
    <x v="0"/>
    <x v="0"/>
    <n v="0"/>
    <n v="-257713.98"/>
    <n v="0.87282007906975489"/>
    <n v="0"/>
    <n v="0.87172533689721732"/>
    <n v="0"/>
    <x v="0"/>
    <x v="0"/>
    <n v="0"/>
    <n v="0"/>
    <n v="40641151.640000001"/>
    <n v="8128230.3279999997"/>
    <n v="7.2378740052849555E-2"/>
    <n v="213119.39"/>
    <n v="0.92015883679096488"/>
    <n v="4.2839155135713083E-2"/>
    <n v="4132476.44"/>
    <n v="826495.28799999994"/>
    <n v="6.1535922513329538E-2"/>
    <n v="6.2571000018049596E-3"/>
    <n v="1.1143923322858587"/>
    <n v="17015.700000000012"/>
    <n v="6.1763328528498557E-2"/>
    <n v="6.2802231162364802E-3"/>
    <n v="780.13"/>
    <n v="66521.320000000007"/>
    <n v="107395.76000000001"/>
    <n v="21479.152000000002"/>
    <n v="24.37"/>
    <n v="0"/>
    <n v="0"/>
    <n v="0"/>
    <n v="364579.03"/>
    <n v="6403922.8600000003"/>
    <n v="29967973.66"/>
    <n v="5993594.7319999998"/>
    <n v="0"/>
    <n v="0"/>
    <n v="0"/>
    <n v="0"/>
    <x v="0"/>
    <x v="0"/>
    <x v="0"/>
    <x v="0"/>
    <n v="0"/>
    <n v="0"/>
    <n v="0"/>
    <n v="0"/>
    <n v="0.10896100553690385"/>
    <n v="0"/>
    <n v="0.18248432516808349"/>
    <n v="0"/>
    <x v="0"/>
    <n v="0"/>
    <n v="26673.96"/>
    <n v="245384.79"/>
    <n v="1239834.23"/>
    <n v="247966.84599999999"/>
    <n v="0.32271201287933465"/>
    <n v="2225.21"/>
    <n v="45918"/>
    <n v="178350.93"/>
    <n v="35670.186000000002"/>
    <n v="0.18714872975431079"/>
    <n v="400480.21"/>
    <n v="6470444.1800000006"/>
    <n v="30080695.52"/>
    <n v="6016139.1040000003"/>
    <n v="0.19970293393003299"/>
    <n v="2844860.52"/>
    <n v="994314.95"/>
    <n v="0.34951272408954515"/>
    <n v="-257713.98"/>
    <x v="0"/>
    <n v="37551.890000000043"/>
    <n v="4.2787037176087443E-2"/>
    <n v="0.34305582021620551"/>
    <n v="514.23"/>
    <n v="860179.14"/>
    <n v="877132.19"/>
    <n v="0.10483645353882302"/>
    <n v="1.0867867982834958"/>
    <n v="9.6464599776520027E-2"/>
    <n v="257713.98"/>
    <n v="877646.42000000016"/>
    <n v="0.29364214805319888"/>
    <n v="0"/>
    <n v="0"/>
    <n v="0"/>
    <x v="0"/>
    <x v="0"/>
    <x v="0"/>
    <n v="140444.19500000001"/>
    <n v="7091468.3700000001"/>
    <n v="7231912.5650000004"/>
    <n v="869169.89500000014"/>
    <x v="0"/>
    <n v="869169.89500000014"/>
    <n v="0.12018534339124716"/>
    <n v="6245194.9500000002"/>
    <n v="-1850545.57"/>
    <x v="0"/>
    <n v="499745.33"/>
    <n v="1.7222639579243291"/>
    <n v="248803.08000000002"/>
    <n v="251955.25000000003"/>
    <n v="213119.39"/>
    <n v="17015.700000000012"/>
    <n v="17015.700000000012"/>
    <n v="17529.930000000011"/>
    <n v="16953.05000000001"/>
    <n v="0"/>
    <n v="0"/>
    <n v="0"/>
    <n v="0"/>
    <n v="0"/>
    <n v="0"/>
    <n v="0"/>
    <n v="0"/>
    <n v="0"/>
    <x v="0"/>
    <x v="0"/>
    <n v="0"/>
    <n v="0"/>
    <n v="0"/>
    <x v="0"/>
    <n v="2885.81"/>
    <n v="5663.53"/>
    <n v="9048.76"/>
    <n v="4892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422.55"/>
    <n v="375496.83999999997"/>
    <n v="555446.42000000004"/>
    <n v="1061062.6400000001"/>
    <n v="4183494.4099999997"/>
    <n v="27453.93"/>
    <n v="18518.57"/>
    <n v="26106.41"/>
    <n v="49454.700000000004"/>
    <n v="130136.89"/>
    <n v="0"/>
    <n v="8894.880000000001"/>
    <n v="16037.74"/>
    <n v="13146.4"/>
    <n v="5516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6521.320000000007"/>
    <n v="0"/>
    <n v="0"/>
    <n v="0"/>
    <n v="0"/>
    <n v="0"/>
    <n v="6403922.8599999994"/>
    <n v="251670.5"/>
    <n v="43595.37"/>
    <x v="0"/>
    <x v="0"/>
    <x v="0"/>
    <n v="0"/>
    <x v="0"/>
    <x v="0"/>
    <n v="6470444.1799999997"/>
    <n v="251670.5"/>
    <n v="43595.37"/>
    <x v="0"/>
    <x v="0"/>
    <x v="0"/>
    <x v="0"/>
    <x v="0"/>
    <x v="0"/>
    <x v="0"/>
    <x v="0"/>
    <x v="0"/>
    <x v="0"/>
    <x v="0"/>
    <x v="0"/>
  </r>
  <r>
    <s v="1891716385001"/>
    <x v="80"/>
    <x v="4"/>
    <x v="0"/>
    <x v="4"/>
    <x v="0"/>
    <x v="0"/>
    <x v="0"/>
    <x v="0"/>
    <x v="0"/>
    <n v="6673889.25"/>
    <n v="-263631.15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1797.38"/>
    <x v="0"/>
    <n v="778.15"/>
    <n v="0"/>
    <n v="44753.04"/>
    <n v="244160.79"/>
    <x v="0"/>
    <n v="0"/>
    <n v="576.88"/>
    <n v="522627.19"/>
    <n v="516739.46"/>
    <x v="0"/>
    <n v="187.92"/>
    <n v="0"/>
    <n v="5006.8999999999996"/>
    <n v="0"/>
    <n v="692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75872.41"/>
    <n v="492066.24"/>
    <n v="522627.19"/>
    <n v="30560.950000000012"/>
    <n v="906433.3600000001"/>
    <n v="605103.80999999994"/>
    <n v="1.4979799251305328"/>
    <n v="8437934.6500000004"/>
    <n v="738222.7699999999"/>
    <n v="8.7488562144766066E-2"/>
    <n v="7699711.879999999"/>
    <n v="0.91251143785523381"/>
    <n v="7439861.7000000011"/>
    <n v="1.0349267487055569"/>
    <n v="0"/>
    <n v="0"/>
    <n v="0"/>
    <x v="0"/>
    <n v="283608.07"/>
    <x v="0"/>
    <n v="0"/>
    <n v="283608.07"/>
    <n v="0"/>
    <n v="72007.59"/>
    <n v="0"/>
    <n v="6865512.8199999994"/>
    <x v="0"/>
    <n v="0"/>
    <n v="0"/>
    <n v="6937520.4100000001"/>
    <n v="4.0880322253351038E-2"/>
    <n v="0"/>
    <n v="4.1309087527128092E-2"/>
    <n v="0"/>
    <x v="0"/>
    <x v="0"/>
    <n v="0"/>
    <n v="0"/>
    <n v="0"/>
    <n v="385.4"/>
    <n v="0"/>
    <n v="263245.76"/>
    <x v="0"/>
    <x v="0"/>
    <n v="0"/>
    <n v="-263631.15999999997"/>
    <n v="0.92956156007831503"/>
    <n v="0"/>
    <n v="0.92820264247064621"/>
    <n v="0"/>
    <x v="0"/>
    <x v="0"/>
    <n v="0"/>
    <n v="0"/>
    <n v="49079086.289999999"/>
    <n v="8179847.7149999999"/>
    <n v="7.1637751265886493E-2"/>
    <n v="274605.71000000002"/>
    <n v="0.88913223982123313"/>
    <n v="4.272729422078244E-2"/>
    <n v="5008348.8499999996"/>
    <n v="834724.80833333323"/>
    <n v="8.7868815288296043E-2"/>
    <n v="8.9667048281961807E-3"/>
    <n v="1.1241261917357366"/>
    <n v="30444.920000000013"/>
    <n v="8.7535205939178989E-2"/>
    <n v="8.9326611626290003E-3"/>
    <n v="1781.55"/>
    <n v="72007.59"/>
    <n v="179403.35"/>
    <n v="29900.558333333334"/>
    <n v="24.37"/>
    <n v="0"/>
    <n v="0"/>
    <n v="0"/>
    <n v="459185.63"/>
    <n v="6581904.7499999991"/>
    <n v="36549878.409999996"/>
    <n v="6091646.4016666664"/>
    <n v="0"/>
    <n v="0"/>
    <n v="0"/>
    <n v="0"/>
    <x v="0"/>
    <x v="0"/>
    <x v="0"/>
    <x v="0"/>
    <n v="0"/>
    <n v="0"/>
    <n v="0"/>
    <n v="0"/>
    <n v="0.14299799864383803"/>
    <n v="0"/>
    <n v="0.18091094579923117"/>
    <n v="0"/>
    <x v="0"/>
    <n v="0"/>
    <n v="31803.86"/>
    <n v="247782.56"/>
    <n v="1487616.79"/>
    <n v="247936.13166666668"/>
    <n v="0.30785857425016017"/>
    <n v="2971.02"/>
    <n v="47924.18"/>
    <n v="226275.11"/>
    <n v="37712.518333333333"/>
    <n v="0.18907376953656108"/>
    <n v="503414.88"/>
    <n v="6653912.3399999989"/>
    <n v="36734607.859999999"/>
    <n v="6122434.6433333335"/>
    <n v="0.19733909504703229"/>
    <n v="2947103.62"/>
    <n v="892448.22"/>
    <n v="0.30282213829997601"/>
    <n v="-263631.15999999997"/>
    <x v="0"/>
    <n v="19976.910000000033"/>
    <n v="2.2039027778059751E-2"/>
    <n v="0.32380066635504595"/>
    <n v="692.91"/>
    <n v="875179.5"/>
    <n v="905740.45000000007"/>
    <n v="0.10734148669899926"/>
    <n v="1.0874885621447661"/>
    <n v="9.870585350093089E-2"/>
    <n v="263631.15999999997"/>
    <n v="906433.3600000001"/>
    <n v="0.29084450289870173"/>
    <n v="0"/>
    <n v="0"/>
    <n v="0"/>
    <x v="0"/>
    <x v="0"/>
    <x v="0"/>
    <n v="140243.995"/>
    <n v="7264998.4399999995"/>
    <n v="7405242.4349999996"/>
    <n v="891152.88500000013"/>
    <x v="0"/>
    <n v="891152.88500000013"/>
    <n v="0.12034081163745183"/>
    <n v="6348259.5499999998"/>
    <n v="-2054655.4000000001"/>
    <x v="0"/>
    <n v="509881.63"/>
    <n v="1.7177955793386792"/>
    <n v="314942.08000000002"/>
    <n v="319358.75"/>
    <n v="274605.71000000002"/>
    <n v="30444.920000000013"/>
    <n v="30444.920000000013"/>
    <n v="31137.830000000013"/>
    <n v="30560.950000000012"/>
    <n v="0"/>
    <n v="0"/>
    <n v="0"/>
    <n v="0"/>
    <n v="0"/>
    <n v="0"/>
    <n v="0"/>
    <n v="0"/>
    <n v="0"/>
    <x v="0"/>
    <x v="0"/>
    <n v="0"/>
    <n v="0"/>
    <n v="0"/>
    <x v="0"/>
    <n v="3165.66"/>
    <n v="6665.89"/>
    <n v="10871.63"/>
    <n v="5130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064.84"/>
    <n v="380108.71"/>
    <n v="565665.63"/>
    <n v="1090583.1100000001"/>
    <n v="4312482.46"/>
    <n v="25406.040000000005"/>
    <n v="16863.509999999998"/>
    <n v="23516.170000000002"/>
    <n v="45093.84"/>
    <n v="127273.07"/>
    <n v="0"/>
    <n v="7563.21"/>
    <n v="15630.140000000001"/>
    <n v="15610.500000000002"/>
    <n v="6651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007.59"/>
    <n v="0"/>
    <n v="0"/>
    <n v="0"/>
    <n v="0"/>
    <n v="0"/>
    <n v="6581904.75"/>
    <n v="238152.63"/>
    <n v="45455.44"/>
    <x v="0"/>
    <x v="0"/>
    <x v="0"/>
    <n v="0"/>
    <x v="0"/>
    <x v="0"/>
    <n v="6653912.3399999999"/>
    <n v="238152.63"/>
    <n v="45455.44"/>
    <x v="0"/>
    <x v="0"/>
    <x v="0"/>
    <x v="0"/>
    <x v="0"/>
    <x v="0"/>
    <x v="0"/>
    <x v="0"/>
    <x v="0"/>
    <x v="0"/>
    <x v="0"/>
    <x v="0"/>
  </r>
  <r>
    <s v="1891716385001"/>
    <x v="80"/>
    <x v="5"/>
    <x v="0"/>
    <x v="5"/>
    <x v="0"/>
    <x v="0"/>
    <x v="0"/>
    <x v="0"/>
    <x v="0"/>
    <n v="6775747.4500000002"/>
    <n v="-284824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3969.61"/>
    <x v="0"/>
    <n v="849.07"/>
    <n v="0"/>
    <n v="65995.56"/>
    <n v="290414.74"/>
    <x v="0"/>
    <n v="0"/>
    <n v="576.88"/>
    <n v="618821.39"/>
    <n v="612002.93999999994"/>
    <x v="0"/>
    <n v="231.77"/>
    <n v="0"/>
    <n v="5814.68"/>
    <n v="0"/>
    <n v="7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89705.48"/>
    <n v="601805.86"/>
    <n v="618821.39"/>
    <n v="17015.530000000028"/>
    <n v="906721.01"/>
    <n v="769873.11"/>
    <n v="1.177753837901937"/>
    <n v="8506711.1400000006"/>
    <n v="899624.82999999984"/>
    <n v="0.10575471709269768"/>
    <n v="7607086.3100000005"/>
    <n v="0.89424528290730232"/>
    <n v="7509052.3399999989"/>
    <n v="1.0130554383644104"/>
    <n v="0"/>
    <n v="0"/>
    <n v="0"/>
    <x v="0"/>
    <n v="420999.25000000006"/>
    <x v="0"/>
    <n v="0"/>
    <n v="420999.25000000006"/>
    <n v="0"/>
    <n v="94766.21"/>
    <n v="0"/>
    <n v="6965806.0100000016"/>
    <x v="0"/>
    <n v="0"/>
    <n v="0"/>
    <n v="7060572.2200000007"/>
    <n v="5.9626789002662453E-2"/>
    <n v="0"/>
    <n v="6.0437980815948672E-2"/>
    <n v="0"/>
    <x v="0"/>
    <x v="0"/>
    <n v="0"/>
    <n v="0"/>
    <n v="0"/>
    <n v="538.36"/>
    <n v="0"/>
    <n v="284286.40999999997"/>
    <x v="0"/>
    <x v="0"/>
    <n v="0"/>
    <n v="-284824.77"/>
    <n v="0.67654460192031218"/>
    <n v="0"/>
    <n v="0.67526583479661761"/>
    <n v="0"/>
    <x v="0"/>
    <x v="0"/>
    <n v="0"/>
    <n v="0"/>
    <n v="57585797.43"/>
    <n v="8226542.4900000002"/>
    <n v="7.0604325049805947E-2"/>
    <n v="307235.14999999997"/>
    <n v="0.9452523254582037"/>
    <n v="4.2382067609061852E-2"/>
    <n v="5898054.3300000001"/>
    <n v="842579.19000000006"/>
    <n v="4.0389153214192321E-2"/>
    <n v="4.1367391028937703E-3"/>
    <n v="1.1213273591333714"/>
    <n v="16820.409999999974"/>
    <n v="3.9926003869143682E-2"/>
    <n v="4.0893024063138302E-3"/>
    <n v="2588.7199999999998"/>
    <n v="94766.21"/>
    <n v="274169.56"/>
    <n v="39167.08"/>
    <n v="24.37"/>
    <n v="0"/>
    <n v="0"/>
    <n v="0"/>
    <n v="546263.02"/>
    <n v="6544806.7600000007"/>
    <n v="43094685.169999994"/>
    <n v="6156383.595714285"/>
    <n v="0"/>
    <n v="0"/>
    <n v="0"/>
    <n v="0"/>
    <x v="0"/>
    <x v="0"/>
    <x v="0"/>
    <x v="0"/>
    <n v="0"/>
    <n v="0"/>
    <n v="0"/>
    <n v="0"/>
    <n v="0.1321885624355964"/>
    <n v="0"/>
    <n v="0.17746230770294316"/>
    <n v="0"/>
    <x v="0"/>
    <n v="0"/>
    <n v="35049.019999999997"/>
    <n v="225243.83"/>
    <n v="1712860.62"/>
    <n v="244694.37428571429"/>
    <n v="0.28647180878033141"/>
    <n v="3374.93"/>
    <n v="38694.07"/>
    <n v="264969.18"/>
    <n v="37852.74"/>
    <n v="0.17831892750696515"/>
    <n v="596396.56999999995"/>
    <n v="6639572.9700000007"/>
    <n v="43374180.829999998"/>
    <n v="6196311.5471428568"/>
    <n v="0.19250051113875988"/>
    <n v="2992873.46"/>
    <n v="810744.78"/>
    <n v="0.2708917670044092"/>
    <n v="-284824.77"/>
    <x v="0"/>
    <n v="136174.48000000004"/>
    <n v="0.15018343955656221"/>
    <n v="0.47318945366055298"/>
    <n v="772"/>
    <n v="888933.48"/>
    <n v="905949.01"/>
    <n v="0.10649815129375605"/>
    <n v="1.1057547170926978"/>
    <n v="9.6312635747795847E-2"/>
    <n v="284824.77"/>
    <n v="906721.01000000013"/>
    <n v="0.31412613897630981"/>
    <n v="0"/>
    <n v="0"/>
    <n v="0"/>
    <x v="0"/>
    <x v="0"/>
    <x v="0"/>
    <n v="140243.995"/>
    <n v="7415478.3700000001"/>
    <n v="7555722.3650000002"/>
    <n v="898213.24500000011"/>
    <x v="0"/>
    <n v="898213.24500000011"/>
    <n v="0.11887854021221703"/>
    <n v="6473980.9100000001"/>
    <n v="-2182128.6799999997"/>
    <x v="0"/>
    <n v="518040.87"/>
    <n v="1.7174426411568646"/>
    <n v="368033.32999999996"/>
    <n v="373230.70999999996"/>
    <n v="307235.14999999997"/>
    <n v="16820.409999999974"/>
    <n v="16820.409999999974"/>
    <n v="17592.409999999974"/>
    <n v="17015.529999999973"/>
    <n v="0"/>
    <n v="0"/>
    <n v="0"/>
    <n v="0"/>
    <n v="0"/>
    <n v="0"/>
    <n v="0"/>
    <n v="0"/>
    <n v="0"/>
    <x v="0"/>
    <x v="0"/>
    <n v="0"/>
    <n v="0"/>
    <n v="0"/>
    <x v="0"/>
    <n v="4119.26"/>
    <n v="8266.56"/>
    <n v="13244.44"/>
    <n v="6913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878.65"/>
    <n v="369820.10000000003"/>
    <n v="551886.5199999999"/>
    <n v="1051480.02"/>
    <n v="4326741.47"/>
    <n v="40836.220000000008"/>
    <n v="26218.400000000001"/>
    <n v="38224.93"/>
    <n v="70716.52"/>
    <n v="191887.2"/>
    <n v="0"/>
    <n v="12551.26"/>
    <n v="17310.460000000003"/>
    <n v="16515.189999999999"/>
    <n v="6739.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4766.209999999992"/>
    <n v="0"/>
    <n v="0"/>
    <n v="0"/>
    <n v="0"/>
    <n v="0"/>
    <n v="6544806.7599999998"/>
    <n v="367883.27"/>
    <n v="53115.98"/>
    <x v="0"/>
    <x v="0"/>
    <x v="0"/>
    <n v="0"/>
    <x v="0"/>
    <x v="0"/>
    <n v="6639572.9699999997"/>
    <n v="367883.27"/>
    <n v="53115.98"/>
    <x v="0"/>
    <x v="0"/>
    <x v="0"/>
    <x v="0"/>
    <x v="0"/>
    <x v="0"/>
    <x v="0"/>
    <x v="0"/>
    <x v="0"/>
    <x v="0"/>
    <x v="0"/>
    <x v="0"/>
  </r>
  <r>
    <s v="1891716385001"/>
    <x v="80"/>
    <x v="6"/>
    <x v="0"/>
    <x v="6"/>
    <x v="0"/>
    <x v="0"/>
    <x v="0"/>
    <x v="0"/>
    <x v="0"/>
    <n v="7125597.6600000001"/>
    <n v="-305753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4590.40000000002"/>
    <x v="0"/>
    <n v="987.45"/>
    <n v="0"/>
    <n v="86924.93"/>
    <n v="339410.62"/>
    <x v="0"/>
    <n v="0"/>
    <n v="576.88"/>
    <n v="741329.09"/>
    <n v="732448.13"/>
    <x v="0"/>
    <n v="231.77"/>
    <n v="0"/>
    <n v="7158.84"/>
    <n v="0"/>
    <n v="1490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13517.57"/>
    <n v="712490.28"/>
    <n v="741329.09"/>
    <n v="28838.809999999939"/>
    <n v="942356.37999999989"/>
    <n v="709181.19000000006"/>
    <n v="1.3287949444908427"/>
    <n v="8760639.3499999996"/>
    <n v="811724.13"/>
    <n v="9.265580941874979E-2"/>
    <n v="7948915.2200000007"/>
    <n v="0.90734419058125038"/>
    <n v="7722370.7899999991"/>
    <n v="1.0293361243794927"/>
    <n v="0"/>
    <n v="0"/>
    <n v="0"/>
    <x v="0"/>
    <n v="398879.55000000005"/>
    <x v="0"/>
    <n v="0"/>
    <n v="398879.55000000005"/>
    <n v="0"/>
    <n v="113812.36"/>
    <n v="0"/>
    <n v="7317538.4300000006"/>
    <x v="0"/>
    <n v="0"/>
    <n v="0"/>
    <n v="7431350.79"/>
    <n v="5.367524172546833E-2"/>
    <n v="0"/>
    <n v="5.4510072453422022E-2"/>
    <n v="0"/>
    <x v="0"/>
    <x v="0"/>
    <n v="0"/>
    <n v="0"/>
    <n v="0"/>
    <n v="876.68"/>
    <n v="0"/>
    <n v="304876.45"/>
    <x v="0"/>
    <x v="0"/>
    <n v="0"/>
    <n v="-305753.13"/>
    <n v="0.76652997126576172"/>
    <n v="0"/>
    <n v="0.76433211479505525"/>
    <n v="0"/>
    <x v="0"/>
    <x v="0"/>
    <n v="0"/>
    <n v="0"/>
    <n v="66346436.780000001"/>
    <n v="8293304.5975000001"/>
    <n v="7.0158616544513941E-2"/>
    <n v="367335.96"/>
    <n v="0.92397874686703685"/>
    <n v="4.2151743204954163E-2"/>
    <n v="6811571.9000000004"/>
    <n v="851446.48750000005"/>
    <n v="5.8063496327477537E-2"/>
    <n v="5.9611894654035599E-3"/>
    <n v="1.1278955855305086"/>
    <n v="27925.340000000026"/>
    <n v="5.622433368552885E-2"/>
    <n v="5.7723686457871598E-3"/>
    <n v="3801.2"/>
    <n v="113812.36"/>
    <n v="387981.92"/>
    <n v="48497.74"/>
    <n v="24.37"/>
    <n v="0"/>
    <n v="0"/>
    <n v="0"/>
    <n v="653449.89"/>
    <n v="6918658.8800000008"/>
    <n v="50013344.049999997"/>
    <n v="6251668.0062499996"/>
    <n v="0"/>
    <n v="0"/>
    <n v="0"/>
    <n v="0"/>
    <x v="0"/>
    <x v="0"/>
    <x v="0"/>
    <x v="0"/>
    <n v="0"/>
    <n v="0"/>
    <n v="0"/>
    <n v="0"/>
    <n v="0.13436384576153151"/>
    <n v="0"/>
    <n v="0.17918414898370652"/>
    <n v="0"/>
    <x v="0"/>
    <n v="0"/>
    <n v="40885.870000000003"/>
    <n v="243575.04000000001"/>
    <n v="1956435.6600000001"/>
    <n v="244554.45750000002"/>
    <n v="0.28660308862758249"/>
    <n v="4404.63"/>
    <n v="40065.86"/>
    <n v="305035.03999999998"/>
    <n v="38129.379999999997"/>
    <n v="0.19803086978372814"/>
    <n v="714194.3"/>
    <n v="7032471.2400000012"/>
    <n v="50406652.07"/>
    <n v="6300831.50875"/>
    <n v="0.19431293854057957"/>
    <n v="3206292.64"/>
    <n v="742954.63"/>
    <n v="0.23171766068115354"/>
    <n v="-305753.13"/>
    <x v="0"/>
    <n v="93126.420000000042"/>
    <n v="9.8822931511324888E-2"/>
    <n v="0.43664135545854915"/>
    <n v="1490.35"/>
    <n v="912027.22"/>
    <n v="940866.02999999991"/>
    <n v="0.10739695956094802"/>
    <n v="1.0926558094187497"/>
    <n v="9.8289835312438428E-2"/>
    <n v="305753.13"/>
    <n v="942356.38"/>
    <n v="0.32445594521257448"/>
    <n v="0"/>
    <n v="0"/>
    <n v="0"/>
    <x v="0"/>
    <x v="0"/>
    <x v="0"/>
    <n v="135000"/>
    <n v="7747684.7200000007"/>
    <n v="7882684.7200000007"/>
    <n v="927936.97500000009"/>
    <x v="0"/>
    <n v="927936.97500000009"/>
    <n v="0.11771839264935108"/>
    <n v="6761365.8700000001"/>
    <n v="-2463338.0100000002"/>
    <x v="0"/>
    <n v="525394.29"/>
    <n v="1.7387276325366989"/>
    <n v="447857.73"/>
    <n v="454260.89"/>
    <n v="367335.96"/>
    <n v="27925.340000000026"/>
    <n v="27925.340000000026"/>
    <n v="29415.690000000024"/>
    <n v="28838.810000000023"/>
    <n v="0"/>
    <n v="0"/>
    <n v="0"/>
    <n v="0"/>
    <n v="0"/>
    <n v="0"/>
    <n v="0"/>
    <n v="0"/>
    <n v="0"/>
    <x v="0"/>
    <x v="0"/>
    <n v="0"/>
    <n v="0"/>
    <n v="0"/>
    <x v="0"/>
    <n v="5273.16"/>
    <n v="10767.75"/>
    <n v="15690.57"/>
    <n v="8208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738.99"/>
    <n v="383185.25"/>
    <n v="568067.57000000007"/>
    <n v="1105745.2"/>
    <n v="4620921.87"/>
    <n v="37894.86"/>
    <n v="23650.32"/>
    <n v="34688.74"/>
    <n v="62320.939999999995"/>
    <n v="186892.96999999997"/>
    <n v="0"/>
    <n v="12060.69"/>
    <n v="18236.439999999999"/>
    <n v="16834.419999999998"/>
    <n v="6300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3812.36"/>
    <n v="0"/>
    <n v="0"/>
    <n v="0"/>
    <n v="0"/>
    <n v="0"/>
    <n v="6918658.8799999999"/>
    <n v="345447.82999999996"/>
    <n v="53431.719999999994"/>
    <x v="0"/>
    <x v="0"/>
    <x v="0"/>
    <n v="0"/>
    <x v="0"/>
    <x v="0"/>
    <n v="7032471.2400000002"/>
    <n v="345447.82999999996"/>
    <n v="53431.719999999994"/>
    <x v="0"/>
    <x v="0"/>
    <x v="0"/>
    <x v="0"/>
    <x v="0"/>
    <x v="0"/>
    <x v="0"/>
    <x v="0"/>
    <x v="0"/>
    <x v="0"/>
    <x v="0"/>
    <x v="0"/>
  </r>
  <r>
    <s v="1891716385001"/>
    <x v="80"/>
    <x v="7"/>
    <x v="0"/>
    <x v="7"/>
    <x v="0"/>
    <x v="0"/>
    <x v="0"/>
    <x v="0"/>
    <x v="0"/>
    <n v="7398511.9000000004"/>
    <n v="-330065.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4337.32"/>
    <x v="0"/>
    <n v="1138.06"/>
    <n v="0"/>
    <n v="111236.82"/>
    <n v="393282.01"/>
    <x v="0"/>
    <n v="0"/>
    <n v="576.88"/>
    <n v="874975.45"/>
    <n v="864500.65"/>
    <x v="0"/>
    <n v="231.77"/>
    <n v="0"/>
    <n v="8752.68"/>
    <n v="0"/>
    <n v="1490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34319.39"/>
    <n v="830571.09"/>
    <n v="874975.45"/>
    <n v="44404.359999999986"/>
    <n v="978723.75"/>
    <n v="648070.52999999991"/>
    <n v="1.5102117820416863"/>
    <n v="8834630.0899999999"/>
    <n v="731846.10999999987"/>
    <n v="8.2838342131424755E-2"/>
    <n v="8102783.9800000004"/>
    <n v="0.91716165786857529"/>
    <n v="7765715.8100000005"/>
    <n v="1.0434046491330462"/>
    <n v="0"/>
    <n v="0"/>
    <n v="0"/>
    <x v="0"/>
    <n v="357215.25"/>
    <x v="0"/>
    <n v="0"/>
    <n v="357215.25"/>
    <n v="0"/>
    <n v="147414.39000000001"/>
    <n v="0"/>
    <n v="7581162.5300000012"/>
    <x v="0"/>
    <n v="0"/>
    <n v="0"/>
    <n v="7728576.9199999999"/>
    <n v="4.6220054959354669E-2"/>
    <n v="0"/>
    <n v="4.7118795908468673E-2"/>
    <n v="0"/>
    <x v="0"/>
    <x v="0"/>
    <n v="0"/>
    <n v="0"/>
    <n v="0"/>
    <n v="1160.08"/>
    <n v="0"/>
    <n v="328904.94"/>
    <x v="0"/>
    <x v="0"/>
    <n v="0"/>
    <n v="-330065.02"/>
    <n v="0.92399476226168964"/>
    <n v="0"/>
    <n v="0.92074719654326065"/>
    <n v="0"/>
    <x v="0"/>
    <x v="0"/>
    <n v="0"/>
    <n v="0"/>
    <n v="75181066.870000005"/>
    <n v="8353451.8744444447"/>
    <n v="7.0620268586779097E-2"/>
    <n v="436772.90000000008"/>
    <n v="0.90042676640423414"/>
    <n v="4.2071420328063242E-2"/>
    <n v="7745891.29"/>
    <n v="860654.58777777781"/>
    <n v="7.7390559401976936E-2"/>
    <n v="7.9735348932539005E-3"/>
    <n v="1.1557171794571461"/>
    <n v="43490.890000000072"/>
    <n v="7.5798509560544181E-2"/>
    <n v="7.8095062951851497E-3"/>
    <n v="5758.27"/>
    <n v="147414.39000000001"/>
    <n v="535396.31000000006"/>
    <n v="59488.478888888894"/>
    <n v="24.37"/>
    <n v="0"/>
    <n v="0"/>
    <n v="0"/>
    <n v="773702.59"/>
    <n v="7223947.2800000003"/>
    <n v="57237291.329999998"/>
    <n v="6359699.0366666662"/>
    <n v="0"/>
    <n v="0"/>
    <n v="0"/>
    <n v="0"/>
    <x v="0"/>
    <x v="0"/>
    <x v="0"/>
    <x v="0"/>
    <n v="0"/>
    <n v="0"/>
    <n v="0"/>
    <n v="0"/>
    <n v="0.14519458492345605"/>
    <n v="0"/>
    <n v="0.182485661398261"/>
    <n v="0"/>
    <x v="0"/>
    <n v="0"/>
    <n v="45874.65"/>
    <n v="230682.17"/>
    <n v="2187117.83"/>
    <n v="243013.09222222224"/>
    <n v="0.28316159582494921"/>
    <n v="5032.49"/>
    <n v="41767.4"/>
    <n v="346802.44"/>
    <n v="38533.604444444441"/>
    <n v="0.19590004903079691"/>
    <n v="843911.24"/>
    <n v="7371361.6699999999"/>
    <n v="57778013.740000002"/>
    <n v="6419779.3044444444"/>
    <n v="0.19718230175352514"/>
    <n v="3348807.7600000002"/>
    <n v="539165.6"/>
    <n v="0.16100225472482779"/>
    <n v="-330065.02"/>
    <x v="0"/>
    <n v="27150.229999999981"/>
    <n v="2.774044259169146E-2"/>
    <n v="0.38232670093681775"/>
    <n v="1490.35"/>
    <n v="932829.04"/>
    <n v="977233.4"/>
    <n v="0.11061395780522149"/>
    <n v="1.0828383421314247"/>
    <n v="0.10215186653576791"/>
    <n v="330065.02"/>
    <n v="978723.75000000012"/>
    <n v="0.33724022738796311"/>
    <n v="0"/>
    <n v="0"/>
    <n v="0"/>
    <x v="0"/>
    <x v="0"/>
    <x v="0"/>
    <n v="135000"/>
    <n v="8025464.4900000012"/>
    <n v="8160464.4900000012"/>
    <n v="956521.57000000007"/>
    <x v="0"/>
    <n v="956521.57000000007"/>
    <n v="0.11721410848269005"/>
    <n v="6856349.6399999997"/>
    <n v="-2809642.16"/>
    <x v="0"/>
    <n v="531959.48"/>
    <n v="1.7563732297805841"/>
    <n v="540163.33000000007"/>
    <n v="548009.72000000009"/>
    <n v="436772.90000000008"/>
    <n v="43490.890000000072"/>
    <n v="43490.890000000072"/>
    <n v="44981.240000000071"/>
    <n v="44404.360000000073"/>
    <n v="0"/>
    <n v="0"/>
    <n v="0"/>
    <n v="0"/>
    <n v="0"/>
    <n v="0"/>
    <n v="0"/>
    <n v="0"/>
    <n v="0"/>
    <x v="0"/>
    <x v="0"/>
    <n v="0"/>
    <n v="0"/>
    <n v="0"/>
    <x v="0"/>
    <n v="6589.54"/>
    <n v="13123.81"/>
    <n v="19986.990000000002"/>
    <n v="107714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51.27"/>
    <n v="397597.37"/>
    <n v="593363.9"/>
    <n v="1151128.8699999999"/>
    <n v="4838105.87"/>
    <n v="31472.19"/>
    <n v="19823.989999999998"/>
    <n v="30339.82"/>
    <n v="57154.36"/>
    <n v="161011.88999999998"/>
    <n v="0"/>
    <n v="10989.82"/>
    <n v="19278.8"/>
    <n v="19343.41"/>
    <n v="7800.96999999999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7414.38999999998"/>
    <n v="0"/>
    <n v="0"/>
    <n v="0"/>
    <n v="0"/>
    <n v="0"/>
    <n v="7223947.2800000003"/>
    <n v="299802.25"/>
    <n v="57413"/>
    <x v="0"/>
    <x v="0"/>
    <x v="0"/>
    <n v="0"/>
    <x v="0"/>
    <x v="0"/>
    <n v="7371361.6699999999"/>
    <n v="299802.25"/>
    <n v="57413"/>
    <x v="0"/>
    <x v="0"/>
    <x v="0"/>
    <x v="0"/>
    <x v="0"/>
    <x v="0"/>
    <x v="0"/>
    <x v="0"/>
    <x v="0"/>
    <x v="0"/>
    <x v="0"/>
    <x v="0"/>
  </r>
  <r>
    <s v="1891716385001"/>
    <x v="80"/>
    <x v="8"/>
    <x v="0"/>
    <x v="8"/>
    <x v="0"/>
    <x v="0"/>
    <x v="0"/>
    <x v="0"/>
    <x v="0"/>
    <n v="7699859.3899999997"/>
    <n v="-348244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7399.34"/>
    <x v="0"/>
    <n v="1214.0899999999999"/>
    <n v="0"/>
    <n v="129416.81"/>
    <n v="452483.09"/>
    <x v="0"/>
    <n v="0"/>
    <n v="576.88"/>
    <n v="1009657.84"/>
    <n v="995166.87"/>
    <x v="0"/>
    <n v="329.67"/>
    <n v="0"/>
    <n v="10017.129999999999"/>
    <n v="0"/>
    <n v="4144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53797.18"/>
    <n v="961090.21"/>
    <n v="1009657.84"/>
    <n v="48567.630000000005"/>
    <n v="1002364.81"/>
    <n v="612500.21"/>
    <n v="1.6365134144198907"/>
    <n v="9590248.9399999995"/>
    <n v="691623.66"/>
    <n v="7.2117383430507706E-2"/>
    <n v="8898625.2799999993"/>
    <n v="0.92788261656949234"/>
    <n v="8491175.1699999999"/>
    <n v="1.0479851259504753"/>
    <n v="0"/>
    <n v="3301.3"/>
    <n v="0"/>
    <x v="0"/>
    <n v="339110.29000000004"/>
    <x v="0"/>
    <n v="0"/>
    <n v="342411.59"/>
    <n v="0"/>
    <n v="153613.01999999999"/>
    <n v="0"/>
    <n v="7894491.209999999"/>
    <x v="0"/>
    <n v="0"/>
    <n v="0"/>
    <n v="8048104.2299999995"/>
    <n v="4.2545620709487267E-2"/>
    <n v="0"/>
    <n v="4.2955306552301557E-2"/>
    <n v="0"/>
    <x v="0"/>
    <x v="0"/>
    <n v="2.1491016842192151E-2"/>
    <n v="0"/>
    <n v="0"/>
    <n v="1613.19"/>
    <n v="0"/>
    <n v="346631.64999999997"/>
    <x v="0"/>
    <x v="0"/>
    <n v="0"/>
    <n v="-348244.84"/>
    <n v="1.0170357843319497"/>
    <n v="0"/>
    <n v="1.0221796867325965"/>
    <n v="0"/>
    <x v="0"/>
    <x v="0"/>
    <n v="0.48865295489655591"/>
    <n v="0"/>
    <n v="84771315.810000002"/>
    <n v="8477131.5810000002"/>
    <n v="7.1169213418708951E-2"/>
    <n v="497483.43000000011"/>
    <n v="0.90954404250207876"/>
    <n v="4.2263498752692058E-2"/>
    <n v="8699688.4700000007"/>
    <n v="869968.84700000007"/>
    <n v="7.4435814826367006E-2"/>
    <n v="7.6390037574904602E-3"/>
    <n v="1.1671962830976512"/>
    <n v="45000.340000000084"/>
    <n v="6.8968507941679705E-2"/>
    <n v="7.0779193126851896E-3"/>
    <n v="7671.35"/>
    <n v="150311.72"/>
    <n v="685708.03"/>
    <n v="68570.803"/>
    <n v="24.37"/>
    <n v="0"/>
    <n v="0"/>
    <n v="0"/>
    <n v="891791.77"/>
    <n v="7555380.9199999999"/>
    <n v="64792672.25"/>
    <n v="6479267.2249999996"/>
    <n v="0"/>
    <n v="0"/>
    <n v="0"/>
    <n v="0"/>
    <x v="0"/>
    <x v="0"/>
    <x v="0"/>
    <x v="0"/>
    <n v="0"/>
    <n v="0"/>
    <n v="0"/>
    <n v="0"/>
    <n v="0.14916649972243531"/>
    <n v="0"/>
    <n v="0.18351700154384873"/>
    <n v="0"/>
    <x v="0"/>
    <n v="0"/>
    <n v="51192.23"/>
    <n v="231329.34"/>
    <n v="2418447.17"/>
    <n v="241844.717"/>
    <n v="0.28223195244189136"/>
    <n v="6042.11"/>
    <n v="50149.07"/>
    <n v="396951.51"/>
    <n v="39695.150999999998"/>
    <n v="0.20295039730839332"/>
    <n v="971926.16"/>
    <n v="7705692.6399999997"/>
    <n v="65483706.380000003"/>
    <n v="6548370.6380000003"/>
    <n v="0.19789679269933022"/>
    <n v="3718733.43"/>
    <n v="896023.8"/>
    <n v="0.24094865008917835"/>
    <n v="-348244.84"/>
    <x v="0"/>
    <n v="-5833.25"/>
    <n v="0"/>
    <n v="0.3589983249898055"/>
    <n v="4144.17"/>
    <n v="949653.01"/>
    <n v="998220.64"/>
    <n v="0.10408704156119644"/>
    <n v="1.0721173834305078"/>
    <n v="9.7085490049740555E-2"/>
    <n v="348244.84"/>
    <n v="1002364.8100000002"/>
    <n v="0.34742325002411045"/>
    <n v="0"/>
    <n v="0"/>
    <n v="0"/>
    <x v="0"/>
    <x v="0"/>
    <x v="0"/>
    <n v="185000"/>
    <n v="8324225.1399999997"/>
    <n v="8509225.1400000006"/>
    <n v="978080.99500000011"/>
    <x v="0"/>
    <n v="978080.99500000011"/>
    <n v="0.11494360284372497"/>
    <n v="7055691.4400000004"/>
    <n v="-2822709.63"/>
    <x v="0"/>
    <n v="539065.92000000004"/>
    <n v="1.7693516592553282"/>
    <n v="617767.53"/>
    <n v="626900.24000000011"/>
    <n v="497483.43000000011"/>
    <n v="45000.340000000084"/>
    <n v="45000.340000000084"/>
    <n v="49144.510000000082"/>
    <n v="48567.630000000085"/>
    <n v="0"/>
    <n v="0"/>
    <n v="0"/>
    <n v="0"/>
    <n v="0"/>
    <n v="0"/>
    <n v="0"/>
    <n v="0"/>
    <n v="0"/>
    <x v="0"/>
    <x v="0"/>
    <n v="0"/>
    <n v="0"/>
    <n v="0"/>
    <x v="0"/>
    <n v="7990.21"/>
    <n v="13535.91"/>
    <n v="21089.95"/>
    <n v="107695.65"/>
    <n v="315.08"/>
    <n v="217.17"/>
    <n v="336.8"/>
    <n v="2330"/>
    <n v="0"/>
    <n v="102.25"/>
    <n v="0"/>
    <n v="0"/>
    <n v="0"/>
    <n v="0"/>
    <n v="0"/>
    <n v="0"/>
    <n v="0"/>
    <n v="0"/>
    <n v="0"/>
    <n v="0"/>
    <n v="0"/>
    <n v="0"/>
    <n v="0"/>
    <n v="0"/>
    <n v="259167.27"/>
    <n v="413867.17000000004"/>
    <n v="625002.41"/>
    <n v="1192895.1399999999"/>
    <n v="5064448.9300000006"/>
    <n v="28966.3"/>
    <n v="18680.919999999998"/>
    <n v="27683.02"/>
    <n v="52487.14"/>
    <n v="151921.26999999999"/>
    <n v="0"/>
    <n v="9325.7799999999988"/>
    <n v="19952.64"/>
    <n v="20522.939999999999"/>
    <n v="9570.28000000000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0311.72"/>
    <n v="3199.05"/>
    <n v="102.25"/>
    <n v="0"/>
    <n v="0"/>
    <n v="0"/>
    <n v="7555380.9200000009"/>
    <n v="279738.65000000002"/>
    <n v="59371.64"/>
    <x v="0"/>
    <x v="0"/>
    <x v="0"/>
    <n v="0"/>
    <x v="0"/>
    <x v="0"/>
    <n v="7705692.6400000006"/>
    <n v="282937.7"/>
    <n v="59473.89"/>
    <x v="0"/>
    <x v="0"/>
    <x v="0"/>
    <x v="0"/>
    <x v="0"/>
    <x v="0"/>
    <x v="0"/>
    <x v="0"/>
    <x v="0"/>
    <x v="0"/>
    <x v="0"/>
    <x v="0"/>
  </r>
  <r>
    <s v="1891716385001"/>
    <x v="80"/>
    <x v="9"/>
    <x v="0"/>
    <x v="9"/>
    <x v="0"/>
    <x v="0"/>
    <x v="0"/>
    <x v="0"/>
    <x v="0"/>
    <n v="8107160.5899999999"/>
    <n v="-365827.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8375.31"/>
    <x v="0"/>
    <n v="1262.6099999999999"/>
    <n v="0"/>
    <n v="146999.6"/>
    <n v="507539.28"/>
    <x v="0"/>
    <n v="0"/>
    <n v="576.88"/>
    <n v="1133336.6200000001"/>
    <n v="1117797.72"/>
    <x v="0"/>
    <n v="329.67"/>
    <n v="0"/>
    <n v="11065.06"/>
    <n v="0"/>
    <n v="4144.1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9232.96"/>
    <n v="1084753.68"/>
    <n v="1133336.6200000001"/>
    <n v="48582.940000000177"/>
    <n v="1027815.9000000001"/>
    <n v="602378.11"/>
    <n v="1.7062636954055321"/>
    <n v="9715592.1500000004"/>
    <n v="732907.01"/>
    <n v="7.5436164742670883E-2"/>
    <n v="8982685.1399999969"/>
    <n v="0.92456383525732877"/>
    <n v="8579722.6699999981"/>
    <n v="1.0469668409456874"/>
    <n v="0"/>
    <n v="3199.05"/>
    <n v="0"/>
    <x v="0"/>
    <n v="355449.57999999996"/>
    <x v="0"/>
    <n v="0"/>
    <n v="358648.62999999995"/>
    <n v="0"/>
    <n v="186610.41"/>
    <n v="0"/>
    <n v="8286377.5600000015"/>
    <x v="0"/>
    <n v="0"/>
    <n v="0"/>
    <n v="8472987.9700000007"/>
    <n v="4.232847152266167E-2"/>
    <n v="0"/>
    <n v="4.289565342953066E-2"/>
    <n v="0"/>
    <x v="0"/>
    <x v="0"/>
    <n v="1.7142934308970219E-2"/>
    <n v="0"/>
    <n v="0"/>
    <n v="1817.25"/>
    <n v="0"/>
    <n v="364010.13"/>
    <x v="0"/>
    <x v="0"/>
    <n v="0"/>
    <n v="-365827.38"/>
    <n v="1.0200161088026463"/>
    <n v="0"/>
    <n v="1.0240837251798132"/>
    <n v="0"/>
    <x v="0"/>
    <x v="0"/>
    <n v="0.56805926759506731"/>
    <n v="0"/>
    <n v="94486907.960000008"/>
    <n v="8589718.9054545462"/>
    <n v="7.0904198694237808E-2"/>
    <n v="552554.93000000005"/>
    <n v="0.91853181004103968"/>
    <n v="4.2426816990318618E-2"/>
    <n v="9678921.4299999997"/>
    <n v="879901.94818181812"/>
    <n v="6.6256846141171527E-2"/>
    <n v="6.7871287339774898E-3"/>
    <n v="1.1972895775734946"/>
    <n v="45015.650000000023"/>
    <n v="6.1391817703803829E-2"/>
    <n v="6.2887715645383504E-3"/>
    <n v="9653.57"/>
    <n v="183411.36"/>
    <n v="869119.39"/>
    <n v="79010.853636363638"/>
    <n v="24.37"/>
    <n v="0"/>
    <n v="0"/>
    <n v="0"/>
    <n v="1001703.98"/>
    <n v="7930927.9800000004"/>
    <n v="72723600.230000004"/>
    <n v="6611236.3845454548"/>
    <n v="0"/>
    <n v="0"/>
    <n v="0"/>
    <n v="0"/>
    <x v="0"/>
    <x v="0"/>
    <x v="0"/>
    <x v="0"/>
    <n v="0"/>
    <n v="0"/>
    <n v="0"/>
    <n v="0"/>
    <n v="0.14661636302924963"/>
    <n v="0"/>
    <n v="0.18181845362690729"/>
    <n v="0"/>
    <x v="0"/>
    <n v="0"/>
    <n v="56840.71"/>
    <n v="216639.79"/>
    <n v="2635086.96"/>
    <n v="239553.36"/>
    <n v="0.28473343892984848"/>
    <n v="6836.91"/>
    <n v="47624.53"/>
    <n v="444576.04000000004"/>
    <n v="40416.003636363639"/>
    <n v="0.20299612187827304"/>
    <n v="1091989.52"/>
    <n v="8114339.3400000008"/>
    <n v="73598045.719999999"/>
    <n v="6690731.4290909087"/>
    <n v="0.19585114690189362"/>
    <n v="3871164.24"/>
    <n v="622842.41"/>
    <n v="0.16089278867692786"/>
    <n v="-365827.38"/>
    <x v="0"/>
    <n v="-7178.7500000000582"/>
    <n v="0"/>
    <n v="0.36625465507206778"/>
    <n v="4144.17"/>
    <n v="975088.78999999992"/>
    <n v="1023671.7300000001"/>
    <n v="0.1053638022464745"/>
    <n v="1.0754361647426709"/>
    <n v="9.7973088222940527E-2"/>
    <n v="365827.38"/>
    <n v="1027815.9000000003"/>
    <n v="0.35592695150950665"/>
    <n v="0"/>
    <n v="0"/>
    <n v="0"/>
    <x v="0"/>
    <x v="0"/>
    <x v="0"/>
    <n v="185000"/>
    <n v="8722749.7400000002"/>
    <n v="8907749.7400000002"/>
    <n v="1003524.4300000002"/>
    <x v="0"/>
    <n v="1003524.4300000002"/>
    <n v="0.11265745662944501"/>
    <n v="7239823.1900000004"/>
    <n v="-3248321.83"/>
    <x v="0"/>
    <n v="548285.27"/>
    <n v="1.7859917338286326"/>
    <n v="689422.40999999992"/>
    <n v="699554.53"/>
    <n v="552554.93000000005"/>
    <n v="45015.650000000023"/>
    <n v="45015.650000000023"/>
    <n v="49159.820000000022"/>
    <n v="48582.940000000024"/>
    <n v="0"/>
    <n v="0"/>
    <n v="0"/>
    <n v="0"/>
    <n v="0"/>
    <n v="0"/>
    <n v="0"/>
    <n v="0"/>
    <n v="0"/>
    <x v="0"/>
    <x v="0"/>
    <n v="0"/>
    <n v="0"/>
    <n v="0"/>
    <x v="0"/>
    <n v="7764.18"/>
    <n v="17223.84"/>
    <n v="26020.83"/>
    <n v="132402.51"/>
    <n v="319.31"/>
    <n v="220.08"/>
    <n v="341.33"/>
    <n v="2214.6999999999998"/>
    <n v="0"/>
    <n v="103.63"/>
    <n v="0"/>
    <n v="0"/>
    <n v="0"/>
    <n v="0"/>
    <n v="0"/>
    <n v="0"/>
    <n v="0"/>
    <n v="0"/>
    <n v="0"/>
    <n v="0"/>
    <n v="0"/>
    <n v="0"/>
    <n v="0"/>
    <n v="0"/>
    <n v="264335.12"/>
    <n v="430698.79"/>
    <n v="647080.71"/>
    <n v="1255293.74"/>
    <n v="5333519.620000001"/>
    <n v="29891.629999999997"/>
    <n v="19638.03"/>
    <n v="28592.59"/>
    <n v="54438.42"/>
    <n v="159248.68"/>
    <n v="0"/>
    <n v="9051.5899999999983"/>
    <n v="20756.25"/>
    <n v="22097.770000000004"/>
    <n v="11734.6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3411.36000000002"/>
    <n v="3095.42"/>
    <n v="103.63"/>
    <n v="0"/>
    <n v="0"/>
    <n v="0"/>
    <n v="7930927.9800000004"/>
    <n v="291809.34999999998"/>
    <n v="63640.23"/>
    <x v="0"/>
    <x v="0"/>
    <x v="0"/>
    <n v="0"/>
    <x v="0"/>
    <x v="0"/>
    <n v="8114339.3400000008"/>
    <n v="294904.76999999996"/>
    <n v="63743.86"/>
    <x v="0"/>
    <x v="0"/>
    <x v="0"/>
    <x v="0"/>
    <x v="0"/>
    <x v="0"/>
    <x v="0"/>
    <x v="0"/>
    <x v="0"/>
    <x v="0"/>
    <x v="0"/>
    <x v="0"/>
  </r>
  <r>
    <s v="1891720587001"/>
    <x v="81"/>
    <x v="0"/>
    <x v="0"/>
    <x v="0"/>
    <x v="0"/>
    <x v="0"/>
    <x v="0"/>
    <x v="0"/>
    <x v="0"/>
    <n v="4978833.66"/>
    <n v="-1115240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960.22"/>
    <x v="0"/>
    <n v="0"/>
    <n v="0"/>
    <n v="25834.85"/>
    <n v="44494.23"/>
    <x v="0"/>
    <n v="2018.28"/>
    <n v="0"/>
    <n v="113451.63"/>
    <n v="105071.05"/>
    <x v="0"/>
    <n v="0"/>
    <n v="0"/>
    <n v="1546.1"/>
    <n v="2846.85"/>
    <n v="3987.6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5108.2799999998"/>
    <n v="95307.58"/>
    <n v="113451.63"/>
    <n v="18144.050000000003"/>
    <n v="2143252.3299999996"/>
    <n v="189271.85"/>
    <n v="11.323671903666602"/>
    <n v="6150336.6900000004"/>
    <n v="301325.79999999993"/>
    <n v="4.8993382832184407E-2"/>
    <n v="5849010.8900000006"/>
    <n v="0.95100661716781565"/>
    <n v="3603251.62"/>
    <n v="1.6232590745355719"/>
    <n v="0"/>
    <n v="2341.69"/>
    <n v="0"/>
    <x v="0"/>
    <n v="867773.63"/>
    <x v="0"/>
    <n v="0"/>
    <n v="870115.32"/>
    <n v="0"/>
    <n v="88582.31"/>
    <n v="0"/>
    <n v="6005491.5300000003"/>
    <x v="0"/>
    <n v="0"/>
    <n v="0"/>
    <n v="6094073.8399999999"/>
    <n v="0.14278056729289645"/>
    <n v="0"/>
    <n v="0.14449668701805662"/>
    <n v="0"/>
    <x v="0"/>
    <x v="0"/>
    <n v="2.643518779313838E-2"/>
    <n v="0"/>
    <n v="0"/>
    <n v="5127.8999999999996"/>
    <n v="0"/>
    <n v="1110112.28"/>
    <x v="0"/>
    <x v="0"/>
    <n v="0"/>
    <n v="-1115240.18"/>
    <n v="1.2817153707855644"/>
    <n v="0"/>
    <n v="1.2792648239380124"/>
    <n v="0"/>
    <x v="0"/>
    <x v="0"/>
    <n v="2.1898287134505421"/>
    <n v="0"/>
    <n v="12139083.9"/>
    <n v="6069541.9500000002"/>
    <n v="8.7968872181532584E-2"/>
    <n v="57822.080000000009"/>
    <n v="0.76950241153552412"/>
    <n v="3.4562291805232521E-2"/>
    <n v="4232743.97"/>
    <n v="2116371.9849999999"/>
    <n v="0.10287822818633664"/>
    <n v="3.5872328059286258E-2"/>
    <n v="2.0194491205727076"/>
    <n v="13327.850000000006"/>
    <n v="7.556998539649451E-2"/>
    <n v="2.635029155700952E-2"/>
    <n v="1122.8599999999999"/>
    <n v="86240.62"/>
    <n v="171995.32"/>
    <n v="85997.66"/>
    <n v="0"/>
    <n v="0"/>
    <n v="0"/>
    <n v="0"/>
    <n v="96173.48"/>
    <n v="5137717.9000000004"/>
    <n v="10206158.609999999"/>
    <n v="5103079.3049999997"/>
    <n v="0"/>
    <n v="0"/>
    <n v="0"/>
    <n v="0"/>
    <x v="0"/>
    <x v="0"/>
    <x v="0"/>
    <x v="0"/>
    <n v="0"/>
    <n v="0"/>
    <n v="0"/>
    <n v="0"/>
    <n v="0.15668240275374934"/>
    <n v="0"/>
    <n v="0.22615399272145942"/>
    <n v="0"/>
    <x v="0"/>
    <n v="0"/>
    <n v="390.83"/>
    <n v="22330.38"/>
    <n v="44870.380000000005"/>
    <n v="22435.190000000002"/>
    <n v="0.20904480862430846"/>
    <n v="239.35"/>
    <n v="13164.66"/>
    <n v="25790.059999999998"/>
    <n v="12895.029999999999"/>
    <n v="0.22273697695934017"/>
    <n v="103959.17"/>
    <n v="5223958.5200000005"/>
    <n v="10378153.93"/>
    <n v="5189076.9649999999"/>
    <n v="0.24041077987749598"/>
    <n v="1812283.39"/>
    <n v="577106.31999999995"/>
    <n v="0.31844154351599502"/>
    <n v="-1115240.18"/>
    <x v="0"/>
    <n v="-245124.86"/>
    <n v="0"/>
    <n v="0.40944516954213744"/>
    <n v="3987.63"/>
    <n v="2121120.65"/>
    <n v="2139264.6999999997"/>
    <n v="0.34782887634075194"/>
    <n v="1.0489933828321845"/>
    <n v="0.33158347996595205"/>
    <n v="1115240.18"/>
    <n v="2052658.61"/>
    <n v="0.54331498407326484"/>
    <n v="0"/>
    <n v="0"/>
    <n v="0"/>
    <x v="0"/>
    <x v="0"/>
    <x v="0"/>
    <n v="80000"/>
    <n v="5413210.25"/>
    <n v="5493210.25"/>
    <n v="2036767.585"/>
    <x v="18"/>
    <n v="2085473.9450000001"/>
    <n v="0.37964575359190011"/>
    <n v="3333343.45"/>
    <n v="-1235177.0699999998"/>
    <x v="0"/>
    <n v="694766.87"/>
    <n v="3.0587357742029351"/>
    <n v="82110.83"/>
    <n v="83656.930000000008"/>
    <n v="57822.080000000009"/>
    <n v="13327.850000000006"/>
    <n v="16174.700000000006"/>
    <n v="18144.050000000007"/>
    <n v="18144.050000000007"/>
    <n v="0"/>
    <n v="0"/>
    <n v="0"/>
    <n v="0"/>
    <n v="0"/>
    <n v="0"/>
    <n v="0"/>
    <n v="0"/>
    <n v="0"/>
    <x v="0"/>
    <x v="0"/>
    <n v="0"/>
    <n v="0"/>
    <n v="0"/>
    <x v="0"/>
    <n v="4348.75"/>
    <n v="7568.48"/>
    <n v="10428.75"/>
    <n v="63894.64"/>
    <n v="468.33"/>
    <n v="312.22000000000003"/>
    <n v="156.15"/>
    <n v="0"/>
    <n v="156.11000000000001"/>
    <n v="312.22000000000003"/>
    <n v="468.33"/>
    <n v="468.33"/>
    <n v="0"/>
    <n v="0"/>
    <n v="0"/>
    <n v="0"/>
    <n v="0"/>
    <n v="0"/>
    <n v="0"/>
    <n v="0"/>
    <n v="0"/>
    <n v="0"/>
    <n v="0"/>
    <n v="0"/>
    <n v="317510.97000000003"/>
    <n v="457128.55"/>
    <n v="644138.27"/>
    <n v="1133549.4400000002"/>
    <n v="2585390.6700000004"/>
    <n v="102610.51"/>
    <n v="60270.41"/>
    <n v="81512.22"/>
    <n v="132920.79999999999"/>
    <n v="232911.98"/>
    <n v="37191.08"/>
    <n v="48025.67"/>
    <n v="37978.75"/>
    <n v="48664.86"/>
    <n v="85687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6240.62"/>
    <n v="936.69999999999993"/>
    <n v="1404.99"/>
    <n v="0"/>
    <n v="0"/>
    <n v="0"/>
    <n v="5137717.9000000004"/>
    <n v="610225.91999999993"/>
    <n v="257547.71"/>
    <x v="0"/>
    <x v="0"/>
    <x v="0"/>
    <n v="0"/>
    <x v="0"/>
    <x v="0"/>
    <n v="5223958.5200000005"/>
    <n v="611162.61999999988"/>
    <n v="258952.69999999998"/>
    <x v="0"/>
    <x v="0"/>
    <x v="0"/>
    <x v="0"/>
    <x v="0"/>
    <x v="0"/>
    <x v="0"/>
    <x v="0"/>
    <x v="0"/>
    <x v="0"/>
    <x v="0"/>
    <x v="0"/>
  </r>
  <r>
    <s v="1891720587001"/>
    <x v="81"/>
    <x v="1"/>
    <x v="0"/>
    <x v="1"/>
    <x v="0"/>
    <x v="0"/>
    <x v="0"/>
    <x v="0"/>
    <x v="0"/>
    <n v="5011313.83"/>
    <n v="-1107944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994.57"/>
    <x v="0"/>
    <n v="0"/>
    <n v="0"/>
    <n v="25871.97"/>
    <n v="102905.19"/>
    <x v="0"/>
    <n v="4092.76"/>
    <n v="0"/>
    <n v="224802.12"/>
    <n v="203125.8"/>
    <x v="0"/>
    <n v="0"/>
    <n v="0"/>
    <n v="5050.79"/>
    <n v="2846.85"/>
    <n v="13778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39925.89"/>
    <n v="176864.49"/>
    <n v="224802.12"/>
    <n v="47937.630000000005"/>
    <n v="2187863.52"/>
    <n v="207062.36999999994"/>
    <n v="10.566205341897712"/>
    <n v="6295262.6600000001"/>
    <n v="342920.34999999992"/>
    <n v="5.4472762856887673E-2"/>
    <n v="5952342.3099999996"/>
    <n v="0.94552723714311226"/>
    <n v="3671537.29"/>
    <n v="1.6212125439150857"/>
    <n v="0"/>
    <n v="0"/>
    <n v="0"/>
    <x v="0"/>
    <n v="850390.05999999994"/>
    <x v="0"/>
    <n v="0"/>
    <n v="850390.05999999994"/>
    <n v="0"/>
    <n v="107354.15"/>
    <n v="0"/>
    <n v="6011903.9000000004"/>
    <x v="0"/>
    <n v="0"/>
    <n v="0"/>
    <n v="6119258.0499999998"/>
    <n v="0.13896947196073878"/>
    <n v="0"/>
    <n v="0.14145104016050555"/>
    <n v="0"/>
    <x v="0"/>
    <x v="0"/>
    <n v="0"/>
    <n v="0"/>
    <n v="0"/>
    <n v="3558.13"/>
    <n v="0"/>
    <n v="1104386.0900000001"/>
    <x v="0"/>
    <x v="0"/>
    <n v="0"/>
    <n v="-1107944.22"/>
    <n v="1.302865910732776"/>
    <n v="0"/>
    <n v="1.2986817955045242"/>
    <n v="0"/>
    <x v="0"/>
    <x v="0"/>
    <n v="0"/>
    <n v="0"/>
    <n v="18434346.560000002"/>
    <n v="6144782.1866666675"/>
    <n v="0.10048055752728562"/>
    <n v="138310.04999999999"/>
    <n v="0.74401816787717168"/>
    <n v="4.3504080678409447E-2"/>
    <n v="6372669.8599999994"/>
    <n v="2124223.2866666666"/>
    <n v="0.13540279960462281"/>
    <n v="4.6808132699008992E-2"/>
    <n v="1.9680774668749605"/>
    <n v="35404.859999999986"/>
    <n v="0.10000321592055605"/>
    <n v="3.4570657436962041E-2"/>
    <n v="2471.89"/>
    <n v="107354.15"/>
    <n v="279349.46999999997"/>
    <n v="93116.489999999991"/>
    <n v="0"/>
    <n v="0"/>
    <n v="0"/>
    <n v="0"/>
    <n v="187480.39"/>
    <n v="5161513.84"/>
    <n v="15367672.449999999"/>
    <n v="5122557.4833333334"/>
    <n v="0"/>
    <n v="0"/>
    <n v="0"/>
    <n v="0"/>
    <x v="0"/>
    <x v="0"/>
    <x v="0"/>
    <x v="0"/>
    <n v="0"/>
    <n v="0"/>
    <n v="0"/>
    <n v="0"/>
    <n v="0.15927726657222582"/>
    <n v="0"/>
    <n v="0.21959389302314286"/>
    <n v="0"/>
    <x v="0"/>
    <n v="0"/>
    <n v="739.87"/>
    <n v="22330.38"/>
    <n v="67200.760000000009"/>
    <n v="22400.253333333338"/>
    <n v="0.19817722299569226"/>
    <n v="482.64"/>
    <n v="21605.21"/>
    <n v="47395.27"/>
    <n v="15798.423333333332"/>
    <n v="0.18329930391788041"/>
    <n v="200073.13"/>
    <n v="5268867.99"/>
    <n v="15647021.92"/>
    <n v="5215673.9733333336"/>
    <n v="0.23015985779356535"/>
    <n v="1866360.27"/>
    <n v="569057.02"/>
    <n v="0.30490202194456273"/>
    <n v="-1107944.22"/>
    <x v="0"/>
    <n v="-257554.16000000003"/>
    <n v="0"/>
    <n v="0.39739229473970233"/>
    <n v="13778.68"/>
    <n v="2126147.21"/>
    <n v="2174084.84"/>
    <n v="0.34535252259037591"/>
    <n v="1.0544727628568877"/>
    <n v="0.32751203706268411"/>
    <n v="1107944.22"/>
    <n v="2097269.8000000003"/>
    <n v="0.52827929911544991"/>
    <n v="0"/>
    <n v="0"/>
    <n v="0"/>
    <x v="0"/>
    <x v="0"/>
    <x v="0"/>
    <n v="125137.64"/>
    <n v="5475910.2400000002"/>
    <n v="5601047.8799999999"/>
    <n v="2066481.9850000003"/>
    <x v="18"/>
    <n v="2115188.3450000002"/>
    <n v="0.37764153963990044"/>
    <n v="3419009.3"/>
    <n v="-1297303.25"/>
    <x v="0"/>
    <n v="699739.93"/>
    <n v="3.0581731844286777"/>
    <n v="159131.22999999998"/>
    <n v="164182.01999999999"/>
    <n v="138310.04999999999"/>
    <n v="35404.859999999986"/>
    <n v="38251.709999999985"/>
    <n v="47937.629999999983"/>
    <n v="47937.629999999983"/>
    <n v="0"/>
    <n v="0"/>
    <n v="0"/>
    <n v="0"/>
    <n v="0"/>
    <n v="0"/>
    <n v="0"/>
    <n v="0"/>
    <n v="0"/>
    <x v="0"/>
    <x v="0"/>
    <n v="0"/>
    <n v="0"/>
    <n v="0"/>
    <x v="0"/>
    <n v="4687.21"/>
    <n v="8263.5400000000009"/>
    <n v="11458.5"/>
    <n v="82944.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109.24"/>
    <n v="456364.4"/>
    <n v="633761.39999999991"/>
    <n v="1109418.26"/>
    <n v="2643860.54"/>
    <n v="99032.61"/>
    <n v="59352.31"/>
    <n v="79129.77"/>
    <n v="129544.65"/>
    <n v="224220.11"/>
    <n v="34968.31"/>
    <n v="54060.23"/>
    <n v="43321.75"/>
    <n v="48645.29"/>
    <n v="78115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7354.15"/>
    <n v="0"/>
    <n v="0"/>
    <n v="0"/>
    <n v="0"/>
    <n v="0"/>
    <n v="5161513.84"/>
    <n v="591279.44999999995"/>
    <n v="259110.61000000002"/>
    <x v="0"/>
    <x v="0"/>
    <x v="0"/>
    <n v="0"/>
    <x v="0"/>
    <x v="0"/>
    <n v="5268867.99"/>
    <n v="591279.44999999995"/>
    <n v="259110.61000000002"/>
    <x v="0"/>
    <x v="0"/>
    <x v="0"/>
    <x v="0"/>
    <x v="0"/>
    <x v="0"/>
    <x v="0"/>
    <x v="0"/>
    <x v="0"/>
    <x v="0"/>
    <x v="0"/>
    <x v="0"/>
  </r>
  <r>
    <s v="1891720587001"/>
    <x v="81"/>
    <x v="2"/>
    <x v="0"/>
    <x v="2"/>
    <x v="0"/>
    <x v="0"/>
    <x v="0"/>
    <x v="0"/>
    <x v="0"/>
    <n v="5257679.9800000004"/>
    <n v="-1106218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9237.350000000006"/>
    <x v="0"/>
    <n v="0"/>
    <n v="0"/>
    <n v="31883.279999999999"/>
    <n v="163616.35999999999"/>
    <x v="0"/>
    <n v="5573.62"/>
    <n v="0"/>
    <n v="350341.05"/>
    <n v="313764.71000000002"/>
    <x v="0"/>
    <n v="0"/>
    <n v="0"/>
    <n v="8170.12"/>
    <n v="4075.12"/>
    <n v="24331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66559.75"/>
    <n v="270310.61"/>
    <n v="350341.05"/>
    <n v="80030.44"/>
    <n v="2246590.19"/>
    <n v="100896.22999999991"/>
    <n v="22.26634424299106"/>
    <n v="6672127.2699999996"/>
    <n v="257752.81"/>
    <n v="3.8631278986379407E-2"/>
    <n v="6414374.4600000009"/>
    <n v="0.96136872101362081"/>
    <n v="4040301.6500000004"/>
    <n v="1.5875979111609155"/>
    <n v="0"/>
    <n v="0"/>
    <n v="0"/>
    <x v="0"/>
    <n v="789547.65999999992"/>
    <x v="0"/>
    <n v="0"/>
    <n v="789547.65999999992"/>
    <n v="0"/>
    <n v="170884.18"/>
    <n v="0"/>
    <n v="6193014.3100000015"/>
    <x v="0"/>
    <n v="0"/>
    <n v="0"/>
    <n v="6363898.4900000002"/>
    <n v="0.12406666467742478"/>
    <n v="0"/>
    <n v="0.12749004288995414"/>
    <n v="0"/>
    <x v="0"/>
    <x v="0"/>
    <n v="0"/>
    <n v="0"/>
    <n v="0"/>
    <n v="5306.27"/>
    <n v="0"/>
    <n v="1100912.24"/>
    <x v="0"/>
    <x v="0"/>
    <n v="0"/>
    <n v="-1106218.51"/>
    <n v="1.4010788278442876"/>
    <n v="0"/>
    <n v="1.3943581822533679"/>
    <n v="0"/>
    <x v="0"/>
    <x v="0"/>
    <n v="0"/>
    <n v="0"/>
    <n v="25106473.830000002"/>
    <n v="6276618.4575000005"/>
    <n v="0.10427038769864559"/>
    <n v="220814.2"/>
    <n v="0.74096847032482505"/>
    <n v="4.2943034027809537E-2"/>
    <n v="8539229.6099999994"/>
    <n v="2134807.4024999999"/>
    <n v="0.14995346166830612"/>
    <n v="5.100226533882795E-2"/>
    <n v="1.8230027950338537"/>
    <n v="57197.840000000026"/>
    <n v="0.10717189744239708"/>
    <n v="3.6451372908706092E-2"/>
    <n v="4131.8500000000004"/>
    <n v="170884.18"/>
    <n v="450233.64999999997"/>
    <n v="112558.41249999999"/>
    <n v="0"/>
    <n v="0"/>
    <n v="0"/>
    <n v="0"/>
    <n v="288808.92"/>
    <n v="5403466.6500000004"/>
    <n v="20771139.100000001"/>
    <n v="5192784.7750000004"/>
    <n v="0"/>
    <n v="0"/>
    <n v="0"/>
    <n v="0"/>
    <x v="0"/>
    <x v="0"/>
    <x v="0"/>
    <x v="0"/>
    <n v="0"/>
    <n v="0"/>
    <n v="0"/>
    <n v="0"/>
    <n v="0.14683398275539825"/>
    <n v="0"/>
    <n v="0.22246939360201001"/>
    <n v="0"/>
    <x v="0"/>
    <n v="0"/>
    <n v="1135.95"/>
    <n v="29428.82"/>
    <n v="96629.580000000016"/>
    <n v="24157.395000000004"/>
    <n v="0.18809147261118178"/>
    <n v="584.66"/>
    <n v="19224.240000000002"/>
    <n v="66619.509999999995"/>
    <n v="16654.877499999999"/>
    <n v="0.14041772447740911"/>
    <n v="310250.78999999998"/>
    <n v="5574350.8300000001"/>
    <n v="21221372.75"/>
    <n v="5305343.1875"/>
    <n v="0.23391571782273132"/>
    <n v="2160394.64"/>
    <n v="696604.93"/>
    <n v="0.32244337080932584"/>
    <n v="-1106218.51"/>
    <x v="0"/>
    <n v="-316670.85000000009"/>
    <n v="0"/>
    <n v="0.36442459525983528"/>
    <n v="24331.1"/>
    <n v="2142228.65"/>
    <n v="2222259.09"/>
    <n v="0.33306605226072072"/>
    <n v="1.0386312789863794"/>
    <n v="0.32067785652071484"/>
    <n v="1106218.51"/>
    <n v="2155996.4700000002"/>
    <n v="0.51308920278519743"/>
    <n v="0"/>
    <n v="0"/>
    <n v="0"/>
    <x v="0"/>
    <x v="0"/>
    <x v="0"/>
    <n v="150137.64000000001"/>
    <n v="5675159.080000001"/>
    <n v="5825296.7200000007"/>
    <n v="2109162.25"/>
    <x v="18"/>
    <n v="2157868.61"/>
    <n v="0.37043067739217234"/>
    <n v="3795668.48"/>
    <n v="-1463789.71"/>
    <x v="0"/>
    <n v="709719.26"/>
    <n v="3.0526996688803401"/>
    <n v="244527.36000000002"/>
    <n v="252697.48"/>
    <n v="220814.2"/>
    <n v="57197.840000000026"/>
    <n v="61272.960000000028"/>
    <n v="80030.440000000031"/>
    <n v="80030.440000000031"/>
    <n v="0"/>
    <n v="0"/>
    <n v="0"/>
    <n v="0"/>
    <n v="0"/>
    <n v="0"/>
    <n v="0"/>
    <n v="0"/>
    <n v="0"/>
    <x v="0"/>
    <x v="0"/>
    <n v="0"/>
    <n v="0"/>
    <n v="0"/>
    <x v="0"/>
    <n v="5407.51"/>
    <n v="10216.9"/>
    <n v="14590.55"/>
    <n v="1406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408.20999999996"/>
    <n v="480174.03"/>
    <n v="653208.54"/>
    <n v="1175474.97"/>
    <n v="2794200.9000000004"/>
    <n v="91413.73"/>
    <n v="53958.3"/>
    <n v="70597.789999999994"/>
    <n v="114858.26"/>
    <n v="203696.28"/>
    <n v="31381.17"/>
    <n v="51695.1"/>
    <n v="45493.88"/>
    <n v="49514.3"/>
    <n v="76938.8500000000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0884.18"/>
    <n v="0"/>
    <n v="0"/>
    <n v="0"/>
    <n v="0"/>
    <n v="0"/>
    <n v="5403466.6500000004"/>
    <n v="534524.36"/>
    <n v="255023.30000000002"/>
    <x v="0"/>
    <x v="0"/>
    <x v="0"/>
    <n v="0"/>
    <x v="0"/>
    <x v="0"/>
    <n v="5574350.8300000001"/>
    <n v="534524.36"/>
    <n v="255023.30000000002"/>
    <x v="0"/>
    <x v="0"/>
    <x v="0"/>
    <x v="0"/>
    <x v="0"/>
    <x v="0"/>
    <x v="0"/>
    <x v="0"/>
    <x v="0"/>
    <x v="0"/>
    <x v="0"/>
    <x v="0"/>
  </r>
  <r>
    <s v="1891720587001"/>
    <x v="81"/>
    <x v="3"/>
    <x v="0"/>
    <x v="3"/>
    <x v="0"/>
    <x v="0"/>
    <x v="0"/>
    <x v="0"/>
    <x v="0"/>
    <n v="5444514.1699999999"/>
    <n v="-1119825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4761.68"/>
    <x v="0"/>
    <n v="0"/>
    <n v="0"/>
    <n v="45490.75"/>
    <n v="231924.61"/>
    <x v="0"/>
    <n v="5573.7"/>
    <n v="0"/>
    <n v="465765.23"/>
    <n v="421389.05"/>
    <x v="0"/>
    <n v="0"/>
    <n v="0"/>
    <n v="11993.2"/>
    <n v="4075.12"/>
    <n v="28307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91191.4700000002"/>
    <n v="377750.74"/>
    <n v="465765.23"/>
    <n v="88014.489999999991"/>
    <n v="2279205.96"/>
    <n v="90635.129999999845"/>
    <n v="25.147047949288581"/>
    <n v="6610901.8700000001"/>
    <n v="158831.12999999995"/>
    <n v="2.4025637216121609E-2"/>
    <n v="6452070.7399999993"/>
    <n v="0.97597436278387828"/>
    <n v="3951136.5999999996"/>
    <n v="1.6329657496528973"/>
    <n v="0"/>
    <n v="0"/>
    <n v="0"/>
    <x v="0"/>
    <n v="784770.55999999982"/>
    <x v="0"/>
    <n v="0"/>
    <n v="784770.55999999982"/>
    <n v="0"/>
    <n v="169513.55"/>
    <n v="0"/>
    <n v="6394826.5999999987"/>
    <x v="0"/>
    <n v="0"/>
    <n v="0"/>
    <n v="6564340.1500000004"/>
    <n v="0.11955056290006541"/>
    <n v="0"/>
    <n v="0.12271959962135642"/>
    <n v="0"/>
    <x v="0"/>
    <x v="0"/>
    <n v="0"/>
    <n v="0"/>
    <n v="0"/>
    <n v="5235.3999999999996"/>
    <n v="0"/>
    <n v="1114590.58"/>
    <x v="0"/>
    <x v="0"/>
    <n v="0"/>
    <n v="-1119825.98"/>
    <n v="1.4269469792546756"/>
    <n v="0"/>
    <n v="1.4202757300171918"/>
    <n v="0"/>
    <x v="0"/>
    <x v="0"/>
    <n v="0"/>
    <n v="0"/>
    <n v="31717375.700000003"/>
    <n v="6343475.1400000006"/>
    <n v="0.10968338562764508"/>
    <n v="293129.82"/>
    <n v="0.79120101121066422"/>
    <n v="4.2446640691020353E-2"/>
    <n v="10730421.08"/>
    <n v="2146084.216"/>
    <n v="0.1230349992938022"/>
    <n v="4.1624419450314101E-2"/>
    <n v="1.9031693573092956"/>
    <n v="61205.210000000021"/>
    <n v="8.5558445764180618E-2"/>
    <n v="2.894558990894067E-2"/>
    <n v="6256.42"/>
    <n v="169513.55"/>
    <n v="619747.19999999995"/>
    <n v="123949.43999999999"/>
    <n v="0"/>
    <n v="0"/>
    <n v="0"/>
    <n v="0"/>
    <n v="385978.22"/>
    <n v="5610056.0399999991"/>
    <n v="26381195.140000001"/>
    <n v="5276239.0279999999"/>
    <n v="0"/>
    <n v="0"/>
    <n v="0"/>
    <n v="0"/>
    <x v="0"/>
    <x v="0"/>
    <x v="0"/>
    <x v="0"/>
    <n v="0"/>
    <n v="0"/>
    <n v="0"/>
    <n v="0"/>
    <n v="0.15142674303328843"/>
    <n v="0"/>
    <n v="0.21946213085780616"/>
    <n v="0"/>
    <x v="0"/>
    <n v="0"/>
    <n v="1509.71"/>
    <n v="27649.47"/>
    <n v="124279.05000000002"/>
    <n v="24855.810000000005"/>
    <n v="0.1822161498659669"/>
    <n v="987.02"/>
    <n v="18534.349999999999"/>
    <n v="85153.859999999986"/>
    <n v="17030.771999999997"/>
    <n v="0.17386528338233878"/>
    <n v="416166.7"/>
    <n v="5779569.5899999989"/>
    <n v="27000942.34"/>
    <n v="5400188.4680000003"/>
    <n v="0.23119565315141516"/>
    <n v="2265612.46"/>
    <n v="400132.8"/>
    <n v="0.17661131683571338"/>
    <n v="-1119825.98"/>
    <x v="0"/>
    <n v="-335055.42000000016"/>
    <n v="0"/>
    <n v="0.3581478710301842"/>
    <n v="28307.86"/>
    <n v="2162883.6100000003"/>
    <n v="2250898.1"/>
    <n v="0.34048275776327624"/>
    <n v="1.0240256372161216"/>
    <n v="0.33249436868485066"/>
    <n v="1119825.98"/>
    <n v="2188612.2400000002"/>
    <n v="0.51166029300832194"/>
    <n v="0"/>
    <n v="0"/>
    <n v="0"/>
    <x v="0"/>
    <x v="0"/>
    <x v="0"/>
    <n v="170282.17499999999"/>
    <n v="5870116.7399999993"/>
    <n v="6040398.9149999991"/>
    <n v="2137785.9949999996"/>
    <x v="18"/>
    <n v="2186492.3549999995"/>
    <n v="0.36197813849186811"/>
    <n v="3755243.32"/>
    <n v="-1865479.66"/>
    <x v="0"/>
    <n v="718816.71"/>
    <n v="3.0483312915750114"/>
    <n v="326627.37"/>
    <n v="338620.57"/>
    <n v="293129.82"/>
    <n v="61205.210000000021"/>
    <n v="65280.330000000024"/>
    <n v="88014.490000000034"/>
    <n v="88014.490000000034"/>
    <n v="0"/>
    <n v="0"/>
    <n v="0"/>
    <n v="0"/>
    <n v="0"/>
    <n v="0"/>
    <n v="0"/>
    <n v="0"/>
    <n v="0"/>
    <x v="0"/>
    <x v="0"/>
    <n v="0"/>
    <n v="0"/>
    <n v="0"/>
    <x v="0"/>
    <n v="5534.97"/>
    <n v="9896.31"/>
    <n v="14639.01"/>
    <n v="13944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164.66000000003"/>
    <n v="484408.41000000003"/>
    <n v="659187.96000000008"/>
    <n v="1185017.3299999998"/>
    <n v="2974277.6799999997"/>
    <n v="88929.22"/>
    <n v="52158.32"/>
    <n v="69744.08"/>
    <n v="114979.81999999999"/>
    <n v="199446"/>
    <n v="30608.959999999999"/>
    <n v="49110.100000000006"/>
    <n v="50089.99"/>
    <n v="50268.12"/>
    <n v="79435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9513.55000000002"/>
    <n v="0"/>
    <n v="0"/>
    <n v="0"/>
    <n v="0"/>
    <n v="0"/>
    <n v="5610056.04"/>
    <n v="525257.43999999994"/>
    <n v="259513.12"/>
    <x v="0"/>
    <x v="0"/>
    <x v="0"/>
    <n v="0"/>
    <x v="0"/>
    <x v="0"/>
    <n v="5779569.5899999999"/>
    <n v="525257.43999999994"/>
    <n v="259513.12"/>
    <x v="0"/>
    <x v="0"/>
    <x v="0"/>
    <x v="0"/>
    <x v="0"/>
    <x v="0"/>
    <x v="0"/>
    <x v="0"/>
    <x v="0"/>
    <x v="0"/>
    <x v="0"/>
    <x v="0"/>
  </r>
  <r>
    <s v="1891720587001"/>
    <x v="81"/>
    <x v="4"/>
    <x v="0"/>
    <x v="4"/>
    <x v="0"/>
    <x v="0"/>
    <x v="0"/>
    <x v="0"/>
    <x v="0"/>
    <n v="5619006.8899999997"/>
    <n v="-1137959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2568.54"/>
    <x v="0"/>
    <n v="0"/>
    <n v="0"/>
    <n v="63848.38"/>
    <n v="252986.71"/>
    <x v="0"/>
    <n v="5573.81"/>
    <n v="0"/>
    <n v="579600.29"/>
    <n v="530380.80000000005"/>
    <x v="0"/>
    <n v="0"/>
    <n v="0"/>
    <n v="13920.88"/>
    <n v="4075.12"/>
    <n v="31223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13809.8199999998"/>
    <n v="464977.44"/>
    <n v="579600.29"/>
    <n v="114622.85000000003"/>
    <n v="2328432.67"/>
    <n v="92486.399999999921"/>
    <n v="25.175946625666064"/>
    <n v="6965734.29"/>
    <n v="161131.71999999997"/>
    <n v="2.313205087815659E-2"/>
    <n v="6804602.5700000003"/>
    <n v="0.97686794912184349"/>
    <n v="4238603.3100000005"/>
    <n v="1.605387924353789"/>
    <n v="0"/>
    <n v="0"/>
    <n v="0"/>
    <x v="0"/>
    <n v="788526.05999999994"/>
    <x v="0"/>
    <n v="0"/>
    <n v="788526.05999999994"/>
    <n v="0"/>
    <n v="176054.52"/>
    <n v="0"/>
    <n v="6580912.1399999997"/>
    <x v="0"/>
    <n v="0"/>
    <n v="0"/>
    <n v="6756966.6600000001"/>
    <n v="0.11669823157008147"/>
    <n v="0"/>
    <n v="0.11982017738957383"/>
    <n v="0"/>
    <x v="0"/>
    <x v="0"/>
    <n v="0"/>
    <n v="0"/>
    <n v="0"/>
    <n v="6035.3"/>
    <n v="0"/>
    <n v="1131924.47"/>
    <x v="0"/>
    <x v="0"/>
    <n v="0"/>
    <n v="-1137959.77"/>
    <n v="1.4431479537911531"/>
    <n v="0"/>
    <n v="1.4354940532973635"/>
    <n v="0"/>
    <x v="0"/>
    <x v="0"/>
    <n v="0"/>
    <n v="0"/>
    <n v="38683109.990000002"/>
    <n v="6447184.998333334"/>
    <n v="9.4175691275643472E-2"/>
    <n v="337884.76"/>
    <n v="0.74873666986341725"/>
    <n v="3.3492157593712643E-2"/>
    <n v="12944230.9"/>
    <n v="2157371.8166666669"/>
    <n v="0.12751387492631949"/>
    <n v="4.2668985002154443E-2"/>
    <n v="1.9349776268432417"/>
    <n v="84898.050000000017"/>
    <n v="9.4446084085227519E-2"/>
    <n v="3.1603765062220637E-2"/>
    <n v="8449.82"/>
    <n v="176054.52"/>
    <n v="795801.72"/>
    <n v="132633.62"/>
    <n v="0"/>
    <n v="0"/>
    <n v="0"/>
    <n v="0"/>
    <n v="487394.35"/>
    <n v="5792386.0800000001"/>
    <n v="32173581.219999999"/>
    <n v="5362263.5366666662"/>
    <n v="0"/>
    <n v="0"/>
    <n v="0"/>
    <n v="0"/>
    <x v="0"/>
    <x v="0"/>
    <x v="0"/>
    <x v="0"/>
    <n v="0"/>
    <n v="0"/>
    <n v="0"/>
    <n v="0"/>
    <n v="0.15289915181384628"/>
    <n v="0"/>
    <n v="0.21814415349066321"/>
    <n v="0"/>
    <x v="0"/>
    <n v="0"/>
    <n v="2028.3"/>
    <n v="27475.96"/>
    <n v="151755.01"/>
    <n v="25292.501666666667"/>
    <n v="0.19246494728576014"/>
    <n v="1191.31"/>
    <n v="15614.32"/>
    <n v="100768.18"/>
    <n v="16794.696666666667"/>
    <n v="0.1702408835805112"/>
    <n v="524262.35"/>
    <n v="5968440.5999999996"/>
    <n v="32969382.939999998"/>
    <n v="5494897.1566666663"/>
    <n v="0.22898147210516162"/>
    <n v="2347686.91"/>
    <n v="564242.93999999994"/>
    <n v="0.24033994379599788"/>
    <n v="-1137959.77"/>
    <x v="0"/>
    <n v="-349433.71000000008"/>
    <n v="0"/>
    <n v="0.35618509452632202"/>
    <n v="31223.49"/>
    <n v="2182586.3299999996"/>
    <n v="2297209.1799999997"/>
    <n v="0.32978708121236699"/>
    <n v="1.0231320508781565"/>
    <n v="0.32233090628849914"/>
    <n v="1137959.77"/>
    <n v="2237838.9500000002"/>
    <n v="0.50850834015557733"/>
    <n v="0"/>
    <n v="0"/>
    <n v="0"/>
    <x v="0"/>
    <x v="0"/>
    <x v="0"/>
    <n v="170282.17499999999"/>
    <n v="6060839.0199999996"/>
    <n v="6231121.1949999994"/>
    <n v="2173708.5249999999"/>
    <x v="18"/>
    <n v="2222414.8849999998"/>
    <n v="0.35666372318088091"/>
    <n v="3800652.95"/>
    <n v="-1783443.9700000002"/>
    <x v="0"/>
    <n v="728356.71"/>
    <n v="3.0394582621474031"/>
    <n v="387812.26"/>
    <n v="401733.14"/>
    <n v="337884.76"/>
    <n v="84898.050000000017"/>
    <n v="88973.170000000013"/>
    <n v="114622.85000000002"/>
    <n v="114622.85000000002"/>
    <n v="0"/>
    <n v="0"/>
    <n v="0"/>
    <n v="0"/>
    <n v="0"/>
    <n v="0"/>
    <n v="0"/>
    <n v="0"/>
    <n v="0"/>
    <x v="0"/>
    <x v="0"/>
    <n v="0"/>
    <n v="0"/>
    <n v="0"/>
    <x v="0"/>
    <n v="6942.85"/>
    <n v="11075.86"/>
    <n v="16399.32"/>
    <n v="1416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3896.00000000006"/>
    <n v="480722.35000000003"/>
    <n v="672060.94000000006"/>
    <n v="1215743.8800000001"/>
    <n v="3109962.91"/>
    <n v="89794.19"/>
    <n v="53673.73"/>
    <n v="71900.05"/>
    <n v="118688.13999999998"/>
    <n v="187234.79"/>
    <n v="30146.589999999997"/>
    <n v="45572.03"/>
    <n v="51529.15"/>
    <n v="54133.760000000002"/>
    <n v="85853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6054.52"/>
    <n v="0"/>
    <n v="0"/>
    <n v="0"/>
    <n v="0"/>
    <n v="0"/>
    <n v="5792386.0800000001"/>
    <n v="521290.9"/>
    <n v="267235.16000000003"/>
    <x v="0"/>
    <x v="0"/>
    <x v="0"/>
    <n v="0"/>
    <x v="0"/>
    <x v="0"/>
    <n v="5968440.5999999996"/>
    <n v="521290.9"/>
    <n v="267235.16000000003"/>
    <x v="0"/>
    <x v="0"/>
    <x v="0"/>
    <x v="0"/>
    <x v="0"/>
    <x v="0"/>
    <x v="0"/>
    <x v="0"/>
    <x v="0"/>
    <x v="0"/>
    <x v="0"/>
    <x v="0"/>
  </r>
  <r>
    <s v="1891720587001"/>
    <x v="81"/>
    <x v="5"/>
    <x v="0"/>
    <x v="5"/>
    <x v="0"/>
    <x v="0"/>
    <x v="0"/>
    <x v="0"/>
    <x v="0"/>
    <n v="5624577.5"/>
    <n v="-1137959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0959.27"/>
    <x v="0"/>
    <n v="0"/>
    <n v="0"/>
    <n v="63848.38"/>
    <n v="328360.86"/>
    <x v="0"/>
    <n v="5573.87"/>
    <n v="0"/>
    <n v="639920.22"/>
    <n v="587006.43999999994"/>
    <x v="0"/>
    <n v="0"/>
    <n v="0"/>
    <n v="15475.08"/>
    <n v="4118.0200000000004"/>
    <n v="33320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6430.46"/>
    <n v="568742.38"/>
    <n v="639920.22"/>
    <n v="71177.839999999967"/>
    <n v="2297608.2999999998"/>
    <n v="145236.82999999996"/>
    <n v="15.819735944388214"/>
    <n v="6837308.2800000003"/>
    <n v="237879.89"/>
    <n v="3.479145304824547E-2"/>
    <n v="6599428.3900000006"/>
    <n v="0.96520854695175462"/>
    <n v="4137208.0199999996"/>
    <n v="1.5951405774370517"/>
    <n v="0"/>
    <n v="0"/>
    <n v="0"/>
    <x v="0"/>
    <n v="892729.87"/>
    <x v="0"/>
    <n v="0"/>
    <n v="892729.87"/>
    <n v="0"/>
    <n v="172231.79"/>
    <n v="0"/>
    <n v="6590305.4800000004"/>
    <x v="0"/>
    <n v="0"/>
    <n v="0"/>
    <n v="6762537.2699999996"/>
    <n v="0.13201108317144994"/>
    <n v="0"/>
    <n v="0.13546107577398672"/>
    <n v="0"/>
    <x v="0"/>
    <x v="0"/>
    <n v="0"/>
    <n v="0"/>
    <n v="0"/>
    <n v="3587.81"/>
    <n v="0"/>
    <n v="1134371.96"/>
    <x v="0"/>
    <x v="0"/>
    <n v="0"/>
    <n v="-1137959.77"/>
    <n v="1.2746966447980508"/>
    <n v="0"/>
    <n v="1.2706777247186767"/>
    <n v="0"/>
    <x v="0"/>
    <x v="0"/>
    <n v="0"/>
    <n v="0"/>
    <n v="45520418.270000003"/>
    <n v="6502916.8957142858"/>
    <n v="0.10098879172711081"/>
    <n v="367673.86999999994"/>
    <n v="0.89307641035246821"/>
    <n v="4.0870348531619499E-2"/>
    <n v="15170661.359999999"/>
    <n v="2167237.3371428573"/>
    <n v="6.56853209199839E-2"/>
    <n v="2.189105016762842E-2"/>
    <n v="1.9840566254414977"/>
    <n v="39313.009999999951"/>
    <n v="3.6279376814195748E-2"/>
    <n v="1.209088494607981E-2"/>
    <n v="10617.71"/>
    <n v="172231.79"/>
    <n v="968033.51"/>
    <n v="138290.50142857144"/>
    <n v="0"/>
    <n v="0"/>
    <n v="0"/>
    <n v="0"/>
    <n v="528112.56999999995"/>
    <n v="5697575.6100000003"/>
    <n v="37871156.829999998"/>
    <n v="5410165.2614285713"/>
    <n v="0"/>
    <n v="0"/>
    <n v="0"/>
    <n v="0"/>
    <x v="0"/>
    <x v="0"/>
    <x v="0"/>
    <x v="0"/>
    <n v="0"/>
    <n v="0"/>
    <n v="0"/>
    <n v="0"/>
    <n v="0.1535566057005609"/>
    <n v="0"/>
    <n v="0.1952297367938628"/>
    <n v="0"/>
    <x v="0"/>
    <n v="0"/>
    <n v="2149.48"/>
    <n v="6952.16"/>
    <n v="158707.17000000001"/>
    <n v="22672.45285714286"/>
    <n v="0.18961159725801927"/>
    <n v="1425.89"/>
    <n v="15186.36"/>
    <n v="115954.54"/>
    <n v="16564.934285714284"/>
    <n v="0.17215764039941864"/>
    <n v="571404.38"/>
    <n v="5869807.4000000004"/>
    <n v="38839190.339999996"/>
    <n v="5548455.7628571419"/>
    <n v="0.20596879723729075"/>
    <n v="2167738.5300000003"/>
    <n v="488343.71"/>
    <n v="0.22527795822312571"/>
    <n v="-1137959.77"/>
    <x v="0"/>
    <n v="-245229.90000000002"/>
    <n v="0"/>
    <n v="0.40096912346411218"/>
    <n v="33320.68"/>
    <n v="2193109.7799999998"/>
    <n v="2264287.6199999996"/>
    <n v="0.33116652449668388"/>
    <n v="1.0347914530482454"/>
    <n v="0.32003214127943114"/>
    <n v="1137959.77"/>
    <n v="2207014.58"/>
    <n v="0.51561044512900323"/>
    <n v="0"/>
    <n v="0"/>
    <n v="0"/>
    <x v="0"/>
    <x v="0"/>
    <x v="0"/>
    <n v="170282.17499999999"/>
    <n v="6008312.2400000012"/>
    <n v="6178594.415000001"/>
    <n v="2164606.66"/>
    <x v="18"/>
    <n v="2213313.02"/>
    <n v="0.35822273988832454"/>
    <n v="3714942.18"/>
    <n v="-1679394.8200000003"/>
    <x v="0"/>
    <n v="732296.11"/>
    <n v="3.0403417819603056"/>
    <n v="416047.16999999993"/>
    <n v="431522.24999999994"/>
    <n v="367673.86999999994"/>
    <n v="39313.009999999951"/>
    <n v="43431.029999999955"/>
    <n v="71177.839999999967"/>
    <n v="71177.839999999967"/>
    <n v="0"/>
    <n v="0"/>
    <n v="0"/>
    <n v="0"/>
    <n v="0"/>
    <n v="0"/>
    <n v="0"/>
    <n v="0"/>
    <n v="0"/>
    <x v="0"/>
    <x v="0"/>
    <n v="0"/>
    <n v="0"/>
    <n v="0"/>
    <x v="0"/>
    <n v="5629.9"/>
    <n v="10236.27"/>
    <n v="15666.95"/>
    <n v="140698.6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280.95999999996"/>
    <n v="477981.98"/>
    <n v="652134.96"/>
    <n v="1173764.5"/>
    <n v="3050413.21"/>
    <n v="101513.19"/>
    <n v="61214.58"/>
    <n v="80966.509999999995"/>
    <n v="135370.66999999998"/>
    <n v="227270.02999999997"/>
    <n v="34261.93"/>
    <n v="49269.490000000005"/>
    <n v="56029.18"/>
    <n v="56526.19"/>
    <n v="90308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2231.78999999998"/>
    <n v="0"/>
    <n v="0"/>
    <n v="0"/>
    <n v="0"/>
    <n v="0"/>
    <n v="5697575.6099999994"/>
    <n v="606334.98"/>
    <n v="286394.89"/>
    <x v="0"/>
    <x v="0"/>
    <x v="0"/>
    <n v="0"/>
    <x v="0"/>
    <x v="0"/>
    <n v="5869807.3999999994"/>
    <n v="606334.98"/>
    <n v="286394.89"/>
    <x v="0"/>
    <x v="0"/>
    <x v="0"/>
    <x v="0"/>
    <x v="0"/>
    <x v="0"/>
    <x v="0"/>
    <x v="0"/>
    <x v="0"/>
    <x v="0"/>
    <x v="0"/>
    <x v="0"/>
  </r>
  <r>
    <s v="1891720587001"/>
    <x v="81"/>
    <x v="6"/>
    <x v="0"/>
    <x v="6"/>
    <x v="0"/>
    <x v="0"/>
    <x v="0"/>
    <x v="0"/>
    <x v="0"/>
    <n v="5857246.4100000001"/>
    <n v="-1146967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6812.52"/>
    <x v="0"/>
    <n v="0"/>
    <n v="0"/>
    <n v="82253.45"/>
    <n v="390267.44"/>
    <x v="0"/>
    <n v="5573.95"/>
    <n v="0"/>
    <n v="763731.16"/>
    <n v="707393.61"/>
    <x v="0"/>
    <n v="0"/>
    <n v="0"/>
    <n v="17642.47"/>
    <n v="4297.38"/>
    <n v="34397.69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52117.21"/>
    <n v="674907.36"/>
    <n v="763731.16"/>
    <n v="88823.800000000047"/>
    <n v="2340941.0099999998"/>
    <n v="99317.949999999852"/>
    <n v="23.57017044753746"/>
    <n v="6902472.2300000004"/>
    <n v="174278.5199999999"/>
    <n v="2.524871005529564E-2"/>
    <n v="6728193.71"/>
    <n v="0.97475128994470428"/>
    <n v="4157960.57"/>
    <n v="1.6181475501582259"/>
    <n v="0"/>
    <n v="0"/>
    <n v="0"/>
    <x v="0"/>
    <n v="858555.5199999999"/>
    <x v="0"/>
    <n v="0"/>
    <n v="858555.5199999999"/>
    <n v="0"/>
    <n v="183259.53"/>
    <n v="0"/>
    <n v="6820954.6899999995"/>
    <x v="0"/>
    <n v="0"/>
    <n v="0"/>
    <n v="7004214.2200000007"/>
    <n v="0.12257699336900062"/>
    <n v="0"/>
    <n v="0.12587028634843489"/>
    <n v="0"/>
    <x v="0"/>
    <x v="0"/>
    <n v="0"/>
    <n v="0"/>
    <n v="0"/>
    <n v="3796.41"/>
    <n v="0"/>
    <n v="1143171.3999999999"/>
    <x v="0"/>
    <x v="0"/>
    <n v="0"/>
    <n v="-1146967.81"/>
    <n v="1.335927360877023"/>
    <n v="0"/>
    <n v="1.3315055035695305"/>
    <n v="0"/>
    <x v="0"/>
    <x v="0"/>
    <n v="0"/>
    <n v="0"/>
    <n v="52422890.5"/>
    <n v="6552861.3125"/>
    <n v="0.1020973686512547"/>
    <n v="445970.10999999993"/>
    <n v="0.87509775038511006"/>
    <n v="4.0816418763260899E-2"/>
    <n v="17422778.57"/>
    <n v="2177847.32125"/>
    <n v="6.9917376641983567E-2"/>
    <n v="2.3237081355301691E-2"/>
    <n v="2.0131705904271127"/>
    <n v="55702.669999999925"/>
    <n v="4.384618264872836E-2"/>
    <n v="1.457230465818306E-2"/>
    <n v="12906.91"/>
    <n v="183259.53"/>
    <n v="1151293.04"/>
    <n v="143911.63"/>
    <n v="0"/>
    <n v="0"/>
    <n v="0"/>
    <n v="0"/>
    <n v="635417.36"/>
    <n v="5962399.1699999999"/>
    <n v="43833556"/>
    <n v="5479194.5"/>
    <n v="0"/>
    <n v="0"/>
    <n v="0"/>
    <n v="0"/>
    <x v="0"/>
    <x v="0"/>
    <x v="0"/>
    <x v="0"/>
    <n v="0"/>
    <n v="0"/>
    <n v="0"/>
    <n v="0"/>
    <n v="0.15374804266042591"/>
    <n v="0"/>
    <n v="0.19880420431454715"/>
    <n v="0"/>
    <x v="0"/>
    <n v="0"/>
    <n v="2260.36"/>
    <n v="6849.91"/>
    <n v="165557.08000000002"/>
    <n v="20694.635000000002"/>
    <n v="0.18724190386266087"/>
    <n v="1280.8800000000001"/>
    <n v="4577.96"/>
    <n v="120532.5"/>
    <n v="15066.5625"/>
    <n v="0.14573956638843705"/>
    <n v="688489.59"/>
    <n v="6145658.7000000002"/>
    <n v="44984849.039999999"/>
    <n v="5623106.1299999999"/>
    <n v="0.20989606834460167"/>
    <n v="2166341.83"/>
    <n v="372276.62"/>
    <n v="0.17184574236836853"/>
    <n v="-1146967.81"/>
    <x v="0"/>
    <n v="-288412.29000000015"/>
    <n v="0"/>
    <n v="0.38122150844893188"/>
    <n v="34397.699999999997"/>
    <n v="2217719.5099999998"/>
    <n v="2306543.3099999996"/>
    <n v="0.3341619108549459"/>
    <n v="1.0252487100552956"/>
    <n v="0.32593253478653317"/>
    <n v="1146967.81"/>
    <n v="2250347.29"/>
    <n v="0.50968480069580724"/>
    <n v="0"/>
    <n v="0"/>
    <n v="0"/>
    <x v="0"/>
    <x v="0"/>
    <x v="0"/>
    <n v="145282.17499999999"/>
    <n v="6239513.1400000006"/>
    <n v="6384795.3150000004"/>
    <n v="2199116.39"/>
    <x v="18"/>
    <n v="2247822.75"/>
    <n v="0.35205870182229948"/>
    <n v="3785445.88"/>
    <n v="-1794065.21"/>
    <x v="0"/>
    <n v="742417.64"/>
    <n v="3.0334909741638141"/>
    <n v="510581.08999999997"/>
    <n v="528223.55999999994"/>
    <n v="445970.10999999993"/>
    <n v="55702.669999999925"/>
    <n v="60000.049999999923"/>
    <n v="88823.799999999916"/>
    <n v="88823.799999999916"/>
    <n v="0"/>
    <n v="0"/>
    <n v="0"/>
    <n v="0"/>
    <n v="0"/>
    <n v="0"/>
    <n v="0"/>
    <n v="0"/>
    <n v="0"/>
    <x v="0"/>
    <x v="0"/>
    <n v="0"/>
    <n v="0"/>
    <n v="0"/>
    <x v="0"/>
    <n v="5809.93"/>
    <n v="11393.1"/>
    <n v="16294.41"/>
    <n v="14976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360.01"/>
    <n v="488221.12"/>
    <n v="665935.19999999995"/>
    <n v="1223724.1000000001"/>
    <n v="3252158.74"/>
    <n v="97662.19"/>
    <n v="59264.380000000005"/>
    <n v="79431.5"/>
    <n v="131563.13"/>
    <n v="208389.77000000002"/>
    <n v="33169.64"/>
    <n v="48496.25"/>
    <n v="56671.659999999996"/>
    <n v="61833.02"/>
    <n v="82073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3259.53"/>
    <n v="0"/>
    <n v="0"/>
    <n v="0"/>
    <n v="0"/>
    <n v="0"/>
    <n v="5962399.1699999999"/>
    <n v="576310.97"/>
    <n v="282244.55"/>
    <x v="0"/>
    <x v="0"/>
    <x v="0"/>
    <n v="0"/>
    <x v="0"/>
    <x v="0"/>
    <n v="6145658.7000000002"/>
    <n v="576310.97"/>
    <n v="282244.55"/>
    <x v="0"/>
    <x v="0"/>
    <x v="0"/>
    <x v="0"/>
    <x v="0"/>
    <x v="0"/>
    <x v="0"/>
    <x v="0"/>
    <x v="0"/>
    <x v="0"/>
    <x v="0"/>
    <x v="0"/>
  </r>
  <r>
    <s v="1891720587001"/>
    <x v="81"/>
    <x v="7"/>
    <x v="0"/>
    <x v="7"/>
    <x v="0"/>
    <x v="0"/>
    <x v="0"/>
    <x v="0"/>
    <x v="0"/>
    <n v="6007046.8200000003"/>
    <n v="-1145727.61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2899.26"/>
    <x v="0"/>
    <n v="0"/>
    <n v="0"/>
    <n v="99577.06"/>
    <n v="463328.16"/>
    <x v="0"/>
    <n v="5574"/>
    <n v="0"/>
    <n v="904255.93"/>
    <n v="839992.43"/>
    <x v="0"/>
    <n v="0"/>
    <n v="0"/>
    <n v="22484.57"/>
    <n v="4297.38"/>
    <n v="37481.55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85678.48"/>
    <n v="791378.48"/>
    <n v="904255.93"/>
    <n v="112877.45000000007"/>
    <n v="2398555.9300000002"/>
    <n v="-7829.8000000001048"/>
    <n v="-306.33680681498481"/>
    <n v="7001244.8499999996"/>
    <n v="62915.089999999793"/>
    <n v="8.9862719199143293E-3"/>
    <n v="6938329.7600000007"/>
    <n v="0.99101372808008581"/>
    <n v="4170577.7100000004"/>
    <n v="1.6636375683310312"/>
    <n v="0"/>
    <n v="0"/>
    <n v="0"/>
    <x v="0"/>
    <n v="754541.25"/>
    <x v="0"/>
    <n v="0"/>
    <n v="754541.25"/>
    <n v="0"/>
    <n v="211185.2"/>
    <n v="0"/>
    <n v="6941589.2300000014"/>
    <x v="0"/>
    <n v="0"/>
    <n v="0"/>
    <n v="7152774.4300000006"/>
    <n v="0.10548931150901678"/>
    <n v="0"/>
    <n v="0.10869863153801163"/>
    <n v="0"/>
    <x v="0"/>
    <x v="0"/>
    <n v="0"/>
    <n v="0"/>
    <n v="0"/>
    <n v="16563.05"/>
    <n v="0"/>
    <n v="1129164.56"/>
    <x v="0"/>
    <x v="0"/>
    <n v="0"/>
    <n v="-1145727.6100000001"/>
    <n v="1.5184426431291862"/>
    <n v="0"/>
    <n v="1.4964914906905356"/>
    <n v="0"/>
    <x v="0"/>
    <x v="0"/>
    <n v="0"/>
    <n v="0"/>
    <n v="59424135.350000001"/>
    <n v="6602681.7055555554"/>
    <n v="0.10525908577650007"/>
    <n v="540000.67999999993"/>
    <n v="0.8580140306489985"/>
    <n v="4.0947407743813301E-2"/>
    <n v="19708457.050000001"/>
    <n v="2189828.5611111112"/>
    <n v="7.731937467930812E-2"/>
    <n v="2.564354644833719E-2"/>
    <n v="2.0342269665454271"/>
    <n v="76672.51999999996"/>
    <n v="5.2519536023242337E-2"/>
    <n v="1.741849526128611E-2"/>
    <n v="15482.83"/>
    <n v="211185.2"/>
    <n v="1362478.24"/>
    <n v="151386.47111111111"/>
    <n v="0"/>
    <n v="0"/>
    <n v="0"/>
    <n v="0"/>
    <n v="750704.02"/>
    <n v="6187047.9800000004"/>
    <n v="50020603.980000004"/>
    <n v="5557844.8866666667"/>
    <n v="0"/>
    <n v="0"/>
    <n v="0"/>
    <n v="0"/>
    <x v="0"/>
    <x v="0"/>
    <x v="0"/>
    <x v="0"/>
    <n v="0"/>
    <n v="0"/>
    <n v="0"/>
    <n v="0"/>
    <n v="0.1534103069418562"/>
    <n v="0"/>
    <n v="0.20260659535522868"/>
    <n v="0"/>
    <x v="0"/>
    <n v="0"/>
    <n v="2395.77"/>
    <n v="6696.99"/>
    <n v="172254.07"/>
    <n v="19139.341111111113"/>
    <n v="0.18776273326952447"/>
    <n v="1634.37"/>
    <n v="7770.16"/>
    <n v="128302.66"/>
    <n v="14255.851111111111"/>
    <n v="0.17196833643199602"/>
    <n v="816602.36"/>
    <n v="6398233.1800000006"/>
    <n v="51383082.219999999"/>
    <n v="5709231.3577777781"/>
    <n v="0.21454788976650846"/>
    <n v="2052514.56"/>
    <n v="325645.84000000003"/>
    <n v="0.15865701824789979"/>
    <n v="-1145727.6100000001"/>
    <x v="0"/>
    <n v="-391186.3600000001"/>
    <n v="0"/>
    <n v="0.33011696815730618"/>
    <n v="37481.550000000003"/>
    <n v="2248196.9300000002"/>
    <n v="2361074.3800000004"/>
    <n v="0.33723636732973289"/>
    <n v="1.0089862719199143"/>
    <n v="0.33423285996551216"/>
    <n v="1145727.6100000001"/>
    <n v="2307962.2100000004"/>
    <n v="0.4964239037518729"/>
    <n v="0"/>
    <n v="0"/>
    <n v="0"/>
    <x v="0"/>
    <x v="0"/>
    <x v="0"/>
    <n v="146119.97"/>
    <n v="6383240.9500000002"/>
    <n v="6529360.9199999999"/>
    <n v="2244704.4850000003"/>
    <x v="18"/>
    <n v="2293410.8450000002"/>
    <n v="0.35124583754821753"/>
    <n v="3813620.4"/>
    <n v="-1726868.72"/>
    <x v="0"/>
    <n v="758977.89"/>
    <n v="3.0115218244368092"/>
    <n v="617093.17000000004"/>
    <n v="639577.74"/>
    <n v="540000.67999999993"/>
    <n v="76672.51999999996"/>
    <n v="80969.899999999965"/>
    <n v="112877.44999999997"/>
    <n v="112877.44999999997"/>
    <n v="0"/>
    <n v="0"/>
    <n v="0"/>
    <n v="0"/>
    <n v="0"/>
    <n v="0"/>
    <n v="0"/>
    <n v="0"/>
    <n v="0"/>
    <x v="0"/>
    <x v="0"/>
    <n v="0"/>
    <n v="0"/>
    <n v="0"/>
    <x v="0"/>
    <n v="6691.44"/>
    <n v="13183.08"/>
    <n v="18835.169999999998"/>
    <n v="172475.50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065.64999999997"/>
    <n v="496461.64999999997"/>
    <n v="686962.27"/>
    <n v="1277124.47"/>
    <n v="3407433.94"/>
    <n v="85428.700000000012"/>
    <n v="52069.95"/>
    <n v="71169.759999999995"/>
    <n v="117994.07"/>
    <n v="180790.54"/>
    <n v="28589.96"/>
    <n v="39730.5"/>
    <n v="48400.090000000004"/>
    <n v="62559.9"/>
    <n v="67807.7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1185.19999999998"/>
    <n v="0"/>
    <n v="0"/>
    <n v="0"/>
    <n v="0"/>
    <n v="0"/>
    <n v="6187047.9800000004"/>
    <n v="507453.02"/>
    <n v="247088.22999999998"/>
    <x v="0"/>
    <x v="0"/>
    <x v="0"/>
    <n v="0"/>
    <x v="0"/>
    <x v="0"/>
    <n v="6398233.1800000006"/>
    <n v="507453.02"/>
    <n v="247088.22999999998"/>
    <x v="0"/>
    <x v="0"/>
    <x v="0"/>
    <x v="0"/>
    <x v="0"/>
    <x v="0"/>
    <x v="0"/>
    <x v="0"/>
    <x v="0"/>
    <x v="0"/>
    <x v="0"/>
    <x v="0"/>
  </r>
  <r>
    <s v="1891720587001"/>
    <x v="81"/>
    <x v="8"/>
    <x v="0"/>
    <x v="8"/>
    <x v="0"/>
    <x v="0"/>
    <x v="0"/>
    <x v="0"/>
    <x v="0"/>
    <n v="6220437.8399999999"/>
    <n v="-1141415.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1123.77"/>
    <x v="0"/>
    <n v="0"/>
    <n v="0"/>
    <n v="99577.06"/>
    <n v="530773.66"/>
    <x v="0"/>
    <n v="5574.07"/>
    <n v="0"/>
    <n v="1041821.56"/>
    <n v="967773.33"/>
    <x v="0"/>
    <n v="1265.56"/>
    <n v="0"/>
    <n v="25651.02"/>
    <n v="4297.38"/>
    <n v="42834.2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13048.48"/>
    <n v="887048.56"/>
    <n v="1041821.56"/>
    <n v="154773"/>
    <n v="2467821.48"/>
    <n v="-110645.81999999992"/>
    <n v="-22.303793130187852"/>
    <n v="7444281.2400000002"/>
    <n v="-29711.899999999892"/>
    <n v="0"/>
    <n v="7473993.1400000006"/>
    <n v="1.0039912382461251"/>
    <n v="4553931.93"/>
    <n v="1.6412175796400192"/>
    <n v="0"/>
    <n v="0"/>
    <n v="0"/>
    <x v="0"/>
    <n v="658820.77"/>
    <x v="0"/>
    <n v="0"/>
    <n v="658820.77"/>
    <n v="0"/>
    <n v="231238.37"/>
    <n v="0"/>
    <n v="7130615.4199999999"/>
    <x v="0"/>
    <n v="0"/>
    <n v="0"/>
    <n v="7361853.79"/>
    <n v="8.9491151113991363E-2"/>
    <n v="0"/>
    <n v="9.2393255167307856E-2"/>
    <n v="0"/>
    <x v="0"/>
    <x v="0"/>
    <n v="0"/>
    <n v="0"/>
    <n v="0"/>
    <n v="8503.6"/>
    <n v="0"/>
    <n v="1132912.3500000001"/>
    <x v="0"/>
    <x v="0"/>
    <n v="0"/>
    <n v="-1141415.95"/>
    <n v="1.7325136091261968"/>
    <n v="0"/>
    <n v="1.7196063050653367"/>
    <n v="0"/>
    <x v="0"/>
    <x v="0"/>
    <n v="0"/>
    <n v="0"/>
    <n v="66868416.590000004"/>
    <n v="6686841.659"/>
    <n v="0.10583445061553437"/>
    <n v="643989.08000000007"/>
    <n v="0.82419667737223112"/>
    <n v="4.1491322931692977E-2"/>
    <n v="22021505.530000001"/>
    <n v="2202150.5530000003"/>
    <n v="9.3710214189883262E-2"/>
    <n v="3.086120630989507E-2"/>
    <n v="1.8850752616266027"/>
    <n v="113215.42000000004"/>
    <n v="6.8548398349825901E-2"/>
    <n v="2.2574767136912911E-2"/>
    <n v="18214.12"/>
    <n v="231238.37"/>
    <n v="1593716.6099999999"/>
    <n v="159371.66099999999"/>
    <n v="0"/>
    <n v="0"/>
    <n v="0"/>
    <n v="0"/>
    <n v="866778.81"/>
    <n v="6471794.6500000004"/>
    <n v="56492398.630000003"/>
    <n v="5649239.8629999999"/>
    <n v="0"/>
    <n v="0"/>
    <n v="0"/>
    <n v="0"/>
    <x v="0"/>
    <x v="0"/>
    <x v="0"/>
    <x v="0"/>
    <n v="0"/>
    <n v="0"/>
    <n v="0"/>
    <n v="0"/>
    <n v="0.15238275852149985"/>
    <n v="0"/>
    <n v="0.20457709497685744"/>
    <n v="0"/>
    <x v="0"/>
    <n v="0"/>
    <n v="2497.42"/>
    <n v="6517.47"/>
    <n v="178771.54"/>
    <n v="17877.154000000002"/>
    <n v="0.18626529330861796"/>
    <n v="1745.68"/>
    <n v="6909.82"/>
    <n v="135212.48000000001"/>
    <n v="13521.248000000001"/>
    <n v="0.17214190090539963"/>
    <n v="943447.41"/>
    <n v="6703033.0200000005"/>
    <n v="58086115.240000002"/>
    <n v="5808611.5240000002"/>
    <n v="0.21656292124245008"/>
    <n v="2117686"/>
    <n v="569214.71"/>
    <n v="0.26879089251192101"/>
    <n v="-1141415.95"/>
    <x v="0"/>
    <n v="-482595.17999999993"/>
    <n v="0"/>
    <n v="0.28482791246986749"/>
    <n v="42834.27"/>
    <n v="2270214.21"/>
    <n v="2424987.21"/>
    <n v="0.32575169204649768"/>
    <n v="0"/>
    <n v="0"/>
    <n v="1141415.95"/>
    <n v="2377227.7599999998"/>
    <n v="0.48014581068159834"/>
    <n v="0"/>
    <n v="0"/>
    <n v="0"/>
    <x v="0"/>
    <x v="0"/>
    <x v="0"/>
    <n v="146119.97"/>
    <n v="6582826.5899999999"/>
    <n v="6728946.5599999996"/>
    <n v="2293022.2599999998"/>
    <x v="18"/>
    <n v="2341728.6199999996"/>
    <n v="0.34800820590853376"/>
    <n v="4204755.17"/>
    <n v="-1548471.29"/>
    <x v="0"/>
    <n v="769137.19"/>
    <n v="3.0073288745795792"/>
    <n v="716649.55999999994"/>
    <n v="743566.14"/>
    <n v="643989.08000000007"/>
    <n v="113215.42000000004"/>
    <n v="117512.80000000005"/>
    <n v="154773.00000000003"/>
    <n v="154773.00000000003"/>
    <n v="0"/>
    <n v="0"/>
    <n v="0"/>
    <n v="0"/>
    <n v="0"/>
    <n v="0"/>
    <n v="0"/>
    <n v="0"/>
    <n v="0"/>
    <x v="0"/>
    <x v="0"/>
    <n v="0"/>
    <n v="0"/>
    <n v="0"/>
    <x v="0"/>
    <n v="8030"/>
    <n v="14749.27"/>
    <n v="22239.79"/>
    <n v="18621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494.69"/>
    <n v="525191.57999999996"/>
    <n v="727886.73"/>
    <n v="1329870.83"/>
    <n v="3569350.82"/>
    <n v="72575.179999999993"/>
    <n v="43605.39"/>
    <n v="60039.140000000007"/>
    <n v="93680.890000000014"/>
    <n v="159399.01"/>
    <n v="23390.639999999999"/>
    <n v="33409.459999999992"/>
    <n v="43433.42"/>
    <n v="62826.13"/>
    <n v="66461.50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1238.37"/>
    <n v="0"/>
    <n v="0"/>
    <n v="0"/>
    <n v="0"/>
    <n v="0"/>
    <n v="6471794.6500000004"/>
    <n v="429299.61"/>
    <n v="229521.15999999997"/>
    <x v="0"/>
    <x v="0"/>
    <x v="0"/>
    <n v="0"/>
    <x v="0"/>
    <x v="0"/>
    <n v="6703033.0200000005"/>
    <n v="429299.61"/>
    <n v="229521.15999999997"/>
    <x v="0"/>
    <x v="0"/>
    <x v="0"/>
    <x v="0"/>
    <x v="0"/>
    <x v="0"/>
    <x v="0"/>
    <x v="0"/>
    <x v="0"/>
    <x v="0"/>
    <x v="0"/>
    <x v="0"/>
  </r>
  <r>
    <s v="1891720587001"/>
    <x v="81"/>
    <x v="9"/>
    <x v="0"/>
    <x v="9"/>
    <x v="0"/>
    <x v="0"/>
    <x v="0"/>
    <x v="0"/>
    <x v="0"/>
    <n v="6519896.4199999999"/>
    <n v="-1052985.38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2751.2"/>
    <x v="0"/>
    <n v="0"/>
    <n v="0"/>
    <n v="133970.85999999999"/>
    <n v="604568.22"/>
    <x v="0"/>
    <n v="5574.16"/>
    <n v="0"/>
    <n v="1173400.68"/>
    <n v="1095195.94"/>
    <x v="0"/>
    <n v="1265.56"/>
    <n v="0"/>
    <n v="27727.39"/>
    <n v="4304.37"/>
    <n v="44907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1529769.74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44726.2999999998"/>
    <n v="1026864.44"/>
    <n v="1173400.68"/>
    <n v="146536.24"/>
    <n v="2491262.54"/>
    <n v="-178367.42999999985"/>
    <n v="-13.967026042815116"/>
    <n v="7478098.9699999997"/>
    <n v="-126466.94999999987"/>
    <n v="0"/>
    <n v="7604565.9199999999"/>
    <n v="1.0169116443239585"/>
    <n v="4668888.4899999993"/>
    <n v="1.6287743723774395"/>
    <n v="0"/>
    <n v="0"/>
    <n v="0"/>
    <x v="0"/>
    <n v="584206.80000000005"/>
    <x v="0"/>
    <n v="0"/>
    <n v="584206.80000000005"/>
    <n v="0"/>
    <n v="232339.51"/>
    <n v="0"/>
    <n v="7340542.2999999998"/>
    <x v="0"/>
    <n v="0"/>
    <n v="0"/>
    <n v="7572881.8099999996"/>
    <n v="7.714458176655474E-2"/>
    <n v="0"/>
    <n v="7.9586327021097622E-2"/>
    <n v="0"/>
    <x v="0"/>
    <x v="0"/>
    <n v="0"/>
    <n v="0"/>
    <n v="0"/>
    <n v="7201.2"/>
    <n v="0"/>
    <n v="1045784.19"/>
    <x v="0"/>
    <x v="0"/>
    <n v="0"/>
    <n v="-1052985.3899999999"/>
    <n v="1.8024189208341974"/>
    <n v="0"/>
    <n v="1.7900924638330122"/>
    <n v="0"/>
    <x v="0"/>
    <x v="0"/>
    <n v="0"/>
    <n v="0"/>
    <n v="74346515.560000002"/>
    <n v="6758774.1418181816"/>
    <n v="0.10733926726612553"/>
    <n v="707466.83000000007"/>
    <n v="0.85455344952356271"/>
    <n v="4.3699615611144847E-2"/>
    <n v="24366231.830000002"/>
    <n v="2215111.9845454548"/>
    <n v="7.9383565809239873E-2"/>
    <n v="2.601706823017113E-2"/>
    <n v="1.8889992758282415"/>
    <n v="102898.6100000001"/>
    <n v="5.5743607032733442E-2"/>
    <n v="1.8269338405023719E-2"/>
    <n v="21193.82"/>
    <n v="232339.51"/>
    <n v="1826056.1199999999"/>
    <n v="166005.10181818181"/>
    <n v="0"/>
    <n v="0"/>
    <n v="0"/>
    <n v="0"/>
    <n v="984357.44"/>
    <n v="6756335.5"/>
    <n v="63248734.130000003"/>
    <n v="5749884.9209090909"/>
    <n v="0"/>
    <n v="0"/>
    <n v="0"/>
    <n v="0"/>
    <x v="0"/>
    <x v="0"/>
    <x v="0"/>
    <x v="0"/>
    <n v="0"/>
    <n v="0"/>
    <n v="0"/>
    <n v="0"/>
    <n v="0.15320362881289762"/>
    <n v="0"/>
    <n v="0.20543522944338177"/>
    <n v="0"/>
    <x v="0"/>
    <n v="0"/>
    <n v="2599.31"/>
    <n v="6227.88"/>
    <n v="184999.42"/>
    <n v="16818.129090909093"/>
    <n v="0.18546486253848793"/>
    <n v="1849.18"/>
    <n v="5993.25"/>
    <n v="141205.73000000001"/>
    <n v="12836.884545454546"/>
    <n v="0.17286250352588384"/>
    <n v="1070492.69"/>
    <n v="6988675.0099999998"/>
    <n v="65074790.25"/>
    <n v="5915890.0227272725"/>
    <n v="0.21714251330990653"/>
    <n v="2379123.5300000003"/>
    <n v="411325.52"/>
    <n v="0.17288951784693582"/>
    <n v="-1052985.3899999999"/>
    <x v="0"/>
    <n v="-468778.58999999985"/>
    <n v="0"/>
    <n v="0.24915778016393644"/>
    <n v="44907.42"/>
    <n v="2299818.88"/>
    <n v="2446355.12"/>
    <n v="0.32713596461000038"/>
    <n v="0"/>
    <n v="0"/>
    <n v="1052985.3899999999"/>
    <n v="2400668.8200000003"/>
    <n v="0.4386216796034364"/>
    <n v="0"/>
    <n v="0"/>
    <n v="0"/>
    <x v="0"/>
    <x v="0"/>
    <x v="0"/>
    <n v="151119.97"/>
    <n v="6764387.7999999998"/>
    <n v="6915507.7699999996"/>
    <n v="2320581.7000000002"/>
    <x v="18"/>
    <n v="2369288.06"/>
    <n v="0.3426050752597159"/>
    <n v="4309404.8499999996"/>
    <n v="-1967798.0100000002"/>
    <x v="0"/>
    <n v="781916.69"/>
    <n v="2.9986906917155074"/>
    <n v="812444.74"/>
    <n v="841437.69000000006"/>
    <n v="707466.83000000007"/>
    <n v="102898.6100000001"/>
    <n v="107202.9800000001"/>
    <n v="146536.24000000008"/>
    <n v="146536.24000000008"/>
    <n v="0"/>
    <n v="0"/>
    <n v="0"/>
    <n v="0"/>
    <n v="0"/>
    <n v="0"/>
    <n v="0"/>
    <n v="0"/>
    <n v="0"/>
    <x v="0"/>
    <x v="0"/>
    <n v="0"/>
    <n v="0"/>
    <n v="0"/>
    <x v="0"/>
    <n v="8431.2199999999993"/>
    <n v="15235.24"/>
    <n v="23504.560000000001"/>
    <n v="18516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640.14"/>
    <n v="553810.54"/>
    <n v="749839.11"/>
    <n v="1384908.7799999998"/>
    <n v="3736136.93"/>
    <n v="73127.64"/>
    <n v="42232.270000000004"/>
    <n v="58775.54"/>
    <n v="95950.680000000008"/>
    <n v="163916.4"/>
    <n v="23242.3"/>
    <n v="28059.109999999997"/>
    <n v="34199.07"/>
    <n v="57809.81"/>
    <n v="6893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2339.51"/>
    <n v="0"/>
    <n v="0"/>
    <n v="0"/>
    <n v="0"/>
    <n v="0"/>
    <n v="6756335.5"/>
    <n v="434002.53"/>
    <n v="150204.26999999999"/>
    <x v="0"/>
    <x v="0"/>
    <x v="0"/>
    <n v="0"/>
    <x v="0"/>
    <x v="0"/>
    <n v="6988675.0099999998"/>
    <n v="434002.53"/>
    <n v="150204.26999999999"/>
    <x v="0"/>
    <x v="0"/>
    <x v="0"/>
    <x v="0"/>
    <x v="0"/>
    <x v="0"/>
    <x v="0"/>
    <x v="0"/>
    <x v="0"/>
    <x v="0"/>
    <x v="0"/>
    <x v="0"/>
  </r>
  <r>
    <s v="1891720978001"/>
    <x v="82"/>
    <x v="0"/>
    <x v="0"/>
    <x v="0"/>
    <x v="0"/>
    <x v="0"/>
    <x v="0"/>
    <x v="0"/>
    <x v="0"/>
    <n v="5349997.62"/>
    <n v="-639745.3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999.85"/>
    <x v="0"/>
    <n v="0"/>
    <n v="0"/>
    <n v="0"/>
    <n v="43865.61"/>
    <x v="0"/>
    <n v="0"/>
    <n v="0"/>
    <n v="104777"/>
    <n v="78346.880000000005"/>
    <x v="0"/>
    <n v="0"/>
    <n v="0"/>
    <n v="3460.32"/>
    <n v="0.03"/>
    <n v="22969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13730.8999999999"/>
    <n v="93865.46"/>
    <n v="104777"/>
    <n v="10911.539999999994"/>
    <n v="1124642.44"/>
    <n v="1103000.4800000002"/>
    <n v="1.0196209887415459"/>
    <n v="7487441.7300000004"/>
    <n v="1229360.7100000002"/>
    <n v="0.16418968645516258"/>
    <n v="6258081.0199999996"/>
    <n v="0.83581031354483737"/>
    <n v="6117280.0099999998"/>
    <n v="1.0230169306897561"/>
    <n v="0"/>
    <n v="360918.36"/>
    <n v="0"/>
    <x v="0"/>
    <n v="448896.56"/>
    <x v="0"/>
    <n v="0"/>
    <n v="809814.91999999993"/>
    <n v="0"/>
    <n v="2207407.16"/>
    <n v="156438.59"/>
    <n v="3625897.19"/>
    <x v="0"/>
    <n v="0"/>
    <n v="156438.59"/>
    <n v="5989742.9400000004"/>
    <n v="0.13520027956324948"/>
    <n v="0"/>
    <n v="0.12380289249183042"/>
    <n v="0"/>
    <x v="0"/>
    <x v="0"/>
    <n v="0.16350330221815534"/>
    <n v="0"/>
    <n v="0"/>
    <n v="283884.05"/>
    <n v="2291.71"/>
    <n v="353569.56"/>
    <x v="0"/>
    <x v="0"/>
    <n v="2291.71"/>
    <n v="-639745.31999999995"/>
    <n v="0.78998954477153871"/>
    <n v="0"/>
    <n v="0.78764150030465818"/>
    <n v="0"/>
    <x v="0"/>
    <x v="0"/>
    <n v="0.78656029025511476"/>
    <n v="0"/>
    <n v="14968419.710000001"/>
    <n v="7484209.8550000004"/>
    <n v="7.0333051878326849E-2"/>
    <n v="31807.350000000006"/>
    <n v="1.3791029431876591"/>
    <n v="3.563071121286724E-2"/>
    <n v="2222154.5099999998"/>
    <n v="1111077.2549999999"/>
    <n v="0.11784822289427588"/>
    <n v="1.7495297771818009E-2"/>
    <n v="0.98321683691796824"/>
    <n v="-12058.259999999995"/>
    <n v="-0.13023317626999747"/>
    <n v="-1.9333920721548228E-2"/>
    <n v="13150.51"/>
    <n v="1846488.8"/>
    <n v="3709297.7199999997"/>
    <n v="1854648.8599999999"/>
    <n v="2212.4299999999998"/>
    <n v="156438.59"/>
    <n v="301113.70999999996"/>
    <n v="150556.85499999998"/>
    <n v="59833.74"/>
    <n v="3177000.63"/>
    <n v="6426443.6200000001"/>
    <n v="3213221.81"/>
    <n v="0"/>
    <n v="0"/>
    <n v="0"/>
    <n v="0"/>
    <x v="0"/>
    <x v="0"/>
    <x v="0"/>
    <x v="0"/>
    <n v="0"/>
    <n v="0"/>
    <n v="0"/>
    <n v="0"/>
    <n v="8.5086791038169907E-2"/>
    <n v="0.17633976214500496"/>
    <n v="0.22345325733986598"/>
    <n v="0"/>
    <x v="0"/>
    <n v="0"/>
    <n v="0"/>
    <n v="0"/>
    <n v="0"/>
    <n v="0"/>
    <n v="0"/>
    <n v="0"/>
    <n v="0"/>
    <n v="0"/>
    <n v="0"/>
    <n v="0"/>
    <n v="76456.98"/>
    <n v="5179928.0199999996"/>
    <n v="10436855.050000001"/>
    <n v="5218427.5250000004"/>
    <n v="0.17581613534050181"/>
    <n v="3657885"/>
    <n v="1005206.04"/>
    <n v="0.27480526041688025"/>
    <n v="-639745.31999999995"/>
    <x v="0"/>
    <n v="170069.59999999998"/>
    <n v="0.1512210405291125"/>
    <n v="0.72711901950462177"/>
    <n v="22969.77"/>
    <n v="1090761.1299999999"/>
    <n v="1101672.67"/>
    <n v="0.14713605924783602"/>
    <n v="1.1641896864551626"/>
    <n v="0.12638495337976247"/>
    <n v="639745.31999999995"/>
    <n v="1189072.4100000001"/>
    <n v="0.53802048943343983"/>
    <n v="0"/>
    <n v="0"/>
    <n v="0"/>
    <x v="0"/>
    <x v="0"/>
    <x v="0"/>
    <n v="166402.09"/>
    <n v="6149118.3800000008"/>
    <n v="6315520.4700000007"/>
    <n v="1119186.6700000002"/>
    <x v="0"/>
    <n v="1119186.6700000002"/>
    <n v="0.17721210394556761"/>
    <n v="6105104.7599999998"/>
    <n v="-2652678.96"/>
    <x v="0"/>
    <n v="388041.9"/>
    <n v="2.8701305194104036"/>
    <n v="28347.030000000006"/>
    <n v="31807.350000000006"/>
    <n v="31807.350000000006"/>
    <n v="-12058.259999999995"/>
    <n v="-12058.229999999994"/>
    <n v="10911.540000000006"/>
    <n v="10911.540000000006"/>
    <n v="0"/>
    <n v="0"/>
    <n v="0"/>
    <n v="0"/>
    <n v="0"/>
    <n v="0"/>
    <n v="0"/>
    <n v="0"/>
    <n v="0"/>
    <x v="0"/>
    <x v="0"/>
    <n v="0"/>
    <n v="0"/>
    <n v="0"/>
    <x v="0"/>
    <n v="360229.68"/>
    <n v="325624.75"/>
    <n v="187046.13"/>
    <n v="973588.24"/>
    <n v="17339.57"/>
    <n v="29434.71"/>
    <n v="13549.7"/>
    <n v="208033.46000000002"/>
    <n v="21761.05"/>
    <n v="22522.09"/>
    <n v="12548.31"/>
    <n v="35729.47"/>
    <n v="3715.47"/>
    <n v="7930.98"/>
    <n v="31807.33"/>
    <n v="112984.81"/>
    <n v="0"/>
    <n v="0"/>
    <n v="0"/>
    <n v="0"/>
    <n v="0"/>
    <n v="0"/>
    <n v="0"/>
    <n v="0"/>
    <n v="474734"/>
    <n v="296977.96000000002"/>
    <n v="373829.15"/>
    <n v="607470.73"/>
    <n v="1423988.79"/>
    <n v="13222.61"/>
    <n v="25737.71"/>
    <n v="30045.599999999999"/>
    <n v="47183.27"/>
    <n v="110954.08"/>
    <n v="37318.71"/>
    <n v="46333.96"/>
    <n v="29032.15"/>
    <n v="38890.9"/>
    <n v="70177.57000000000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46488.7999999998"/>
    <n v="268357.44"/>
    <n v="92560.92"/>
    <n v="156438.59"/>
    <n v="0"/>
    <n v="0"/>
    <n v="3177000.63"/>
    <n v="227143.27000000002"/>
    <n v="221753.29"/>
    <x v="0"/>
    <x v="0"/>
    <x v="0"/>
    <n v="0"/>
    <x v="0"/>
    <x v="0"/>
    <n v="5179928.0199999996"/>
    <n v="495500.71"/>
    <n v="314314.21000000002"/>
    <x v="0"/>
    <x v="0"/>
    <x v="0"/>
    <x v="0"/>
    <x v="0"/>
    <x v="0"/>
    <x v="0"/>
    <x v="0"/>
    <x v="0"/>
    <x v="0"/>
    <x v="0"/>
    <x v="0"/>
  </r>
  <r>
    <s v="1891720978001"/>
    <x v="82"/>
    <x v="1"/>
    <x v="0"/>
    <x v="1"/>
    <x v="0"/>
    <x v="0"/>
    <x v="0"/>
    <x v="0"/>
    <x v="0"/>
    <n v="5393963.1799999997"/>
    <n v="-639745.3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632.88"/>
    <x v="0"/>
    <n v="0"/>
    <n v="0"/>
    <n v="2775.11"/>
    <n v="95705.02"/>
    <x v="0"/>
    <n v="0"/>
    <n v="0"/>
    <n v="211606.75"/>
    <n v="163375.1"/>
    <x v="0"/>
    <n v="0"/>
    <n v="0"/>
    <n v="6028.61"/>
    <n v="0.13"/>
    <n v="42202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19554.1499999999"/>
    <n v="195113.01"/>
    <n v="211606.75"/>
    <n v="16493.739999999991"/>
    <n v="1136047.8899999999"/>
    <n v="1037178.1300000001"/>
    <n v="1.095325727703109"/>
    <n v="7626069.9299999997"/>
    <n v="1193595.3500000001"/>
    <n v="0.15651513308375867"/>
    <n v="6432474.5800000001"/>
    <n v="0.84348486691624136"/>
    <n v="6234819.75"/>
    <n v="1.0317017713302779"/>
    <n v="0"/>
    <n v="334527.93"/>
    <n v="0"/>
    <x v="0"/>
    <n v="401180.81999999995"/>
    <x v="0"/>
    <n v="0"/>
    <n v="735708.75"/>
    <n v="0"/>
    <n v="2207949.71"/>
    <n v="165963.5"/>
    <n v="3659795.29"/>
    <x v="0"/>
    <n v="0"/>
    <n v="165963.5"/>
    <n v="6033708.5"/>
    <n v="0.12193309471281219"/>
    <n v="0"/>
    <n v="0.10961837704315969"/>
    <n v="0"/>
    <x v="0"/>
    <x v="0"/>
    <n v="0.1515106655214534"/>
    <n v="0"/>
    <n v="0"/>
    <n v="283884.05"/>
    <n v="2291.71"/>
    <n v="353569.56"/>
    <x v="0"/>
    <x v="0"/>
    <n v="2291.71"/>
    <n v="-639745.31999999995"/>
    <n v="0.86956328846163644"/>
    <n v="0"/>
    <n v="0.8813221928206838"/>
    <n v="0"/>
    <x v="0"/>
    <x v="0"/>
    <n v="0.84861090671861095"/>
    <n v="0"/>
    <n v="22594489.640000001"/>
    <n v="7531496.5466666669"/>
    <n v="7.6243827032510036E-2"/>
    <n v="69995.72"/>
    <n v="1.3672981719453705"/>
    <n v="3.6225963632785997E-2"/>
    <n v="3341708.6599999997"/>
    <n v="1113902.8866666665"/>
    <n v="8.8842969332939961E-2"/>
    <n v="1.313981084460555E-2"/>
    <n v="0.96976261070212677"/>
    <n v="-25709.300000000003"/>
    <n v="-0.13848226972605091"/>
    <n v="-2.0481427435331091E-2"/>
    <n v="32521.03"/>
    <n v="1873421.78"/>
    <n v="5582719.5"/>
    <n v="1860906.5"/>
    <n v="3496.45"/>
    <n v="165963.5"/>
    <n v="467077.20999999996"/>
    <n v="155692.40333333332"/>
    <n v="121066.67"/>
    <n v="3258614.47"/>
    <n v="9685058.0899999999"/>
    <n v="3228352.6966666668"/>
    <n v="0"/>
    <n v="0"/>
    <n v="0"/>
    <n v="0"/>
    <x v="0"/>
    <x v="0"/>
    <x v="0"/>
    <x v="0"/>
    <n v="0"/>
    <n v="0"/>
    <n v="0"/>
    <n v="0"/>
    <n v="0.1048554454509133"/>
    <n v="0.13474453185159685"/>
    <n v="0.22500640055531146"/>
    <n v="0"/>
    <x v="0"/>
    <n v="0"/>
    <n v="0"/>
    <n v="0"/>
    <n v="0"/>
    <n v="0"/>
    <n v="0"/>
    <n v="0"/>
    <n v="0"/>
    <n v="0"/>
    <n v="0"/>
    <n v="0"/>
    <n v="159751.38"/>
    <n v="5297999.75"/>
    <n v="15734854.800000001"/>
    <n v="5244951.6000000006"/>
    <n v="0.18274873689968846"/>
    <n v="3507115.2199999997"/>
    <n v="1088519.05"/>
    <n v="0.3103744763766273"/>
    <n v="-639745.31999999995"/>
    <x v="0"/>
    <n v="95963.430000000051"/>
    <n v="8.4471289322142984E-2"/>
    <n v="0.65714440878094205"/>
    <n v="42202.91"/>
    <n v="1077351.24"/>
    <n v="1093844.98"/>
    <n v="0.14343495273980525"/>
    <n v="1.1565151330837586"/>
    <n v="0.12402341191796339"/>
    <n v="639745.31999999995"/>
    <n v="1200477.8600000001"/>
    <n v="0.53290888679946158"/>
    <n v="0"/>
    <n v="0"/>
    <n v="0"/>
    <x v="0"/>
    <x v="0"/>
    <x v="0"/>
    <n v="171173.78"/>
    <n v="6194890.1899999995"/>
    <n v="6366063.9699999997"/>
    <n v="1127801.02"/>
    <x v="0"/>
    <n v="1127801.02"/>
    <n v="0.17715829204901942"/>
    <n v="6234959.75"/>
    <n v="-2418596.17"/>
    <x v="0"/>
    <n v="385834.36"/>
    <n v="2.901644503615489"/>
    <n v="66742.22"/>
    <n v="72770.83"/>
    <n v="69995.72"/>
    <n v="-25709.300000000003"/>
    <n v="-25709.170000000002"/>
    <n v="16493.740000000002"/>
    <n v="16493.740000000002"/>
    <n v="0"/>
    <n v="0"/>
    <n v="0"/>
    <n v="0"/>
    <n v="0"/>
    <n v="0"/>
    <n v="0"/>
    <n v="0"/>
    <n v="0"/>
    <x v="0"/>
    <x v="0"/>
    <n v="0"/>
    <n v="0"/>
    <n v="0"/>
    <x v="0"/>
    <n v="358016.01"/>
    <n v="331328.75"/>
    <n v="185537.68"/>
    <n v="998539.34"/>
    <n v="16767.11"/>
    <n v="28537.86"/>
    <n v="11181.15"/>
    <n v="184044.91"/>
    <n v="25022.1"/>
    <n v="23065.65"/>
    <n v="12706.32"/>
    <n v="33202.83"/>
    <n v="3998.28"/>
    <n v="8537.5300000000007"/>
    <n v="34579.760000000002"/>
    <n v="118847.93"/>
    <n v="0"/>
    <n v="0"/>
    <n v="0"/>
    <n v="0"/>
    <n v="0"/>
    <n v="0"/>
    <n v="0"/>
    <n v="0"/>
    <n v="448864.34"/>
    <n v="311478.2"/>
    <n v="387326.54"/>
    <n v="635991.71"/>
    <n v="1474953.68"/>
    <n v="10974.98"/>
    <n v="20265.32"/>
    <n v="24821.200000000001"/>
    <n v="37549"/>
    <n v="87208.8"/>
    <n v="28348.400000000001"/>
    <n v="54468"/>
    <n v="30285.48"/>
    <n v="35864.519999999997"/>
    <n v="71395.1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73421.7799999998"/>
    <n v="240531.03"/>
    <n v="93996.9"/>
    <n v="165963.5"/>
    <n v="0"/>
    <n v="0"/>
    <n v="3258614.4699999997"/>
    <n v="180819.3"/>
    <n v="220361.52"/>
    <x v="0"/>
    <x v="0"/>
    <x v="0"/>
    <n v="0"/>
    <x v="0"/>
    <x v="0"/>
    <n v="5297999.75"/>
    <n v="421350.32999999996"/>
    <n v="314358.42"/>
    <x v="0"/>
    <x v="0"/>
    <x v="0"/>
    <x v="0"/>
    <x v="0"/>
    <x v="0"/>
    <x v="0"/>
    <x v="0"/>
    <x v="0"/>
    <x v="0"/>
    <x v="0"/>
    <x v="0"/>
  </r>
  <r>
    <s v="1891720978001"/>
    <x v="82"/>
    <x v="2"/>
    <x v="0"/>
    <x v="2"/>
    <x v="0"/>
    <x v="0"/>
    <x v="0"/>
    <x v="0"/>
    <x v="0"/>
    <n v="5422661.7599999998"/>
    <n v="-639818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7189.45000000001"/>
    <x v="0"/>
    <n v="0"/>
    <n v="0"/>
    <n v="9430.43"/>
    <n v="145369.32999999999"/>
    <x v="0"/>
    <n v="0"/>
    <n v="0"/>
    <n v="320885.84999999998"/>
    <n v="263823.5"/>
    <x v="0"/>
    <n v="0"/>
    <n v="0"/>
    <n v="9557.2199999999993"/>
    <n v="0.21"/>
    <n v="47504.9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27451.4099999999"/>
    <n v="301989.21000000002"/>
    <n v="320885.84999999998"/>
    <n v="18896.639999999956"/>
    <n v="1146348.0499999998"/>
    <n v="907767.78"/>
    <n v="1.2628208174561999"/>
    <n v="7597157.1200000001"/>
    <n v="1082940.9099999999"/>
    <n v="0.14254554603709446"/>
    <n v="6514216.21"/>
    <n v="0.85745445396290554"/>
    <n v="6212534.1399999997"/>
    <n v="1.0485602273084651"/>
    <n v="0"/>
    <n v="259265.15000000002"/>
    <n v="0"/>
    <x v="0"/>
    <n v="343463.18"/>
    <x v="0"/>
    <n v="0"/>
    <n v="602728.33000000007"/>
    <n v="0"/>
    <n v="2142329.09"/>
    <n v="165063.16"/>
    <n v="3755087.6300000004"/>
    <x v="0"/>
    <n v="0"/>
    <n v="165063.16"/>
    <n v="6062479.8799999999"/>
    <n v="9.9419435928915625E-2"/>
    <n v="0"/>
    <n v="9.1466089168204034E-2"/>
    <n v="0"/>
    <x v="0"/>
    <x v="0"/>
    <n v="0.12102022570211192"/>
    <n v="0"/>
    <n v="0"/>
    <n v="283884.05"/>
    <n v="2364.5100000000002"/>
    <n v="353569.56"/>
    <x v="0"/>
    <x v="0"/>
    <n v="2364.5100000000002"/>
    <n v="-639818.12"/>
    <n v="1.0615364968824343"/>
    <n v="0"/>
    <n v="1.0294249299153406"/>
    <n v="0"/>
    <x v="0"/>
    <x v="0"/>
    <n v="1.094956456739365"/>
    <n v="0"/>
    <n v="30191646.760000002"/>
    <n v="7547911.6900000004"/>
    <n v="7.7038172130495602E-2"/>
    <n v="116760.84"/>
    <n v="1.2450178501627771"/>
    <n v="3.6151456350703541E-2"/>
    <n v="4469160.0699999994"/>
    <n v="1117290.0174999998"/>
    <n v="6.7651691875963579E-2"/>
    <n v="1.001423481148331E-2"/>
    <n v="0.9774165279444007"/>
    <n v="-28608.489999999991"/>
    <n v="-0.10242099921026099"/>
    <n v="-1.5161009389075129E-2"/>
    <n v="57333.68"/>
    <n v="1883063.94"/>
    <n v="7465783.4399999995"/>
    <n v="1866445.8599999999"/>
    <n v="4979.05"/>
    <n v="165063.16"/>
    <n v="632140.37"/>
    <n v="158035.0925"/>
    <n v="191905.72"/>
    <n v="3411624.45"/>
    <n v="13096682.539999999"/>
    <n v="3274170.6349999998"/>
    <n v="0"/>
    <n v="0"/>
    <n v="0"/>
    <n v="0"/>
    <x v="0"/>
    <x v="0"/>
    <x v="0"/>
    <x v="0"/>
    <n v="0"/>
    <n v="0"/>
    <n v="0"/>
    <n v="0"/>
    <n v="0.12287242020510578"/>
    <n v="0.12602390826581761"/>
    <n v="0.23444803755623445"/>
    <n v="0"/>
    <x v="0"/>
    <n v="0"/>
    <n v="0"/>
    <n v="0"/>
    <n v="0"/>
    <n v="0"/>
    <n v="0"/>
    <n v="0"/>
    <n v="0"/>
    <n v="0"/>
    <n v="0"/>
    <n v="0"/>
    <n v="258480.68"/>
    <n v="5459751.5499999998"/>
    <n v="21194606.350000001"/>
    <n v="5298651.5875000004"/>
    <n v="0.19512940281620278"/>
    <n v="3266843.2399999998"/>
    <n v="1036351.56"/>
    <n v="0.3172333301184051"/>
    <n v="-639818.12"/>
    <x v="0"/>
    <n v="-37089.789999999921"/>
    <n v="0"/>
    <n v="0.53459361942702266"/>
    <n v="47504.92"/>
    <n v="1079946.49"/>
    <n v="1098843.1299999999"/>
    <n v="0.14463872638716729"/>
    <n v="1.1425455460370944"/>
    <n v="0.12659340092729343"/>
    <n v="639818.12"/>
    <n v="1210778.0199999998"/>
    <n v="0.52843552610907163"/>
    <n v="0"/>
    <n v="0"/>
    <n v="0"/>
    <x v="0"/>
    <x v="0"/>
    <x v="0"/>
    <n v="166169.22500000001"/>
    <n v="6227978.9299999988"/>
    <n v="6394148.1549999984"/>
    <n v="1136899.73"/>
    <x v="0"/>
    <n v="1136899.73"/>
    <n v="0.17780315726825699"/>
    <n v="6215674.1399999997"/>
    <n v="-2230491.6799999997"/>
    <x v="0"/>
    <n v="384769.54"/>
    <n v="2.9301992304276476"/>
    <n v="116634.04999999999"/>
    <n v="126191.26999999999"/>
    <n v="116760.84"/>
    <n v="-28608.489999999991"/>
    <n v="-28608.279999999992"/>
    <n v="18896.640000000007"/>
    <n v="18896.640000000007"/>
    <n v="0"/>
    <n v="0"/>
    <n v="0"/>
    <n v="0"/>
    <n v="0"/>
    <n v="0"/>
    <n v="0"/>
    <n v="0"/>
    <n v="0"/>
    <x v="0"/>
    <x v="0"/>
    <n v="0"/>
    <n v="0"/>
    <n v="0"/>
    <x v="0"/>
    <n v="368585.54"/>
    <n v="338601.05"/>
    <n v="187829.98"/>
    <n v="988047.37000000011"/>
    <n v="11414.95"/>
    <n v="22939.94"/>
    <n v="9726.98"/>
    <n v="127130.42"/>
    <n v="20067.71"/>
    <n v="18856.150000000001"/>
    <n v="13197.41"/>
    <n v="35931.589999999997"/>
    <n v="4030.24"/>
    <n v="8539.57"/>
    <n v="34632.68"/>
    <n v="117860.67"/>
    <n v="0"/>
    <n v="0"/>
    <n v="0"/>
    <n v="0"/>
    <n v="0"/>
    <n v="0"/>
    <n v="0"/>
    <n v="0"/>
    <n v="487920.29"/>
    <n v="330917.46000000002"/>
    <n v="402898.15"/>
    <n v="657369.04"/>
    <n v="1532519.51"/>
    <n v="9488.1200000000008"/>
    <n v="16372.44"/>
    <n v="20843.45"/>
    <n v="31694.31"/>
    <n v="69697.649999999994"/>
    <n v="12102.85"/>
    <n v="43015.83"/>
    <n v="29619.51"/>
    <n v="34995.599999999999"/>
    <n v="75633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83063.94"/>
    <n v="171212.28999999998"/>
    <n v="88052.86"/>
    <n v="165063.16"/>
    <n v="0"/>
    <n v="0"/>
    <n v="3411624.45"/>
    <n v="148095.97"/>
    <n v="195367.21000000002"/>
    <x v="0"/>
    <x v="0"/>
    <x v="0"/>
    <n v="0"/>
    <x v="0"/>
    <x v="0"/>
    <n v="5459751.5499999998"/>
    <n v="319308.26"/>
    <n v="283420.07"/>
    <x v="0"/>
    <x v="0"/>
    <x v="0"/>
    <x v="0"/>
    <x v="0"/>
    <x v="0"/>
    <x v="0"/>
    <x v="0"/>
    <x v="0"/>
    <x v="0"/>
    <x v="0"/>
    <x v="0"/>
  </r>
  <r>
    <s v="1891720978001"/>
    <x v="82"/>
    <x v="3"/>
    <x v="0"/>
    <x v="3"/>
    <x v="0"/>
    <x v="0"/>
    <x v="0"/>
    <x v="0"/>
    <x v="0"/>
    <n v="5528737.6299999999"/>
    <n v="-639818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6501.7"/>
    <x v="0"/>
    <n v="0"/>
    <n v="0"/>
    <n v="11330.43"/>
    <n v="196313.97"/>
    <x v="0"/>
    <n v="0"/>
    <n v="0"/>
    <n v="422945.03"/>
    <n v="355891.3"/>
    <x v="0"/>
    <n v="0"/>
    <n v="0"/>
    <n v="13184.18"/>
    <n v="0.22"/>
    <n v="53869.3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34746.53"/>
    <n v="404146.1"/>
    <n v="422945.03"/>
    <n v="18798.930000000051"/>
    <n v="1153545.46"/>
    <n v="905837.8899999999"/>
    <n v="1.2734568433652076"/>
    <n v="7661569.0999999996"/>
    <n v="1015387.41"/>
    <n v="0.13252995525420505"/>
    <n v="6646181.6899999995"/>
    <n v="0.86747004474579492"/>
    <n v="6239614.25"/>
    <n v="1.0651590665240243"/>
    <n v="0"/>
    <n v="265304.84999999998"/>
    <n v="0"/>
    <x v="0"/>
    <n v="328818.20999999996"/>
    <x v="0"/>
    <n v="0"/>
    <n v="594123.05999999994"/>
    <n v="0"/>
    <n v="2168205.62"/>
    <n v="199136.6"/>
    <n v="3801213.53"/>
    <x v="0"/>
    <n v="0"/>
    <n v="199136.6"/>
    <n v="6168555.75"/>
    <n v="9.6314775140031755E-2"/>
    <n v="0"/>
    <n v="8.6503483007438417E-2"/>
    <n v="0"/>
    <x v="0"/>
    <x v="0"/>
    <n v="0.122361480642228"/>
    <n v="0"/>
    <n v="0"/>
    <n v="283884.05"/>
    <n v="2364.5100000000002"/>
    <n v="353569.56"/>
    <x v="0"/>
    <x v="0"/>
    <n v="2364.5100000000002"/>
    <n v="-639818.12"/>
    <n v="1.0769117764929037"/>
    <n v="0"/>
    <n v="1.0752736595701315"/>
    <n v="0"/>
    <x v="0"/>
    <x v="0"/>
    <n v="1.0700296281805628"/>
    <n v="0"/>
    <n v="37853215.859999999"/>
    <n v="7570643.1720000003"/>
    <n v="7.7792850173971986E-2"/>
    <n v="161243.34999999998"/>
    <n v="1.2175011868706525"/>
    <n v="3.460587615183932E-2"/>
    <n v="5603906.5999999996"/>
    <n v="1120781.3199999998"/>
    <n v="5.0319173770669107E-2"/>
    <n v="7.4494053832286702E-3"/>
    <n v="0.98868761975638031"/>
    <n v="-35070.620000000024"/>
    <n v="-9.3873673768938348E-2"/>
    <n v="-1.389734763740098E-2"/>
    <n v="79877.22"/>
    <n v="1902900.77"/>
    <n v="9368684.209999999"/>
    <n v="1873736.8419999997"/>
    <n v="6453.09"/>
    <n v="199136.6"/>
    <n v="831276.97"/>
    <n v="166255.394"/>
    <n v="256060.98"/>
    <n v="3472395.32"/>
    <n v="16569077.859999999"/>
    <n v="3313815.5719999997"/>
    <n v="0"/>
    <n v="0"/>
    <n v="0"/>
    <n v="0"/>
    <x v="0"/>
    <x v="0"/>
    <x v="0"/>
    <x v="0"/>
    <n v="0"/>
    <n v="0"/>
    <n v="0"/>
    <n v="0"/>
    <n v="0.12788970928501392"/>
    <n v="0.11644295883717312"/>
    <n v="0.23181221866743046"/>
    <n v="0"/>
    <x v="0"/>
    <n v="0"/>
    <n v="0"/>
    <n v="0"/>
    <n v="0"/>
    <n v="0"/>
    <n v="0"/>
    <n v="0"/>
    <n v="0"/>
    <n v="0"/>
    <n v="0"/>
    <n v="0"/>
    <n v="348692.72"/>
    <n v="5574432.6899999995"/>
    <n v="26769039.039999999"/>
    <n v="5353807.8080000002"/>
    <n v="0.19538956150739728"/>
    <n v="3219548.13"/>
    <n v="987347.5"/>
    <n v="0.3066726944690838"/>
    <n v="-639818.12"/>
    <x v="0"/>
    <n v="-45695.060000000056"/>
    <n v="0"/>
    <n v="0.52357336576301305"/>
    <n v="53869.33"/>
    <n v="1080877.2"/>
    <n v="1099676.1299999999"/>
    <n v="0.14353145101830381"/>
    <n v="1.132529955254205"/>
    <n v="0.12673523587823077"/>
    <n v="639818.12"/>
    <n v="1217975.4300000002"/>
    <n v="0.5253128299969072"/>
    <n v="0"/>
    <n v="0"/>
    <n v="0"/>
    <x v="0"/>
    <x v="0"/>
    <x v="0"/>
    <n v="183538.34"/>
    <n v="6306852.5499999998"/>
    <n v="6490390.8899999997"/>
    <n v="1144145.9950000001"/>
    <x v="0"/>
    <n v="1144145.9950000001"/>
    <n v="0.17628306436255339"/>
    <n v="6252254.25"/>
    <n v="-2232200.63"/>
    <x v="0"/>
    <n v="382132.43"/>
    <n v="2.9695111979896605"/>
    <n v="159389.59999999998"/>
    <n v="172573.77999999997"/>
    <n v="161243.34999999998"/>
    <n v="-35070.620000000024"/>
    <n v="-35070.400000000023"/>
    <n v="18798.929999999978"/>
    <n v="18798.929999999978"/>
    <n v="0"/>
    <n v="0"/>
    <n v="0"/>
    <n v="0"/>
    <n v="0"/>
    <n v="0"/>
    <n v="0"/>
    <n v="0"/>
    <n v="0"/>
    <x v="0"/>
    <x v="0"/>
    <n v="0"/>
    <n v="0"/>
    <n v="0"/>
    <x v="0"/>
    <n v="371139.4"/>
    <n v="337882.61"/>
    <n v="187364.38"/>
    <n v="1006514.38"/>
    <n v="11577.64"/>
    <n v="23162.46"/>
    <n v="9723.32"/>
    <n v="129750.69"/>
    <n v="20017.77"/>
    <n v="19230.75"/>
    <n v="13492.3"/>
    <n v="38349.919999999998"/>
    <n v="4278.07"/>
    <n v="8962.99"/>
    <n v="36696.5"/>
    <n v="149199.04000000001"/>
    <n v="0"/>
    <n v="0"/>
    <n v="0"/>
    <n v="0"/>
    <n v="0"/>
    <n v="0"/>
    <n v="0"/>
    <n v="0"/>
    <n v="487114.75"/>
    <n v="335401.33"/>
    <n v="406750.24"/>
    <n v="666065.77"/>
    <n v="1577063.23"/>
    <n v="8525.41"/>
    <n v="15401.81"/>
    <n v="19604.29"/>
    <n v="28518.13"/>
    <n v="61511.79"/>
    <n v="12069.17"/>
    <n v="40366.370000000003"/>
    <n v="28878.36"/>
    <n v="34906.370000000003"/>
    <n v="79036.50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02900.77"/>
    <n v="174214.11"/>
    <n v="91090.74"/>
    <n v="199136.6"/>
    <n v="0"/>
    <n v="0"/>
    <n v="3472395.3200000003"/>
    <n v="133561.43"/>
    <n v="195256.77999999997"/>
    <x v="0"/>
    <x v="0"/>
    <x v="0"/>
    <n v="0"/>
    <x v="0"/>
    <x v="0"/>
    <n v="5574432.6900000004"/>
    <n v="307775.53999999998"/>
    <n v="286347.51999999996"/>
    <x v="0"/>
    <x v="0"/>
    <x v="0"/>
    <x v="0"/>
    <x v="0"/>
    <x v="0"/>
    <x v="0"/>
    <x v="0"/>
    <x v="0"/>
    <x v="0"/>
    <x v="0"/>
    <x v="0"/>
  </r>
  <r>
    <s v="1891720978001"/>
    <x v="82"/>
    <x v="4"/>
    <x v="0"/>
    <x v="4"/>
    <x v="0"/>
    <x v="0"/>
    <x v="0"/>
    <x v="0"/>
    <x v="0"/>
    <n v="5710068.5099999998"/>
    <n v="-639818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8974.29"/>
    <x v="0"/>
    <n v="0"/>
    <n v="0"/>
    <n v="11277.77"/>
    <n v="248452.09"/>
    <x v="0"/>
    <n v="0"/>
    <n v="0"/>
    <n v="527825.29"/>
    <n v="453757.43"/>
    <x v="0"/>
    <n v="0"/>
    <n v="0"/>
    <n v="16721.830000000002"/>
    <n v="0.33"/>
    <n v="57345.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41819.8899999999"/>
    <n v="508704.15"/>
    <n v="527825.29"/>
    <n v="19121.140000000014"/>
    <n v="1160941.0299999998"/>
    <n v="954651.38000000012"/>
    <n v="1.2160889873746368"/>
    <n v="7917383.54"/>
    <n v="1060347.5599999998"/>
    <n v="0.13392651178800918"/>
    <n v="6857035.9800000004"/>
    <n v="0.86607348821199082"/>
    <n v="6466790.5899999999"/>
    <n v="1.0603460688217523"/>
    <n v="0"/>
    <n v="284205.12"/>
    <n v="0"/>
    <x v="0"/>
    <n v="326624.48"/>
    <x v="0"/>
    <n v="0"/>
    <n v="610829.6"/>
    <n v="0"/>
    <n v="2150269.9500000002"/>
    <n v="196744.1"/>
    <n v="4002872.58"/>
    <x v="0"/>
    <n v="0"/>
    <n v="196744.1"/>
    <n v="6349886.6299999999"/>
    <n v="9.6195355223216011E-2"/>
    <n v="0"/>
    <n v="8.1597521148175034E-2"/>
    <n v="0"/>
    <x v="0"/>
    <x v="0"/>
    <n v="0.13217183265756932"/>
    <n v="0"/>
    <n v="0"/>
    <n v="283884.05"/>
    <n v="2364.5100000000002"/>
    <n v="353569.56"/>
    <x v="0"/>
    <x v="0"/>
    <n v="2364.5100000000002"/>
    <n v="-639818.12"/>
    <n v="1.0474576215690923"/>
    <n v="0"/>
    <n v="1.0824955924920263"/>
    <n v="0"/>
    <x v="0"/>
    <x v="0"/>
    <n v="0.99887028776962217"/>
    <n v="0"/>
    <n v="45770599.399999999"/>
    <n v="7628433.2333333334"/>
    <n v="7.8166118488717018E-2"/>
    <n v="210227.19999999998"/>
    <n v="1.1818265666859475"/>
    <n v="3.4998667725553101E-2"/>
    <n v="6745726.4899999993"/>
    <n v="1124287.7483333333"/>
    <n v="4.0817607474624977E-2"/>
    <n v="6.0157485287378604E-3"/>
    <n v="0.98375536355323889"/>
    <n v="-38224.890000000014"/>
    <n v="-8.159809278007063E-2"/>
    <n v="-1.2026025947127979E-2"/>
    <n v="104233.86"/>
    <n v="1866064.83"/>
    <n v="11234749.039999999"/>
    <n v="1872458.1733333331"/>
    <n v="7737.92"/>
    <n v="196744.1"/>
    <n v="1028021.07"/>
    <n v="171336.845"/>
    <n v="324893.88"/>
    <n v="3676248.1"/>
    <n v="20245325.960000001"/>
    <n v="3374220.9933333336"/>
    <n v="0"/>
    <n v="0"/>
    <n v="0"/>
    <n v="0"/>
    <x v="0"/>
    <x v="0"/>
    <x v="0"/>
    <x v="0"/>
    <n v="0"/>
    <n v="0"/>
    <n v="0"/>
    <n v="0"/>
    <n v="0.13360045503962586"/>
    <n v="0.10838887572605882"/>
    <n v="0.23108898721826257"/>
    <n v="0"/>
    <x v="0"/>
    <n v="0"/>
    <n v="0"/>
    <n v="0"/>
    <n v="0"/>
    <n v="0"/>
    <n v="0"/>
    <n v="0"/>
    <n v="0"/>
    <n v="0"/>
    <n v="0"/>
    <n v="0"/>
    <n v="444686.73"/>
    <n v="5739057.0300000003"/>
    <n v="32508096.07"/>
    <n v="5418016.0116666667"/>
    <n v="0.19698135806573552"/>
    <n v="3730922.83"/>
    <n v="1036737.28"/>
    <n v="0.27787690264287779"/>
    <n v="-639818.12"/>
    <x v="0"/>
    <n v="-28988.520000000019"/>
    <n v="0"/>
    <n v="0.53496142898684318"/>
    <n v="57345.7"/>
    <n v="1084474.19"/>
    <n v="1103595.3299999998"/>
    <n v="0.13938889336665883"/>
    <n v="1.1339265117880091"/>
    <n v="0.12292586152418844"/>
    <n v="639818.12"/>
    <n v="1225371"/>
    <n v="0.52214237157562893"/>
    <n v="0"/>
    <n v="0"/>
    <n v="0"/>
    <x v="0"/>
    <x v="0"/>
    <x v="0"/>
    <n v="177859.17499999999"/>
    <n v="6524717.7199999997"/>
    <n v="6702576.8949999996"/>
    <n v="1151380.4600000002"/>
    <x v="0"/>
    <n v="1151380.4600000002"/>
    <n v="0.17178176066266529"/>
    <n v="6466930.5899999999"/>
    <n v="-2694185.55"/>
    <x v="0"/>
    <n v="380551.49"/>
    <n v="3.0004346849358017"/>
    <n v="204783.13999999998"/>
    <n v="221504.96999999997"/>
    <n v="210227.19999999998"/>
    <n v="-38224.890000000014"/>
    <n v="-38224.560000000012"/>
    <n v="19121.139999999985"/>
    <n v="19121.139999999985"/>
    <n v="0"/>
    <n v="0"/>
    <n v="0"/>
    <n v="0"/>
    <n v="0"/>
    <n v="0"/>
    <n v="0"/>
    <n v="0"/>
    <n v="0"/>
    <x v="0"/>
    <x v="0"/>
    <n v="0"/>
    <n v="0"/>
    <n v="0"/>
    <x v="0"/>
    <n v="371037.1"/>
    <n v="335757.25"/>
    <n v="188122.78"/>
    <n v="971147.7"/>
    <n v="11997.64"/>
    <n v="24113.279999999999"/>
    <n v="10687.99"/>
    <n v="144396.88"/>
    <n v="20542.900000000001"/>
    <n v="19485.78"/>
    <n v="13672.72"/>
    <n v="39307.93"/>
    <n v="4405.3500000000004"/>
    <n v="9299.51"/>
    <n v="35215.760000000002"/>
    <n v="147823.48000000001"/>
    <n v="0"/>
    <n v="0"/>
    <n v="0"/>
    <n v="0"/>
    <n v="0"/>
    <n v="0"/>
    <n v="0"/>
    <n v="0"/>
    <n v="500565.54"/>
    <n v="342483.39"/>
    <n v="417037.53"/>
    <n v="690198.1"/>
    <n v="1725963.54"/>
    <n v="8935.58"/>
    <n v="15355.08"/>
    <n v="19802.2"/>
    <n v="27158.5"/>
    <n v="51922.48"/>
    <n v="19141.099999999999"/>
    <n v="41052.17"/>
    <n v="26357.18"/>
    <n v="34230.92"/>
    <n v="82669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66064.83"/>
    <n v="191195.79"/>
    <n v="93009.33"/>
    <n v="196744.1"/>
    <n v="0"/>
    <n v="0"/>
    <n v="3676248.1"/>
    <n v="123173.84"/>
    <n v="203450.64"/>
    <x v="0"/>
    <x v="0"/>
    <x v="0"/>
    <n v="0"/>
    <x v="0"/>
    <x v="0"/>
    <n v="5739057.0300000003"/>
    <n v="314369.63"/>
    <n v="296459.97000000003"/>
    <x v="0"/>
    <x v="0"/>
    <x v="0"/>
    <x v="0"/>
    <x v="0"/>
    <x v="0"/>
    <x v="0"/>
    <x v="0"/>
    <x v="0"/>
    <x v="0"/>
    <x v="0"/>
    <x v="0"/>
  </r>
  <r>
    <s v="1891720978001"/>
    <x v="82"/>
    <x v="5"/>
    <x v="0"/>
    <x v="5"/>
    <x v="0"/>
    <x v="0"/>
    <x v="0"/>
    <x v="0"/>
    <x v="0"/>
    <n v="6137904.9500000002"/>
    <n v="-639818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2538.89"/>
    <x v="0"/>
    <n v="0"/>
    <n v="0"/>
    <n v="14236.59"/>
    <n v="287706.3"/>
    <x v="0"/>
    <n v="0"/>
    <n v="0"/>
    <n v="623603.06000000006"/>
    <n v="545331.05000000005"/>
    <x v="0"/>
    <n v="0"/>
    <n v="0"/>
    <n v="20184.47"/>
    <n v="0.35"/>
    <n v="58087.1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56057.02"/>
    <n v="604481.78"/>
    <n v="623603.06000000006"/>
    <n v="19121.280000000028"/>
    <n v="1175178.3"/>
    <n v="1013322.5600000002"/>
    <n v="1.1597277573687887"/>
    <n v="8771767.5500000007"/>
    <n v="1147051.8099999998"/>
    <n v="0.13076632542548391"/>
    <n v="7624715.7400000002"/>
    <n v="0.86923367457451606"/>
    <n v="7318072.4299999997"/>
    <n v="1.0419021966416915"/>
    <n v="0"/>
    <n v="311138.51"/>
    <n v="0"/>
    <x v="0"/>
    <n v="343982.75"/>
    <x v="0"/>
    <n v="0"/>
    <n v="655121.26"/>
    <n v="0"/>
    <n v="2153909.79"/>
    <n v="194659.87"/>
    <n v="4429153.41"/>
    <x v="0"/>
    <n v="0"/>
    <n v="194659.87"/>
    <n v="6777723.0700000003"/>
    <n v="9.6658015270606204E-2"/>
    <n v="0"/>
    <n v="7.7663318056079705E-2"/>
    <n v="0"/>
    <x v="0"/>
    <x v="0"/>
    <n v="0.14445289744469753"/>
    <n v="0"/>
    <n v="0"/>
    <n v="283884.05"/>
    <n v="2364.5100000000002"/>
    <n v="353569.56"/>
    <x v="0"/>
    <x v="0"/>
    <n v="2364.5100000000002"/>
    <n v="-639818.12"/>
    <n v="0.97664075197315381"/>
    <n v="0"/>
    <n v="1.0278700312733706"/>
    <n v="0"/>
    <x v="0"/>
    <x v="0"/>
    <n v="0.91240409295525637"/>
    <n v="0"/>
    <n v="54542366.950000003"/>
    <n v="7791766.7071428578"/>
    <n v="7.3848797278864689E-2"/>
    <n v="248740.04"/>
    <n v="1.1566545538868611"/>
    <n v="3.033674503926163E-2"/>
    <n v="7901783.5099999998"/>
    <n v="1128826.2157142856"/>
    <n v="3.3878164298125707E-2"/>
    <n v="4.9080730259727099E-3"/>
    <n v="0.974367491345702"/>
    <n v="-38966.25999999998"/>
    <n v="-6.9038545451114208E-2"/>
    <n v="-1.0001906233737441E-2"/>
    <n v="121918.36"/>
    <n v="1842771.28"/>
    <n v="13077520.319999998"/>
    <n v="1868217.1885714284"/>
    <n v="9442.0499999999993"/>
    <n v="194659.87"/>
    <n v="1222680.94"/>
    <n v="174668.70571428569"/>
    <n v="392990.58"/>
    <n v="4085170.66"/>
    <n v="24330496.620000001"/>
    <n v="3475785.2314285715"/>
    <n v="0"/>
    <n v="0"/>
    <n v="0"/>
    <n v="0"/>
    <x v="0"/>
    <x v="0"/>
    <x v="0"/>
    <x v="0"/>
    <n v="0"/>
    <n v="0"/>
    <n v="0"/>
    <n v="0"/>
    <n v="0.13051840090736713"/>
    <n v="0.10811381422204881"/>
    <n v="0.22613053099283592"/>
    <n v="0"/>
    <x v="0"/>
    <n v="0"/>
    <n v="0"/>
    <n v="0"/>
    <n v="0"/>
    <n v="0"/>
    <n v="0"/>
    <n v="0"/>
    <n v="0"/>
    <n v="0"/>
    <n v="0"/>
    <n v="0"/>
    <n v="533730.52"/>
    <n v="6122601.8100000005"/>
    <n v="38630697.880000003"/>
    <n v="5518671.1257142862"/>
    <n v="0.19342718848132806"/>
    <n v="4145861.63"/>
    <n v="1448129.28"/>
    <n v="0.34929513072051083"/>
    <n v="-639818.12"/>
    <x v="0"/>
    <n v="15303.140000000014"/>
    <n v="1.3021972921045269E-2"/>
    <n v="0.56668594080247014"/>
    <n v="58087.19"/>
    <n v="1097969.83"/>
    <n v="1117091.1100000001"/>
    <n v="0.1273507424395896"/>
    <n v="1.1307663254254838"/>
    <n v="0.11262339492792216"/>
    <n v="639818.12"/>
    <n v="1239608.27"/>
    <n v="0.51614541100149325"/>
    <n v="0"/>
    <n v="0"/>
    <n v="0"/>
    <x v="0"/>
    <x v="0"/>
    <x v="0"/>
    <n v="177205.08499999999"/>
    <n v="6968997.5800000001"/>
    <n v="7146202.665"/>
    <n v="1165617.6600000001"/>
    <x v="0"/>
    <n v="1165617.6600000001"/>
    <n v="0.16311007602804953"/>
    <n v="6968212.4299999997"/>
    <n v="-2697732.3499999996"/>
    <x v="0"/>
    <n v="381301.48"/>
    <n v="3.0318713161039921"/>
    <n v="242792.16000000003"/>
    <n v="262976.63"/>
    <n v="248740.04"/>
    <n v="-38966.25999999998"/>
    <n v="-38965.909999999982"/>
    <n v="19121.280000000021"/>
    <n v="19121.280000000021"/>
    <n v="0"/>
    <n v="0"/>
    <n v="0"/>
    <n v="0"/>
    <n v="0"/>
    <n v="0"/>
    <n v="0"/>
    <n v="0"/>
    <n v="0"/>
    <x v="0"/>
    <x v="0"/>
    <n v="0"/>
    <n v="0"/>
    <n v="0"/>
    <x v="0"/>
    <n v="372867.89"/>
    <n v="337186.91"/>
    <n v="188705.53"/>
    <n v="944010.95"/>
    <n v="15452.39"/>
    <n v="25285.06"/>
    <n v="11438.24"/>
    <n v="159810.71"/>
    <n v="22226.71"/>
    <n v="24029.06"/>
    <n v="13751.31"/>
    <n v="39145.03"/>
    <n v="4414.74"/>
    <n v="9316.7900000000009"/>
    <n v="35409.199999999997"/>
    <n v="145519.14000000001"/>
    <n v="0"/>
    <n v="0"/>
    <n v="0"/>
    <n v="0"/>
    <n v="0"/>
    <n v="0"/>
    <n v="0"/>
    <n v="0"/>
    <n v="493570.92"/>
    <n v="348448.97"/>
    <n v="436252.72"/>
    <n v="720163.13"/>
    <n v="2086734.92"/>
    <n v="9659.99"/>
    <n v="15057"/>
    <n v="18825.53"/>
    <n v="25923.16"/>
    <n v="64672.53"/>
    <n v="28543.62"/>
    <n v="35596.47"/>
    <n v="26117.15"/>
    <n v="34273.089999999997"/>
    <n v="85314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42771.28"/>
    <n v="211986.4"/>
    <n v="99152.11"/>
    <n v="194659.87"/>
    <n v="0"/>
    <n v="0"/>
    <n v="4085170.6599999997"/>
    <n v="134138.21"/>
    <n v="209844.53999999998"/>
    <x v="0"/>
    <x v="0"/>
    <x v="0"/>
    <n v="0"/>
    <x v="0"/>
    <x v="0"/>
    <n v="6122601.8099999996"/>
    <n v="346124.61"/>
    <n v="308996.64999999997"/>
    <x v="0"/>
    <x v="0"/>
    <x v="0"/>
    <x v="0"/>
    <x v="0"/>
    <x v="0"/>
    <x v="0"/>
    <x v="0"/>
    <x v="0"/>
    <x v="0"/>
    <x v="0"/>
    <x v="0"/>
  </r>
  <r>
    <s v="1891720978001"/>
    <x v="82"/>
    <x v="6"/>
    <x v="0"/>
    <x v="6"/>
    <x v="0"/>
    <x v="0"/>
    <x v="0"/>
    <x v="0"/>
    <x v="0"/>
    <n v="6242930.0899999999"/>
    <n v="-639818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8910.54"/>
    <x v="0"/>
    <n v="0"/>
    <n v="0"/>
    <n v="16136.59"/>
    <n v="345486.63"/>
    <x v="0"/>
    <n v="0"/>
    <n v="0"/>
    <n v="739866.55"/>
    <n v="650383.74"/>
    <x v="0"/>
    <n v="0"/>
    <n v="0"/>
    <n v="24722.880000000001"/>
    <n v="0.38"/>
    <n v="64759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64020.6499999999"/>
    <n v="720533.76"/>
    <n v="739866.55"/>
    <n v="19332.790000000037"/>
    <n v="1183353.44"/>
    <n v="1033654.3099999999"/>
    <n v="1.1448251398477698"/>
    <n v="8637842.2100000009"/>
    <n v="1213685.3999999999"/>
    <n v="0.14050793826667965"/>
    <n v="7424156.8100000005"/>
    <n v="0.85949206173332027"/>
    <n v="7174849.3800000008"/>
    <n v="1.0347474095686173"/>
    <n v="0"/>
    <n v="301726.73"/>
    <n v="11944.400000000001"/>
    <x v="0"/>
    <n v="357351.11"/>
    <x v="0"/>
    <n v="11944.400000000001"/>
    <n v="671022.24"/>
    <n v="0"/>
    <n v="2148232.27"/>
    <n v="193212.04000000004"/>
    <n v="4541303.9000000004"/>
    <x v="0"/>
    <n v="0"/>
    <n v="193212.04000000004"/>
    <n v="6882748.21"/>
    <n v="9.7493358688476556E-2"/>
    <n v="6.182016400220193E-2"/>
    <n v="7.868909852080147E-2"/>
    <n v="0"/>
    <x v="0"/>
    <x v="0"/>
    <n v="0.14045349481692684"/>
    <n v="6.182016400220193E-2"/>
    <n v="0"/>
    <n v="283884.05"/>
    <n v="2364.5100000000002"/>
    <n v="353569.56"/>
    <x v="0"/>
    <x v="0"/>
    <n v="2364.5100000000002"/>
    <n v="-639818.12"/>
    <n v="0.95349763668041765"/>
    <n v="0.19795971333846824"/>
    <n v="0.98941783054766508"/>
    <n v="0"/>
    <x v="0"/>
    <x v="0"/>
    <n v="0.94086476859375368"/>
    <n v="0.19795971333846824"/>
    <n v="63180209.160000004"/>
    <n v="7897526.1450000005"/>
    <n v="7.4993457876765812E-2"/>
    <n v="300059.49"/>
    <n v="1.151393778613701"/>
    <n v="3.073336942671541E-2"/>
    <n v="9065804.1600000001"/>
    <n v="1133225.52"/>
    <n v="2.924565775247082E-2"/>
    <n v="4.1964945865064704E-3"/>
    <n v="1.0080306085902881"/>
    <n v="-45427.140000000014"/>
    <n v="-6.8719858288098873E-2"/>
    <n v="-9.8606950724893297E-3"/>
    <n v="146588.73000000001"/>
    <n v="1846505.54"/>
    <n v="14924025.859999999"/>
    <n v="1865503.2324999999"/>
    <n v="10434.48"/>
    <n v="181267.64"/>
    <n v="1403948.58"/>
    <n v="175493.57250000001"/>
    <n v="467287.63"/>
    <n v="4183952.79"/>
    <n v="28514449.41"/>
    <n v="3564306.17625"/>
    <n v="0"/>
    <n v="0"/>
    <n v="0"/>
    <n v="0"/>
    <x v="0"/>
    <x v="0"/>
    <x v="0"/>
    <x v="0"/>
    <n v="0"/>
    <n v="0"/>
    <n v="0"/>
    <n v="0"/>
    <n v="0.13470626120412565"/>
    <n v="0.10192783556218277"/>
    <n v="0.22474626728454261"/>
    <n v="0"/>
    <x v="0"/>
    <n v="0"/>
    <n v="0"/>
    <n v="0"/>
    <n v="0"/>
    <n v="0"/>
    <n v="0"/>
    <n v="0"/>
    <n v="0"/>
    <n v="0"/>
    <n v="0"/>
    <n v="0"/>
    <n v="636089.72"/>
    <n v="6211725.9700000007"/>
    <n v="44842423.850000001"/>
    <n v="5605302.9812500002"/>
    <n v="0.19453712380001059"/>
    <n v="4105359.0999999996"/>
    <n v="1203943.56"/>
    <n v="0.29326144940645998"/>
    <n v="-639818.12"/>
    <x v="0"/>
    <n v="31204.119999999995"/>
    <n v="2.6369230819154078E-2"/>
    <n v="0.5764693607454473"/>
    <n v="64759.55"/>
    <n v="1099261.0999999999"/>
    <n v="1118593.8899999999"/>
    <n v="0.12949922709921785"/>
    <n v="1.1405079382666796"/>
    <n v="0.11354522204907061"/>
    <n v="639818.12"/>
    <n v="1247783.4099999999"/>
    <n v="0.51276376562820314"/>
    <n v="0"/>
    <n v="0"/>
    <n v="0"/>
    <x v="0"/>
    <x v="0"/>
    <x v="0"/>
    <n v="170911.20500000002"/>
    <n v="7091880.0700000003"/>
    <n v="7262791.2750000004"/>
    <n v="1173687.0449999999"/>
    <x v="0"/>
    <n v="1173687.0449999999"/>
    <n v="0.16160275031447877"/>
    <n v="6840104.9199999999"/>
    <n v="-2901415.5399999996"/>
    <x v="0"/>
    <n v="381111.06"/>
    <n v="3.0542819985334457"/>
    <n v="291473.2"/>
    <n v="316196.08"/>
    <n v="300059.49"/>
    <n v="-45427.140000000014"/>
    <n v="-45426.760000000017"/>
    <n v="19332.789999999986"/>
    <n v="19332.789999999986"/>
    <n v="0"/>
    <n v="0"/>
    <n v="0"/>
    <n v="0"/>
    <n v="0"/>
    <n v="0"/>
    <n v="0"/>
    <n v="0"/>
    <n v="0"/>
    <x v="0"/>
    <x v="0"/>
    <n v="0"/>
    <n v="0"/>
    <n v="0"/>
    <x v="0"/>
    <n v="366040.64"/>
    <n v="345719.48"/>
    <n v="188525.2"/>
    <n v="946220.22"/>
    <n v="15653.25"/>
    <n v="25848.62"/>
    <n v="12283.25"/>
    <n v="154347.59"/>
    <n v="22430.57"/>
    <n v="23568.66"/>
    <n v="11449.3"/>
    <n v="36145.49"/>
    <n v="4371.42"/>
    <n v="9295.1200000000008"/>
    <n v="35230.9"/>
    <n v="132370.20000000001"/>
    <n v="25.7"/>
    <n v="55.15"/>
    <n v="266.85000000000002"/>
    <n v="11489.75"/>
    <n v="28.85"/>
    <n v="53.33"/>
    <n v="24.77"/>
    <n v="0"/>
    <n v="491658.88"/>
    <n v="356305.01"/>
    <n v="439501.43"/>
    <n v="728109.56"/>
    <n v="2168377.91"/>
    <n v="12019.24"/>
    <n v="18999.599999999999"/>
    <n v="22418.61"/>
    <n v="28243.25"/>
    <n v="67845.62"/>
    <n v="28471.16"/>
    <n v="33762.269999999997"/>
    <n v="26496.62"/>
    <n v="32040.48"/>
    <n v="87054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46505.54"/>
    <n v="208132.71"/>
    <n v="93594.01999999999"/>
    <n v="181267.64"/>
    <n v="11837.45"/>
    <n v="106.95"/>
    <n v="4183952.79"/>
    <n v="149526.32"/>
    <n v="207824.78999999998"/>
    <x v="0"/>
    <x v="0"/>
    <x v="0"/>
    <n v="0"/>
    <x v="0"/>
    <x v="0"/>
    <n v="6211725.9700000007"/>
    <n v="369496.48"/>
    <n v="301525.75999999995"/>
    <x v="0"/>
    <x v="0"/>
    <x v="0"/>
    <x v="0"/>
    <x v="0"/>
    <x v="0"/>
    <x v="0"/>
    <x v="0"/>
    <x v="0"/>
    <x v="0"/>
    <x v="0"/>
    <x v="0"/>
  </r>
  <r>
    <s v="1891720978001"/>
    <x v="82"/>
    <x v="7"/>
    <x v="0"/>
    <x v="7"/>
    <x v="0"/>
    <x v="0"/>
    <x v="0"/>
    <x v="0"/>
    <x v="0"/>
    <n v="6342962.8099999996"/>
    <n v="-564478.1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482.18"/>
    <x v="0"/>
    <n v="0"/>
    <n v="0"/>
    <n v="22833.4"/>
    <n v="395580.57"/>
    <x v="0"/>
    <n v="0"/>
    <n v="0"/>
    <n v="854085.75"/>
    <n v="758552.14"/>
    <x v="0"/>
    <n v="0"/>
    <n v="0"/>
    <n v="29843.87"/>
    <n v="0.39"/>
    <n v="65689.3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72132.3400000001"/>
    <n v="834896.15"/>
    <n v="854085.75"/>
    <n v="19189.599999999977"/>
    <n v="1191321.94"/>
    <n v="1075992.53"/>
    <n v="1.1071842106561836"/>
    <n v="8743689.5899999999"/>
    <n v="1245045.4100000001"/>
    <n v="0.14239359679739044"/>
    <n v="7498644.1799999997"/>
    <n v="0.8576064032026095"/>
    <n v="7283172.790000001"/>
    <n v="1.0295848246654051"/>
    <n v="0"/>
    <n v="295567.88"/>
    <n v="11944.4"/>
    <x v="0"/>
    <n v="318150.5"/>
    <x v="0"/>
    <n v="11944.4"/>
    <n v="625662.78"/>
    <n v="0"/>
    <n v="2199859.4299999997"/>
    <n v="191965.5"/>
    <n v="4515616.08"/>
    <x v="0"/>
    <n v="0"/>
    <n v="191965.5"/>
    <n v="6907441.0099999998"/>
    <n v="9.0578085153998303E-2"/>
    <n v="6.2221597109897352E-2"/>
    <n v="7.0455613223877084E-2"/>
    <n v="0"/>
    <x v="0"/>
    <x v="0"/>
    <n v="0.13435762120491493"/>
    <n v="6.2221597109897352E-2"/>
    <n v="0"/>
    <n v="260666.06"/>
    <n v="2364.5100000000002"/>
    <n v="301447.63"/>
    <x v="0"/>
    <x v="0"/>
    <n v="2364.5100000000002"/>
    <n v="-564478.19999999995"/>
    <n v="0.9022083749332187"/>
    <n v="0.19795971333846826"/>
    <n v="0.94750009822395376"/>
    <n v="0"/>
    <x v="0"/>
    <x v="0"/>
    <n v="0.88191605934988604"/>
    <n v="0.19795971333846826"/>
    <n v="71923898.75"/>
    <n v="7991544.305555556"/>
    <n v="7.4249836115843196E-2"/>
    <n v="349080.43"/>
    <n v="1.1332075246956697"/>
    <n v="3.099069911028703E-2"/>
    <n v="10237936.5"/>
    <n v="1137548.5"/>
    <n v="2.5303888141912159E-2"/>
    <n v="3.6018570253048099E-3"/>
    <n v="1.0311372814205035"/>
    <n v="-46500.140000000014"/>
    <n v="-6.1316251570812157E-2"/>
    <n v="-8.7280014141335807E-3"/>
    <n v="170575.15"/>
    <n v="1904291.55"/>
    <n v="16828317.41"/>
    <n v="1869813.0455555555"/>
    <n v="12043.41"/>
    <n v="180021.1"/>
    <n v="1583969.6800000002"/>
    <n v="175996.63111111114"/>
    <n v="545241.07999999996"/>
    <n v="4197465.58"/>
    <n v="32711914.990000002"/>
    <n v="3634657.2211111113"/>
    <n v="0"/>
    <n v="0"/>
    <n v="0"/>
    <n v="0"/>
    <x v="0"/>
    <x v="0"/>
    <x v="0"/>
    <x v="0"/>
    <n v="0"/>
    <n v="0"/>
    <n v="0"/>
    <n v="0"/>
    <n v="0.13683866716417017"/>
    <n v="0.10264466362765223"/>
    <n v="0.22501753817378695"/>
    <n v="0"/>
    <x v="0"/>
    <n v="0"/>
    <n v="0"/>
    <n v="0"/>
    <n v="0"/>
    <n v="0"/>
    <n v="0"/>
    <n v="0"/>
    <n v="0"/>
    <n v="0"/>
    <n v="0"/>
    <n v="0"/>
    <n v="741988.21"/>
    <n v="6281778.2300000004"/>
    <n v="51124202.079999998"/>
    <n v="5680466.8977777772"/>
    <n v="0.19593148503961944"/>
    <n v="3735100.04"/>
    <n v="1196586.04"/>
    <n v="0.32036251430631024"/>
    <n v="-564478.19999999995"/>
    <x v="0"/>
    <n v="61184.580000000075"/>
    <n v="5.1358560558366011E-2"/>
    <n v="0.53378168884923005"/>
    <n v="65689.350000000006"/>
    <n v="1106442.99"/>
    <n v="1125632.5899999999"/>
    <n v="0.12873656806016598"/>
    <n v="1.1423935967973904"/>
    <n v="0.11269020451538657"/>
    <n v="564478.19999999995"/>
    <n v="1255751.9099999997"/>
    <n v="0.44951410824451787"/>
    <n v="0"/>
    <n v="0"/>
    <n v="0"/>
    <x v="0"/>
    <x v="0"/>
    <x v="0"/>
    <n v="170695.14500000002"/>
    <n v="7205517.8300000001"/>
    <n v="7376212.9749999996"/>
    <n v="1181727.1399999999"/>
    <x v="0"/>
    <n v="1181727.1399999999"/>
    <n v="0.16020783890123508"/>
    <n v="6710945.8499999996"/>
    <n v="-2538514"/>
    <x v="0"/>
    <n v="380085.97"/>
    <n v="3.0838611064754642"/>
    <n v="342069.96"/>
    <n v="371913.83"/>
    <n v="349080.43"/>
    <n v="-46500.140000000014"/>
    <n v="-46499.750000000015"/>
    <n v="19189.599999999991"/>
    <n v="19189.599999999991"/>
    <n v="0"/>
    <n v="0"/>
    <n v="0"/>
    <n v="0"/>
    <n v="0"/>
    <n v="0"/>
    <n v="0"/>
    <n v="0"/>
    <n v="0"/>
    <x v="0"/>
    <x v="0"/>
    <n v="0"/>
    <n v="0"/>
    <n v="0"/>
    <x v="0"/>
    <n v="375366.89"/>
    <n v="358331.22"/>
    <n v="196346.4"/>
    <n v="974247.04"/>
    <n v="13713.44"/>
    <n v="25185.55"/>
    <n v="11188.76"/>
    <n v="155991.27000000002"/>
    <n v="34047.72"/>
    <n v="25331.52"/>
    <n v="7454.11"/>
    <n v="22655.51"/>
    <n v="4379.3599999999997"/>
    <n v="9254.4500000000007"/>
    <n v="35307.39"/>
    <n v="131079.9"/>
    <n v="25.7"/>
    <n v="55.77"/>
    <n v="269.33"/>
    <n v="11460.95"/>
    <n v="25.7"/>
    <n v="53.93"/>
    <n v="53.02"/>
    <n v="0"/>
    <n v="525392.6"/>
    <n v="348718.66"/>
    <n v="441280.5"/>
    <n v="735947.66"/>
    <n v="2146126.16"/>
    <n v="10534.18"/>
    <n v="18327.490000000002"/>
    <n v="20806.490000000002"/>
    <n v="27312.49"/>
    <n v="71874.63"/>
    <n v="19914.22"/>
    <n v="35159.32"/>
    <n v="27696.3"/>
    <n v="28874.44"/>
    <n v="57650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04291.55"/>
    <n v="206079.02000000002"/>
    <n v="89488.86"/>
    <n v="180021.09999999998"/>
    <n v="11811.75"/>
    <n v="132.65"/>
    <n v="4197465.58"/>
    <n v="148855.28000000003"/>
    <n v="169295.22"/>
    <x v="0"/>
    <x v="0"/>
    <x v="0"/>
    <n v="0"/>
    <x v="0"/>
    <x v="0"/>
    <n v="6281778.2300000004"/>
    <n v="366746.05000000005"/>
    <n v="258916.72999999998"/>
    <x v="0"/>
    <x v="0"/>
    <x v="0"/>
    <x v="0"/>
    <x v="0"/>
    <x v="0"/>
    <x v="0"/>
    <x v="0"/>
    <x v="0"/>
    <x v="0"/>
    <x v="0"/>
    <x v="0"/>
  </r>
  <r>
    <s v="1891720978001"/>
    <x v="82"/>
    <x v="8"/>
    <x v="0"/>
    <x v="8"/>
    <x v="0"/>
    <x v="0"/>
    <x v="0"/>
    <x v="0"/>
    <x v="0"/>
    <n v="6520473.4400000004"/>
    <n v="-564478.19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73135.82"/>
    <x v="0"/>
    <n v="0"/>
    <n v="0"/>
    <n v="24758.240000000002"/>
    <n v="450187.79"/>
    <x v="0"/>
    <n v="0"/>
    <n v="0"/>
    <n v="968081.85"/>
    <n v="859856.5"/>
    <x v="0"/>
    <n v="0"/>
    <n v="0"/>
    <n v="35255.089999999997"/>
    <n v="0.44"/>
    <n v="72969.82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81919.95"/>
    <n v="948081.85"/>
    <n v="968081.85"/>
    <n v="20000"/>
    <n v="1201919.95"/>
    <n v="1086915.1499999999"/>
    <n v="1.1058084432809683"/>
    <n v="8678233.0899999999"/>
    <n v="1313747.23"/>
    <n v="0.15138418343635432"/>
    <n v="7364485.8599999994"/>
    <n v="0.8486158165636456"/>
    <n v="7183293.6099999994"/>
    <n v="1.0252241186059496"/>
    <n v="0"/>
    <n v="290216.53000000003"/>
    <n v="11944.4"/>
    <x v="0"/>
    <n v="312846.91000000003"/>
    <x v="0"/>
    <n v="11944.4"/>
    <n v="615007.84000000008"/>
    <n v="0"/>
    <n v="2226743.42"/>
    <n v="198799.66999999998"/>
    <n v="4659408.55"/>
    <x v="0"/>
    <n v="0"/>
    <n v="198799.66999999998"/>
    <n v="7084951.6400000006"/>
    <n v="8.680480421740748E-2"/>
    <n v="6.0082594704508323E-2"/>
    <n v="6.714305187940646E-2"/>
    <n v="0"/>
    <x v="0"/>
    <x v="0"/>
    <n v="0.13033227240882564"/>
    <n v="6.0082594704508323E-2"/>
    <n v="0"/>
    <n v="260666.06"/>
    <n v="4070.73"/>
    <n v="299741.40999999997"/>
    <x v="0"/>
    <x v="0"/>
    <n v="4070.73"/>
    <n v="-564478.19999999995"/>
    <n v="0.91783903112519649"/>
    <n v="0.34080657044305285"/>
    <n v="0.95810890380857505"/>
    <n v="0"/>
    <x v="0"/>
    <x v="0"/>
    <n v="0.8981778536184688"/>
    <n v="0.34080657044305285"/>
    <n v="80602131.840000004"/>
    <n v="8060213.1840000004"/>
    <n v="7.4470782963681301E-2"/>
    <n v="397217.53"/>
    <n v="1.1333532787437652"/>
    <n v="3.122422954845094E-2"/>
    <n v="11419856.449999999"/>
    <n v="1141985.645"/>
    <n v="2.335113999324091E-2"/>
    <n v="3.3084319307585498E-3"/>
    <n v="1.0702273720293547"/>
    <n v="-52970.259999999951"/>
    <n v="-6.1845797836918751E-2"/>
    <n v="-8.7624249782291205E-3"/>
    <n v="189182.51"/>
    <n v="1936526.89"/>
    <n v="18764844.300000001"/>
    <n v="1876484.4300000002"/>
    <n v="16990.169999999998"/>
    <n v="186855.27"/>
    <n v="1770824.9500000002"/>
    <n v="177082.49500000002"/>
    <n v="617946.30000000005"/>
    <n v="4346561.6399999997"/>
    <n v="37058476.630000003"/>
    <n v="3705847.6630000002"/>
    <n v="0"/>
    <n v="0"/>
    <n v="0"/>
    <n v="0"/>
    <x v="0"/>
    <x v="0"/>
    <x v="0"/>
    <x v="0"/>
    <n v="0"/>
    <n v="0"/>
    <n v="0"/>
    <n v="0"/>
    <n v="0.13442336245053024"/>
    <n v="0.12792659150188726"/>
    <n v="0.22233196691442092"/>
    <n v="0"/>
    <x v="0"/>
    <n v="0"/>
    <n v="0"/>
    <n v="0"/>
    <n v="0"/>
    <n v="0"/>
    <n v="0"/>
    <n v="0"/>
    <n v="0"/>
    <n v="0"/>
    <n v="0"/>
    <n v="0"/>
    <n v="841605.04"/>
    <n v="6469943.7999999989"/>
    <n v="57594145.879999995"/>
    <n v="5759414.5879999995"/>
    <n v="0.19483578342690644"/>
    <n v="3635462.44"/>
    <n v="931226.86"/>
    <n v="0.25615086811349369"/>
    <n v="-564478.19999999995"/>
    <x v="0"/>
    <n v="50529.64000000013"/>
    <n v="4.2040769853266963E-2"/>
    <n v="0.52034644139816755"/>
    <n v="72969.820000000007"/>
    <n v="1108950.1299999999"/>
    <n v="1128950.1299999999"/>
    <n v="0.13008986026209626"/>
    <n v="1.1513841834363543"/>
    <n v="0.11298562385479156"/>
    <n v="564478.19999999995"/>
    <n v="1266349.92"/>
    <n v="0.44575215040089394"/>
    <n v="0"/>
    <n v="0"/>
    <n v="0"/>
    <x v="0"/>
    <x v="0"/>
    <x v="0"/>
    <n v="174519.47499999998"/>
    <n v="7397332.8100000005"/>
    <n v="7571852.2850000001"/>
    <n v="1191919.95"/>
    <x v="0"/>
    <n v="1191919.95"/>
    <n v="0.15741458036116454"/>
    <n v="6630931.8200000003"/>
    <n v="-2704235.58"/>
    <x v="0"/>
    <n v="378791.8"/>
    <n v="3.1202363673131255"/>
    <n v="386720.68"/>
    <n v="421975.77"/>
    <n v="397217.53"/>
    <n v="-52970.259999999951"/>
    <n v="-52969.819999999949"/>
    <n v="20000.000000000058"/>
    <n v="20000.000000000058"/>
    <n v="0"/>
    <n v="0"/>
    <n v="0"/>
    <n v="0"/>
    <n v="0"/>
    <n v="0"/>
    <n v="0"/>
    <n v="0"/>
    <n v="0"/>
    <x v="0"/>
    <x v="0"/>
    <n v="0"/>
    <n v="0"/>
    <n v="0"/>
    <x v="0"/>
    <n v="380383.95"/>
    <n v="363092.39"/>
    <n v="200660.14"/>
    <n v="992390.40999999992"/>
    <n v="12357.01"/>
    <n v="24362.04"/>
    <n v="10245.629999999999"/>
    <n v="150211.47"/>
    <n v="37336.32"/>
    <n v="25005.27"/>
    <n v="7991.74"/>
    <n v="22707.050000000003"/>
    <n v="13191.34"/>
    <n v="9392.26"/>
    <n v="35439.17"/>
    <n v="128832.5"/>
    <n v="29.45"/>
    <n v="56.37"/>
    <n v="268.39"/>
    <n v="11431.84"/>
    <n v="25.7"/>
    <n v="54.55"/>
    <n v="78.099999999999994"/>
    <n v="0"/>
    <n v="536916.76"/>
    <n v="371363.03"/>
    <n v="455754.12"/>
    <n v="764920.06"/>
    <n v="2217607.67"/>
    <n v="10002.459999999999"/>
    <n v="16986.87"/>
    <n v="20332.87"/>
    <n v="26304.07"/>
    <n v="75539.22"/>
    <n v="17933.47"/>
    <n v="34646.559999999998"/>
    <n v="22111.93"/>
    <n v="28410.36"/>
    <n v="60579.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36526.8900000001"/>
    <n v="197176.15"/>
    <n v="93040.38"/>
    <n v="186855.27"/>
    <n v="11786.05"/>
    <n v="158.35"/>
    <n v="4346561.6400000006"/>
    <n v="149165.49"/>
    <n v="163681.41999999998"/>
    <x v="0"/>
    <x v="0"/>
    <x v="0"/>
    <n v="0"/>
    <x v="0"/>
    <x v="0"/>
    <n v="6469943.8000000007"/>
    <n v="358127.68999999994"/>
    <n v="256880.15"/>
    <x v="0"/>
    <x v="0"/>
    <x v="0"/>
    <x v="0"/>
    <x v="0"/>
    <x v="0"/>
    <x v="0"/>
    <x v="0"/>
    <x v="0"/>
    <x v="0"/>
    <x v="0"/>
    <x v="0"/>
  </r>
  <r>
    <s v="1891720978001"/>
    <x v="82"/>
    <x v="9"/>
    <x v="0"/>
    <x v="9"/>
    <x v="0"/>
    <x v="0"/>
    <x v="0"/>
    <x v="0"/>
    <x v="0"/>
    <n v="6555777.2199999997"/>
    <n v="-6205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3104.36"/>
    <x v="0"/>
    <n v="0"/>
    <n v="0"/>
    <n v="82684.039999999994"/>
    <n v="502858.43"/>
    <x v="0"/>
    <n v="0"/>
    <n v="0"/>
    <n v="1125326.47"/>
    <n v="967128.16"/>
    <x v="0"/>
    <n v="0"/>
    <n v="0"/>
    <n v="39890.92"/>
    <n v="0.44"/>
    <n v="118306.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1558.57"/>
    <n v="1118646.83"/>
    <n v="1125326.47"/>
    <n v="6679.6399999998976"/>
    <n v="1198238.21"/>
    <n v="1049471.31"/>
    <n v="1.1417541371378699"/>
    <n v="8855689.6799999997"/>
    <n v="1317298.1399999999"/>
    <n v="0.14875161479235571"/>
    <n v="7538391.5399999991"/>
    <n v="0.85124838520764423"/>
    <n v="7373821.8700000001"/>
    <n v="1.0223180967619441"/>
    <n v="0"/>
    <n v="280297.99"/>
    <n v="11919.630000000001"/>
    <x v="0"/>
    <n v="321521.88"/>
    <x v="0"/>
    <n v="11919.630000000001"/>
    <n v="613739.5"/>
    <n v="0"/>
    <n v="2220015.4700000002"/>
    <n v="205772.86000000002"/>
    <n v="4750492.8899999997"/>
    <x v="0"/>
    <n v="0"/>
    <n v="205772.86000000002"/>
    <n v="7176281.2199999997"/>
    <n v="8.5523334605329196E-2"/>
    <n v="5.7926152166033952E-2"/>
    <n v="6.7681793751721633E-2"/>
    <n v="0"/>
    <x v="0"/>
    <x v="0"/>
    <n v="0.12625947602067836"/>
    <n v="5.7926152166033952E-2"/>
    <n v="0"/>
    <n v="292847.32"/>
    <n v="13702.83"/>
    <n v="313953.84999999998"/>
    <x v="0"/>
    <x v="0"/>
    <n v="13702.83"/>
    <n v="-620504"/>
    <n v="1.0110217771546397"/>
    <n v="1.1496019591212143"/>
    <n v="0.97646185074558522"/>
    <n v="0"/>
    <x v="0"/>
    <x v="0"/>
    <n v="1.044771387764857"/>
    <n v="1.1496019591212143"/>
    <n v="89457821.520000011"/>
    <n v="8132529.2290909104"/>
    <n v="7.4199563137316155E-2"/>
    <n v="391230.68000000005"/>
    <n v="1.2853246325160388"/>
    <n v="3.1527573375676812E-2"/>
    <n v="12611415.02"/>
    <n v="1146492.2745454544"/>
    <n v="6.9913842229577302E-3"/>
    <n v="9.8561809914280004E-4"/>
    <n v="1.0544405899591365"/>
    <n v="-111627.74999999994"/>
    <n v="-0.11683750773907996"/>
    <n v="-1.6471296472053851E-2"/>
    <n v="207440.59"/>
    <n v="1939717.48"/>
    <n v="20704561.780000001"/>
    <n v="1882232.8890909092"/>
    <n v="19873.23"/>
    <n v="193853.23"/>
    <n v="1964678.1800000002"/>
    <n v="178607.1072727273"/>
    <n v="700666.39"/>
    <n v="4428971.01"/>
    <n v="41487447.640000001"/>
    <n v="3771586.1490909089"/>
    <n v="0"/>
    <n v="0"/>
    <n v="0"/>
    <n v="0"/>
    <x v="0"/>
    <x v="0"/>
    <x v="0"/>
    <x v="0"/>
    <n v="0"/>
    <n v="0"/>
    <n v="0"/>
    <n v="0"/>
    <n v="0.13225181083740858"/>
    <n v="0.13352142792159477"/>
    <n v="0.22292999145801393"/>
    <n v="0"/>
    <x v="0"/>
    <n v="0"/>
    <n v="0"/>
    <n v="0"/>
    <n v="0"/>
    <n v="0"/>
    <n v="0"/>
    <n v="0"/>
    <n v="0"/>
    <n v="0"/>
    <n v="0"/>
    <n v="0"/>
    <n v="948209.07"/>
    <n v="6562541.7199999997"/>
    <n v="64156687.599999994"/>
    <n v="5832426.1454545446"/>
    <n v="0.19509049161072964"/>
    <n v="4073756.65"/>
    <n v="1042660.45"/>
    <n v="0.25594568836113468"/>
    <n v="-620504"/>
    <x v="0"/>
    <n v="-6764.5"/>
    <n v="0"/>
    <n v="0.51507287635890187"/>
    <n v="118306.95"/>
    <n v="1073251.6200000001"/>
    <n v="1079931.26"/>
    <n v="0.12194773067070706"/>
    <n v="1.1487516147923558"/>
    <n v="0.10615674363404477"/>
    <n v="620504"/>
    <n v="1262668.18"/>
    <n v="0.49142285346891379"/>
    <n v="0"/>
    <n v="0"/>
    <n v="0"/>
    <x v="0"/>
    <x v="0"/>
    <x v="0"/>
    <n v="183452.91500000001"/>
    <n v="7446119.379999999"/>
    <n v="7629572.294999999"/>
    <n v="1194898.3900000001"/>
    <x v="0"/>
    <n v="1194898.3900000001"/>
    <n v="0.15661407268964089"/>
    <n v="6841274.0899999999"/>
    <n v="-3031096.2"/>
    <x v="0"/>
    <n v="376752.31"/>
    <n v="3.1627107210039402"/>
    <n v="434023.80000000005"/>
    <n v="473914.72000000003"/>
    <n v="391230.68000000005"/>
    <n v="-111627.74999999994"/>
    <n v="-111627.30999999994"/>
    <n v="6679.6400000000576"/>
    <n v="6679.6400000000576"/>
    <n v="0"/>
    <n v="0"/>
    <n v="0"/>
    <n v="0"/>
    <n v="0"/>
    <n v="0"/>
    <n v="0"/>
    <n v="0"/>
    <n v="0"/>
    <x v="0"/>
    <x v="0"/>
    <n v="0"/>
    <n v="0"/>
    <n v="0"/>
    <x v="0"/>
    <n v="388448.85"/>
    <n v="359721.57"/>
    <n v="197361.44"/>
    <n v="994185.62000000011"/>
    <n v="12429.2"/>
    <n v="24616.13"/>
    <n v="11044.76"/>
    <n v="153564.32"/>
    <n v="17856.43"/>
    <n v="27009.46"/>
    <n v="8808.77"/>
    <n v="24968.92"/>
    <n v="13342.02"/>
    <n v="9691.93"/>
    <n v="36780.630000000005"/>
    <n v="134038.65"/>
    <n v="26.32"/>
    <n v="56.99"/>
    <n v="274.2"/>
    <n v="11399.09"/>
    <n v="29.45"/>
    <n v="51.4"/>
    <n v="82.18"/>
    <n v="0"/>
    <n v="543297.76"/>
    <n v="377090.42"/>
    <n v="454346.25"/>
    <n v="768382.31"/>
    <n v="2285854.27"/>
    <n v="9428.86"/>
    <n v="16948.57"/>
    <n v="20538.669999999998"/>
    <n v="24676.12"/>
    <n v="84972.53"/>
    <n v="17769.22"/>
    <n v="33822.03"/>
    <n v="21454.92"/>
    <n v="27788.58"/>
    <n v="64122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39717.48"/>
    <n v="201654.41"/>
    <n v="78643.58"/>
    <n v="193853.22999999998"/>
    <n v="11756.6"/>
    <n v="163.03"/>
    <n v="4428971.01"/>
    <n v="156564.75"/>
    <n v="164957.13"/>
    <x v="0"/>
    <x v="0"/>
    <x v="0"/>
    <n v="0"/>
    <x v="0"/>
    <x v="0"/>
    <n v="6562541.7199999997"/>
    <n v="369975.76"/>
    <n v="243763.74"/>
    <x v="0"/>
    <x v="0"/>
    <x v="0"/>
    <x v="0"/>
    <x v="0"/>
    <x v="0"/>
    <x v="0"/>
    <x v="0"/>
    <x v="0"/>
    <x v="0"/>
    <x v="0"/>
    <x v="0"/>
  </r>
  <r>
    <s v="1891721591001"/>
    <x v="83"/>
    <x v="0"/>
    <x v="0"/>
    <x v="0"/>
    <x v="0"/>
    <x v="0"/>
    <x v="0"/>
    <x v="0"/>
    <x v="0"/>
    <n v="9620417.5399999991"/>
    <n v="-833855.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8064.72"/>
    <x v="0"/>
    <n v="0"/>
    <n v="0"/>
    <n v="4109.29"/>
    <n v="61265.33"/>
    <x v="0"/>
    <n v="0"/>
    <n v="0"/>
    <n v="178492.13"/>
    <n v="176819.22"/>
    <x v="0"/>
    <n v="0"/>
    <n v="0"/>
    <n v="545"/>
    <n v="0"/>
    <n v="1127.91000000000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48319.06"/>
    <n v="143439.34"/>
    <n v="178492.13"/>
    <n v="35052.790000000008"/>
    <n v="1483371.85"/>
    <n v="78886.239999999991"/>
    <n v="18.803936529361778"/>
    <n v="13020589.800000001"/>
    <n v="388641.55000000005"/>
    <n v="2.9848229302177998E-2"/>
    <n v="12631948.25"/>
    <n v="0.97015177069782199"/>
    <n v="11128545.960000001"/>
    <n v="1.1350942248343825"/>
    <n v="0"/>
    <n v="728.58"/>
    <n v="0"/>
    <x v="0"/>
    <n v="488364.9"/>
    <x v="0"/>
    <n v="0"/>
    <n v="489093.48000000004"/>
    <n v="0"/>
    <n v="3528.98"/>
    <n v="0"/>
    <n v="10450744.42"/>
    <x v="0"/>
    <n v="0"/>
    <n v="0"/>
    <n v="10454273.399999999"/>
    <n v="4.6784072052295872E-2"/>
    <n v="0"/>
    <n v="4.6730154367319227E-2"/>
    <n v="0"/>
    <x v="0"/>
    <x v="0"/>
    <n v="0.20645625648204299"/>
    <n v="0"/>
    <n v="0"/>
    <n v="0"/>
    <n v="0"/>
    <n v="833855.86"/>
    <x v="0"/>
    <x v="0"/>
    <n v="0"/>
    <n v="-833855.86"/>
    <n v="1.704900789108863"/>
    <n v="0"/>
    <n v="1.7074442901199491"/>
    <n v="0"/>
    <x v="0"/>
    <x v="0"/>
    <n v="0"/>
    <n v="0"/>
    <n v="25069426.940000001"/>
    <n v="12534713.470000001"/>
    <n v="5.8651836099768463E-2"/>
    <n v="95190.21"/>
    <n v="0.64360956867308095"/>
    <n v="3.4801398615456343E-2"/>
    <n v="2874145.23"/>
    <n v="1437072.615"/>
    <n v="0.29270161828252506"/>
    <n v="3.3557486655496717E-2"/>
    <n v="1.0990732434983848"/>
    <n v="33924.880000000005"/>
    <n v="0.28328322156497293"/>
    <n v="3.2477691729797482E-2"/>
    <n v="50.41"/>
    <n v="2800.4"/>
    <n v="6478.3600000000006"/>
    <n v="3239.1800000000003"/>
    <n v="0"/>
    <n v="0"/>
    <n v="0"/>
    <n v="0"/>
    <n v="173187.99"/>
    <n v="9962379.5199999996"/>
    <n v="19529620.16"/>
    <n v="9764810.0800000001"/>
    <n v="0"/>
    <n v="0"/>
    <n v="0"/>
    <n v="0"/>
    <x v="0"/>
    <x v="0"/>
    <x v="0"/>
    <x v="0"/>
    <n v="0"/>
    <n v="0"/>
    <n v="0"/>
    <n v="0"/>
    <n v="0.18675096783753908"/>
    <n v="0"/>
    <n v="0.21283116240597683"/>
    <n v="0"/>
    <x v="0"/>
    <n v="0"/>
    <n v="0"/>
    <n v="0"/>
    <n v="0"/>
    <n v="0"/>
    <n v="0"/>
    <n v="0"/>
    <n v="0"/>
    <n v="0"/>
    <n v="0"/>
    <n v="0"/>
    <n v="174754.64"/>
    <n v="9965179.9199999999"/>
    <n v="19536098.520000003"/>
    <n v="9768049.2600000016"/>
    <n v="0.21468520726931711"/>
    <n v="3675850.5"/>
    <n v="2969740.88"/>
    <n v="0.80790578398114932"/>
    <n v="-833855.86"/>
    <x v="0"/>
    <n v="-344762.37999999995"/>
    <n v="0"/>
    <n v="0.33769733031062921"/>
    <n v="1127.9100000000001"/>
    <n v="1447191.1500000001"/>
    <n v="1482243.9400000002"/>
    <n v="0.11383846375376944"/>
    <n v="1.029848229302178"/>
    <n v="0.1105390682964091"/>
    <n v="833855.86"/>
    <n v="1483371.85"/>
    <n v="0.56213542140495654"/>
    <n v="0"/>
    <n v="0"/>
    <n v="0"/>
    <x v="0"/>
    <x v="0"/>
    <x v="9"/>
    <n v="3141.38"/>
    <n v="10044066.16"/>
    <n v="10047307.540000001"/>
    <n v="1465845.4550000001"/>
    <x v="0"/>
    <n v="1465845.4550000001"/>
    <n v="0.14589435519558108"/>
    <n v="10241144.23"/>
    <n v="-706109.62000000011"/>
    <x v="0"/>
    <n v="468405.78"/>
    <n v="3.0920179080625347"/>
    <n v="98754.5"/>
    <n v="99299.5"/>
    <n v="95190.21"/>
    <n v="33924.880000000005"/>
    <n v="33924.880000000005"/>
    <n v="35052.790000000008"/>
    <n v="35052.790000000008"/>
    <n v="0"/>
    <n v="0"/>
    <n v="0"/>
    <n v="0"/>
    <n v="0"/>
    <n v="0"/>
    <n v="0"/>
    <n v="0"/>
    <n v="0"/>
    <x v="0"/>
    <x v="0"/>
    <n v="0"/>
    <n v="0"/>
    <n v="0"/>
    <x v="0"/>
    <n v="0"/>
    <n v="485.59"/>
    <n v="700.92"/>
    <n v="1613.89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15166.42"/>
    <n v="605248.51"/>
    <n v="313983.21999999997"/>
    <n v="1305992.6100000001"/>
    <n v="7721988.7599999998"/>
    <n v="0"/>
    <n v="83.35"/>
    <n v="2022.41"/>
    <n v="23610.38"/>
    <n v="187045.18"/>
    <n v="2015.08"/>
    <n v="8712.33"/>
    <n v="17586.349999999999"/>
    <n v="53978.1"/>
    <n v="193311.7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00.4"/>
    <n v="0"/>
    <n v="728.58"/>
    <n v="0"/>
    <n v="0"/>
    <n v="0"/>
    <n v="9962379.5199999996"/>
    <n v="212761.32"/>
    <n v="275603.58"/>
    <x v="0"/>
    <x v="0"/>
    <x v="0"/>
    <n v="0"/>
    <x v="0"/>
    <x v="0"/>
    <n v="9965179.9199999999"/>
    <n v="212761.32"/>
    <n v="276332.16000000003"/>
    <x v="0"/>
    <x v="0"/>
    <x v="0"/>
    <x v="0"/>
    <x v="0"/>
    <x v="0"/>
    <x v="0"/>
    <x v="0"/>
    <x v="0"/>
    <x v="0"/>
    <x v="0"/>
    <x v="0"/>
  </r>
  <r>
    <s v="1891721591001"/>
    <x v="83"/>
    <x v="1"/>
    <x v="0"/>
    <x v="1"/>
    <x v="0"/>
    <x v="0"/>
    <x v="0"/>
    <x v="0"/>
    <x v="0"/>
    <n v="10289264.380000001"/>
    <n v="-842227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489.54"/>
    <x v="0"/>
    <n v="0"/>
    <n v="0"/>
    <n v="12480.82"/>
    <n v="130216.07"/>
    <x v="0"/>
    <n v="0"/>
    <n v="0"/>
    <n v="352891.03"/>
    <n v="349758.41"/>
    <x v="0"/>
    <n v="0"/>
    <n v="0"/>
    <n v="792"/>
    <n v="0"/>
    <n v="2340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70598.61"/>
    <n v="259186.43"/>
    <n v="352891.03"/>
    <n v="93704.600000000035"/>
    <n v="1564303.2100000002"/>
    <n v="161283.17999999993"/>
    <n v="9.6991094173614432"/>
    <n v="14160067.960000001"/>
    <n v="339577.80999999994"/>
    <n v="2.3981368660041372E-2"/>
    <n v="13820490.149999999"/>
    <n v="0.97601863133995848"/>
    <n v="12206718.639999999"/>
    <n v="1.1322035477013337"/>
    <n v="0"/>
    <n v="728.58"/>
    <n v="0"/>
    <x v="0"/>
    <n v="521375.25"/>
    <x v="0"/>
    <n v="0"/>
    <n v="522103.83"/>
    <n v="0"/>
    <n v="3177.58"/>
    <n v="0"/>
    <n v="11128314.189999999"/>
    <x v="0"/>
    <n v="0"/>
    <n v="0"/>
    <n v="11131491.770000001"/>
    <n v="4.6903311864012628E-2"/>
    <n v="0"/>
    <n v="4.6851233807588967E-2"/>
    <n v="0"/>
    <x v="0"/>
    <x v="0"/>
    <n v="0.22928769692659196"/>
    <n v="0"/>
    <n v="0"/>
    <n v="0"/>
    <n v="0"/>
    <n v="842227.39"/>
    <x v="0"/>
    <x v="0"/>
    <n v="0"/>
    <n v="-842227.39"/>
    <n v="1.6131415661133917"/>
    <n v="0"/>
    <n v="1.615395801776168"/>
    <n v="0"/>
    <x v="0"/>
    <x v="0"/>
    <n v="0"/>
    <n v="0"/>
    <n v="39229494.900000006"/>
    <n v="13076498.300000003"/>
    <n v="5.9748137618769077E-2"/>
    <n v="221580.05"/>
    <n v="0.58767055066554963"/>
    <n v="3.3655454992870683E-2"/>
    <n v="4344743.84"/>
    <n v="1448247.9466666665"/>
    <n v="0.38821225418896038"/>
    <n v="4.2995271907005882E-2"/>
    <n v="1.0838152691254148"/>
    <n v="91363.979999999981"/>
    <n v="0.37851521299354668"/>
    <n v="4.1921305492006213E-2"/>
    <n v="80.72"/>
    <n v="2449"/>
    <n v="8927.36"/>
    <n v="2975.7866666666669"/>
    <n v="0"/>
    <n v="0"/>
    <n v="0"/>
    <n v="0"/>
    <n v="342902.58"/>
    <n v="10606938.939999999"/>
    <n v="30136559.100000001"/>
    <n v="10045519.700000001"/>
    <n v="0"/>
    <n v="0"/>
    <n v="0"/>
    <n v="0"/>
    <x v="0"/>
    <x v="0"/>
    <x v="0"/>
    <x v="0"/>
    <n v="0"/>
    <n v="0"/>
    <n v="0"/>
    <n v="0"/>
    <n v="0.16275360240877479"/>
    <n v="0"/>
    <n v="0.20480926238191538"/>
    <n v="0"/>
    <x v="0"/>
    <n v="0"/>
    <n v="0"/>
    <n v="0"/>
    <n v="0"/>
    <n v="0"/>
    <n v="0"/>
    <n v="0"/>
    <n v="0"/>
    <n v="0"/>
    <n v="0"/>
    <n v="0"/>
    <n v="346007.19"/>
    <n v="10609387.939999999"/>
    <n v="30145486.460000001"/>
    <n v="10048495.486666666"/>
    <n v="0.20660238567601474"/>
    <n v="4000887.51"/>
    <n v="3382614.08"/>
    <n v="0.84546593013308691"/>
    <n v="-842227.39"/>
    <x v="0"/>
    <n v="-320123.56"/>
    <n v="0"/>
    <n v="0.35502809974776189"/>
    <n v="2340.62"/>
    <n v="1468257.99"/>
    <n v="1561962.59"/>
    <n v="0.11030756310014207"/>
    <n v="1.0239813686600414"/>
    <n v="0.10772418959584004"/>
    <n v="842227.39"/>
    <n v="1564303.21"/>
    <n v="0.53840418188491734"/>
    <n v="0"/>
    <n v="0"/>
    <n v="0"/>
    <x v="0"/>
    <x v="0"/>
    <x v="9"/>
    <n v="3141.38"/>
    <n v="10770671.120000001"/>
    <n v="10773912.500000002"/>
    <n v="1517450.91"/>
    <x v="0"/>
    <n v="1517450.91"/>
    <n v="0.14084492611203217"/>
    <n v="11060913.42"/>
    <n v="-618273.4299999997"/>
    <x v="0"/>
    <n v="480718.82"/>
    <n v="3.0591658758024081"/>
    <n v="233268.87"/>
    <n v="234060.87"/>
    <n v="221580.05"/>
    <n v="91363.979999999981"/>
    <n v="91363.979999999981"/>
    <n v="93704.599999999977"/>
    <n v="93704.599999999977"/>
    <n v="0"/>
    <n v="0"/>
    <n v="0"/>
    <n v="0"/>
    <n v="0"/>
    <n v="0"/>
    <n v="0"/>
    <n v="0"/>
    <n v="0"/>
    <x v="0"/>
    <x v="0"/>
    <n v="0"/>
    <n v="0"/>
    <n v="0"/>
    <x v="0"/>
    <n v="0"/>
    <n v="364.74"/>
    <n v="2084.2600000000002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12395.26"/>
    <n v="661540.73"/>
    <n v="377863.76"/>
    <n v="1344527.31"/>
    <n v="8210611.8799999999"/>
    <n v="0"/>
    <n v="0"/>
    <n v="2675.2"/>
    <n v="22388.84"/>
    <n v="196288.72"/>
    <n v="2044.41"/>
    <n v="18068.07"/>
    <n v="19642.97"/>
    <n v="56077.69"/>
    <n v="204189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449"/>
    <n v="0"/>
    <n v="728.58"/>
    <n v="0"/>
    <n v="0"/>
    <n v="0"/>
    <n v="10606938.939999999"/>
    <n v="221352.76"/>
    <n v="300022.49"/>
    <x v="0"/>
    <x v="0"/>
    <x v="0"/>
    <n v="0"/>
    <x v="0"/>
    <x v="0"/>
    <n v="10609387.939999999"/>
    <n v="221352.76"/>
    <n v="300751.07"/>
    <x v="0"/>
    <x v="0"/>
    <x v="0"/>
    <x v="0"/>
    <x v="0"/>
    <x v="0"/>
    <x v="0"/>
    <x v="0"/>
    <x v="0"/>
    <x v="0"/>
    <x v="0"/>
    <x v="0"/>
  </r>
  <r>
    <s v="1891721591001"/>
    <x v="83"/>
    <x v="2"/>
    <x v="0"/>
    <x v="2"/>
    <x v="0"/>
    <x v="0"/>
    <x v="0"/>
    <x v="0"/>
    <x v="0"/>
    <n v="10724824.17"/>
    <n v="-868170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0837.47"/>
    <x v="0"/>
    <n v="0"/>
    <n v="0"/>
    <n v="40027.99"/>
    <n v="196754.95"/>
    <x v="0"/>
    <n v="0"/>
    <n v="0"/>
    <n v="551978.26"/>
    <n v="546351.35"/>
    <x v="0"/>
    <n v="0"/>
    <n v="0"/>
    <n v="1518"/>
    <n v="0"/>
    <n v="4108.9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00160.65"/>
    <n v="397620.41"/>
    <n v="551978.26"/>
    <n v="154357.85000000003"/>
    <n v="1654518.5"/>
    <n v="188374.61999999994"/>
    <n v="8.7831285339819161"/>
    <n v="15694049.67"/>
    <n v="360763.61000000022"/>
    <n v="2.298728611071104E-2"/>
    <n v="15333286.060000001"/>
    <n v="0.97701271388928901"/>
    <n v="13651325.35"/>
    <n v="1.1232086018666312"/>
    <n v="0"/>
    <n v="728.58"/>
    <n v="0"/>
    <x v="0"/>
    <n v="547029.01"/>
    <x v="0"/>
    <n v="0"/>
    <n v="547757.59"/>
    <n v="0"/>
    <n v="2002.23"/>
    <n v="0"/>
    <n v="11590992"/>
    <x v="0"/>
    <n v="0"/>
    <n v="0"/>
    <n v="11592994.23"/>
    <n v="4.7249017737154522E-2"/>
    <n v="0"/>
    <n v="4.719432210806461E-2"/>
    <n v="0"/>
    <x v="0"/>
    <x v="0"/>
    <n v="0.36388426904002041"/>
    <n v="0"/>
    <n v="0"/>
    <n v="0"/>
    <n v="0"/>
    <n v="868170.06"/>
    <x v="0"/>
    <x v="0"/>
    <n v="0"/>
    <n v="-868170.06"/>
    <n v="1.58495304464882"/>
    <n v="0"/>
    <n v="1.5870640206083404"/>
    <n v="0"/>
    <x v="0"/>
    <x v="0"/>
    <n v="0"/>
    <n v="0"/>
    <n v="54923544.570000008"/>
    <n v="13730886.142500002"/>
    <n v="5.7317480593186712E-2"/>
    <n v="347003.89"/>
    <n v="0.56701079057067627"/>
    <n v="3.2363566006461043E-2"/>
    <n v="5844904.4900000002"/>
    <n v="1461226.1225000001"/>
    <n v="0.42254336306528772"/>
    <n v="4.4966609845297538E-2"/>
    <n v="1.0640337636612132"/>
    <n v="150248.94"/>
    <n v="0.41129552144315706"/>
    <n v="4.3769626647750783E-2"/>
    <n v="99.69"/>
    <n v="1273.6500000000001"/>
    <n v="10201.01"/>
    <n v="2550.2525000000001"/>
    <n v="0"/>
    <n v="0"/>
    <n v="0"/>
    <n v="0"/>
    <n v="534913.27"/>
    <n v="11043962.99"/>
    <n v="41180522.090000004"/>
    <n v="10295130.522500001"/>
    <n v="0"/>
    <n v="0"/>
    <n v="0"/>
    <n v="0"/>
    <x v="0"/>
    <x v="0"/>
    <x v="0"/>
    <x v="0"/>
    <n v="0"/>
    <n v="0"/>
    <n v="0"/>
    <n v="0"/>
    <n v="0.15636098778454291"/>
    <n v="0"/>
    <n v="0.20783156418695126"/>
    <n v="0"/>
    <x v="0"/>
    <n v="0"/>
    <n v="0"/>
    <n v="0"/>
    <n v="0"/>
    <n v="0"/>
    <n v="0"/>
    <n v="0"/>
    <n v="0"/>
    <n v="0"/>
    <n v="0"/>
    <n v="0"/>
    <n v="540777.91"/>
    <n v="11045236.640000001"/>
    <n v="41190723.100000001"/>
    <n v="10297680.775"/>
    <n v="0.21005813709543739"/>
    <n v="3800911.72"/>
    <n v="4453655.6500000004"/>
    <n v="1.1717335150314936"/>
    <n v="-868170.06"/>
    <x v="0"/>
    <n v="-320412.47000000009"/>
    <n v="0"/>
    <n v="0.36513262096296151"/>
    <n v="4108.91"/>
    <n v="1496051.74"/>
    <n v="1650409.59"/>
    <n v="0.10516148634057433"/>
    <n v="1.022987286110711"/>
    <n v="0.10279842943150069"/>
    <n v="868170.06"/>
    <n v="1654518.5"/>
    <n v="0.52472671656436609"/>
    <n v="0"/>
    <n v="0"/>
    <n v="0"/>
    <x v="0"/>
    <x v="0"/>
    <x v="9"/>
    <n v="3141.38"/>
    <n v="11233611.260000002"/>
    <n v="11236852.640000002"/>
    <n v="1577339.575"/>
    <x v="0"/>
    <n v="1577339.575"/>
    <n v="0.14037200856271081"/>
    <n v="11729695.789999999"/>
    <n v="652743.93000000017"/>
    <x v="15"/>
    <n v="497764.2"/>
    <n v="3.0137977982345854"/>
    <n v="385513.88"/>
    <n v="387031.88"/>
    <n v="347003.89"/>
    <n v="150248.94"/>
    <n v="150248.94"/>
    <n v="154357.85"/>
    <n v="154357.85"/>
    <n v="0"/>
    <n v="0"/>
    <n v="0"/>
    <n v="0"/>
    <n v="0"/>
    <n v="0"/>
    <n v="0"/>
    <n v="0"/>
    <n v="0"/>
    <x v="0"/>
    <x v="0"/>
    <n v="0"/>
    <n v="0"/>
    <n v="0"/>
    <x v="0"/>
    <n v="120.86"/>
    <n v="0"/>
    <n v="1152.79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20378.45"/>
    <n v="589816.89"/>
    <n v="448652.12"/>
    <n v="1476537.64"/>
    <n v="8508577.8900000006"/>
    <n v="37.29"/>
    <n v="719.73"/>
    <n v="2536.1799999999998"/>
    <n v="22124.73"/>
    <n v="205956.5"/>
    <n v="1831.64"/>
    <n v="8537.14"/>
    <n v="20709.310000000001"/>
    <n v="54835.72"/>
    <n v="229740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73.6499999999999"/>
    <n v="0"/>
    <n v="728.58"/>
    <n v="0"/>
    <n v="0"/>
    <n v="0"/>
    <n v="11043962.99"/>
    <n v="231374.43"/>
    <n v="315654.57999999996"/>
    <x v="0"/>
    <x v="0"/>
    <x v="0"/>
    <n v="0"/>
    <x v="0"/>
    <x v="0"/>
    <n v="11045236.640000001"/>
    <n v="231374.43"/>
    <n v="316383.15999999997"/>
    <x v="0"/>
    <x v="0"/>
    <x v="0"/>
    <x v="0"/>
    <x v="0"/>
    <x v="0"/>
    <x v="0"/>
    <x v="0"/>
    <x v="0"/>
    <x v="0"/>
    <x v="0"/>
    <x v="0"/>
  </r>
  <r>
    <s v="1891721591001"/>
    <x v="83"/>
    <x v="3"/>
    <x v="0"/>
    <x v="3"/>
    <x v="0"/>
    <x v="0"/>
    <x v="0"/>
    <x v="0"/>
    <x v="0"/>
    <n v="11394090.529999999"/>
    <n v="-899141.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2673.58"/>
    <x v="0"/>
    <n v="0"/>
    <n v="0"/>
    <n v="71565.45"/>
    <n v="269300.47999999998"/>
    <x v="0"/>
    <n v="0"/>
    <n v="0"/>
    <n v="760640.05"/>
    <n v="750354"/>
    <x v="0"/>
    <n v="0"/>
    <n v="0"/>
    <n v="2241.5"/>
    <n v="0"/>
    <n v="8044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30431.56"/>
    <n v="553539.51"/>
    <n v="760640.05"/>
    <n v="207100.54000000004"/>
    <n v="1737532.1"/>
    <n v="179467.40999999997"/>
    <n v="9.681602358890677"/>
    <n v="16281956.560000001"/>
    <n v="396692.3000000001"/>
    <n v="2.436392079404983E-2"/>
    <n v="15885264.26"/>
    <n v="0.97563607920595008"/>
    <n v="14210959.409999998"/>
    <n v="1.1178178616724372"/>
    <n v="0"/>
    <n v="728.58"/>
    <n v="0"/>
    <x v="0"/>
    <n v="551752.92999999993"/>
    <x v="0"/>
    <n v="0"/>
    <n v="552481.50999999989"/>
    <n v="0"/>
    <n v="1650.8200000000002"/>
    <n v="0"/>
    <n v="12291581.25"/>
    <x v="0"/>
    <n v="0"/>
    <n v="0"/>
    <n v="12293232.07"/>
    <n v="4.4941924699221911E-2"/>
    <n v="0"/>
    <n v="4.4888685904427468E-2"/>
    <n v="0"/>
    <x v="0"/>
    <x v="0"/>
    <n v="0.44134430161980104"/>
    <n v="0"/>
    <n v="0"/>
    <n v="0"/>
    <n v="0"/>
    <n v="842580.88"/>
    <x v="0"/>
    <x v="0"/>
    <n v="0"/>
    <n v="-899141.54"/>
    <n v="1.6274599669407945"/>
    <n v="0"/>
    <n v="1.5270981524284795"/>
    <n v="0"/>
    <x v="0"/>
    <x v="0"/>
    <n v="0"/>
    <n v="0"/>
    <n v="71205501.13000001"/>
    <n v="14241100.226000002"/>
    <n v="5.6730268531149923E-2"/>
    <n v="468356.47000000003"/>
    <n v="0.57499041275121054"/>
    <n v="3.169991804255419E-2"/>
    <n v="7375336.0500000007"/>
    <n v="1475067.2100000002"/>
    <n v="0.42120224474381762"/>
    <n v="4.3627360958087259E-2"/>
    <n v="1.0670378670268315"/>
    <n v="199055.99000000005"/>
    <n v="0.40484119364296633"/>
    <n v="4.1932713099634637E-2"/>
    <n v="111.89"/>
    <n v="922.24"/>
    <n v="11123.25"/>
    <n v="2224.65"/>
    <n v="0"/>
    <n v="0"/>
    <n v="0"/>
    <n v="0"/>
    <n v="734042.13"/>
    <n v="11739828.32"/>
    <n v="52920350.410000004"/>
    <n v="10584070.082"/>
    <n v="0"/>
    <n v="0"/>
    <n v="0"/>
    <n v="0"/>
    <x v="0"/>
    <x v="0"/>
    <x v="0"/>
    <x v="0"/>
    <n v="0"/>
    <n v="0"/>
    <n v="0"/>
    <n v="0"/>
    <n v="0.15088665632796169"/>
    <n v="0"/>
    <n v="0.20806045055815417"/>
    <n v="0"/>
    <x v="0"/>
    <n v="0"/>
    <n v="0"/>
    <n v="0"/>
    <n v="0"/>
    <n v="0"/>
    <n v="0"/>
    <n v="0"/>
    <n v="0"/>
    <n v="0"/>
    <n v="0"/>
    <n v="0"/>
    <n v="742028.84"/>
    <n v="11740750.560000001"/>
    <n v="52931473.660000004"/>
    <n v="10586294.732000001"/>
    <n v="0.21028004380711585"/>
    <n v="4201387.95"/>
    <n v="4355206.96"/>
    <n v="1.0366114750245807"/>
    <n v="-899141.54"/>
    <x v="0"/>
    <n v="-346660.03000000014"/>
    <n v="0"/>
    <n v="0.360997201338425"/>
    <n v="8044.55"/>
    <n v="1522387.01"/>
    <n v="1729487.55"/>
    <n v="0.1062211131461218"/>
    <n v="1.0243639207940498"/>
    <n v="0.10369470360082873"/>
    <n v="899141.54"/>
    <n v="1737532.1"/>
    <n v="0.51748197342656288"/>
    <n v="0"/>
    <n v="0"/>
    <n v="0"/>
    <x v="0"/>
    <x v="0"/>
    <x v="9"/>
    <n v="3298.8049999999998"/>
    <n v="11919651.989999998"/>
    <n v="11923050.794999998"/>
    <n v="1633981.83"/>
    <x v="0"/>
    <n v="1633981.83"/>
    <n v="0.13704393767115544"/>
    <n v="12405004.560000001"/>
    <n v="153819.00999999978"/>
    <x v="16"/>
    <n v="516303.13"/>
    <n v="2.9642112764259245"/>
    <n v="537680.42000000004"/>
    <n v="539921.92000000004"/>
    <n v="468356.47000000003"/>
    <n v="199055.99000000005"/>
    <n v="199055.99000000005"/>
    <n v="207100.54000000004"/>
    <n v="207100.54000000004"/>
    <n v="0"/>
    <n v="0"/>
    <n v="0"/>
    <n v="0"/>
    <n v="0"/>
    <n v="0"/>
    <n v="0"/>
    <n v="0"/>
    <n v="0"/>
    <x v="0"/>
    <x v="0"/>
    <n v="0"/>
    <n v="0"/>
    <n v="0"/>
    <x v="0"/>
    <n v="0"/>
    <n v="0"/>
    <n v="922.24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22061.55"/>
    <n v="620952.93000000005"/>
    <n v="514435.49"/>
    <n v="1558670.44"/>
    <n v="9023707.9100000001"/>
    <n v="0"/>
    <n v="0"/>
    <n v="2050.0500000000002"/>
    <n v="16813.88"/>
    <n v="226532.32"/>
    <n v="2045.76"/>
    <n v="8476.23"/>
    <n v="21224.75"/>
    <n v="54153.41"/>
    <n v="220456.5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22.24"/>
    <n v="0"/>
    <n v="728.58"/>
    <n v="0"/>
    <n v="0"/>
    <n v="0"/>
    <n v="11739828.32"/>
    <n v="245396.25"/>
    <n v="306356.68"/>
    <x v="0"/>
    <x v="0"/>
    <x v="0"/>
    <n v="0"/>
    <x v="0"/>
    <x v="0"/>
    <n v="11740750.560000001"/>
    <n v="245396.25"/>
    <n v="307085.26"/>
    <x v="0"/>
    <x v="0"/>
    <x v="0"/>
    <x v="0"/>
    <x v="0"/>
    <x v="0"/>
    <x v="0"/>
    <x v="0"/>
    <x v="0"/>
    <x v="0"/>
    <x v="0"/>
    <x v="0"/>
  </r>
  <r>
    <s v="1891721591001"/>
    <x v="83"/>
    <x v="4"/>
    <x v="0"/>
    <x v="4"/>
    <x v="0"/>
    <x v="0"/>
    <x v="0"/>
    <x v="0"/>
    <x v="0"/>
    <n v="11972129.109999999"/>
    <n v="-933974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71183.44"/>
    <x v="0"/>
    <n v="0"/>
    <n v="0"/>
    <n v="106398.89"/>
    <n v="355248.02"/>
    <x v="0"/>
    <n v="0"/>
    <n v="0"/>
    <n v="989820.22"/>
    <n v="977458.81"/>
    <x v="0"/>
    <n v="0"/>
    <n v="0"/>
    <n v="2985.12"/>
    <n v="0"/>
    <n v="9376.290000000000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57111.38"/>
    <n v="732830.35"/>
    <n v="989820.22"/>
    <n v="256989.87"/>
    <n v="1814101.25"/>
    <n v="196166.74000000005"/>
    <n v="9.2477514281982742"/>
    <n v="15764323.470000001"/>
    <n v="475953.16999999975"/>
    <n v="3.019179166843116E-2"/>
    <n v="15288370.300000001"/>
    <n v="0.96980820833156889"/>
    <n v="13640276.330000002"/>
    <n v="1.1208255558852009"/>
    <n v="0"/>
    <n v="728.58"/>
    <n v="0"/>
    <x v="0"/>
    <n v="563218.31000000006"/>
    <x v="0"/>
    <n v="0"/>
    <n v="563946.89"/>
    <n v="0"/>
    <n v="1420.27"/>
    <n v="0"/>
    <n v="12904683.82"/>
    <x v="0"/>
    <n v="0"/>
    <n v="0"/>
    <n v="12906104.09"/>
    <n v="4.3696136809942623E-2"/>
    <n v="0"/>
    <n v="4.3644487370322879E-2"/>
    <n v="0"/>
    <x v="0"/>
    <x v="0"/>
    <n v="0.51298696726678739"/>
    <n v="0"/>
    <n v="0"/>
    <n v="0"/>
    <n v="0"/>
    <n v="877414.32"/>
    <x v="0"/>
    <x v="0"/>
    <n v="0"/>
    <n v="-933974.98"/>
    <n v="1.6561399602717908"/>
    <n v="0"/>
    <n v="1.5578583018723235"/>
    <n v="0"/>
    <x v="0"/>
    <x v="0"/>
    <n v="0"/>
    <n v="0"/>
    <n v="86969824.600000009"/>
    <n v="14494970.766666668"/>
    <n v="5.8820073646555338E-2"/>
    <n v="602861.60000000009"/>
    <n v="0.58926961013937518"/>
    <n v="3.1289185145717768E-2"/>
    <n v="8932447.4299999997"/>
    <n v="1488741.2383333333"/>
    <n v="0.41429341252781376"/>
    <n v="4.2551012894649437E-2"/>
    <n v="1.1713513599749741"/>
    <n v="247613.58000000007"/>
    <n v="0.39917789384627828"/>
    <n v="4.0998536772948721E-2"/>
    <n v="121.9"/>
    <n v="691.69"/>
    <n v="11814.94"/>
    <n v="1969.1566666666668"/>
    <n v="0"/>
    <n v="0"/>
    <n v="0"/>
    <n v="0"/>
    <n v="954951.75"/>
    <n v="12341465.51"/>
    <n v="65261815.920000002"/>
    <n v="10876969.32"/>
    <n v="0"/>
    <n v="0"/>
    <n v="0"/>
    <n v="0"/>
    <x v="0"/>
    <x v="0"/>
    <x v="0"/>
    <x v="0"/>
    <n v="0"/>
    <n v="0"/>
    <n v="0"/>
    <n v="0"/>
    <n v="0.1485712157658016"/>
    <n v="0"/>
    <n v="0.2107098156272082"/>
    <n v="0"/>
    <x v="0"/>
    <n v="0"/>
    <n v="0"/>
    <n v="0"/>
    <n v="0"/>
    <n v="0"/>
    <n v="0"/>
    <n v="0"/>
    <n v="0"/>
    <n v="0"/>
    <n v="0"/>
    <n v="0"/>
    <n v="966029.33"/>
    <n v="12342157.199999999"/>
    <n v="65273630.859999999"/>
    <n v="10878938.476666667"/>
    <n v="0.21311549807664548"/>
    <n v="3115499.6399999997"/>
    <n v="3169467.9"/>
    <n v="1.0173225056126152"/>
    <n v="-933974.98"/>
    <x v="0"/>
    <n v="-370028.08999999997"/>
    <n v="0"/>
    <n v="0.36217504877525208"/>
    <n v="9376.2900000000009"/>
    <n v="1547735.0899999999"/>
    <n v="1804724.96"/>
    <n v="0.11448159912694306"/>
    <n v="1.0301917916684311"/>
    <n v="0.11112649125415391"/>
    <n v="933974.98"/>
    <n v="1814101.25"/>
    <n v="0.51484170467331958"/>
    <n v="0"/>
    <n v="0"/>
    <n v="0"/>
    <x v="0"/>
    <x v="0"/>
    <x v="9"/>
    <n v="28298.805"/>
    <n v="12537757.959999999"/>
    <n v="12566156.764999999"/>
    <n v="1685606.3149999999"/>
    <x v="0"/>
    <n v="1685606.3149999999"/>
    <n v="0.1341385712849652"/>
    <n v="11971349.789999999"/>
    <n v="53968.260000000242"/>
    <x v="17"/>
    <n v="529832.75"/>
    <n v="2.9388734086369706"/>
    <n v="706275.37000000011"/>
    <n v="709260.49000000011"/>
    <n v="602861.60000000009"/>
    <n v="247613.58000000007"/>
    <n v="247613.58000000007"/>
    <n v="256989.87000000008"/>
    <n v="256989.87000000008"/>
    <n v="0"/>
    <n v="0"/>
    <n v="0"/>
    <n v="0"/>
    <n v="0"/>
    <n v="0"/>
    <n v="0"/>
    <n v="0"/>
    <n v="0"/>
    <x v="0"/>
    <x v="0"/>
    <n v="0"/>
    <n v="0"/>
    <n v="0"/>
    <x v="0"/>
    <n v="0"/>
    <n v="691.69"/>
    <n v="0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17313.509999999998"/>
    <n v="642159.5"/>
    <n v="469834.77"/>
    <n v="1474062.37"/>
    <n v="9738095.3599999994"/>
    <n v="0"/>
    <n v="174.86"/>
    <n v="1586.25"/>
    <n v="19586.32"/>
    <n v="229426.48"/>
    <n v="2053.67"/>
    <n v="7756.65"/>
    <n v="21709.65"/>
    <n v="60373.99"/>
    <n v="220550.4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91.69"/>
    <n v="0"/>
    <n v="728.58"/>
    <n v="0"/>
    <n v="0"/>
    <n v="0"/>
    <n v="12341465.51"/>
    <n v="250773.91"/>
    <n v="312444.40000000002"/>
    <x v="0"/>
    <x v="0"/>
    <x v="0"/>
    <n v="0"/>
    <x v="0"/>
    <x v="0"/>
    <n v="12342157.199999999"/>
    <n v="250773.91"/>
    <n v="313172.98000000004"/>
    <x v="0"/>
    <x v="0"/>
    <x v="0"/>
    <x v="0"/>
    <x v="0"/>
    <x v="0"/>
    <x v="0"/>
    <x v="0"/>
    <x v="0"/>
    <x v="0"/>
    <x v="0"/>
    <x v="0"/>
  </r>
  <r>
    <s v="1891721591001"/>
    <x v="83"/>
    <x v="5"/>
    <x v="0"/>
    <x v="5"/>
    <x v="0"/>
    <x v="0"/>
    <x v="0"/>
    <x v="0"/>
    <x v="0"/>
    <n v="11898675.710000001"/>
    <n v="-1000777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0317.78000000003"/>
    <x v="0"/>
    <n v="0"/>
    <n v="0"/>
    <n v="173201.33"/>
    <n v="434045.14"/>
    <x v="0"/>
    <n v="0"/>
    <n v="0"/>
    <n v="1206408.82"/>
    <n v="1192851.97"/>
    <x v="0"/>
    <n v="0"/>
    <n v="0"/>
    <n v="3205.12"/>
    <n v="0"/>
    <n v="10351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73215.5"/>
    <n v="937564.25"/>
    <n v="1206408.82"/>
    <n v="268844.57000000007"/>
    <n v="1842060.07"/>
    <n v="272326.88999999996"/>
    <n v="6.7641505030957481"/>
    <n v="15944368.560000001"/>
    <n v="524842.34999999986"/>
    <n v="3.291709847429667E-2"/>
    <n v="15419526.210000001"/>
    <n v="0.96708290152570331"/>
    <n v="13756206.359999999"/>
    <n v="1.1209141391507884"/>
    <n v="0"/>
    <n v="728.58"/>
    <n v="0"/>
    <x v="0"/>
    <n v="683976.39999999991"/>
    <x v="0"/>
    <n v="0"/>
    <n v="684704.97999999986"/>
    <n v="0"/>
    <n v="1189.72"/>
    <n v="0"/>
    <n v="12898263.41"/>
    <x v="0"/>
    <n v="0"/>
    <n v="0"/>
    <n v="12899453.130000001"/>
    <n v="5.3080155654629667E-2"/>
    <n v="0"/>
    <n v="5.3028565029127429E-2"/>
    <n v="0"/>
    <x v="0"/>
    <x v="0"/>
    <n v="0.61239619406246848"/>
    <n v="0"/>
    <n v="0"/>
    <n v="0"/>
    <n v="0"/>
    <n v="944216.76"/>
    <x v="0"/>
    <x v="0"/>
    <n v="0"/>
    <n v="-1000777.42"/>
    <n v="1.4616184330950832"/>
    <n v="0"/>
    <n v="1.3804814902970339"/>
    <n v="0"/>
    <x v="0"/>
    <x v="0"/>
    <n v="0"/>
    <n v="0"/>
    <n v="102914193.16000001"/>
    <n v="14702027.594285715"/>
    <n v="5.9045616288831031E-2"/>
    <n v="692537.98"/>
    <n v="0.62674561184355548"/>
    <n v="3.0894912765402668E-2"/>
    <n v="10505662.93"/>
    <n v="1500808.99"/>
    <n v="0.35826620414900373"/>
    <n v="3.6572448021318198E-2"/>
    <n v="1.1487056319297355"/>
    <n v="258492.83999999997"/>
    <n v="0.34447133742182606"/>
    <n v="3.5164243617726472E-2"/>
    <n v="128.15"/>
    <n v="461.14"/>
    <n v="12276.08"/>
    <n v="1753.7257142857143"/>
    <n v="0"/>
    <n v="0"/>
    <n v="0"/>
    <n v="0"/>
    <n v="1164710.8500000001"/>
    <n v="12214287.01"/>
    <n v="77476102.930000007"/>
    <n v="11068014.704285715"/>
    <n v="0"/>
    <n v="0"/>
    <n v="0"/>
    <n v="0"/>
    <x v="0"/>
    <x v="0"/>
    <x v="0"/>
    <x v="0"/>
    <n v="0"/>
    <n v="0"/>
    <n v="0"/>
    <n v="0"/>
    <n v="0.14614600100357769"/>
    <n v="0"/>
    <n v="0.21046427586493993"/>
    <n v="0"/>
    <x v="0"/>
    <n v="0"/>
    <n v="0"/>
    <n v="0"/>
    <n v="0"/>
    <n v="0"/>
    <n v="0"/>
    <n v="0"/>
    <n v="0"/>
    <n v="0"/>
    <n v="0"/>
    <n v="0"/>
    <n v="1178321.43"/>
    <n v="12214748.15"/>
    <n v="77488379.010000005"/>
    <n v="11069768.430000002"/>
    <n v="0.21288998725694208"/>
    <n v="3212270.43"/>
    <n v="3400761.89"/>
    <n v="1.0586785776937218"/>
    <n v="-1000777.42"/>
    <x v="0"/>
    <n v="-316072.44000000018"/>
    <n v="0"/>
    <n v="0.43522643909877562"/>
    <n v="10351.73"/>
    <n v="1562863.77"/>
    <n v="1831708.34"/>
    <n v="0.11488120919352356"/>
    <n v="1.0329170984742966"/>
    <n v="0.11122016409953184"/>
    <n v="1000777.42"/>
    <n v="1842060.07"/>
    <n v="0.54329249968487725"/>
    <n v="0"/>
    <n v="0"/>
    <n v="0"/>
    <x v="0"/>
    <x v="0"/>
    <x v="9"/>
    <n v="28298.805"/>
    <n v="12486509.060000001"/>
    <n v="12514907.865"/>
    <n v="1707637.7850000001"/>
    <x v="0"/>
    <n v="1707637.7850000001"/>
    <n v="0.13644829058435901"/>
    <n v="12204483.85"/>
    <n v="188491.45999999996"/>
    <x v="18"/>
    <n v="536113.52"/>
    <n v="2.9344820477573479"/>
    <n v="862534.19"/>
    <n v="865739.30999999994"/>
    <n v="692537.98"/>
    <n v="258492.83999999997"/>
    <n v="258492.83999999997"/>
    <n v="268844.56999999995"/>
    <n v="268844.56999999995"/>
    <n v="0"/>
    <n v="0"/>
    <n v="0"/>
    <n v="0"/>
    <n v="0"/>
    <n v="0"/>
    <n v="0"/>
    <n v="0"/>
    <n v="0"/>
    <x v="0"/>
    <x v="0"/>
    <n v="0"/>
    <n v="0"/>
    <n v="0"/>
    <x v="0"/>
    <n v="0"/>
    <n v="461.14"/>
    <n v="0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23647.14"/>
    <n v="667342.89"/>
    <n v="450924.5"/>
    <n v="1434494.23"/>
    <n v="9637878.25"/>
    <n v="0"/>
    <n v="0"/>
    <n v="1887.42"/>
    <n v="39363.879999999997"/>
    <n v="302431.93"/>
    <n v="1939.15"/>
    <n v="9261.39"/>
    <n v="24676.75"/>
    <n v="71683.13"/>
    <n v="232732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1.14"/>
    <n v="0"/>
    <n v="728.58"/>
    <n v="0"/>
    <n v="0"/>
    <n v="0"/>
    <n v="12214287.01"/>
    <n v="343683.23"/>
    <n v="340293.17000000004"/>
    <x v="0"/>
    <x v="0"/>
    <x v="0"/>
    <n v="0"/>
    <x v="0"/>
    <x v="0"/>
    <n v="12214748.15"/>
    <n v="343683.23"/>
    <n v="341021.75000000006"/>
    <x v="0"/>
    <x v="0"/>
    <x v="0"/>
    <x v="0"/>
    <x v="0"/>
    <x v="0"/>
    <x v="0"/>
    <x v="0"/>
    <x v="0"/>
    <x v="0"/>
    <x v="0"/>
    <x v="0"/>
  </r>
  <r>
    <s v="1891721591001"/>
    <x v="83"/>
    <x v="6"/>
    <x v="0"/>
    <x v="6"/>
    <x v="0"/>
    <x v="0"/>
    <x v="0"/>
    <x v="0"/>
    <x v="0"/>
    <n v="12726176.039999999"/>
    <n v="-1040018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6704.44999999995"/>
    <x v="0"/>
    <n v="0"/>
    <n v="0"/>
    <n v="212442.19"/>
    <n v="539764.03"/>
    <x v="0"/>
    <n v="0"/>
    <n v="0"/>
    <n v="1439255.18"/>
    <n v="1422835.34"/>
    <x v="0"/>
    <n v="0"/>
    <n v="0"/>
    <n v="3780.12"/>
    <n v="0"/>
    <n v="12639.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2923.8"/>
    <n v="1298910.67"/>
    <n v="1439255.18"/>
    <n v="140344.51"/>
    <n v="1743268.31"/>
    <n v="248631.20999999988"/>
    <n v="7.0114621169241023"/>
    <n v="16814895.210000001"/>
    <n v="478883.77999999968"/>
    <n v="2.8479736211213628E-2"/>
    <n v="16336011.43"/>
    <n v="0.97152026378878631"/>
    <n v="14570101.959999999"/>
    <n v="1.1212008999558161"/>
    <n v="0"/>
    <n v="728.58"/>
    <n v="0"/>
    <x v="0"/>
    <n v="690000.35"/>
    <x v="0"/>
    <n v="0"/>
    <n v="690728.92999999993"/>
    <n v="0"/>
    <n v="959.17000000000007"/>
    <n v="0"/>
    <n v="13765235.15"/>
    <x v="0"/>
    <n v="0"/>
    <n v="0"/>
    <n v="13766194.319999998"/>
    <n v="5.017573586016328E-2"/>
    <n v="0"/>
    <n v="5.012630314564586E-2"/>
    <n v="0"/>
    <x v="0"/>
    <x v="0"/>
    <n v="0.75959423251352731"/>
    <n v="0"/>
    <n v="0"/>
    <n v="0"/>
    <n v="0"/>
    <n v="990365.21"/>
    <x v="0"/>
    <x v="0"/>
    <n v="0"/>
    <n v="-1040018.28"/>
    <n v="1.5056822363007152"/>
    <n v="0"/>
    <n v="1.4353111704943338"/>
    <n v="0"/>
    <x v="0"/>
    <x v="0"/>
    <n v="0"/>
    <n v="0"/>
    <n v="119729088.37"/>
    <n v="14966136.046250001"/>
    <n v="6.1826897928415982E-2"/>
    <n v="667468.82000000007"/>
    <n v="0.80867302535570118"/>
    <n v="3.0382260612165101E-2"/>
    <n v="12108586.73"/>
    <n v="1513573.3412500001"/>
    <n v="0.15895535552491616"/>
    <n v="1.6075664943037339E-2"/>
    <n v="1.1379132668068226"/>
    <n v="127704.79000000004"/>
    <n v="0.14463950386577093"/>
    <n v="1.462785694759949E-2"/>
    <n v="131.91999999999999"/>
    <n v="230.59"/>
    <n v="12506.67"/>
    <n v="1563.33375"/>
    <n v="0"/>
    <n v="0"/>
    <n v="0"/>
    <n v="0"/>
    <n v="1388097.13"/>
    <n v="13075234.800000001"/>
    <n v="90551337.730000004"/>
    <n v="11318917.216250001"/>
    <n v="0"/>
    <n v="0"/>
    <n v="0"/>
    <n v="0"/>
    <x v="0"/>
    <x v="0"/>
    <x v="0"/>
    <x v="0"/>
    <n v="0"/>
    <n v="0"/>
    <n v="0"/>
    <n v="0"/>
    <n v="0.14465789626084091"/>
    <n v="0"/>
    <n v="0.21023168864454056"/>
    <n v="0"/>
    <x v="0"/>
    <n v="0"/>
    <n v="0"/>
    <n v="0"/>
    <n v="0"/>
    <n v="0"/>
    <n v="0"/>
    <n v="0"/>
    <n v="0"/>
    <n v="0"/>
    <n v="0"/>
    <n v="0"/>
    <n v="1405221.04"/>
    <n v="13075465.390000001"/>
    <n v="90563844.400000006"/>
    <n v="11320480.550000001"/>
    <n v="0.21279576813421708"/>
    <n v="3592019.94"/>
    <n v="3434266.98"/>
    <n v="0.95608238188120975"/>
    <n v="-1040018.28"/>
    <x v="0"/>
    <n v="-349289.35000000009"/>
    <n v="0"/>
    <n v="0.43091813222811959"/>
    <n v="12639.72"/>
    <n v="1590284.08"/>
    <n v="1730628.59"/>
    <n v="0.10292235356725724"/>
    <n v="1.0284797362112137"/>
    <n v="0.10007232028353799"/>
    <n v="1040018.28"/>
    <n v="1743268.3099999998"/>
    <n v="0.59659105487898201"/>
    <n v="0"/>
    <n v="0"/>
    <n v="0"/>
    <x v="0"/>
    <x v="0"/>
    <x v="9"/>
    <n v="28298.805"/>
    <n v="13323530.619999999"/>
    <n v="13351929.424999999"/>
    <n v="1673096.0549999997"/>
    <x v="0"/>
    <n v="1673096.0549999997"/>
    <n v="0.12530743698115374"/>
    <n v="13136381.380000001"/>
    <n v="-157752.95999999996"/>
    <x v="0"/>
    <n v="550515.85"/>
    <n v="2.9116760216803934"/>
    <n v="876130.89000000013"/>
    <n v="879911.01000000013"/>
    <n v="667468.82000000007"/>
    <n v="127704.79000000004"/>
    <n v="127704.79000000004"/>
    <n v="140344.51000000004"/>
    <n v="140344.51000000004"/>
    <n v="0"/>
    <n v="0"/>
    <n v="0"/>
    <n v="0"/>
    <n v="0"/>
    <n v="0"/>
    <n v="0"/>
    <n v="0"/>
    <n v="0"/>
    <x v="0"/>
    <x v="0"/>
    <n v="0"/>
    <n v="0"/>
    <n v="0"/>
    <x v="0"/>
    <n v="0"/>
    <n v="230.59"/>
    <n v="0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32798.81"/>
    <n v="696469.21"/>
    <n v="365514.73"/>
    <n v="1559845.6"/>
    <n v="10420606.449999999"/>
    <n v="0"/>
    <n v="0"/>
    <n v="1882.88"/>
    <n v="22388.74"/>
    <n v="313486.94"/>
    <n v="2121.08"/>
    <n v="13364.15"/>
    <n v="22456.54"/>
    <n v="68333.63"/>
    <n v="245966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0.59"/>
    <n v="0"/>
    <n v="728.58"/>
    <n v="0"/>
    <n v="0"/>
    <n v="0"/>
    <n v="13075234.799999999"/>
    <n v="337758.56"/>
    <n v="352241.79000000004"/>
    <x v="0"/>
    <x v="0"/>
    <x v="0"/>
    <n v="0"/>
    <x v="0"/>
    <x v="0"/>
    <n v="13075465.389999999"/>
    <n v="337758.56"/>
    <n v="352970.37000000005"/>
    <x v="0"/>
    <x v="0"/>
    <x v="0"/>
    <x v="0"/>
    <x v="0"/>
    <x v="0"/>
    <x v="0"/>
    <x v="0"/>
    <x v="0"/>
    <x v="0"/>
    <x v="0"/>
    <x v="0"/>
  </r>
  <r>
    <s v="1891721591001"/>
    <x v="83"/>
    <x v="7"/>
    <x v="0"/>
    <x v="7"/>
    <x v="0"/>
    <x v="0"/>
    <x v="0"/>
    <x v="0"/>
    <x v="0"/>
    <n v="13520596.68"/>
    <n v="-1051626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2009.25"/>
    <x v="0"/>
    <n v="0"/>
    <n v="0"/>
    <n v="224050.69"/>
    <n v="616038.26"/>
    <x v="0"/>
    <n v="0"/>
    <n v="0"/>
    <n v="1686226.28"/>
    <n v="1667276.73"/>
    <x v="0"/>
    <n v="0"/>
    <n v="0"/>
    <n v="4561.62"/>
    <n v="0"/>
    <n v="14387.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32947.92"/>
    <n v="1452098.2"/>
    <n v="1686226.28"/>
    <n v="234128.08000000007"/>
    <n v="1867076"/>
    <n v="398572.68000000005"/>
    <n v="4.6844053636591445"/>
    <n v="17607881.379999999"/>
    <n v="727351.26000000013"/>
    <n v="4.1308278054744609E-2"/>
    <n v="16880530.120000001"/>
    <n v="0.95869172194525554"/>
    <n v="15244319.32"/>
    <n v="1.1073324932162336"/>
    <n v="0"/>
    <n v="728.58"/>
    <n v="0"/>
    <x v="0"/>
    <n v="833393.21"/>
    <x v="0"/>
    <n v="0"/>
    <n v="834121.78999999992"/>
    <n v="0"/>
    <n v="728.58"/>
    <n v="0"/>
    <n v="14571494.879999999"/>
    <x v="0"/>
    <n v="0"/>
    <n v="0"/>
    <n v="14572223.459999999"/>
    <n v="5.7240529716664122E-2"/>
    <n v="0"/>
    <n v="5.7193391403092611E-2"/>
    <n v="0"/>
    <x v="0"/>
    <x v="0"/>
    <n v="1"/>
    <n v="0"/>
    <n v="0"/>
    <n v="0"/>
    <n v="0"/>
    <n v="1001432.1"/>
    <x v="0"/>
    <x v="0"/>
    <n v="0"/>
    <n v="-1051626.78"/>
    <n v="1.2607592711371323"/>
    <n v="0"/>
    <n v="1.2016321803245793"/>
    <n v="0"/>
    <x v="0"/>
    <x v="0"/>
    <n v="0"/>
    <n v="0"/>
    <n v="137336969.75"/>
    <n v="15259663.305555556"/>
    <n v="6.0555555617244863E-2"/>
    <n v="835778.41000000015"/>
    <n v="0.73708324195644137"/>
    <n v="2.9845160792911701E-2"/>
    <n v="13741534.65"/>
    <n v="1526837.1833333333"/>
    <n v="0.23001281592664041"/>
    <n v="2.3014408179775649E-2"/>
    <n v="1.1366184266304302"/>
    <n v="219740.15000000014"/>
    <n v="0.21587778225338183"/>
    <n v="2.1600098141090679E-2"/>
    <n v="132.22"/>
    <n v="0"/>
    <n v="0"/>
    <n v="0"/>
    <n v="0"/>
    <n v="0"/>
    <n v="0"/>
    <n v="0"/>
    <n v="1624346.75"/>
    <n v="13738101.67"/>
    <n v="104289439.40000001"/>
    <n v="11587715.48888889"/>
    <n v="0"/>
    <n v="0"/>
    <n v="0"/>
    <n v="0"/>
    <x v="0"/>
    <x v="0"/>
    <x v="0"/>
    <x v="0"/>
    <n v="0"/>
    <n v="0"/>
    <n v="0"/>
    <n v="0"/>
    <n v="0"/>
    <n v="0"/>
    <n v="0.21026751367310542"/>
    <n v="0"/>
    <x v="0"/>
    <n v="0"/>
    <n v="0"/>
    <n v="0"/>
    <n v="0"/>
    <n v="0"/>
    <n v="0"/>
    <n v="0"/>
    <n v="0"/>
    <n v="0"/>
    <n v="0"/>
    <n v="0"/>
    <n v="1645227.89"/>
    <n v="13738101.67"/>
    <n v="104301946.07000001"/>
    <n v="11589105.11888889"/>
    <n v="0.21294498666490697"/>
    <n v="3386593.6300000004"/>
    <n v="3414675.4"/>
    <n v="1.0082920400461508"/>
    <n v="-1051626.78"/>
    <x v="0"/>
    <n v="-217504.99000000011"/>
    <n v="0"/>
    <n v="0.51080734405785577"/>
    <n v="14387.93"/>
    <n v="1618559.99"/>
    <n v="1852688.07"/>
    <n v="0.10521924983572328"/>
    <n v="1.0413082780547447"/>
    <n v="0.10104524476870777"/>
    <n v="1051626.78"/>
    <n v="1867076"/>
    <n v="0.5632479770507467"/>
    <n v="0"/>
    <n v="0"/>
    <n v="0"/>
    <x v="0"/>
    <x v="0"/>
    <x v="9"/>
    <n v="28298.805"/>
    <n v="14136108.369999997"/>
    <n v="14164507.174999997"/>
    <n v="1750011.96"/>
    <x v="0"/>
    <n v="1750011.96"/>
    <n v="0.12354908916906954"/>
    <n v="13918531.24"/>
    <n v="28081.769999999553"/>
    <x v="19"/>
    <n v="566101.85"/>
    <n v="2.8845479307301329"/>
    <n v="1055267.48"/>
    <n v="1059829.1000000001"/>
    <n v="835778.41000000015"/>
    <n v="219740.15000000014"/>
    <n v="219740.15000000014"/>
    <n v="234128.08000000013"/>
    <n v="234128.0800000001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54466.27"/>
    <n v="696769.39"/>
    <n v="421115.89"/>
    <n v="1617214.46"/>
    <n v="10948535.66"/>
    <n v="0"/>
    <n v="154.77000000000001"/>
    <n v="1270.69"/>
    <n v="49753.01"/>
    <n v="406320.04"/>
    <n v="1909.81"/>
    <n v="8765.5499999999993"/>
    <n v="23682.63"/>
    <n v="77465.69"/>
    <n v="264071.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728.58"/>
    <n v="0"/>
    <n v="0"/>
    <n v="0"/>
    <n v="13738101.67"/>
    <n v="457498.51"/>
    <n v="375894.7"/>
    <x v="0"/>
    <x v="0"/>
    <x v="0"/>
    <n v="0"/>
    <x v="0"/>
    <x v="0"/>
    <n v="13738101.67"/>
    <n v="457498.51"/>
    <n v="376623.28"/>
    <x v="0"/>
    <x v="0"/>
    <x v="0"/>
    <x v="0"/>
    <x v="0"/>
    <x v="0"/>
    <x v="0"/>
    <x v="0"/>
    <x v="0"/>
    <x v="0"/>
    <x v="0"/>
    <x v="0"/>
  </r>
  <r>
    <s v="1891721591001"/>
    <x v="83"/>
    <x v="8"/>
    <x v="0"/>
    <x v="8"/>
    <x v="0"/>
    <x v="0"/>
    <x v="0"/>
    <x v="0"/>
    <x v="0"/>
    <n v="13968283.1"/>
    <n v="-1120153.129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4701.98"/>
    <x v="0"/>
    <n v="0"/>
    <n v="0"/>
    <n v="292577.03999999998"/>
    <n v="702103.79"/>
    <x v="0"/>
    <n v="0"/>
    <n v="0"/>
    <n v="1932334.2"/>
    <n v="1911114.75"/>
    <x v="0"/>
    <n v="0"/>
    <n v="0"/>
    <n v="5366.62"/>
    <n v="0"/>
    <n v="15852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57035.79"/>
    <n v="1699382.81"/>
    <n v="1932334.2"/>
    <n v="232951.3899999999"/>
    <n v="1889987.18"/>
    <n v="457093.91000000015"/>
    <n v="4.1347896759333311"/>
    <n v="18264945.859999999"/>
    <n v="610384.76000000036"/>
    <n v="3.3418372256812177E-2"/>
    <n v="17654561.100000001"/>
    <n v="0.96658162774318801"/>
    <n v="15856788.629999999"/>
    <n v="1.1133755713057016"/>
    <n v="0"/>
    <n v="728.58"/>
    <n v="0"/>
    <x v="0"/>
    <n v="933500.27"/>
    <x v="0"/>
    <n v="0"/>
    <n v="934228.85"/>
    <n v="0"/>
    <n v="728.58"/>
    <n v="0"/>
    <n v="15087707.65"/>
    <x v="0"/>
    <n v="0"/>
    <n v="0"/>
    <n v="15088436.23"/>
    <n v="6.1916876988384897E-2"/>
    <n v="0"/>
    <n v="6.187157729027179E-2"/>
    <n v="0"/>
    <x v="0"/>
    <x v="0"/>
    <n v="1"/>
    <n v="0"/>
    <n v="0"/>
    <n v="0"/>
    <n v="0"/>
    <n v="1089656"/>
    <x v="0"/>
    <x v="0"/>
    <n v="0"/>
    <n v="-1120153.1299999999"/>
    <n v="1.199013635684661"/>
    <n v="0"/>
    <n v="1.1672797909313941"/>
    <n v="0"/>
    <x v="0"/>
    <x v="0"/>
    <n v="0"/>
    <n v="0"/>
    <n v="155601915.61000001"/>
    <n v="15560191.561000001"/>
    <n v="6.0162394723532853E-2"/>
    <n v="919202.35000000009"/>
    <n v="0.76381853244826881"/>
    <n v="2.996128667004911E-2"/>
    <n v="15398570.440000001"/>
    <n v="1539857.0440000002"/>
    <n v="0.20170823943922775"/>
    <n v="1.996131295143078E-2"/>
    <n v="1.1188001115763229"/>
    <n v="217098.56000000006"/>
    <n v="0.18798157127283741"/>
    <n v="1.8602903796646052E-2"/>
    <n v="132.22"/>
    <n v="0"/>
    <n v="0"/>
    <n v="0"/>
    <n v="0"/>
    <n v="0"/>
    <n v="0"/>
    <n v="0"/>
    <n v="1865176.68"/>
    <n v="14154207.380000001"/>
    <n v="118443646.78"/>
    <n v="11844364.677999999"/>
    <n v="0"/>
    <n v="0"/>
    <n v="0"/>
    <n v="0"/>
    <x v="0"/>
    <x v="0"/>
    <x v="0"/>
    <x v="0"/>
    <n v="0"/>
    <n v="0"/>
    <n v="0"/>
    <n v="0"/>
    <n v="0"/>
    <n v="0"/>
    <n v="0.20996501776234827"/>
    <n v="0"/>
    <x v="0"/>
    <n v="0"/>
    <n v="0"/>
    <n v="0"/>
    <n v="0"/>
    <n v="0"/>
    <n v="0"/>
    <n v="0"/>
    <n v="0"/>
    <n v="0"/>
    <n v="0"/>
    <n v="0"/>
    <n v="1888726.54"/>
    <n v="14154207.380000001"/>
    <n v="118456153.45"/>
    <n v="11845615.345000001"/>
    <n v="0.21259360362366497"/>
    <n v="3283640.7199999997"/>
    <n v="3442112.94"/>
    <n v="1.0482611325394942"/>
    <n v="-1120153.1299999999"/>
    <x v="0"/>
    <n v="-185924.27999999991"/>
    <n v="0"/>
    <n v="0.56379521531034638"/>
    <n v="15852.83"/>
    <n v="1641182.96"/>
    <n v="1874134.3499999999"/>
    <n v="0.1026082619880265"/>
    <n v="1.0334183722568122"/>
    <n v="9.9290146897569945E-2"/>
    <n v="1120153.1299999999"/>
    <n v="1889987.18"/>
    <n v="0.5926776339297708"/>
    <n v="0"/>
    <n v="0"/>
    <n v="0"/>
    <x v="0"/>
    <x v="0"/>
    <x v="9"/>
    <n v="105798.80499999999"/>
    <n v="14610735.310000001"/>
    <n v="14716634.115"/>
    <n v="1773511.4849999999"/>
    <x v="0"/>
    <n v="1773511.4849999999"/>
    <n v="0.12051067323827394"/>
    <n v="14641972.189999999"/>
    <n v="158472.2200000002"/>
    <x v="20"/>
    <n v="577187.06000000006"/>
    <n v="2.8708817380625269"/>
    <n v="1206412.77"/>
    <n v="1211779.3900000001"/>
    <n v="919202.35000000009"/>
    <n v="217098.56000000006"/>
    <n v="217098.56000000006"/>
    <n v="232951.39000000004"/>
    <n v="232951.39000000004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728.58"/>
    <n v="0"/>
    <n v="0"/>
    <n v="0"/>
    <n v="0"/>
    <n v="0"/>
    <n v="0"/>
    <n v="0"/>
    <n v="0"/>
    <n v="0"/>
    <n v="0"/>
    <n v="0"/>
    <n v="0"/>
    <n v="36754.550000000003"/>
    <n v="727025.77"/>
    <n v="514664.5"/>
    <n v="1644541.59"/>
    <n v="11231220.970000001"/>
    <n v="0"/>
    <n v="0"/>
    <n v="3450.06"/>
    <n v="48414.38"/>
    <n v="475480.93"/>
    <n v="1786.86"/>
    <n v="9092.85"/>
    <n v="26491.91"/>
    <n v="81732.11"/>
    <n v="287051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728.58"/>
    <n v="0"/>
    <n v="0"/>
    <n v="0"/>
    <n v="14154207.380000001"/>
    <n v="527345.37"/>
    <n v="406154.9"/>
    <x v="0"/>
    <x v="0"/>
    <x v="0"/>
    <n v="0"/>
    <x v="0"/>
    <x v="0"/>
    <n v="14154207.380000001"/>
    <n v="527345.37"/>
    <n v="406883.48000000004"/>
    <x v="0"/>
    <x v="0"/>
    <x v="0"/>
    <x v="0"/>
    <x v="0"/>
    <x v="0"/>
    <x v="0"/>
    <x v="0"/>
    <x v="0"/>
    <x v="0"/>
    <x v="0"/>
    <x v="0"/>
  </r>
  <r>
    <s v="1891721796001"/>
    <x v="84"/>
    <x v="0"/>
    <x v="0"/>
    <x v="0"/>
    <x v="0"/>
    <x v="0"/>
    <x v="0"/>
    <x v="0"/>
    <x v="0"/>
    <n v="10851460.07"/>
    <n v="-398143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1469.37"/>
    <x v="0"/>
    <n v="0"/>
    <n v="0"/>
    <n v="70.180000000000007"/>
    <n v="96403.14"/>
    <x v="0"/>
    <n v="0"/>
    <n v="0"/>
    <n v="218381.18"/>
    <n v="206742.05"/>
    <x v="0"/>
    <n v="0"/>
    <n v="0"/>
    <n v="9986.41"/>
    <n v="0"/>
    <n v="1652.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58170.88"/>
    <n v="217942.69"/>
    <n v="218381.18"/>
    <n v="438.48999999999069"/>
    <n v="2058609.3699999999"/>
    <n v="1403629.1300000001"/>
    <n v="1.4666334047940426"/>
    <n v="15676245.220000001"/>
    <n v="1467360.8499999996"/>
    <n v="9.360410158217719E-2"/>
    <n v="14208884.370000001"/>
    <n v="0.90639589841782287"/>
    <n v="13248305.4"/>
    <n v="1.072505799119033"/>
    <n v="0"/>
    <n v="11"/>
    <n v="0"/>
    <x v="0"/>
    <n v="514187.22000000003"/>
    <x v="0"/>
    <n v="0"/>
    <n v="514198.22000000003"/>
    <n v="0"/>
    <n v="1169691.8899999999"/>
    <n v="0"/>
    <n v="10079911.279999999"/>
    <x v="0"/>
    <n v="0"/>
    <n v="0"/>
    <n v="11249603.17"/>
    <n v="4.5708120742538161E-2"/>
    <n v="0"/>
    <n v="5.1011085883287663E-2"/>
    <n v="0"/>
    <x v="0"/>
    <x v="0"/>
    <n v="9.4041859177099993E-6"/>
    <n v="0"/>
    <n v="0"/>
    <n v="8059.53"/>
    <n v="0"/>
    <n v="390083.57"/>
    <x v="0"/>
    <x v="0"/>
    <n v="0"/>
    <n v="-398143.1"/>
    <n v="0.77429886863474551"/>
    <n v="0"/>
    <n v="0.75864112297462383"/>
    <n v="0"/>
    <x v="0"/>
    <x v="0"/>
    <n v="732.6845454545454"/>
    <n v="0"/>
    <n v="31072985.850000001"/>
    <n v="15536492.925000001"/>
    <n v="7.4459383181548988E-2"/>
    <n v="95188.91"/>
    <n v="1.0127560027738525"/>
    <n v="3.1722209277162197E-2"/>
    <n v="4075239.92"/>
    <n v="2037619.96"/>
    <n v="2.5823657518549499E-3"/>
    <n v="3.3867874979255999E-4"/>
    <n v="1.1053760707038016"/>
    <n v="-1214.2299999999959"/>
    <n v="-7.1508722362534898E-3"/>
    <n v="-9.3784099605606001E-4"/>
    <n v="15165.06"/>
    <n v="1169680.8899999999"/>
    <n v="2302296.9"/>
    <n v="1151148.45"/>
    <n v="0"/>
    <n v="0"/>
    <n v="0"/>
    <n v="0"/>
    <n v="172569.58"/>
    <n v="9565724.0600000005"/>
    <n v="18672831.23"/>
    <n v="9336415.6150000002"/>
    <n v="0"/>
    <n v="0"/>
    <n v="0"/>
    <n v="0"/>
    <x v="0"/>
    <x v="0"/>
    <x v="0"/>
    <x v="0"/>
    <n v="0"/>
    <n v="0"/>
    <n v="0"/>
    <n v="0"/>
    <n v="0.15808623118938309"/>
    <n v="0"/>
    <n v="0.22180192542767385"/>
    <n v="0"/>
    <x v="0"/>
    <n v="0"/>
    <n v="0"/>
    <n v="0"/>
    <n v="0"/>
    <n v="0"/>
    <n v="0"/>
    <n v="0"/>
    <n v="0"/>
    <n v="0"/>
    <n v="0"/>
    <n v="0"/>
    <n v="194744.49"/>
    <n v="10735404.950000001"/>
    <n v="20975128.130000003"/>
    <n v="10487564.065000001"/>
    <n v="0.22282904452512631"/>
    <n v="6278959.5899999999"/>
    <n v="2510233.5299999998"/>
    <n v="0.3997849474931881"/>
    <n v="-398143.1"/>
    <x v="0"/>
    <n v="116055.12000000005"/>
    <n v="5.6375493909269471E-2"/>
    <n v="0.24983261836840295"/>
    <n v="1652.72"/>
    <n v="2056518.16"/>
    <n v="2056956.65"/>
    <n v="0.13121488093180006"/>
    <n v="1.0936041015821771"/>
    <n v="0.11998389613020313"/>
    <n v="398143.1"/>
    <n v="2125143.4800000004"/>
    <n v="0.18734880903194354"/>
    <n v="0"/>
    <n v="0"/>
    <n v="0"/>
    <x v="0"/>
    <x v="0"/>
    <x v="0"/>
    <n v="503566.38500000001"/>
    <n v="12158878.919999998"/>
    <n v="12662445.304999998"/>
    <n v="2058390.125"/>
    <x v="0"/>
    <n v="2058390.125"/>
    <n v="0.16255865872820055"/>
    <n v="10177172.699999999"/>
    <n v="-3768726.06"/>
    <x v="0"/>
    <n v="1069008.47"/>
    <n v="1.9253082999426561"/>
    <n v="85272.68"/>
    <n v="95259.09"/>
    <n v="95188.91"/>
    <n v="-1214.2299999999959"/>
    <n v="-1214.2299999999959"/>
    <n v="438.4900000000041"/>
    <n v="438.4900000000041"/>
    <n v="0"/>
    <n v="0"/>
    <n v="0"/>
    <n v="0"/>
    <n v="0"/>
    <n v="0"/>
    <n v="0"/>
    <n v="0"/>
    <n v="0"/>
    <x v="0"/>
    <x v="0"/>
    <n v="0"/>
    <n v="0"/>
    <n v="0"/>
    <x v="0"/>
    <n v="87410.53"/>
    <n v="87744.22"/>
    <n v="95473.09"/>
    <n v="899053.05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512209.89"/>
    <n v="871831.57"/>
    <n v="1042982.28"/>
    <n v="1972234.89"/>
    <n v="5166465.43"/>
    <n v="39351.699999999997"/>
    <n v="47754.05"/>
    <n v="40860.949999999997"/>
    <n v="61968.28"/>
    <n v="109305.55"/>
    <n v="882.99"/>
    <n v="21329.360000000001"/>
    <n v="32843.5"/>
    <n v="48502.09"/>
    <n v="111388.7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69680.8900000001"/>
    <n v="0"/>
    <n v="11"/>
    <n v="0"/>
    <n v="0"/>
    <n v="0"/>
    <n v="9565724.0599999987"/>
    <n v="299240.52999999997"/>
    <n v="214946.69"/>
    <x v="0"/>
    <x v="0"/>
    <x v="0"/>
    <n v="0"/>
    <x v="0"/>
    <x v="0"/>
    <n v="10735404.949999999"/>
    <n v="299240.52999999997"/>
    <n v="214957.69"/>
    <x v="0"/>
    <x v="0"/>
    <x v="0"/>
    <x v="0"/>
    <x v="0"/>
    <x v="0"/>
    <x v="0"/>
    <x v="0"/>
    <x v="0"/>
    <x v="0"/>
    <x v="0"/>
    <x v="0"/>
  </r>
  <r>
    <s v="1891721796001"/>
    <x v="84"/>
    <x v="1"/>
    <x v="0"/>
    <x v="1"/>
    <x v="0"/>
    <x v="0"/>
    <x v="0"/>
    <x v="0"/>
    <x v="0"/>
    <n v="11052977.300000001"/>
    <n v="-396403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853.42"/>
    <x v="0"/>
    <n v="0"/>
    <n v="0"/>
    <n v="2763.41"/>
    <n v="186125.02"/>
    <x v="0"/>
    <n v="0"/>
    <n v="0"/>
    <n v="406391.34"/>
    <n v="385587.20000000001"/>
    <x v="0"/>
    <n v="0"/>
    <n v="0"/>
    <n v="15427.43"/>
    <n v="0"/>
    <n v="5376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89684.54"/>
    <n v="405741.85"/>
    <n v="406391.34"/>
    <n v="649.49000000004889"/>
    <n v="2090334.03"/>
    <n v="1503607.56"/>
    <n v="1.3902125033210129"/>
    <n v="17291598.649999999"/>
    <n v="1568693.5"/>
    <n v="9.0719980942884082E-2"/>
    <n v="15722905.149999999"/>
    <n v="0.90928001905711586"/>
    <n v="14842952.279999999"/>
    <n v="1.0592842214540892"/>
    <n v="0"/>
    <n v="579.04"/>
    <n v="0"/>
    <x v="0"/>
    <n v="522085.33999999997"/>
    <x v="0"/>
    <n v="0"/>
    <n v="522664.37999999995"/>
    <n v="0"/>
    <n v="1125110.2399999998"/>
    <n v="0"/>
    <n v="10324271.039999999"/>
    <x v="0"/>
    <n v="0"/>
    <n v="0"/>
    <n v="11449381.280000001"/>
    <n v="4.5650010879889222E-2"/>
    <n v="0"/>
    <n v="5.0568736327945153E-2"/>
    <n v="0"/>
    <x v="0"/>
    <x v="0"/>
    <n v="5.1465179092138999E-4"/>
    <n v="0"/>
    <n v="0"/>
    <n v="10080.17"/>
    <n v="0"/>
    <n v="386323.81"/>
    <x v="0"/>
    <x v="0"/>
    <n v="0"/>
    <n v="-396403.98"/>
    <n v="0.75842930027104583"/>
    <n v="0"/>
    <n v="0.73996295318309457"/>
    <n v="0"/>
    <x v="0"/>
    <x v="0"/>
    <n v="17.408417380491851"/>
    <n v="0"/>
    <n v="48364584.5"/>
    <n v="16121528.166666666"/>
    <n v="6.9270735903871963E-2"/>
    <n v="181397.8"/>
    <n v="1.0260599632410095"/>
    <n v="3.2791603533779967E-2"/>
    <n v="6164924.46"/>
    <n v="2054974.82"/>
    <n v="1.89634440386969E-3"/>
    <n v="2.4172274239223001E-4"/>
    <n v="1.0996992469303069"/>
    <n v="-4727.2200000000012"/>
    <n v="-1.380227130958228E-2"/>
    <n v="-1.75934438142439E-3"/>
    <n v="28903.58"/>
    <n v="1124531.2"/>
    <n v="3426828.0999999996"/>
    <n v="1142276.0333333332"/>
    <n v="0"/>
    <n v="0"/>
    <n v="0"/>
    <n v="0"/>
    <n v="321667.76"/>
    <n v="9802185.6999999993"/>
    <n v="28475016.93"/>
    <n v="9491672.3100000005"/>
    <n v="0"/>
    <n v="0"/>
    <n v="0"/>
    <n v="0"/>
    <x v="0"/>
    <x v="0"/>
    <x v="0"/>
    <x v="0"/>
    <n v="0"/>
    <n v="0"/>
    <n v="0"/>
    <n v="0"/>
    <n v="0.15182099154608897"/>
    <n v="0"/>
    <n v="0.2033368301143974"/>
    <n v="0"/>
    <x v="0"/>
    <n v="0"/>
    <n v="0"/>
    <n v="0"/>
    <n v="0"/>
    <n v="0"/>
    <n v="0"/>
    <n v="0"/>
    <n v="0"/>
    <n v="0"/>
    <n v="0"/>
    <n v="0"/>
    <n v="361808.58"/>
    <n v="10926716.899999999"/>
    <n v="31901845.030000001"/>
    <n v="10633948.343333334"/>
    <n v="0.20414350436081971"/>
    <n v="5986148.9399999995"/>
    <n v="3832435.83"/>
    <n v="0.64021725293056275"/>
    <n v="-396403.98"/>
    <x v="0"/>
    <n v="126260.39999999997"/>
    <n v="6.0402021010967297E-2"/>
    <n v="0.250116402737037"/>
    <n v="5376.71"/>
    <n v="2084307.83"/>
    <n v="2084957.32"/>
    <n v="0.12057631929827381"/>
    <n v="1.090719980942884"/>
    <n v="0.11054745618031163"/>
    <n v="396403.98"/>
    <n v="2156868.1400000006"/>
    <n v="0.18378684011717095"/>
    <n v="0"/>
    <n v="0"/>
    <n v="0"/>
    <x v="0"/>
    <x v="0"/>
    <x v="0"/>
    <n v="504496.76"/>
    <n v="12450036.640000001"/>
    <n v="12954533.4"/>
    <n v="2090009.2850000004"/>
    <x v="0"/>
    <n v="2090009.2850000004"/>
    <n v="0.16133420019589439"/>
    <n v="10411375.029999999"/>
    <n v="-2153713.1099999994"/>
    <x v="0"/>
    <n v="1082301.26"/>
    <n v="1.9307789958592489"/>
    <n v="168733.78"/>
    <n v="184161.21"/>
    <n v="181397.8"/>
    <n v="-4727.2200000000012"/>
    <n v="-4727.2200000000012"/>
    <n v="649.48999999999887"/>
    <n v="649.48999999999887"/>
    <n v="0"/>
    <n v="0"/>
    <n v="0"/>
    <n v="0"/>
    <n v="0"/>
    <n v="0"/>
    <n v="0"/>
    <n v="0"/>
    <n v="0"/>
    <x v="0"/>
    <x v="0"/>
    <n v="0"/>
    <n v="0"/>
    <n v="0"/>
    <x v="0"/>
    <n v="46437.57"/>
    <n v="107196.37"/>
    <n v="98030.46"/>
    <n v="872866.8"/>
    <n v="201.34"/>
    <n v="305.54000000000002"/>
    <n v="0"/>
    <n v="0"/>
    <n v="0"/>
    <n v="61.16"/>
    <n v="0"/>
    <n v="11"/>
    <n v="0"/>
    <n v="0"/>
    <n v="0"/>
    <n v="0"/>
    <n v="0"/>
    <n v="0"/>
    <n v="0"/>
    <n v="0"/>
    <n v="0"/>
    <n v="0"/>
    <n v="0"/>
    <n v="0"/>
    <n v="542811.43000000005"/>
    <n v="848630.74"/>
    <n v="1049981.1499999999"/>
    <n v="1979428.01"/>
    <n v="5381334.3700000001"/>
    <n v="36059.839999999997"/>
    <n v="49880.67"/>
    <n v="40402.379999999997"/>
    <n v="56423.89"/>
    <n v="108797.26"/>
    <n v="2311.25"/>
    <n v="23368.33"/>
    <n v="37230.379999999997"/>
    <n v="54953.46"/>
    <n v="112657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24531.2000000002"/>
    <n v="506.88"/>
    <n v="72.16"/>
    <n v="0"/>
    <n v="0"/>
    <n v="0"/>
    <n v="9802185.6999999993"/>
    <n v="291564.03999999998"/>
    <n v="230521.3"/>
    <x v="0"/>
    <x v="0"/>
    <x v="0"/>
    <n v="0"/>
    <x v="0"/>
    <x v="0"/>
    <n v="10926716.899999999"/>
    <n v="292070.92"/>
    <n v="230593.46"/>
    <x v="0"/>
    <x v="0"/>
    <x v="0"/>
    <x v="0"/>
    <x v="0"/>
    <x v="0"/>
    <x v="0"/>
    <x v="0"/>
    <x v="0"/>
    <x v="0"/>
    <x v="0"/>
    <x v="0"/>
  </r>
  <r>
    <s v="1891721796001"/>
    <x v="84"/>
    <x v="2"/>
    <x v="0"/>
    <x v="2"/>
    <x v="0"/>
    <x v="0"/>
    <x v="0"/>
    <x v="0"/>
    <x v="0"/>
    <n v="11339213.210000001"/>
    <n v="-396405.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9691.61"/>
    <x v="0"/>
    <n v="0"/>
    <n v="0"/>
    <n v="3105.91"/>
    <n v="284064.21000000002"/>
    <x v="0"/>
    <n v="0"/>
    <n v="0"/>
    <n v="617540.19999999995"/>
    <n v="585454.85"/>
    <x v="0"/>
    <n v="0"/>
    <n v="0"/>
    <n v="23803.32"/>
    <n v="0"/>
    <n v="8282.030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8570.9700000002"/>
    <n v="616861.73"/>
    <n v="617540.19999999995"/>
    <n v="678.46999999997206"/>
    <n v="2129249.4400000004"/>
    <n v="1531055.6500000001"/>
    <n v="1.3907067584382058"/>
    <n v="17297477.719999999"/>
    <n v="1580294.8199999998"/>
    <n v="9.1359841335294983E-2"/>
    <n v="15717182.9"/>
    <n v="0.90864015866470516"/>
    <n v="14804353.220000001"/>
    <n v="1.0616595447592272"/>
    <n v="0"/>
    <n v="1483.3700000000001"/>
    <n v="0"/>
    <x v="0"/>
    <n v="488106.16000000003"/>
    <x v="0"/>
    <n v="0"/>
    <n v="489589.53"/>
    <n v="0"/>
    <n v="1115257.44"/>
    <n v="0"/>
    <n v="10620361.109999999"/>
    <x v="0"/>
    <n v="0"/>
    <n v="0"/>
    <n v="11735618.550000001"/>
    <n v="4.1718255234190448E-2"/>
    <n v="0"/>
    <n v="4.5959469263281962E-2"/>
    <n v="0"/>
    <x v="0"/>
    <x v="0"/>
    <n v="1.3300695846512401E-3"/>
    <n v="0"/>
    <n v="0"/>
    <n v="8011.7"/>
    <n v="0"/>
    <n v="388393.64"/>
    <x v="0"/>
    <x v="0"/>
    <n v="0"/>
    <n v="-396405.34"/>
    <n v="0.8096687443459013"/>
    <n v="0"/>
    <n v="0.7957155058235692"/>
    <n v="0"/>
    <x v="0"/>
    <x v="0"/>
    <n v="5.4010125592401081"/>
    <n v="0"/>
    <n v="65662062.219999999"/>
    <n v="16415515.555"/>
    <n v="6.9218468112864584E-2"/>
    <n v="276460.65000000002"/>
    <n v="1.0275032269511051"/>
    <n v="3.3553626637832387E-2"/>
    <n v="8293495.4299999997"/>
    <n v="2073373.8574999999"/>
    <n v="1.30891975423679E-3"/>
    <n v="1.6532407958233999E-4"/>
    <n v="1.0988672143217719"/>
    <n v="-7603.5599999999977"/>
    <n v="-1.4668960877452369E-2"/>
    <n v="-1.85277397460332E-3"/>
    <n v="43748.41"/>
    <n v="1113774.07"/>
    <n v="4540602.17"/>
    <n v="1135150.5425"/>
    <n v="0"/>
    <n v="0"/>
    <n v="0"/>
    <n v="0"/>
    <n v="486055.6"/>
    <n v="10132254.949999999"/>
    <n v="38607271.879999995"/>
    <n v="9651817.9699999988"/>
    <n v="0"/>
    <n v="0"/>
    <n v="0"/>
    <n v="0"/>
    <x v="0"/>
    <x v="0"/>
    <x v="0"/>
    <x v="0"/>
    <n v="0"/>
    <n v="0"/>
    <n v="0"/>
    <n v="0"/>
    <n v="0.15415897138594728"/>
    <n v="0"/>
    <n v="0.20143587519398692"/>
    <n v="0"/>
    <x v="0"/>
    <n v="0"/>
    <n v="0"/>
    <n v="0"/>
    <n v="0"/>
    <n v="0"/>
    <n v="0"/>
    <n v="0"/>
    <n v="0"/>
    <n v="0"/>
    <n v="0"/>
    <n v="0"/>
    <n v="548184.31000000006"/>
    <n v="11246029.02"/>
    <n v="43147874.049999997"/>
    <n v="10786968.512499999"/>
    <n v="0.20327650326030378"/>
    <n v="6042235.4900000002"/>
    <n v="3413337.39"/>
    <n v="0.56491300209154871"/>
    <n v="-396405.34"/>
    <x v="0"/>
    <n v="93184.19"/>
    <n v="4.3763867327822323E-2"/>
    <n v="0.23000855357902394"/>
    <n v="8282.0300000000007"/>
    <n v="2120288.9400000004"/>
    <n v="2120967.4100000006"/>
    <n v="0.12261714940945741"/>
    <n v="1.091359841335295"/>
    <n v="0.11235263087877002"/>
    <n v="396405.34"/>
    <n v="2195783.5499999998"/>
    <n v="0.18053024397600576"/>
    <n v="0"/>
    <n v="0"/>
    <n v="0"/>
    <x v="0"/>
    <x v="0"/>
    <x v="0"/>
    <n v="541581.76"/>
    <n v="12800976.810000001"/>
    <n v="13342558.57"/>
    <n v="2128910.2050000001"/>
    <x v="0"/>
    <n v="2128910.2050000001"/>
    <n v="0.1595578684426191"/>
    <n v="10679742.189999999"/>
    <n v="-2628898.1"/>
    <x v="0"/>
    <n v="1099734.5900000001"/>
    <n v="1.9355315267477402"/>
    <n v="255763.24"/>
    <n v="279566.56"/>
    <n v="276460.65000000002"/>
    <n v="-7603.5599999999977"/>
    <n v="-7603.5599999999977"/>
    <n v="678.47000000000298"/>
    <n v="678.47000000000298"/>
    <n v="0"/>
    <n v="0"/>
    <n v="0"/>
    <n v="0"/>
    <n v="0"/>
    <n v="0"/>
    <n v="0"/>
    <n v="0"/>
    <n v="0"/>
    <x v="0"/>
    <x v="0"/>
    <n v="0"/>
    <n v="0"/>
    <n v="0"/>
    <x v="0"/>
    <n v="57231.03"/>
    <n v="98322.45"/>
    <n v="99842.37"/>
    <n v="858378.22"/>
    <n v="519.6"/>
    <n v="562.4"/>
    <n v="104.43"/>
    <n v="0"/>
    <n v="0"/>
    <n v="224.78"/>
    <n v="61.16"/>
    <n v="11"/>
    <n v="0"/>
    <n v="0"/>
    <n v="0"/>
    <n v="0"/>
    <n v="0"/>
    <n v="0"/>
    <n v="0"/>
    <n v="0"/>
    <n v="0"/>
    <n v="0"/>
    <n v="0"/>
    <n v="0"/>
    <n v="515410.04"/>
    <n v="882287.18"/>
    <n v="1102544.8799999999"/>
    <n v="2087380.4"/>
    <n v="5544632.4500000002"/>
    <n v="34406.300000000003"/>
    <n v="48473.38"/>
    <n v="35886.800000000003"/>
    <n v="49210.27"/>
    <n v="79113.179999999993"/>
    <n v="2384.6999999999998"/>
    <n v="22684.67"/>
    <n v="38943.82"/>
    <n v="57068.73"/>
    <n v="119934.3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3774.0699999998"/>
    <n v="1186.43"/>
    <n v="296.94"/>
    <n v="0"/>
    <n v="0"/>
    <n v="0"/>
    <n v="10132254.949999999"/>
    <n v="247089.93"/>
    <n v="241016.23"/>
    <x v="0"/>
    <x v="0"/>
    <x v="0"/>
    <n v="0"/>
    <x v="0"/>
    <x v="0"/>
    <n v="11246029.02"/>
    <n v="248276.36"/>
    <n v="241313.17"/>
    <x v="0"/>
    <x v="0"/>
    <x v="0"/>
    <x v="0"/>
    <x v="0"/>
    <x v="0"/>
    <x v="0"/>
    <x v="0"/>
    <x v="0"/>
    <x v="0"/>
    <x v="0"/>
    <x v="0"/>
  </r>
  <r>
    <s v="1891721796001"/>
    <x v="84"/>
    <x v="3"/>
    <x v="0"/>
    <x v="3"/>
    <x v="0"/>
    <x v="0"/>
    <x v="0"/>
    <x v="0"/>
    <x v="0"/>
    <n v="11651711.43"/>
    <n v="-38507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1799.2"/>
    <x v="0"/>
    <n v="0"/>
    <n v="0"/>
    <n v="3106.77"/>
    <n v="395282.29"/>
    <x v="0"/>
    <n v="0"/>
    <n v="0"/>
    <n v="840611.64"/>
    <n v="799894.11"/>
    <x v="0"/>
    <n v="0"/>
    <n v="0"/>
    <n v="31364.33"/>
    <n v="0"/>
    <n v="9353.20000000000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78801.37"/>
    <n v="840188.26"/>
    <n v="840611.64"/>
    <n v="423.38000000000466"/>
    <n v="2179224.75"/>
    <n v="1693220.5000000002"/>
    <n v="1.2870295097419384"/>
    <n v="17873289.780000001"/>
    <n v="1791291.4300000002"/>
    <n v="0.10022169684757386"/>
    <n v="16081998.350000001"/>
    <n v="0.89977830315242613"/>
    <n v="15366274.279999997"/>
    <n v="1.046577593042938"/>
    <n v="0"/>
    <n v="72497.19"/>
    <n v="0"/>
    <x v="0"/>
    <n v="560705.24"/>
    <x v="0"/>
    <n v="0"/>
    <n v="633202.42999999993"/>
    <n v="0"/>
    <n v="1073965.3700000001"/>
    <n v="0"/>
    <n v="10962821.66"/>
    <x v="0"/>
    <n v="0"/>
    <n v="0"/>
    <n v="12036787.029999999"/>
    <n v="5.2605602177876201E-2"/>
    <n v="0"/>
    <n v="5.1146069633317373E-2"/>
    <n v="0"/>
    <x v="0"/>
    <x v="0"/>
    <n v="6.7504215708556775E-2"/>
    <n v="0"/>
    <n v="0"/>
    <n v="9118.83"/>
    <n v="0"/>
    <n v="375956.77"/>
    <x v="0"/>
    <x v="0"/>
    <n v="0"/>
    <n v="-385075.6"/>
    <n v="0.60813980135862711"/>
    <n v="0"/>
    <n v="0.67050696726144388"/>
    <n v="0"/>
    <x v="0"/>
    <x v="0"/>
    <n v="0.12578184064789269"/>
    <n v="0"/>
    <n v="83535352"/>
    <n v="16707070.4"/>
    <n v="7.0978743825727816E-2"/>
    <n v="386352.47"/>
    <n v="1.0231131432911507"/>
    <n v="3.4076042440091707E-2"/>
    <n v="10472296.800000001"/>
    <n v="2094459.36"/>
    <n v="6.0642857257428996E-4"/>
    <n v="7.6024100550870001E-5"/>
    <n v="1.0543693284879208"/>
    <n v="-8929.820000000007"/>
    <n v="-1.2790632519124181E-2"/>
    <n v="-1.6034804043203201E-3"/>
    <n v="53049.68"/>
    <n v="1001468.18"/>
    <n v="5542070.3499999996"/>
    <n v="1108414.0699999998"/>
    <n v="0"/>
    <n v="0"/>
    <n v="0"/>
    <n v="0"/>
    <n v="671409.95"/>
    <n v="10402116.42"/>
    <n v="49009388.299999997"/>
    <n v="9801877.6600000001"/>
    <n v="0"/>
    <n v="0"/>
    <n v="0"/>
    <n v="0"/>
    <x v="0"/>
    <x v="0"/>
    <x v="0"/>
    <x v="0"/>
    <n v="0"/>
    <n v="0"/>
    <n v="0"/>
    <n v="0"/>
    <n v="0.14358265950196755"/>
    <n v="0"/>
    <n v="0.20549428587746726"/>
    <n v="0"/>
    <x v="0"/>
    <n v="0"/>
    <n v="0"/>
    <n v="0"/>
    <n v="0"/>
    <n v="0"/>
    <n v="0"/>
    <n v="0"/>
    <n v="0"/>
    <n v="0"/>
    <n v="0"/>
    <n v="0"/>
    <n v="748254.48"/>
    <n v="11403584.6"/>
    <n v="54551458.649999999"/>
    <n v="10910291.73"/>
    <n v="0.20574733431073891"/>
    <n v="6375643.0499999998"/>
    <n v="3668113.2"/>
    <n v="0.57533227177766799"/>
    <n v="-385075.6"/>
    <x v="0"/>
    <n v="248126.82999999996"/>
    <n v="0.11386013764757397"/>
    <n v="0.2906196217418387"/>
    <n v="9353.2000000000007"/>
    <n v="2169448.17"/>
    <n v="2169871.5499999998"/>
    <n v="0.12140303081909747"/>
    <n v="1.1002216968475738"/>
    <n v="0.11034415260756016"/>
    <n v="385075.6"/>
    <n v="2245758.86"/>
    <n v="0.17146791975697692"/>
    <n v="0"/>
    <n v="0"/>
    <n v="0"/>
    <x v="0"/>
    <x v="0"/>
    <x v="0"/>
    <n v="542239.67000000004"/>
    <n v="13120697.24"/>
    <n v="13662936.91"/>
    <n v="2179013.06"/>
    <x v="0"/>
    <n v="2179013.06"/>
    <n v="0.15948350448761606"/>
    <n v="11416101.27"/>
    <n v="-2707529.8499999996"/>
    <x v="0"/>
    <n v="1120438.6499999999"/>
    <n v="1.9445967612773802"/>
    <n v="358094.91"/>
    <n v="389459.24"/>
    <n v="386352.47"/>
    <n v="-8929.820000000007"/>
    <n v="-8929.820000000007"/>
    <n v="423.37999999999374"/>
    <n v="423.37999999999374"/>
    <n v="0"/>
    <n v="0"/>
    <n v="0"/>
    <n v="0"/>
    <n v="0"/>
    <n v="0"/>
    <n v="0"/>
    <n v="0"/>
    <n v="0"/>
    <x v="0"/>
    <x v="0"/>
    <n v="0"/>
    <n v="0"/>
    <n v="0"/>
    <x v="0"/>
    <n v="61802.59"/>
    <n v="101209.03"/>
    <n v="91625.600000000006"/>
    <n v="746830.96"/>
    <n v="3150.44"/>
    <n v="4609.91"/>
    <n v="4265.07"/>
    <n v="58707.990000000005"/>
    <n v="0"/>
    <n v="1466.84"/>
    <n v="285.94"/>
    <n v="11"/>
    <n v="0"/>
    <n v="0"/>
    <n v="0"/>
    <n v="0"/>
    <n v="0"/>
    <n v="0"/>
    <n v="0"/>
    <n v="0"/>
    <n v="0"/>
    <n v="0"/>
    <n v="0"/>
    <n v="0"/>
    <n v="499500.89"/>
    <n v="895753.45"/>
    <n v="1120517.4099999999"/>
    <n v="2128631.42"/>
    <n v="5757713.25"/>
    <n v="39058.15"/>
    <n v="56440.19"/>
    <n v="42736.84"/>
    <n v="69644.87"/>
    <n v="97084.98"/>
    <n v="2904.01"/>
    <n v="27046.94"/>
    <n v="43709.42"/>
    <n v="55698.57"/>
    <n v="126381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01468.1799999999"/>
    <n v="70733.41"/>
    <n v="1763.78"/>
    <n v="0"/>
    <n v="0"/>
    <n v="0"/>
    <n v="10402116.42"/>
    <n v="304965.02999999997"/>
    <n v="255740.21000000002"/>
    <x v="0"/>
    <x v="0"/>
    <x v="0"/>
    <n v="0"/>
    <x v="0"/>
    <x v="0"/>
    <n v="11403584.6"/>
    <n v="375698.43999999994"/>
    <n v="257503.99000000002"/>
    <x v="0"/>
    <x v="0"/>
    <x v="0"/>
    <x v="0"/>
    <x v="0"/>
    <x v="0"/>
    <x v="0"/>
    <x v="0"/>
    <x v="0"/>
    <x v="0"/>
    <x v="0"/>
    <x v="0"/>
  </r>
  <r>
    <s v="1891721796001"/>
    <x v="84"/>
    <x v="4"/>
    <x v="0"/>
    <x v="4"/>
    <x v="0"/>
    <x v="0"/>
    <x v="0"/>
    <x v="0"/>
    <x v="0"/>
    <n v="11968883.539999999"/>
    <n v="-380606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3300.89"/>
    <x v="0"/>
    <n v="0"/>
    <n v="0"/>
    <n v="3115.41"/>
    <n v="521568.09"/>
    <x v="0"/>
    <n v="0"/>
    <n v="0"/>
    <n v="1088514.58"/>
    <n v="1038747.24"/>
    <x v="0"/>
    <n v="0"/>
    <n v="0"/>
    <n v="39467.269999999997"/>
    <n v="0"/>
    <n v="10300.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24027.52"/>
    <n v="1087984.3899999999"/>
    <n v="1088514.58"/>
    <n v="530.19000000017695"/>
    <n v="2224557.71"/>
    <n v="1700189.1300000001"/>
    <n v="1.3084177934957153"/>
    <n v="18306751.32"/>
    <n v="1784577.5300000003"/>
    <n v="9.7481934331536013E-2"/>
    <n v="16522173.790000001"/>
    <n v="0.90251806566846404"/>
    <n v="15725172.67"/>
    <n v="1.0506831394939462"/>
    <n v="0"/>
    <n v="101197.8"/>
    <n v="0"/>
    <x v="0"/>
    <n v="516368.02"/>
    <x v="0"/>
    <n v="0"/>
    <n v="617565.82000000007"/>
    <n v="0"/>
    <n v="1044017.6199999999"/>
    <n v="0"/>
    <n v="11305472.020000001"/>
    <x v="0"/>
    <n v="0"/>
    <n v="0"/>
    <n v="12349489.639999999"/>
    <n v="5.0007396095115078E-2"/>
    <n v="0"/>
    <n v="4.5674167260466143E-2"/>
    <n v="0"/>
    <x v="0"/>
    <x v="0"/>
    <n v="9.693112267587975E-2"/>
    <n v="0"/>
    <n v="0"/>
    <n v="22537.06"/>
    <n v="0"/>
    <n v="358069.04"/>
    <x v="0"/>
    <x v="0"/>
    <n v="0"/>
    <n v="-380606.1"/>
    <n v="0.61630046170625175"/>
    <n v="0"/>
    <n v="0.69343767648507737"/>
    <n v="0"/>
    <x v="0"/>
    <x v="0"/>
    <n v="0.22270306271480211"/>
    <n v="0"/>
    <n v="101842103.31999999"/>
    <n v="16973683.886666667"/>
    <n v="7.3747303435013151E-2"/>
    <n v="511798.21"/>
    <n v="1.0190893203788267"/>
    <n v="3.5248830365574579E-2"/>
    <n v="12696324.32"/>
    <n v="2116054.0533333332"/>
    <n v="6.0133435532787999E-4"/>
    <n v="7.4966401430390001E-5"/>
    <n v="1.0353863995152044"/>
    <n v="-9769.8800000000047"/>
    <n v="-1.108086627705176E-2"/>
    <n v="-1.38141561705523E-3"/>
    <n v="63478.39"/>
    <n v="942819.82"/>
    <n v="6484890.1699999999"/>
    <n v="1080815.0283333333"/>
    <n v="0"/>
    <n v="0"/>
    <n v="0"/>
    <n v="0"/>
    <n v="874640.61"/>
    <n v="10789104"/>
    <n v="59798492.299999997"/>
    <n v="9966415.3833333328"/>
    <n v="0"/>
    <n v="0"/>
    <n v="0"/>
    <n v="0"/>
    <x v="0"/>
    <x v="0"/>
    <x v="0"/>
    <x v="0"/>
    <n v="0"/>
    <n v="0"/>
    <n v="0"/>
    <n v="0"/>
    <n v="0.14095671507725782"/>
    <n v="0"/>
    <n v="0.21062110932184822"/>
    <n v="0"/>
    <x v="0"/>
    <n v="0"/>
    <n v="0"/>
    <n v="0"/>
    <n v="0"/>
    <n v="0"/>
    <n v="0"/>
    <n v="0"/>
    <n v="0"/>
    <n v="0"/>
    <n v="0"/>
    <n v="0"/>
    <n v="970877.19"/>
    <n v="11731923.82"/>
    <n v="66283382.469999999"/>
    <n v="11047230.411666667"/>
    <n v="0.2109221197685206"/>
    <n v="6297806.6799999997"/>
    <n v="3810591.97"/>
    <n v="0.60506651976176573"/>
    <n v="-380606.1"/>
    <x v="0"/>
    <n v="236959.72000000009"/>
    <n v="0.10651992480788466"/>
    <n v="0.27767903699321134"/>
    <n v="10300.07"/>
    <n v="2213727.4500000002"/>
    <n v="2214257.64"/>
    <n v="0.12095306268682084"/>
    <n v="1.0974819343315361"/>
    <n v="0.11020961612501803"/>
    <n v="380606.1"/>
    <n v="2291091.8200000003"/>
    <n v="0.16612433280827651"/>
    <n v="0"/>
    <n v="0"/>
    <n v="0"/>
    <x v="0"/>
    <x v="0"/>
    <x v="0"/>
    <n v="520077.13"/>
    <n v="13455990.1"/>
    <n v="13976067.23"/>
    <n v="2224292.6150000002"/>
    <x v="0"/>
    <n v="2224292.6150000002"/>
    <n v="0.15915010842431387"/>
    <n v="11927421.15"/>
    <n v="-2487214.7099999995"/>
    <x v="0"/>
    <n v="1142369.72"/>
    <n v="1.9468544036688928"/>
    <n v="475446.35"/>
    <n v="514913.62"/>
    <n v="511798.21"/>
    <n v="-9769.8800000000047"/>
    <n v="-9769.8800000000047"/>
    <n v="530.18999999999505"/>
    <n v="530.18999999999505"/>
    <n v="0"/>
    <n v="0"/>
    <n v="0"/>
    <n v="0"/>
    <n v="0"/>
    <n v="0"/>
    <n v="0"/>
    <n v="0"/>
    <n v="0"/>
    <x v="0"/>
    <x v="0"/>
    <n v="0"/>
    <n v="0"/>
    <n v="0"/>
    <x v="0"/>
    <n v="58416.61"/>
    <n v="82507.98"/>
    <n v="91456.13"/>
    <n v="710439.10000000009"/>
    <n v="4777.87"/>
    <n v="7133.27"/>
    <n v="6017.76"/>
    <n v="79892.820000000007"/>
    <n v="0"/>
    <n v="1939.35"/>
    <n v="1425.73"/>
    <n v="11"/>
    <n v="0"/>
    <n v="0"/>
    <n v="0"/>
    <n v="0"/>
    <n v="0"/>
    <n v="0"/>
    <n v="0"/>
    <n v="0"/>
    <n v="0"/>
    <n v="0"/>
    <n v="0"/>
    <n v="0"/>
    <n v="501974.28"/>
    <n v="918891.12"/>
    <n v="1151067.52"/>
    <n v="2193430.37"/>
    <n v="6023740.71"/>
    <n v="38789.050000000003"/>
    <n v="52603.75"/>
    <n v="37885.17"/>
    <n v="61242.64"/>
    <n v="81075.850000000006"/>
    <n v="2741.73"/>
    <n v="34621.89"/>
    <n v="48071.25"/>
    <n v="51662.080000000002"/>
    <n v="107674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42819.82000000007"/>
    <n v="97821.72"/>
    <n v="3376.08"/>
    <n v="0"/>
    <n v="0"/>
    <n v="0"/>
    <n v="10789104"/>
    <n v="271596.45999999996"/>
    <n v="244771.56"/>
    <x v="0"/>
    <x v="0"/>
    <x v="0"/>
    <n v="0"/>
    <x v="0"/>
    <x v="0"/>
    <n v="11731923.82"/>
    <n v="369418.17999999993"/>
    <n v="248147.63999999998"/>
    <x v="0"/>
    <x v="0"/>
    <x v="0"/>
    <x v="0"/>
    <x v="0"/>
    <x v="0"/>
    <x v="0"/>
    <x v="0"/>
    <x v="0"/>
    <x v="0"/>
    <x v="0"/>
    <x v="0"/>
  </r>
  <r>
    <s v="1891721796001"/>
    <x v="84"/>
    <x v="5"/>
    <x v="0"/>
    <x v="5"/>
    <x v="0"/>
    <x v="0"/>
    <x v="0"/>
    <x v="0"/>
    <x v="0"/>
    <n v="11970276.66"/>
    <n v="-368485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6758.39"/>
    <x v="0"/>
    <n v="0"/>
    <n v="0"/>
    <n v="3820.37"/>
    <n v="571611.06999999995"/>
    <x v="0"/>
    <n v="0"/>
    <n v="0"/>
    <n v="1262498.24"/>
    <n v="1206358.04"/>
    <x v="0"/>
    <n v="0"/>
    <n v="0"/>
    <n v="45255.13"/>
    <n v="0"/>
    <n v="10885.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46328.4300000002"/>
    <n v="1262189.83"/>
    <n v="1262498.24"/>
    <n v="308.40999999991618"/>
    <n v="2246636.84"/>
    <n v="1908070.9800000002"/>
    <n v="1.1774388183399758"/>
    <n v="18624128.640000001"/>
    <n v="2092325.6100000006"/>
    <n v="0.112344886058519"/>
    <n v="16531803.030000001"/>
    <n v="0.88765511394148111"/>
    <n v="16056511.880000001"/>
    <n v="1.0296011458498668"/>
    <n v="0"/>
    <n v="132177.94"/>
    <n v="0"/>
    <x v="0"/>
    <n v="688724.89"/>
    <x v="0"/>
    <n v="0"/>
    <n v="820902.83000000007"/>
    <n v="0"/>
    <n v="1043729.3700000001"/>
    <n v="0"/>
    <n v="11295032.809999999"/>
    <x v="0"/>
    <n v="0"/>
    <n v="0"/>
    <n v="12338762.18"/>
    <n v="6.6530403781556641E-2"/>
    <n v="0"/>
    <n v="6.0975908754354477E-2"/>
    <n v="0"/>
    <x v="0"/>
    <x v="0"/>
    <n v="0.12664005038010953"/>
    <n v="0"/>
    <n v="0"/>
    <n v="24376.27"/>
    <n v="0"/>
    <n v="344109.25"/>
    <x v="0"/>
    <x v="0"/>
    <n v="0"/>
    <n v="-368485.52"/>
    <n v="0.44887836481206916"/>
    <n v="0"/>
    <n v="0.49963237135222455"/>
    <n v="0"/>
    <x v="0"/>
    <x v="0"/>
    <n v="0.18442010822683422"/>
    <n v="0"/>
    <n v="120466231.95999999"/>
    <n v="17209461.708571427"/>
    <n v="6.6429860466269045E-2"/>
    <n v="561034.41"/>
    <n v="1.0188520700539561"/>
    <n v="2.9183991254639389E-2"/>
    <n v="14942652.75"/>
    <n v="2134664.6785714286"/>
    <n v="2.8895404800198001E-4"/>
    <n v="3.5841911295380003E-5"/>
    <n v="0.99547845840757054"/>
    <n v="-10576.659999999916"/>
    <n v="-9.9094345881790506E-3"/>
    <n v="-1.22916802153458E-3"/>
    <n v="73563.7"/>
    <n v="911551.43"/>
    <n v="7396441.5999999996"/>
    <n v="1056634.5142857141"/>
    <n v="0"/>
    <n v="0"/>
    <n v="0"/>
    <n v="0"/>
    <n v="1012844.65"/>
    <n v="10606307.92"/>
    <n v="70404800.219999999"/>
    <n v="10057828.602857143"/>
    <n v="0"/>
    <n v="0"/>
    <n v="0"/>
    <n v="0"/>
    <x v="0"/>
    <x v="0"/>
    <x v="0"/>
    <x v="0"/>
    <n v="0"/>
    <n v="0"/>
    <n v="0"/>
    <n v="0"/>
    <n v="0.13924152392415295"/>
    <n v="0"/>
    <n v="0.20140423743396857"/>
    <n v="0"/>
    <x v="0"/>
    <n v="0"/>
    <n v="0"/>
    <n v="0"/>
    <n v="0"/>
    <n v="0"/>
    <n v="0"/>
    <n v="0"/>
    <n v="0"/>
    <n v="0"/>
    <n v="0"/>
    <n v="0"/>
    <n v="1122528.6399999999"/>
    <n v="11517859.35"/>
    <n v="77801241.819999993"/>
    <n v="11114463.117142856"/>
    <n v="0.20199421747481816"/>
    <n v="6607610.2200000007"/>
    <n v="4199975.95"/>
    <n v="0.63562707395897211"/>
    <n v="-368485.52"/>
    <x v="0"/>
    <n v="452417.31000000006"/>
    <n v="0.20137536336313264"/>
    <n v="0.36544203378132023"/>
    <n v="10885.07"/>
    <n v="2235443.3600000003"/>
    <n v="2235751.77"/>
    <n v="0.12004597977261394"/>
    <n v="1.112344886058519"/>
    <n v="0.10792154598560225"/>
    <n v="368485.52"/>
    <n v="2313170.9500000002"/>
    <n v="0.15929887066928625"/>
    <n v="0"/>
    <n v="0"/>
    <n v="0"/>
    <x v="0"/>
    <x v="0"/>
    <x v="0"/>
    <n v="487165.11"/>
    <n v="13449822.470000001"/>
    <n v="13936987.58"/>
    <n v="2246482.6350000002"/>
    <x v="0"/>
    <n v="2246482.6350000002"/>
    <n v="0.16118853676986633"/>
    <n v="12394805.810000001"/>
    <n v="-2407634.2700000005"/>
    <x v="0"/>
    <n v="1150949.04"/>
    <n v="1.9517184097047424"/>
    <n v="519599.65"/>
    <n v="564854.78"/>
    <n v="561034.41"/>
    <n v="-10576.659999999916"/>
    <n v="-10576.659999999916"/>
    <n v="308.41000000008353"/>
    <n v="308.41000000008353"/>
    <n v="0"/>
    <n v="0"/>
    <n v="0"/>
    <n v="0"/>
    <n v="0"/>
    <n v="0"/>
    <n v="0"/>
    <n v="0"/>
    <n v="0"/>
    <x v="0"/>
    <x v="0"/>
    <n v="0"/>
    <n v="0"/>
    <n v="0"/>
    <x v="0"/>
    <n v="51259.31"/>
    <n v="88060.25"/>
    <n v="91780.73"/>
    <n v="680451.14"/>
    <n v="6321.48"/>
    <n v="9156.91"/>
    <n v="8039.17"/>
    <n v="88525.599999999991"/>
    <n v="307.04000000000002"/>
    <n v="3717.13"/>
    <n v="3971.55"/>
    <n v="12139.06"/>
    <n v="0"/>
    <n v="0"/>
    <n v="0"/>
    <n v="0"/>
    <n v="0"/>
    <n v="0"/>
    <n v="0"/>
    <n v="0"/>
    <n v="0"/>
    <n v="0"/>
    <n v="0"/>
    <n v="0"/>
    <n v="514342.79"/>
    <n v="870651.47"/>
    <n v="1125271.32"/>
    <n v="2133519.23"/>
    <n v="5962523.1100000003"/>
    <n v="55070.66"/>
    <n v="78813.03"/>
    <n v="61353.8"/>
    <n v="90879.3"/>
    <n v="100889.91"/>
    <n v="4237.1499999999996"/>
    <n v="39110.79"/>
    <n v="61057.32"/>
    <n v="63605.63"/>
    <n v="133707.2999999999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11551.42999999993"/>
    <n v="112043.15999999999"/>
    <n v="20134.78"/>
    <n v="0"/>
    <n v="0"/>
    <n v="0"/>
    <n v="10606307.920000002"/>
    <n v="387006.69999999995"/>
    <n v="301718.19"/>
    <x v="0"/>
    <x v="0"/>
    <x v="0"/>
    <n v="0"/>
    <x v="0"/>
    <x v="0"/>
    <n v="11517859.350000001"/>
    <n v="499049.85999999993"/>
    <n v="321852.96999999997"/>
    <x v="0"/>
    <x v="0"/>
    <x v="0"/>
    <x v="0"/>
    <x v="0"/>
    <x v="0"/>
    <x v="0"/>
    <x v="0"/>
    <x v="0"/>
    <x v="0"/>
    <x v="0"/>
    <x v="0"/>
  </r>
  <r>
    <s v="1891721796001"/>
    <x v="84"/>
    <x v="6"/>
    <x v="0"/>
    <x v="6"/>
    <x v="0"/>
    <x v="0"/>
    <x v="0"/>
    <x v="0"/>
    <x v="0"/>
    <n v="12592713.09"/>
    <n v="-368076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7497.65"/>
    <x v="0"/>
    <n v="0"/>
    <n v="0"/>
    <n v="3820.57"/>
    <n v="694109.77"/>
    <x v="0"/>
    <n v="0"/>
    <n v="0"/>
    <n v="1516013.61"/>
    <n v="1450829.76"/>
    <x v="0"/>
    <n v="0"/>
    <n v="0"/>
    <n v="53701.31"/>
    <n v="0"/>
    <n v="11482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93215.64"/>
    <n v="1515427.99"/>
    <n v="1516013.61"/>
    <n v="585.62000000011176"/>
    <n v="2293801.2600000002"/>
    <n v="1826654.0899999999"/>
    <n v="1.2557392625989743"/>
    <n v="19265801.780000001"/>
    <n v="1918199.7100000002"/>
    <n v="9.9565008085534243E-2"/>
    <n v="17347602.07"/>
    <n v="0.90043499191446574"/>
    <n v="16631200.509999998"/>
    <n v="1.0430757574938287"/>
    <n v="0"/>
    <n v="111935.93"/>
    <n v="0"/>
    <x v="0"/>
    <n v="577413.21"/>
    <x v="0"/>
    <n v="0"/>
    <n v="689349.1399999999"/>
    <n v="0"/>
    <n v="1064995.44"/>
    <n v="0"/>
    <n v="11895794.370000001"/>
    <x v="0"/>
    <n v="0"/>
    <n v="0"/>
    <n v="12960789.810000001"/>
    <n v="5.3187278715694238E-2"/>
    <n v="0"/>
    <n v="4.8539272959877158E-2"/>
    <n v="0"/>
    <x v="0"/>
    <x v="0"/>
    <n v="0.10510460964978403"/>
    <n v="0"/>
    <n v="0"/>
    <n v="31850.39"/>
    <n v="0"/>
    <n v="336226.33"/>
    <x v="0"/>
    <x v="0"/>
    <n v="0"/>
    <n v="-368076.72"/>
    <n v="0.53394818190387539"/>
    <n v="0"/>
    <n v="0.58229760624977744"/>
    <n v="0"/>
    <x v="0"/>
    <x v="0"/>
    <n v="0.28454125498398952"/>
    <n v="0"/>
    <n v="139732033.74000001"/>
    <n v="17466504.217500001"/>
    <n v="6.8124820401380515E-2"/>
    <n v="683212.85"/>
    <n v="1.0159495243685772"/>
    <n v="2.9915074954359151E-2"/>
    <n v="17235868.390000001"/>
    <n v="2154483.5487500001"/>
    <n v="4.6596781886901E-4"/>
    <n v="5.7476870442929998E-5"/>
    <n v="0.99025264781834255"/>
    <n v="-10896.920000000042"/>
    <n v="-8.6704928875193706E-3"/>
    <n v="-1.06950045945645E-3"/>
    <n v="87559.9"/>
    <n v="953059.51"/>
    <n v="8349501.1099999994"/>
    <n v="1043687.6387499999"/>
    <n v="0"/>
    <n v="0"/>
    <n v="0"/>
    <n v="0"/>
    <n v="1218736.6499999999"/>
    <n v="11318381.16"/>
    <n v="81723181.379999995"/>
    <n v="10215397.672499999"/>
    <n v="0"/>
    <n v="0"/>
    <n v="0"/>
    <n v="0"/>
    <x v="0"/>
    <x v="0"/>
    <x v="0"/>
    <x v="0"/>
    <n v="0"/>
    <n v="0"/>
    <n v="0"/>
    <n v="0"/>
    <n v="0.14381954920349554"/>
    <n v="0"/>
    <n v="0.20452094921333847"/>
    <n v="0"/>
    <x v="0"/>
    <n v="0"/>
    <n v="0"/>
    <n v="0"/>
    <n v="0"/>
    <n v="0"/>
    <n v="0"/>
    <n v="0"/>
    <n v="0"/>
    <n v="0"/>
    <n v="0"/>
    <n v="0"/>
    <n v="1348357.74"/>
    <n v="12271440.67"/>
    <n v="90072682.489999995"/>
    <n v="11259085.311249999"/>
    <n v="0.20529824115631901"/>
    <n v="6848401.9100000001"/>
    <n v="3967751.31"/>
    <n v="0.57936893338667972"/>
    <n v="-368076.72"/>
    <x v="0"/>
    <n v="321272.41999999993"/>
    <n v="0.140061140257635"/>
    <n v="0.30060371470342834"/>
    <n v="11482.54"/>
    <n v="2281733.1"/>
    <n v="2282318.7200000002"/>
    <n v="0.11846476705523336"/>
    <n v="1.0995650080855341"/>
    <n v="0.10773784740703397"/>
    <n v="368076.72"/>
    <n v="2360335.37"/>
    <n v="0.15594255150275529"/>
    <n v="0"/>
    <n v="0"/>
    <n v="0"/>
    <x v="0"/>
    <x v="0"/>
    <x v="0"/>
    <n v="588031.78500000003"/>
    <n v="14121986.9"/>
    <n v="14710018.685000001"/>
    <n v="2293508.4500000002"/>
    <x v="0"/>
    <n v="2293508.4500000002"/>
    <n v="0.15591472037616927"/>
    <n v="13088366.73"/>
    <n v="-2880650.6"/>
    <x v="0"/>
    <n v="1168066.18"/>
    <n v="1.9632583146958336"/>
    <n v="633332.11"/>
    <n v="687033.41999999993"/>
    <n v="683212.85"/>
    <n v="-10896.920000000042"/>
    <n v="-10896.920000000042"/>
    <n v="585.61999999995896"/>
    <n v="585.61999999995896"/>
    <n v="0"/>
    <n v="0"/>
    <n v="0"/>
    <n v="0"/>
    <n v="0"/>
    <n v="0"/>
    <n v="0"/>
    <n v="0"/>
    <n v="0"/>
    <x v="0"/>
    <x v="0"/>
    <n v="0"/>
    <n v="0"/>
    <n v="0"/>
    <x v="0"/>
    <n v="53517.36"/>
    <n v="99791.92"/>
    <n v="105970.87"/>
    <n v="693779.36"/>
    <n v="4857.59"/>
    <n v="6799.25"/>
    <n v="5841.7"/>
    <n v="73294.44"/>
    <n v="305.08"/>
    <n v="2519.36"/>
    <n v="6441.03"/>
    <n v="11877.48"/>
    <n v="0"/>
    <n v="0"/>
    <n v="0"/>
    <n v="0"/>
    <n v="0"/>
    <n v="0"/>
    <n v="0"/>
    <n v="0"/>
    <n v="0"/>
    <n v="0"/>
    <n v="0"/>
    <n v="0"/>
    <n v="538562.72"/>
    <n v="898544.94"/>
    <n v="1176590.08"/>
    <n v="2267390.31"/>
    <n v="6437293.1100000003"/>
    <n v="44990.86"/>
    <n v="64266.36"/>
    <n v="48710.03"/>
    <n v="63845.01"/>
    <n v="52830.9"/>
    <n v="4194.3"/>
    <n v="33216.75"/>
    <n v="69825.66"/>
    <n v="64212.959999999999"/>
    <n v="131320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53059.51"/>
    <n v="90792.98000000001"/>
    <n v="21142.949999999997"/>
    <n v="0"/>
    <n v="0"/>
    <n v="0"/>
    <n v="11318381.16"/>
    <n v="274643.16000000003"/>
    <n v="302770.05000000005"/>
    <x v="0"/>
    <x v="0"/>
    <x v="0"/>
    <n v="0"/>
    <x v="0"/>
    <x v="0"/>
    <n v="12271440.67"/>
    <n v="365436.14"/>
    <n v="323913.00000000006"/>
    <x v="0"/>
    <x v="0"/>
    <x v="0"/>
    <x v="0"/>
    <x v="0"/>
    <x v="0"/>
    <x v="0"/>
    <x v="0"/>
    <x v="0"/>
    <x v="0"/>
    <x v="0"/>
    <x v="0"/>
  </r>
  <r>
    <s v="1891721796001"/>
    <x v="84"/>
    <x v="7"/>
    <x v="0"/>
    <x v="7"/>
    <x v="0"/>
    <x v="0"/>
    <x v="0"/>
    <x v="0"/>
    <x v="0"/>
    <n v="13726651.960000001"/>
    <n v="-365078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54425.12"/>
    <x v="0"/>
    <n v="0"/>
    <n v="0"/>
    <n v="3559.65"/>
    <n v="821765.41"/>
    <x v="0"/>
    <n v="0"/>
    <n v="0"/>
    <n v="1780432.38"/>
    <n v="1697258.68"/>
    <x v="0"/>
    <n v="0"/>
    <n v="0"/>
    <n v="61745.87"/>
    <n v="0"/>
    <n v="21427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62847.0499999998"/>
    <n v="1779750.18"/>
    <n v="1780432.38"/>
    <n v="682.19999999995343"/>
    <n v="2363529.25"/>
    <n v="1820596.4300000002"/>
    <n v="1.29821700792855"/>
    <n v="20422977.530000001"/>
    <n v="1942779.1199999999"/>
    <n v="9.5127124198525218E-2"/>
    <n v="18480198.41"/>
    <n v="0.90487287580147469"/>
    <n v="17703385.710000001"/>
    <n v="1.0438793297917701"/>
    <n v="0"/>
    <n v="119485.41"/>
    <n v="0"/>
    <x v="0"/>
    <n v="565100.15999999992"/>
    <x v="0"/>
    <n v="0"/>
    <n v="684585.57"/>
    <n v="0"/>
    <n v="1225090.5799999998"/>
    <n v="0"/>
    <n v="12866639.699999999"/>
    <x v="0"/>
    <n v="0"/>
    <n v="0"/>
    <n v="14091730.280000001"/>
    <n v="4.8580660883895357E-2"/>
    <n v="0"/>
    <n v="4.3919793603919753E-2"/>
    <n v="0"/>
    <x v="0"/>
    <x v="0"/>
    <n v="9.7531898416850143E-2"/>
    <n v="0"/>
    <n v="0"/>
    <n v="43561.93"/>
    <n v="0"/>
    <n v="321516.39"/>
    <x v="0"/>
    <x v="0"/>
    <n v="0"/>
    <n v="-365078.32"/>
    <n v="0.53328369162090294"/>
    <n v="0"/>
    <n v="0.56895469645593455"/>
    <n v="0"/>
    <x v="0"/>
    <x v="0"/>
    <n v="0.36457949133705947"/>
    <n v="0"/>
    <n v="160155011.27000001"/>
    <n v="17795001.252222225"/>
    <n v="6.9269346909771518E-2"/>
    <n v="801019.77999999991"/>
    <n v="1.0258990233674381"/>
    <n v="3.070082531923261E-2"/>
    <n v="19598715.440000001"/>
    <n v="2177635.0488888891"/>
    <n v="4.6991345061341998E-4"/>
    <n v="5.7504913064960001E-5"/>
    <n v="0.98401493425287168"/>
    <n v="-20745.630000000121"/>
    <n v="-1.429001843806563E-2"/>
    <n v="-1.74871833718551E-3"/>
    <n v="100938.37"/>
    <n v="1105605.17"/>
    <n v="9455106.2799999993"/>
    <n v="1050567.3644444444"/>
    <n v="0"/>
    <n v="0"/>
    <n v="0"/>
    <n v="0"/>
    <n v="1426867.66"/>
    <n v="12301539.539999999"/>
    <n v="94024720.919999987"/>
    <n v="10447191.213333331"/>
    <n v="0"/>
    <n v="0"/>
    <n v="0"/>
    <n v="0"/>
    <x v="0"/>
    <x v="0"/>
    <x v="0"/>
    <x v="0"/>
    <n v="0"/>
    <n v="0"/>
    <n v="0"/>
    <n v="0"/>
    <n v="0.14411979671581227"/>
    <n v="0"/>
    <n v="0.20486860499580201"/>
    <n v="0"/>
    <x v="0"/>
    <n v="0"/>
    <n v="0"/>
    <n v="0"/>
    <n v="0"/>
    <n v="0"/>
    <n v="0"/>
    <n v="0"/>
    <n v="0"/>
    <n v="0"/>
    <n v="0"/>
    <n v="0"/>
    <n v="1575659.49"/>
    <n v="13407144.709999999"/>
    <n v="103479827.19999999"/>
    <n v="11497758.577777777"/>
    <n v="0.20556086814764224"/>
    <n v="7068255.9100000001"/>
    <n v="3836860.61"/>
    <n v="0.54282989451070962"/>
    <n v="-365078.32"/>
    <x v="0"/>
    <n v="319507.24999999994"/>
    <n v="0.13518227032730817"/>
    <n v="0.28972910878848462"/>
    <n v="21427.83"/>
    <n v="2341419.2199999997"/>
    <n v="2342101.42"/>
    <n v="0.11467972368669593"/>
    <n v="1.0951271241985252"/>
    <n v="0.10471818399222366"/>
    <n v="365078.32"/>
    <n v="2430063.3600000003"/>
    <n v="0.15023407455515891"/>
    <n v="0"/>
    <n v="0"/>
    <n v="0"/>
    <x v="0"/>
    <x v="0"/>
    <x v="0"/>
    <n v="667241.81999999995"/>
    <n v="15251623.48"/>
    <n v="15918865.300000001"/>
    <n v="2363188.1500000004"/>
    <x v="0"/>
    <n v="2363188.1500000004"/>
    <n v="0.14845204764688852"/>
    <n v="14320646.76"/>
    <n v="-3231395.3000000003"/>
    <x v="0"/>
    <n v="1192320.72"/>
    <n v="1.9817210339177866"/>
    <n v="742833.55999999994"/>
    <n v="804579.42999999993"/>
    <n v="801019.77999999991"/>
    <n v="-20745.630000000121"/>
    <n v="-20745.630000000121"/>
    <n v="682.19999999988067"/>
    <n v="682.19999999988067"/>
    <n v="0"/>
    <n v="0"/>
    <n v="0"/>
    <n v="0"/>
    <n v="0"/>
    <n v="0"/>
    <n v="0"/>
    <n v="0"/>
    <n v="0"/>
    <x v="0"/>
    <x v="0"/>
    <n v="0"/>
    <n v="0"/>
    <n v="0"/>
    <x v="0"/>
    <n v="45046.12"/>
    <n v="113642.76"/>
    <n v="118171.57"/>
    <n v="828744.72"/>
    <n v="5801.97"/>
    <n v="7440.23"/>
    <n v="6611.24"/>
    <n v="75886.09"/>
    <n v="309.27"/>
    <n v="3794.76"/>
    <n v="7227.76"/>
    <n v="12414.09"/>
    <n v="0"/>
    <n v="0"/>
    <n v="0"/>
    <n v="0"/>
    <n v="0"/>
    <n v="0"/>
    <n v="0"/>
    <n v="0"/>
    <n v="0"/>
    <n v="0"/>
    <n v="0"/>
    <n v="0"/>
    <n v="509933.32"/>
    <n v="989513.83"/>
    <n v="1245014.27"/>
    <n v="2405193.16"/>
    <n v="7151884.96"/>
    <n v="41613.68"/>
    <n v="54226.28"/>
    <n v="42710"/>
    <n v="60262.19"/>
    <n v="69479.59"/>
    <n v="3861.15"/>
    <n v="31326.38"/>
    <n v="65354.54"/>
    <n v="66546.429999999993"/>
    <n v="129719.9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5605.17"/>
    <n v="95739.53"/>
    <n v="23745.88"/>
    <n v="0"/>
    <n v="0"/>
    <n v="0"/>
    <n v="12301539.539999999"/>
    <n v="268291.74"/>
    <n v="296808.42"/>
    <x v="0"/>
    <x v="0"/>
    <x v="0"/>
    <n v="0"/>
    <x v="0"/>
    <x v="0"/>
    <n v="13407144.709999999"/>
    <n v="364031.27"/>
    <n v="320554.3"/>
    <x v="0"/>
    <x v="0"/>
    <x v="0"/>
    <x v="0"/>
    <x v="0"/>
    <x v="0"/>
    <x v="0"/>
    <x v="0"/>
    <x v="0"/>
    <x v="0"/>
    <x v="0"/>
    <x v="0"/>
  </r>
  <r>
    <s v="1891721796001"/>
    <x v="84"/>
    <x v="8"/>
    <x v="0"/>
    <x v="8"/>
    <x v="0"/>
    <x v="0"/>
    <x v="0"/>
    <x v="0"/>
    <x v="0"/>
    <n v="14932908.029999999"/>
    <n v="-365081.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3923.96"/>
    <x v="0"/>
    <n v="0"/>
    <n v="0"/>
    <n v="3562.76"/>
    <n v="957142.54"/>
    <x v="0"/>
    <n v="0"/>
    <n v="0"/>
    <n v="2055636.84"/>
    <n v="1957655.29"/>
    <x v="0"/>
    <n v="0"/>
    <n v="0"/>
    <n v="69285.2"/>
    <n v="0"/>
    <n v="28696.3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27758.16"/>
    <n v="2054629.26"/>
    <n v="2055636.84"/>
    <n v="1007.5800000000745"/>
    <n v="2428765.7400000002"/>
    <n v="1789642.31"/>
    <n v="1.3571235583941912"/>
    <n v="21113830.390000001"/>
    <n v="1898152.8299999998"/>
    <n v="8.9900922520387824E-2"/>
    <n v="19215677.559999999"/>
    <n v="0.91009907747961205"/>
    <n v="18313446.809999999"/>
    <n v="1.0492660261806828"/>
    <n v="0"/>
    <n v="105738.82"/>
    <n v="0"/>
    <x v="0"/>
    <n v="533717.67999999993"/>
    <x v="0"/>
    <n v="0"/>
    <n v="639456.5"/>
    <n v="0"/>
    <n v="1313283.0900000001"/>
    <n v="0"/>
    <n v="13984706.369999999"/>
    <x v="0"/>
    <n v="0"/>
    <n v="0"/>
    <n v="15297989.459999999"/>
    <n v="4.1800035336146721E-2"/>
    <n v="0"/>
    <n v="3.8164382281556622E-2"/>
    <n v="0"/>
    <x v="0"/>
    <x v="0"/>
    <n v="8.0514872082910929E-2"/>
    <n v="0"/>
    <n v="0"/>
    <n v="61200.83"/>
    <n v="0"/>
    <n v="303880.59999999998"/>
    <x v="0"/>
    <x v="0"/>
    <n v="0"/>
    <n v="-365081.43"/>
    <n v="0.57092457422827037"/>
    <n v="0"/>
    <n v="0.56936581152792243"/>
    <n v="0"/>
    <x v="0"/>
    <x v="0"/>
    <n v="0.57879244349426251"/>
    <n v="0"/>
    <n v="181268841.66000003"/>
    <n v="18126884.166000001"/>
    <n v="7.0403167011297008E-2"/>
    <n v="929453.77"/>
    <n v="1.0297903681643037"/>
    <n v="3.1838182156120262E-2"/>
    <n v="22026473.600000001"/>
    <n v="2202647.3600000003"/>
    <n v="6.0992060027262004E-4"/>
    <n v="7.4113123231620004E-5"/>
    <n v="1.015066866580612"/>
    <n v="-27688.770000000019"/>
    <n v="-1.676090357014752E-2"/>
    <n v="-2.0366633152125802E-3"/>
    <n v="117553.35"/>
    <n v="1207544.27"/>
    <n v="10662650.549999999"/>
    <n v="1066265.0549999999"/>
    <n v="0"/>
    <n v="0"/>
    <n v="0"/>
    <n v="0"/>
    <n v="1577331.73"/>
    <n v="13450988.689999999"/>
    <n v="107475709.60999998"/>
    <n v="10747570.960999999"/>
    <n v="0"/>
    <n v="0"/>
    <n v="0"/>
    <n v="0"/>
    <x v="0"/>
    <x v="0"/>
    <x v="0"/>
    <x v="0"/>
    <n v="0"/>
    <n v="0"/>
    <n v="0"/>
    <n v="0"/>
    <n v="0.14699703349088938"/>
    <n v="0"/>
    <n v="0.19568225983014592"/>
    <n v="0"/>
    <x v="0"/>
    <n v="0"/>
    <n v="0"/>
    <n v="0"/>
    <n v="0"/>
    <n v="0"/>
    <n v="0"/>
    <n v="0"/>
    <n v="0"/>
    <n v="0"/>
    <n v="0"/>
    <n v="0"/>
    <n v="1816409.21"/>
    <n v="14658532.959999999"/>
    <n v="118138360.15999998"/>
    <n v="11813836.015999999"/>
    <n v="0.20500360284217667"/>
    <n v="7485120.6600000001"/>
    <n v="2974756.17"/>
    <n v="0.39742260748005093"/>
    <n v="-365081.43"/>
    <x v="0"/>
    <n v="274375.07"/>
    <n v="0.11296893128935521"/>
    <n v="0.26339382173057962"/>
    <n v="28696.35"/>
    <n v="2399061.81"/>
    <n v="2400069.39"/>
    <n v="0.11367285545387011"/>
    <n v="1.0899009225203877"/>
    <n v="0.10429650356750088"/>
    <n v="365081.43"/>
    <n v="2495299.8499999996"/>
    <n v="0.14630763914004163"/>
    <n v="0"/>
    <n v="0"/>
    <n v="0"/>
    <x v="0"/>
    <x v="0"/>
    <x v="0"/>
    <n v="833503.40500000003"/>
    <n v="16472067.409999998"/>
    <n v="17305570.814999998"/>
    <n v="2428261.9499999997"/>
    <x v="0"/>
    <n v="2428261.9499999997"/>
    <n v="0.14031677868118908"/>
    <n v="15070917.949999999"/>
    <n v="-4510364.49"/>
    <x v="0"/>
    <n v="1211818.21"/>
    <n v="2.0034012857423558"/>
    <n v="863731.33000000007"/>
    <n v="933016.53"/>
    <n v="929453.77"/>
    <n v="-27688.770000000019"/>
    <n v="-27688.770000000019"/>
    <n v="1007.5799999999799"/>
    <n v="1007.5799999999799"/>
    <n v="0"/>
    <n v="0"/>
    <n v="0"/>
    <n v="0"/>
    <n v="0"/>
    <n v="0"/>
    <n v="0"/>
    <n v="0"/>
    <n v="0"/>
    <x v="0"/>
    <x v="0"/>
    <n v="0"/>
    <n v="0"/>
    <n v="0"/>
    <x v="0"/>
    <n v="61267.48"/>
    <n v="118838.75"/>
    <n v="105542.97"/>
    <n v="921895.07000000007"/>
    <n v="5178.78"/>
    <n v="7218.32"/>
    <n v="5559.69"/>
    <n v="64373.2"/>
    <n v="319.29000000000002"/>
    <n v="3201.62"/>
    <n v="6652.85"/>
    <n v="13235.07"/>
    <n v="0"/>
    <n v="0"/>
    <n v="0"/>
    <n v="0"/>
    <n v="0"/>
    <n v="0"/>
    <n v="0"/>
    <n v="0"/>
    <n v="0"/>
    <n v="0"/>
    <n v="0"/>
    <n v="0"/>
    <n v="549221.12"/>
    <n v="1033660.11"/>
    <n v="1347407.55"/>
    <n v="2488239.27"/>
    <n v="8032460.6399999997"/>
    <n v="37907.699999999997"/>
    <n v="52503.360000000001"/>
    <n v="38795.86"/>
    <n v="56454.83"/>
    <n v="55868.75"/>
    <n v="3877.76"/>
    <n v="27396.1"/>
    <n v="55859.21"/>
    <n v="79527.34"/>
    <n v="125526.7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07544.27"/>
    <n v="82329.989999999991"/>
    <n v="23408.83"/>
    <n v="0"/>
    <n v="0"/>
    <n v="0"/>
    <n v="13450988.690000001"/>
    <n v="241530.5"/>
    <n v="292187.18"/>
    <x v="0"/>
    <x v="0"/>
    <x v="0"/>
    <n v="0"/>
    <x v="0"/>
    <x v="0"/>
    <n v="14658532.960000001"/>
    <n v="323860.49"/>
    <n v="315596.01"/>
    <x v="0"/>
    <x v="0"/>
    <x v="0"/>
    <x v="0"/>
    <x v="0"/>
    <x v="0"/>
    <x v="0"/>
    <x v="0"/>
    <x v="0"/>
    <x v="0"/>
    <x v="0"/>
    <x v="0"/>
  </r>
  <r>
    <s v="1891721796001"/>
    <x v="84"/>
    <x v="9"/>
    <x v="0"/>
    <x v="9"/>
    <x v="0"/>
    <x v="0"/>
    <x v="0"/>
    <x v="0"/>
    <x v="0"/>
    <n v="15801995.960000001"/>
    <n v="-450066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39108.3500000001"/>
    <x v="0"/>
    <n v="0"/>
    <n v="0"/>
    <n v="3568.26"/>
    <n v="1119398.1499999999"/>
    <x v="0"/>
    <n v="0"/>
    <n v="0"/>
    <n v="2363355.8199999998"/>
    <n v="2248612.4300000002"/>
    <x v="0"/>
    <n v="0"/>
    <n v="0"/>
    <n v="77645.97"/>
    <n v="0"/>
    <n v="37097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98925.7799999998"/>
    <n v="2362074.7599999998"/>
    <n v="2363355.8199999998"/>
    <n v="1281.0600000000559"/>
    <n v="2400206.84"/>
    <n v="1503070.77"/>
    <n v="1.5968688154317576"/>
    <n v="21245589.760000002"/>
    <n v="1625759.0599999994"/>
    <n v="7.6522190175246946E-2"/>
    <n v="19619830.699999999"/>
    <n v="0.92347780982475292"/>
    <n v="18376253.210000001"/>
    <n v="1.0676730710982623"/>
    <n v="0"/>
    <n v="63270.960000000006"/>
    <n v="0"/>
    <x v="0"/>
    <n v="369216.20999999996"/>
    <x v="0"/>
    <n v="0"/>
    <n v="432487.17"/>
    <n v="0"/>
    <n v="1291957.1599999999"/>
    <n v="0"/>
    <n v="14960105.57"/>
    <x v="0"/>
    <n v="0"/>
    <n v="0"/>
    <n v="16252062.73"/>
    <n v="2.661121712271412E-2"/>
    <n v="0"/>
    <n v="2.4680053778524239E-2"/>
    <n v="0"/>
    <x v="0"/>
    <x v="0"/>
    <n v="4.8972955109440323E-2"/>
    <n v="0"/>
    <n v="0"/>
    <n v="55820.74"/>
    <n v="0"/>
    <n v="394246.03"/>
    <x v="0"/>
    <x v="0"/>
    <n v="0"/>
    <n v="-450066.77"/>
    <n v="1.0406476797912874"/>
    <n v="0"/>
    <n v="1.0677917689475229"/>
    <n v="0"/>
    <x v="0"/>
    <x v="0"/>
    <n v="0.8822489812071761"/>
    <n v="0"/>
    <n v="202514431.42000002"/>
    <n v="18410402.856363639"/>
    <n v="7.2962975904445768E-2"/>
    <n v="1083581.79"/>
    <n v="1.0330536747023036"/>
    <n v="3.4995229872294892E-2"/>
    <n v="24425399.380000003"/>
    <n v="2220490.852727273"/>
    <n v="6.9231179138261995E-4"/>
    <n v="8.3500182586650006E-5"/>
    <n v="1.0650344714651969"/>
    <n v="-35816.35999999987"/>
    <n v="-1.9355914908278489E-2"/>
    <n v="-2.3345296860325798E-3"/>
    <n v="139907.76999999999"/>
    <n v="1228686.2"/>
    <n v="11891336.749999998"/>
    <n v="1081030.6136363635"/>
    <n v="0"/>
    <n v="0"/>
    <n v="0"/>
    <n v="0"/>
    <n v="1847566.07"/>
    <n v="14590889.359999999"/>
    <n v="122066598.96999998"/>
    <n v="11096963.542727271"/>
    <n v="0"/>
    <n v="0"/>
    <n v="0"/>
    <n v="0"/>
    <x v="0"/>
    <x v="0"/>
    <x v="0"/>
    <x v="0"/>
    <n v="0"/>
    <n v="0"/>
    <n v="0"/>
    <n v="0"/>
    <n v="0.15530487470216503"/>
    <n v="0"/>
    <n v="0.19979152634533345"/>
    <n v="0"/>
    <x v="0"/>
    <n v="0"/>
    <n v="0"/>
    <n v="0"/>
    <n v="0"/>
    <n v="0"/>
    <n v="0"/>
    <n v="0"/>
    <n v="0"/>
    <n v="0"/>
    <n v="0"/>
    <n v="0"/>
    <n v="2088878.96"/>
    <n v="15819575.559999999"/>
    <n v="133957935.71999998"/>
    <n v="12177994.156363634"/>
    <n v="0.20583478032711508"/>
    <n v="7740218.9399999995"/>
    <n v="2582521.7799999998"/>
    <n v="0.33364970681307371"/>
    <n v="-450066.77"/>
    <x v="0"/>
    <n v="-17579.600000000035"/>
    <n v="0"/>
    <n v="0.18028368097323963"/>
    <n v="37097.42"/>
    <n v="2361828.36"/>
    <n v="2363109.42"/>
    <n v="0.1112282335625782"/>
    <n v="1.0765221901752469"/>
    <n v="0.10332182148931958"/>
    <n v="450066.77"/>
    <n v="2400206.84"/>
    <n v="0.18751166045339662"/>
    <n v="0"/>
    <n v="0"/>
    <n v="0"/>
    <x v="0"/>
    <x v="0"/>
    <x v="0"/>
    <n v="658264.755"/>
    <n v="17346509.460000001"/>
    <n v="18004774.215"/>
    <n v="2399566.3099999996"/>
    <x v="0"/>
    <n v="2399566.3099999996"/>
    <n v="0.13327389065511808"/>
    <n v="15259658.880000001"/>
    <n v="-5157697.16"/>
    <x v="0"/>
    <n v="1237996"/>
    <n v="1.9377492172834159"/>
    <n v="1009504.0800000001"/>
    <n v="1087150.05"/>
    <n v="1083581.79"/>
    <n v="-35816.35999999987"/>
    <n v="-35816.35999999987"/>
    <n v="1281.0600000001286"/>
    <n v="1281.0600000001286"/>
    <n v="0"/>
    <n v="0"/>
    <n v="0"/>
    <n v="0"/>
    <n v="0"/>
    <n v="0"/>
    <n v="0"/>
    <n v="0"/>
    <n v="0"/>
    <x v="0"/>
    <x v="0"/>
    <n v="0"/>
    <n v="0"/>
    <n v="0"/>
    <x v="0"/>
    <n v="62768.61"/>
    <n v="137254.16"/>
    <n v="101818.11"/>
    <n v="926845.32"/>
    <n v="2349.41"/>
    <n v="3419.59"/>
    <n v="2950.89"/>
    <n v="34483.159999999996"/>
    <n v="317.91000000000003"/>
    <n v="1918.08"/>
    <n v="4741.37"/>
    <n v="13090.550000000001"/>
    <n v="0"/>
    <n v="0"/>
    <n v="0"/>
    <n v="0"/>
    <n v="0"/>
    <n v="0"/>
    <n v="0"/>
    <n v="0"/>
    <n v="0"/>
    <n v="0"/>
    <n v="0"/>
    <n v="0"/>
    <n v="601136.81000000006"/>
    <n v="1098948.43"/>
    <n v="1412699.67"/>
    <n v="2627246.9700000002"/>
    <n v="8850857.4800000004"/>
    <n v="25826.53"/>
    <n v="35794.480000000003"/>
    <n v="25356.23"/>
    <n v="35772.239999999998"/>
    <n v="41492.1"/>
    <n v="2636.07"/>
    <n v="20056.79"/>
    <n v="38773.9"/>
    <n v="55330.18"/>
    <n v="88177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28686.2"/>
    <n v="43203.049999999996"/>
    <n v="20067.91"/>
    <n v="0"/>
    <n v="0"/>
    <n v="0"/>
    <n v="14590889.360000001"/>
    <n v="164241.58000000002"/>
    <n v="204974.63"/>
    <x v="0"/>
    <x v="0"/>
    <x v="0"/>
    <n v="0"/>
    <x v="0"/>
    <x v="0"/>
    <n v="15819575.560000001"/>
    <n v="207444.63"/>
    <n v="225042.54"/>
    <x v="0"/>
    <x v="0"/>
    <x v="0"/>
    <x v="0"/>
    <x v="0"/>
    <x v="0"/>
    <x v="0"/>
    <x v="0"/>
    <x v="0"/>
    <x v="0"/>
    <x v="0"/>
    <x v="0"/>
  </r>
  <r>
    <s v="1891725910001"/>
    <x v="85"/>
    <x v="0"/>
    <x v="0"/>
    <x v="0"/>
    <x v="0"/>
    <x v="0"/>
    <x v="0"/>
    <x v="0"/>
    <x v="0"/>
    <n v="7731018.5700000003"/>
    <n v="-742470.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330.14"/>
    <x v="0"/>
    <n v="31.66"/>
    <n v="0"/>
    <n v="35908.78"/>
    <n v="56108.36"/>
    <x v="0"/>
    <n v="0"/>
    <n v="0"/>
    <n v="164437.84"/>
    <n v="151231.51999999999"/>
    <x v="0"/>
    <n v="0"/>
    <n v="0"/>
    <n v="12855.32"/>
    <n v="0"/>
    <n v="3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72823.02"/>
    <n v="164378.94"/>
    <n v="164437.84"/>
    <n v="58.899999999994179"/>
    <n v="1572881.92"/>
    <n v="312995.68999999994"/>
    <n v="5.0252510505815602"/>
    <n v="11221718.880000001"/>
    <n v="395369.11000000016"/>
    <n v="3.52324910495352E-2"/>
    <n v="10826349.77"/>
    <n v="0.9647675089504647"/>
    <n v="9322918.1799999997"/>
    <n v="1.1612619097339327"/>
    <n v="0"/>
    <n v="6544.26"/>
    <n v="0"/>
    <x v="0"/>
    <n v="583115.28"/>
    <x v="0"/>
    <n v="0"/>
    <n v="589659.54"/>
    <n v="0"/>
    <n v="241903.26"/>
    <n v="0"/>
    <n v="8231586.0200000005"/>
    <x v="0"/>
    <n v="0"/>
    <n v="0"/>
    <n v="8473489.2800000012"/>
    <n v="6.9588751518429956E-2"/>
    <n v="0"/>
    <n v="7.0838751922560853E-2"/>
    <n v="0"/>
    <x v="0"/>
    <x v="0"/>
    <n v="2.7053211271315651E-2"/>
    <n v="0"/>
    <n v="0"/>
    <n v="18890.88"/>
    <n v="0"/>
    <n v="723579.83"/>
    <x v="0"/>
    <x v="0"/>
    <n v="0"/>
    <n v="-742470.71"/>
    <n v="1.2591515266589257"/>
    <n v="0"/>
    <n v="1.2408864161474209"/>
    <n v="0"/>
    <x v="0"/>
    <x v="0"/>
    <n v="2.8866334772762698"/>
    <n v="0"/>
    <n v="21775332.510000002"/>
    <n v="10887666.255000001"/>
    <n v="6.1840646492153151E-2"/>
    <n v="55816.25999999998"/>
    <n v="1.0052332420696051"/>
    <n v="2.17452771287211E-2"/>
    <n v="3140966.2"/>
    <n v="1570483.1"/>
    <n v="4.5005259846471999E-4"/>
    <n v="6.4917493193300004E-5"/>
    <n v="1.1363470950395367"/>
    <n v="-292.10000000002037"/>
    <n v="-2.2319246861047101E-3"/>
    <n v="-3.2194227099774999E-4"/>
    <n v="3542.66"/>
    <n v="235359"/>
    <n v="484278.82999999996"/>
    <n v="242139.41499999998"/>
    <n v="0"/>
    <n v="0"/>
    <n v="0"/>
    <n v="0"/>
    <n v="143700.06"/>
    <n v="7648470.7400000002"/>
    <n v="15100780.16"/>
    <n v="7550390.0800000001"/>
    <n v="0"/>
    <n v="0"/>
    <n v="0"/>
    <n v="0"/>
    <x v="0"/>
    <x v="0"/>
    <x v="0"/>
    <x v="0"/>
    <n v="0"/>
    <n v="0"/>
    <n v="0"/>
    <n v="0"/>
    <n v="0.17556794708535989"/>
    <n v="0"/>
    <n v="0.22838564653337751"/>
    <n v="0"/>
    <x v="0"/>
    <n v="0"/>
    <n v="0"/>
    <n v="0"/>
    <n v="0"/>
    <n v="0"/>
    <n v="0"/>
    <n v="0"/>
    <n v="0"/>
    <n v="0"/>
    <n v="0"/>
    <n v="0"/>
    <n v="149848.75"/>
    <n v="7883829.7400000002"/>
    <n v="15585058.99"/>
    <n v="7792529.4950000001"/>
    <n v="0.23075754813039689"/>
    <n v="2837963.08"/>
    <n v="1941591.85"/>
    <n v="0.68414979168791723"/>
    <n v="-742470.71"/>
    <x v="0"/>
    <n v="-152811.16999999993"/>
    <n v="0"/>
    <n v="0.37490520707154962"/>
    <n v="351"/>
    <n v="1572472.02"/>
    <n v="1572530.92"/>
    <n v="0.14013280289908669"/>
    <n v="1.0352324910495352"/>
    <n v="0.13536360586694668"/>
    <n v="742470.71"/>
    <n v="1572881.9199999997"/>
    <n v="0.47204478642618009"/>
    <n v="0"/>
    <n v="0"/>
    <n v="0"/>
    <x v="0"/>
    <x v="0"/>
    <x v="0"/>
    <n v="537378.21499999997"/>
    <n v="8205370.6000000006"/>
    <n v="8742748.8150000013"/>
    <n v="1572852.4699999997"/>
    <x v="0"/>
    <n v="1572852.4699999997"/>
    <n v="0.17990365539284905"/>
    <n v="7456779.1100000003"/>
    <n v="-896371.23"/>
    <x v="0"/>
    <n v="940342.44"/>
    <n v="1.6726066516789353"/>
    <n v="78901.37999999999"/>
    <n v="91725.039999999979"/>
    <n v="55816.25999999998"/>
    <n v="-292.10000000002037"/>
    <n v="-292.10000000002037"/>
    <n v="58.899999999979627"/>
    <n v="58.899999999979627"/>
    <n v="0"/>
    <n v="0"/>
    <n v="0"/>
    <n v="0"/>
    <n v="0"/>
    <n v="0"/>
    <n v="0"/>
    <n v="0"/>
    <n v="0"/>
    <x v="0"/>
    <x v="0"/>
    <n v="0"/>
    <n v="0"/>
    <n v="0"/>
    <x v="0"/>
    <n v="10950.72"/>
    <n v="20200.169999999998"/>
    <n v="28651.200000000001"/>
    <n v="175556.91"/>
    <n v="369.57"/>
    <n v="560.84"/>
    <n v="576.54999999999995"/>
    <n v="874.58"/>
    <n v="0"/>
    <n v="108.03"/>
    <n v="285.33999999999997"/>
    <n v="3769.35"/>
    <n v="0"/>
    <n v="0"/>
    <n v="0"/>
    <n v="0"/>
    <n v="0"/>
    <n v="0"/>
    <n v="0"/>
    <n v="0"/>
    <n v="0"/>
    <n v="0"/>
    <n v="0"/>
    <n v="0"/>
    <n v="426310.01"/>
    <n v="517367.62"/>
    <n v="723142.66"/>
    <n v="1404979.71"/>
    <n v="4576670.74"/>
    <n v="35485.39"/>
    <n v="51564.51"/>
    <n v="47203.02"/>
    <n v="83477.22"/>
    <n v="152116.06"/>
    <n v="0"/>
    <n v="17620.669999999998"/>
    <n v="46257.37"/>
    <n v="72200.25"/>
    <n v="77190.78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5359"/>
    <n v="2381.54"/>
    <n v="4162.72"/>
    <n v="0"/>
    <n v="0"/>
    <n v="0"/>
    <n v="7648470.7400000002"/>
    <n v="369846.19999999995"/>
    <n v="213269.08000000002"/>
    <x v="0"/>
    <x v="0"/>
    <x v="0"/>
    <n v="0"/>
    <x v="0"/>
    <x v="0"/>
    <n v="7883829.7400000002"/>
    <n v="372227.73999999993"/>
    <n v="217431.80000000002"/>
    <x v="0"/>
    <x v="0"/>
    <x v="0"/>
    <x v="0"/>
    <x v="0"/>
    <x v="0"/>
    <x v="0"/>
    <x v="0"/>
    <x v="0"/>
    <x v="0"/>
    <x v="0"/>
    <x v="0"/>
  </r>
  <r>
    <s v="1891725910001"/>
    <x v="85"/>
    <x v="1"/>
    <x v="0"/>
    <x v="1"/>
    <x v="0"/>
    <x v="0"/>
    <x v="0"/>
    <x v="0"/>
    <x v="0"/>
    <n v="7943781.5700000003"/>
    <n v="-750622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2061.82"/>
    <x v="0"/>
    <n v="40.9"/>
    <n v="0"/>
    <n v="52284.79"/>
    <n v="114124.07"/>
    <x v="0"/>
    <n v="0"/>
    <n v="0"/>
    <n v="321396.71999999997"/>
    <n v="297517.75"/>
    <x v="0"/>
    <n v="0"/>
    <n v="0"/>
    <n v="23162.41"/>
    <n v="0"/>
    <n v="716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02368.41"/>
    <n v="308511.58"/>
    <n v="321396.71999999997"/>
    <n v="12885.139999999956"/>
    <n v="1615253.5499999998"/>
    <n v="310414.36000000004"/>
    <n v="5.2035400359699837"/>
    <n v="11330683.060000001"/>
    <n v="379843.19000000012"/>
    <n v="3.3523414959945062E-2"/>
    <n v="10950839.869999999"/>
    <n v="0.96647658504005485"/>
    <n v="9394935.3900000006"/>
    <n v="1.1656109824508329"/>
    <n v="0"/>
    <n v="6396.83"/>
    <n v="0"/>
    <x v="0"/>
    <n v="599805.06000000006"/>
    <x v="0"/>
    <n v="0"/>
    <n v="606201.89"/>
    <n v="0"/>
    <n v="231163.41999999998"/>
    <n v="0"/>
    <n v="8463240.3599999994"/>
    <x v="0"/>
    <n v="0"/>
    <n v="0"/>
    <n v="8694403.7800000012"/>
    <n v="6.9723227186027928E-2"/>
    <n v="0"/>
    <n v="7.0871797855921945E-2"/>
    <n v="0"/>
    <x v="0"/>
    <x v="0"/>
    <n v="2.7672328087203421E-2"/>
    <n v="0"/>
    <n v="0"/>
    <n v="18890.88"/>
    <n v="0"/>
    <n v="731731.33"/>
    <x v="0"/>
    <x v="0"/>
    <n v="0"/>
    <n v="-750622.21"/>
    <n v="1.2382379903170542"/>
    <n v="0"/>
    <n v="1.2199485779596455"/>
    <n v="0"/>
    <x v="0"/>
    <x v="0"/>
    <n v="2.9531627384188734"/>
    <n v="0"/>
    <n v="33106015.57"/>
    <n v="11035338.523333333"/>
    <n v="6.2050150845138388E-2"/>
    <n v="126292.65"/>
    <n v="0.90364775780696671"/>
    <n v="2.1974762213887281E-2"/>
    <n v="4743334.6100000003"/>
    <n v="1581111.5366666669"/>
    <n v="4.8896512489554088E-2"/>
    <n v="7.00575155320629E-3"/>
    <n v="1.1458236505473864"/>
    <n v="12168.579999999987"/>
    <n v="4.6177311534848643E-2"/>
    <n v="6.6161522680634596E-3"/>
    <n v="6366.85"/>
    <n v="224766.59"/>
    <n v="709045.41999999993"/>
    <n v="236348.4733333333"/>
    <n v="0"/>
    <n v="0"/>
    <n v="0"/>
    <n v="0"/>
    <n v="275153.86"/>
    <n v="7863435.2999999998"/>
    <n v="22964215.460000001"/>
    <n v="7654738.4866666673"/>
    <n v="0"/>
    <n v="0"/>
    <n v="0"/>
    <n v="0"/>
    <x v="0"/>
    <x v="0"/>
    <x v="0"/>
    <x v="0"/>
    <n v="0"/>
    <n v="0"/>
    <n v="0"/>
    <n v="0"/>
    <n v="0.16163040725938266"/>
    <n v="0"/>
    <n v="0.21567335877974728"/>
    <n v="0"/>
    <x v="0"/>
    <n v="0"/>
    <n v="0"/>
    <n v="0"/>
    <n v="0"/>
    <n v="0"/>
    <n v="0"/>
    <n v="0"/>
    <n v="0"/>
    <n v="0"/>
    <n v="0"/>
    <n v="0"/>
    <n v="286564.84999999998"/>
    <n v="8088201.8899999997"/>
    <n v="23673260.879999999"/>
    <n v="7891086.96"/>
    <n v="0.21789002056568385"/>
    <n v="2828402.99"/>
    <n v="1865076.27"/>
    <n v="0.65940966566436843"/>
    <n v="-750622.21"/>
    <x v="0"/>
    <n v="-144420.31999999995"/>
    <n v="0"/>
    <n v="0.37831617636545894"/>
    <n v="716.56"/>
    <n v="1601651.8499999999"/>
    <n v="1614536.9899999998"/>
    <n v="0.14249246770476692"/>
    <n v="1.033523414959945"/>
    <n v="0.13787057520152005"/>
    <n v="750622.21"/>
    <n v="1615253.5499999998"/>
    <n v="0.46470859636866302"/>
    <n v="0"/>
    <n v="0"/>
    <n v="0"/>
    <x v="0"/>
    <x v="0"/>
    <x v="0"/>
    <n v="529222.68499999994"/>
    <n v="8407161.4199999999"/>
    <n v="8936384.1050000004"/>
    <n v="1608810.98"/>
    <x v="0"/>
    <n v="1608810.98"/>
    <n v="0.18002930056462696"/>
    <n v="7587907.4199999999"/>
    <n v="-963326.7200000002"/>
    <x v="0"/>
    <n v="949754.39"/>
    <n v="1.6871397772638881"/>
    <n v="155455.93"/>
    <n v="178577.44"/>
    <n v="126292.65"/>
    <n v="12168.579999999987"/>
    <n v="12168.579999999987"/>
    <n v="12885.139999999987"/>
    <n v="12885.139999999987"/>
    <n v="0"/>
    <n v="0"/>
    <n v="0"/>
    <n v="0"/>
    <n v="0"/>
    <n v="0"/>
    <n v="0"/>
    <n v="0"/>
    <n v="0"/>
    <x v="0"/>
    <x v="0"/>
    <n v="0"/>
    <n v="0"/>
    <n v="0"/>
    <x v="0"/>
    <n v="10695.81"/>
    <n v="19569.57"/>
    <n v="28477.79"/>
    <n v="166023.41999999998"/>
    <n v="374.44"/>
    <n v="563.46"/>
    <n v="580.97"/>
    <n v="679.4"/>
    <n v="0"/>
    <n v="132.38999999999999"/>
    <n v="289.64"/>
    <n v="3776.53"/>
    <n v="0"/>
    <n v="0"/>
    <n v="0"/>
    <n v="0"/>
    <n v="0"/>
    <n v="0"/>
    <n v="0"/>
    <n v="0"/>
    <n v="0"/>
    <n v="0"/>
    <n v="0"/>
    <n v="0"/>
    <n v="441003.81"/>
    <n v="542355.18000000005"/>
    <n v="768626.68"/>
    <n v="1451169.33"/>
    <n v="4660280.3"/>
    <n v="35564.839999999997"/>
    <n v="53703.17"/>
    <n v="51007.48"/>
    <n v="87849.32"/>
    <n v="158649.99"/>
    <n v="0"/>
    <n v="17933.509999999998"/>
    <n v="43673"/>
    <n v="71078.81"/>
    <n v="80344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4766.58999999997"/>
    <n v="2198.27"/>
    <n v="4198.5600000000004"/>
    <n v="0"/>
    <n v="0"/>
    <n v="0"/>
    <n v="7863435.2999999998"/>
    <n v="386774.8"/>
    <n v="213030.26"/>
    <x v="0"/>
    <x v="0"/>
    <x v="0"/>
    <n v="0"/>
    <x v="0"/>
    <x v="0"/>
    <n v="8088201.8899999997"/>
    <n v="388973.07"/>
    <n v="217228.82"/>
    <x v="0"/>
    <x v="0"/>
    <x v="0"/>
    <x v="0"/>
    <x v="0"/>
    <x v="0"/>
    <x v="0"/>
    <x v="0"/>
    <x v="0"/>
    <x v="0"/>
    <x v="0"/>
    <x v="0"/>
  </r>
  <r>
    <s v="1891725910001"/>
    <x v="85"/>
    <x v="2"/>
    <x v="0"/>
    <x v="2"/>
    <x v="0"/>
    <x v="0"/>
    <x v="0"/>
    <x v="0"/>
    <x v="0"/>
    <n v="8560028.3800000008"/>
    <n v="-751336.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436.02"/>
    <x v="0"/>
    <n v="60.11"/>
    <n v="0"/>
    <n v="79683.23"/>
    <n v="177431.96"/>
    <x v="0"/>
    <n v="0"/>
    <n v="0"/>
    <n v="504066.67"/>
    <n v="464169.7"/>
    <x v="0"/>
    <n v="0"/>
    <n v="0"/>
    <n v="37056.47"/>
    <n v="1"/>
    <n v="2839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81957.63"/>
    <n v="473611.32"/>
    <n v="504066.67"/>
    <n v="30455.349999999977"/>
    <n v="1712412.98"/>
    <n v="342778.48000000004"/>
    <n v="4.9956840347737108"/>
    <n v="11430027.52"/>
    <n v="436621.27"/>
    <n v="3.8199494203842478E-2"/>
    <n v="10993406.25"/>
    <n v="0.96180050579615761"/>
    <n v="9415756.3000000007"/>
    <n v="1.1675542462797173"/>
    <n v="0"/>
    <n v="5515.5499999999993"/>
    <n v="0"/>
    <x v="0"/>
    <n v="642026.91"/>
    <x v="0"/>
    <n v="0"/>
    <n v="647542.46000000008"/>
    <n v="0"/>
    <n v="226738.86"/>
    <n v="0"/>
    <n v="9084626.1400000006"/>
    <x v="0"/>
    <n v="0"/>
    <n v="0"/>
    <n v="9311365"/>
    <n v="6.9543236679047604E-2"/>
    <n v="0"/>
    <n v="7.067180312166374E-2"/>
    <n v="0"/>
    <x v="0"/>
    <x v="0"/>
    <n v="2.4325561132308771E-2"/>
    <n v="0"/>
    <n v="0"/>
    <n v="18890.88"/>
    <n v="0"/>
    <n v="732445.74"/>
    <x v="0"/>
    <x v="0"/>
    <n v="0"/>
    <n v="-751336.62"/>
    <n v="1.1602893499833198"/>
    <n v="0"/>
    <n v="1.1408333959085919"/>
    <n v="0"/>
    <x v="0"/>
    <x v="0"/>
    <n v="3.4250219833017566"/>
    <n v="0"/>
    <n v="44536043.090000004"/>
    <n v="11134010.772500001"/>
    <n v="6.3744130888840483E-2"/>
    <n v="205046.81000000006"/>
    <n v="0.86532416671100587"/>
    <n v="2.19642539419862E-2"/>
    <n v="6425292.2400000002"/>
    <n v="1606323.06"/>
    <n v="7.5838667223018172E-2"/>
    <n v="1.094137615717849E-2"/>
    <n v="1.214567259905144"/>
    <n v="27614.850000000064"/>
    <n v="6.8765370273648596E-2"/>
    <n v="9.9208993288227298E-3"/>
    <n v="9674.06"/>
    <n v="221223.31"/>
    <n v="930268.73"/>
    <n v="232567.1825"/>
    <n v="0"/>
    <n v="0"/>
    <n v="0"/>
    <n v="0"/>
    <n v="429236.66"/>
    <n v="8442599.2300000004"/>
    <n v="31406814.690000001"/>
    <n v="7851703.6725000003"/>
    <n v="0"/>
    <n v="0"/>
    <n v="0"/>
    <n v="0"/>
    <x v="0"/>
    <x v="0"/>
    <x v="0"/>
    <x v="0"/>
    <n v="0"/>
    <n v="0"/>
    <n v="0"/>
    <n v="0"/>
    <n v="0.16638736206902277"/>
    <n v="0"/>
    <n v="0.21867185920598048"/>
    <n v="0"/>
    <x v="0"/>
    <n v="0"/>
    <n v="0"/>
    <n v="0"/>
    <n v="0"/>
    <n v="0"/>
    <n v="0"/>
    <n v="0"/>
    <n v="0"/>
    <n v="0"/>
    <n v="0"/>
    <n v="0"/>
    <n v="446951.58"/>
    <n v="8663822.540000001"/>
    <n v="32337083.420000002"/>
    <n v="8084270.8550000004"/>
    <n v="0.22114626687628469"/>
    <n v="3026200.18"/>
    <n v="1439479.85"/>
    <n v="0.47567238265117018"/>
    <n v="-751336.62"/>
    <x v="0"/>
    <n v="-103794.15999999992"/>
    <n v="0"/>
    <n v="0.38499332471294184"/>
    <n v="2839.5"/>
    <n v="1679118.13"/>
    <n v="1709573.48"/>
    <n v="0.14956862326084758"/>
    <n v="1.0381994942038424"/>
    <n v="0.1440653979277329"/>
    <n v="751336.62"/>
    <n v="1712412.98"/>
    <n v="0.43875900777159493"/>
    <n v="0"/>
    <n v="0"/>
    <n v="0"/>
    <x v="0"/>
    <x v="0"/>
    <x v="0"/>
    <n v="486948.6"/>
    <n v="9016650.4700000007"/>
    <n v="9503599.0700000003"/>
    <n v="1697185.3050000002"/>
    <x v="0"/>
    <n v="1697185.3050000002"/>
    <n v="0.17858342849894657"/>
    <n v="7666405.4000000004"/>
    <n v="-1586720.33"/>
    <x v="0"/>
    <n v="992715.38"/>
    <n v="1.6942999613847021"/>
    <n v="247733.68000000002"/>
    <n v="284730.04000000004"/>
    <n v="205046.81000000006"/>
    <n v="27614.850000000064"/>
    <n v="27615.850000000064"/>
    <n v="30455.350000000064"/>
    <n v="30455.350000000064"/>
    <n v="0"/>
    <n v="0"/>
    <n v="0"/>
    <n v="0"/>
    <n v="0"/>
    <n v="0"/>
    <n v="0"/>
    <n v="0"/>
    <n v="0"/>
    <x v="0"/>
    <x v="0"/>
    <n v="0"/>
    <n v="0"/>
    <n v="0"/>
    <x v="0"/>
    <n v="10607.59"/>
    <n v="19536.650000000001"/>
    <n v="27631.71"/>
    <n v="163447.36000000002"/>
    <n v="210.91"/>
    <n v="318.19"/>
    <n v="335.97"/>
    <n v="482.49"/>
    <n v="0"/>
    <n v="100.7"/>
    <n v="294.76"/>
    <n v="3772.5299999999997"/>
    <n v="0"/>
    <n v="0"/>
    <n v="0"/>
    <n v="0"/>
    <n v="0"/>
    <n v="0"/>
    <n v="0"/>
    <n v="0"/>
    <n v="0"/>
    <n v="0"/>
    <n v="0"/>
    <n v="0"/>
    <n v="372433.78"/>
    <n v="535079.85"/>
    <n v="808976.66"/>
    <n v="1550540.19"/>
    <n v="5175568.75"/>
    <n v="38278.36"/>
    <n v="55301.4"/>
    <n v="51196.06"/>
    <n v="89366.21"/>
    <n v="177838.28"/>
    <n v="0"/>
    <n v="18931.240000000002"/>
    <n v="43321.18"/>
    <n v="74138.289999999994"/>
    <n v="93655.8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1223.31"/>
    <n v="1347.56"/>
    <n v="4167.99"/>
    <n v="0"/>
    <n v="0"/>
    <n v="0"/>
    <n v="8442599.2300000004"/>
    <n v="411980.31000000006"/>
    <n v="230046.59999999998"/>
    <x v="0"/>
    <x v="0"/>
    <x v="0"/>
    <n v="0"/>
    <x v="0"/>
    <x v="0"/>
    <n v="8663822.540000001"/>
    <n v="413327.87000000005"/>
    <n v="234214.58999999997"/>
    <x v="0"/>
    <x v="0"/>
    <x v="0"/>
    <x v="0"/>
    <x v="0"/>
    <x v="0"/>
    <x v="0"/>
    <x v="0"/>
    <x v="0"/>
    <x v="0"/>
    <x v="0"/>
    <x v="0"/>
  </r>
  <r>
    <s v="1891725910001"/>
    <x v="85"/>
    <x v="3"/>
    <x v="0"/>
    <x v="3"/>
    <x v="0"/>
    <x v="0"/>
    <x v="0"/>
    <x v="0"/>
    <x v="0"/>
    <n v="9029617.7400000002"/>
    <n v="-767696.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1328.18"/>
    <x v="0"/>
    <n v="81.98"/>
    <n v="0"/>
    <n v="101995.57"/>
    <n v="249270.84"/>
    <x v="0"/>
    <n v="0"/>
    <n v="0"/>
    <n v="683259.34"/>
    <n v="628630.41"/>
    <x v="0"/>
    <n v="0"/>
    <n v="0"/>
    <n v="51552.33"/>
    <n v="3"/>
    <n v="3073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38814.93"/>
    <n v="642676.56999999995"/>
    <n v="683259.34"/>
    <n v="40582.770000000019"/>
    <n v="1779397.7"/>
    <n v="357483.2699999999"/>
    <n v="4.9775691600896472"/>
    <n v="11733941.18"/>
    <n v="448780.36000000004"/>
    <n v="3.8246344780126132E-2"/>
    <n v="11285160.819999998"/>
    <n v="0.96175365521987377"/>
    <n v="9585068.1399999987"/>
    <n v="1.1773688674058815"/>
    <n v="0"/>
    <n v="5125.09"/>
    <n v="0"/>
    <x v="0"/>
    <n v="676942.54"/>
    <x v="0"/>
    <n v="0"/>
    <n v="682067.63"/>
    <n v="0"/>
    <n v="213242.51"/>
    <n v="0"/>
    <n v="9584071.9600000009"/>
    <x v="0"/>
    <n v="0"/>
    <n v="0"/>
    <n v="9797314.4700000007"/>
    <n v="6.9617815380789747E-2"/>
    <n v="0"/>
    <n v="7.0632038534902644E-2"/>
    <n v="0"/>
    <x v="0"/>
    <x v="0"/>
    <n v="2.4034091513929379E-2"/>
    <n v="0"/>
    <n v="0"/>
    <n v="18890.88"/>
    <n v="0"/>
    <n v="748805.85"/>
    <x v="0"/>
    <x v="0"/>
    <n v="0"/>
    <n v="-767696.73"/>
    <n v="1.1255434156873856"/>
    <n v="0"/>
    <n v="1.1061586556519256"/>
    <n v="0"/>
    <x v="0"/>
    <x v="0"/>
    <n v="3.6859606367888174"/>
    <n v="0"/>
    <n v="56269984.270000003"/>
    <n v="11253996.854"/>
    <n v="6.6448616407263836E-2"/>
    <n v="286777.01000000007"/>
    <n v="0.8692148648875303"/>
    <n v="2.195018562780203E-2"/>
    <n v="8164107.1699999999"/>
    <n v="1632821.4339999999"/>
    <n v="7.4563150302202591E-2"/>
    <n v="1.081822854399743E-2"/>
    <n v="1.2402933365555706"/>
    <n v="37506.170000000071"/>
    <n v="6.8910480752545189E-2"/>
    <n v="9.9980932516440003E-3"/>
    <n v="12407.47"/>
    <n v="208117.42"/>
    <n v="1138386.1499999999"/>
    <n v="227677.22999999998"/>
    <n v="0"/>
    <n v="0"/>
    <n v="0"/>
    <n v="0"/>
    <n v="583969.04"/>
    <n v="8907129.4199999999"/>
    <n v="40313944.109999999"/>
    <n v="8062788.8219999997"/>
    <n v="0"/>
    <n v="0"/>
    <n v="0"/>
    <n v="0"/>
    <x v="0"/>
    <x v="0"/>
    <x v="0"/>
    <x v="0"/>
    <n v="0"/>
    <n v="0"/>
    <n v="0"/>
    <n v="0"/>
    <n v="0.16348762676004097"/>
    <n v="0"/>
    <n v="0.21728302187696816"/>
    <n v="0"/>
    <x v="0"/>
    <n v="0"/>
    <n v="0"/>
    <n v="0"/>
    <n v="0"/>
    <n v="0"/>
    <n v="0"/>
    <n v="0"/>
    <n v="0"/>
    <n v="0"/>
    <n v="0"/>
    <n v="0"/>
    <n v="607520.41"/>
    <n v="9115246.8399999999"/>
    <n v="41452330.260000005"/>
    <n v="8290466.0520000011"/>
    <n v="0.2198382115756114"/>
    <n v="3144157.9699999997"/>
    <n v="1335843.53"/>
    <n v="0.42486527163900739"/>
    <n v="-767696.73"/>
    <x v="0"/>
    <n v="-85629.099999999977"/>
    <n v="0"/>
    <n v="0.39226004920489155"/>
    <n v="3073.6"/>
    <n v="1735741.3299999998"/>
    <n v="1776324.0999999999"/>
    <n v="0.15138341608765418"/>
    <n v="1.0382463447801262"/>
    <n v="0.14580683750898568"/>
    <n v="767696.73"/>
    <n v="1779397.7"/>
    <n v="0.431436283187283"/>
    <n v="0"/>
    <n v="0"/>
    <n v="0"/>
    <x v="0"/>
    <x v="0"/>
    <x v="0"/>
    <n v="457659.04499999998"/>
    <n v="9482779.5600000005"/>
    <n v="9940438.6050000004"/>
    <n v="1759106.3149999999"/>
    <x v="0"/>
    <n v="1759106.3149999999"/>
    <n v="0.17696465768775801"/>
    <n v="7899191.4100000001"/>
    <n v="-1808314.4399999997"/>
    <x v="0"/>
    <n v="1018183.57"/>
    <n v="1.7077617251278177"/>
    <n v="337302.23000000004"/>
    <n v="388772.58000000007"/>
    <n v="286777.01000000007"/>
    <n v="37506.170000000071"/>
    <n v="37509.170000000071"/>
    <n v="40582.77000000007"/>
    <n v="40582.77000000007"/>
    <n v="0"/>
    <n v="0"/>
    <n v="0"/>
    <n v="0"/>
    <n v="0"/>
    <n v="0"/>
    <n v="0"/>
    <n v="0"/>
    <n v="0"/>
    <x v="0"/>
    <x v="0"/>
    <n v="0"/>
    <n v="0"/>
    <n v="0"/>
    <x v="0"/>
    <n v="9465.56"/>
    <n v="18560.400000000001"/>
    <n v="25761.54"/>
    <n v="154329.91999999998"/>
    <n v="212.77"/>
    <n v="324.7"/>
    <n v="340.87"/>
    <n v="367.01"/>
    <n v="0"/>
    <n v="102.21"/>
    <n v="298.36"/>
    <n v="3479.17"/>
    <n v="0"/>
    <n v="0"/>
    <n v="0"/>
    <n v="0"/>
    <n v="0"/>
    <n v="0"/>
    <n v="0"/>
    <n v="0"/>
    <n v="0"/>
    <n v="0"/>
    <n v="0"/>
    <n v="0"/>
    <n v="411266.87"/>
    <n v="561095.71"/>
    <n v="831220.32"/>
    <n v="1592921.98"/>
    <n v="5510624.54"/>
    <n v="41182.160000000003"/>
    <n v="56811.48"/>
    <n v="54420.77"/>
    <n v="98060.7"/>
    <n v="178552.94"/>
    <n v="0"/>
    <n v="21273.07"/>
    <n v="43056.77"/>
    <n v="74859.070000000007"/>
    <n v="108725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8117.41999999998"/>
    <n v="1245.3499999999999"/>
    <n v="3879.7400000000002"/>
    <n v="0"/>
    <n v="0"/>
    <n v="0"/>
    <n v="8907129.4199999999"/>
    <n v="429028.05"/>
    <n v="247914.49"/>
    <x v="0"/>
    <x v="0"/>
    <x v="0"/>
    <n v="0"/>
    <x v="0"/>
    <x v="0"/>
    <n v="9115246.8399999999"/>
    <n v="430273.39999999997"/>
    <n v="251794.22999999998"/>
    <x v="0"/>
    <x v="0"/>
    <x v="0"/>
    <x v="0"/>
    <x v="0"/>
    <x v="0"/>
    <x v="0"/>
    <x v="0"/>
    <x v="0"/>
    <x v="0"/>
    <x v="0"/>
    <x v="0"/>
  </r>
  <r>
    <s v="1891725910001"/>
    <x v="85"/>
    <x v="4"/>
    <x v="0"/>
    <x v="4"/>
    <x v="0"/>
    <x v="0"/>
    <x v="0"/>
    <x v="0"/>
    <x v="0"/>
    <n v="9414818.0899999999"/>
    <n v="-797072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9350.13"/>
    <x v="0"/>
    <n v="356.02"/>
    <n v="0"/>
    <n v="140964.78"/>
    <n v="312198.74"/>
    <x v="0"/>
    <n v="0"/>
    <n v="0"/>
    <n v="887075.64"/>
    <n v="818229.91"/>
    <x v="0"/>
    <n v="0"/>
    <n v="0"/>
    <n v="64008.44"/>
    <n v="3"/>
    <n v="4834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02287.8"/>
    <n v="822869.67"/>
    <n v="887075.64"/>
    <n v="64205.969999999972"/>
    <n v="1866493.77"/>
    <n v="334771.40999999992"/>
    <n v="5.5754276328435584"/>
    <n v="11981405.92"/>
    <n v="441319.99"/>
    <n v="3.6833739958958008E-2"/>
    <n v="11540085.93"/>
    <n v="0.963166260041042"/>
    <n v="9763377.620000001"/>
    <n v="1.1819768095787324"/>
    <n v="0"/>
    <n v="3615.45"/>
    <n v="0"/>
    <x v="0"/>
    <n v="681079.38"/>
    <x v="0"/>
    <n v="0"/>
    <n v="684694.83"/>
    <n v="0"/>
    <n v="189291"/>
    <n v="0"/>
    <n v="10022599.15"/>
    <x v="0"/>
    <n v="0"/>
    <n v="0"/>
    <n v="10211890.15"/>
    <n v="6.7048785282908668E-2"/>
    <n v="0"/>
    <n v="6.7954366906911562E-2"/>
    <n v="0"/>
    <x v="0"/>
    <x v="0"/>
    <n v="1.909995720874209E-2"/>
    <n v="0"/>
    <n v="0"/>
    <n v="18890.88"/>
    <n v="0"/>
    <n v="778181.18"/>
    <x v="0"/>
    <x v="0"/>
    <n v="0"/>
    <n v="-797072.06"/>
    <n v="1.1641274697517434"/>
    <n v="0"/>
    <n v="1.142570459261298"/>
    <n v="0"/>
    <x v="0"/>
    <x v="0"/>
    <n v="5.2250425258266615"/>
    <n v="0"/>
    <n v="68251390.189999998"/>
    <n v="11375231.698333332"/>
    <n v="6.5869161690111505E-2"/>
    <n v="371567.42000000004"/>
    <n v="0.84022097524050943"/>
    <n v="2.206149840770006E-2"/>
    <n v="9966394.9700000007"/>
    <n v="1661065.8283333334"/>
    <n v="9.2768345102020505E-2"/>
    <n v="1.354647818053477E-2"/>
    <n v="1.2557542356574414"/>
    <n v="59368.680000000051"/>
    <n v="8.5779160325611781E-2"/>
    <n v="1.25258839361379E-2"/>
    <n v="15197.94"/>
    <n v="185675.55"/>
    <n v="1324061.7"/>
    <n v="220676.94999999998"/>
    <n v="0"/>
    <n v="0"/>
    <n v="0"/>
    <n v="0"/>
    <n v="756620.15"/>
    <n v="9341519.7699999996"/>
    <n v="49655463.879999995"/>
    <n v="8275910.6466666656"/>
    <n v="0"/>
    <n v="0"/>
    <n v="0"/>
    <n v="0"/>
    <x v="0"/>
    <x v="0"/>
    <x v="0"/>
    <x v="0"/>
    <n v="0"/>
    <n v="0"/>
    <n v="0"/>
    <n v="0"/>
    <n v="0.16528711313075517"/>
    <n v="0"/>
    <n v="0.21941855555574366"/>
    <n v="0"/>
    <x v="0"/>
    <n v="0"/>
    <n v="0"/>
    <n v="0"/>
    <n v="0"/>
    <n v="0"/>
    <n v="0"/>
    <n v="0"/>
    <n v="0"/>
    <n v="0"/>
    <n v="0"/>
    <n v="0"/>
    <n v="786642.17"/>
    <n v="9527195.3200000003"/>
    <n v="50979525.580000006"/>
    <n v="8496587.5966666676"/>
    <n v="0.22219993456439696"/>
    <n v="3620504.5"/>
    <n v="1150567.77"/>
    <n v="0.31779211156898163"/>
    <n v="-797072.06"/>
    <x v="0"/>
    <n v="-112377.2300000001"/>
    <n v="0"/>
    <n v="0.37990315975062361"/>
    <n v="4834.29"/>
    <n v="1797453.51"/>
    <n v="1861659.48"/>
    <n v="0.15537905087519144"/>
    <n v="1.036833739958958"/>
    <n v="0.14985917692198361"/>
    <n v="797072.06"/>
    <n v="1866493.7699999998"/>
    <n v="0.42704244332945196"/>
    <n v="0"/>
    <n v="0"/>
    <n v="0"/>
    <x v="0"/>
    <x v="0"/>
    <x v="0"/>
    <n v="482726.98499999999"/>
    <n v="9865384.1799999997"/>
    <n v="10348111.164999999"/>
    <n v="1834390.7849999997"/>
    <x v="0"/>
    <n v="1834390.7849999997"/>
    <n v="0.17726817539459627"/>
    <n v="8132077.0099999998"/>
    <n v="-2469936.73"/>
    <x v="0"/>
    <n v="1049944.1599999999"/>
    <n v="1.7165558595039951"/>
    <n v="448879.78"/>
    <n v="512532.2"/>
    <n v="371567.42000000004"/>
    <n v="59368.680000000051"/>
    <n v="59371.680000000051"/>
    <n v="64205.970000000052"/>
    <n v="64205.970000000052"/>
    <n v="0"/>
    <n v="0"/>
    <n v="0"/>
    <n v="0"/>
    <n v="0"/>
    <n v="0"/>
    <n v="0"/>
    <n v="0"/>
    <n v="0"/>
    <x v="0"/>
    <x v="0"/>
    <n v="0"/>
    <n v="0"/>
    <n v="0"/>
    <x v="0"/>
    <n v="9417.7099999999991"/>
    <n v="16567.330000000002"/>
    <n v="22806.01"/>
    <n v="136884.5"/>
    <n v="215.98"/>
    <n v="327.77"/>
    <n v="346.01"/>
    <n v="250.02"/>
    <n v="0"/>
    <n v="105.57"/>
    <n v="302.85000000000002"/>
    <n v="2067.25"/>
    <n v="0"/>
    <n v="0"/>
    <n v="0"/>
    <n v="0"/>
    <n v="0"/>
    <n v="0"/>
    <n v="0"/>
    <n v="0"/>
    <n v="0"/>
    <n v="0"/>
    <n v="0"/>
    <n v="0"/>
    <n v="399641.47"/>
    <n v="583746.41"/>
    <n v="870130.49"/>
    <n v="1678619.43"/>
    <n v="5809381.9699999997"/>
    <n v="36700.69"/>
    <n v="54519.46"/>
    <n v="51220.63"/>
    <n v="94232.01"/>
    <n v="195739.38"/>
    <n v="0"/>
    <n v="19162.759999999998"/>
    <n v="42973.69"/>
    <n v="71096.86"/>
    <n v="115433.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5675.55"/>
    <n v="1139.78"/>
    <n v="2475.67"/>
    <n v="0"/>
    <n v="0"/>
    <n v="0"/>
    <n v="9341519.7699999996"/>
    <n v="432412.17"/>
    <n v="248667.21"/>
    <x v="0"/>
    <x v="0"/>
    <x v="0"/>
    <n v="0"/>
    <x v="0"/>
    <x v="0"/>
    <n v="9527195.3200000003"/>
    <n v="433551.95"/>
    <n v="251142.88"/>
    <x v="0"/>
    <x v="0"/>
    <x v="0"/>
    <x v="0"/>
    <x v="0"/>
    <x v="0"/>
    <x v="0"/>
    <x v="0"/>
    <x v="0"/>
    <x v="0"/>
    <x v="0"/>
    <x v="0"/>
  </r>
  <r>
    <s v="1891725910001"/>
    <x v="85"/>
    <x v="5"/>
    <x v="0"/>
    <x v="5"/>
    <x v="0"/>
    <x v="0"/>
    <x v="0"/>
    <x v="0"/>
    <x v="0"/>
    <n v="9513712.4600000009"/>
    <n v="-811163.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46958.26"/>
    <x v="0"/>
    <n v="452.98"/>
    <n v="0"/>
    <n v="174412.6"/>
    <n v="372986.83"/>
    <x v="0"/>
    <n v="0"/>
    <n v="0"/>
    <n v="1064084.99"/>
    <n v="985877.38"/>
    <x v="0"/>
    <n v="0"/>
    <n v="0"/>
    <n v="72993.100000000006"/>
    <n v="3"/>
    <n v="5211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31681.04"/>
    <n v="994810.67"/>
    <n v="1064084.99"/>
    <n v="69274.319999999949"/>
    <n v="1900955.3599999999"/>
    <n v="334430.18"/>
    <n v="5.6841621171869114"/>
    <n v="12065747.050000001"/>
    <n v="446535.50000000006"/>
    <n v="3.7008524888643347E-2"/>
    <n v="11619211.549999999"/>
    <n v="0.96299147511135652"/>
    <n v="9802695.3599999994"/>
    <n v="1.1853078284379124"/>
    <n v="0"/>
    <n v="3615.4500000000003"/>
    <n v="0"/>
    <x v="0"/>
    <n v="690304.1"/>
    <x v="0"/>
    <n v="0"/>
    <n v="693919.54999999993"/>
    <n v="0"/>
    <n v="182350.05000000002"/>
    <n v="0"/>
    <n v="10142525.689999999"/>
    <x v="0"/>
    <n v="0"/>
    <n v="0"/>
    <n v="10324875.74"/>
    <n v="6.7208513445993295E-2"/>
    <n v="0"/>
    <n v="6.8060374811828556E-2"/>
    <n v="0"/>
    <x v="0"/>
    <x v="0"/>
    <n v="1.9826975643823519E-2"/>
    <n v="0"/>
    <n v="0"/>
    <n v="18890.88"/>
    <n v="0"/>
    <n v="792272.4"/>
    <x v="0"/>
    <x v="0"/>
    <n v="0"/>
    <n v="-811163.28"/>
    <n v="1.16895867827906"/>
    <n v="0"/>
    <n v="1.1477150432686116"/>
    <n v="0"/>
    <x v="0"/>
    <x v="0"/>
    <n v="5.2250425258266606"/>
    <n v="0"/>
    <n v="80317137.239999995"/>
    <n v="11473876.748571428"/>
    <n v="6.5014961930184467E-2"/>
    <n v="437046.64"/>
    <n v="0.85342568930400653"/>
    <n v="2.178068367617033E-2"/>
    <n v="11798076.010000002"/>
    <n v="1685439.4300000002"/>
    <n v="8.2203274430336551E-2"/>
    <n v="1.2075137552549541E-2"/>
    <n v="1.2545116688886837"/>
    <n v="64059.81"/>
    <n v="7.6015558743632805E-2"/>
    <n v="1.11662015208549E-2"/>
    <n v="17594.91"/>
    <n v="178734.6"/>
    <n v="1502796.3"/>
    <n v="214685.18571428573"/>
    <n v="0"/>
    <n v="0"/>
    <n v="0"/>
    <n v="0"/>
    <n v="916460.24"/>
    <n v="9452221.5899999999"/>
    <n v="59107685.469999999"/>
    <n v="8443955.0671428572"/>
    <n v="0"/>
    <n v="0"/>
    <n v="0"/>
    <n v="0"/>
    <x v="0"/>
    <x v="0"/>
    <x v="0"/>
    <x v="0"/>
    <n v="0"/>
    <n v="0"/>
    <n v="0"/>
    <n v="0"/>
    <n v="0.16391359228126925"/>
    <n v="0"/>
    <n v="0.2170689523363602"/>
    <n v="0"/>
    <x v="0"/>
    <n v="0"/>
    <n v="0"/>
    <n v="0"/>
    <n v="0"/>
    <n v="0"/>
    <n v="0"/>
    <n v="0"/>
    <n v="0"/>
    <n v="0"/>
    <n v="0"/>
    <n v="0"/>
    <n v="950984.41"/>
    <n v="9630956.1899999995"/>
    <n v="60610481.770000003"/>
    <n v="8658640.2528571431"/>
    <n v="0.21966137458735469"/>
    <n v="3617277.54"/>
    <n v="1160984.2"/>
    <n v="0.32095524525331276"/>
    <n v="-811163.28"/>
    <x v="0"/>
    <n v="-117243.7300000001"/>
    <n v="0"/>
    <n v="0.3788430053302293"/>
    <n v="5211.51"/>
    <n v="1826469.53"/>
    <n v="1895743.8499999999"/>
    <n v="0.1571178180799008"/>
    <n v="1.0370085248886434"/>
    <n v="0.15151063304592652"/>
    <n v="811163.28"/>
    <n v="1900955.3599999999"/>
    <n v="0.42671348158328143"/>
    <n v="0"/>
    <n v="0"/>
    <n v="0"/>
    <x v="0"/>
    <x v="0"/>
    <x v="0"/>
    <n v="467979.51500000001"/>
    <n v="9968803.8200000003"/>
    <n v="10436783.335000001"/>
    <n v="1866318.2"/>
    <x v="0"/>
    <n v="1866318.2"/>
    <n v="0.17882120765516493"/>
    <n v="8230195.0599999996"/>
    <n v="-2456293.34"/>
    <x v="0"/>
    <n v="1060349.6100000001"/>
    <n v="1.7274312384572856"/>
    <n v="538919.12"/>
    <n v="611459.24"/>
    <n v="437046.64"/>
    <n v="64059.81"/>
    <n v="64062.81"/>
    <n v="69274.319999999992"/>
    <n v="69274.319999999992"/>
    <n v="0"/>
    <n v="0"/>
    <n v="0"/>
    <n v="0"/>
    <n v="0"/>
    <n v="0"/>
    <n v="0"/>
    <n v="0"/>
    <n v="0"/>
    <x v="0"/>
    <x v="0"/>
    <n v="0"/>
    <n v="0"/>
    <n v="0"/>
    <x v="0"/>
    <n v="8258.24"/>
    <n v="15917.69"/>
    <n v="22414.38"/>
    <n v="132144.29"/>
    <n v="219.13"/>
    <n v="332.82"/>
    <n v="351.34"/>
    <n v="131.15"/>
    <n v="0"/>
    <n v="105.34"/>
    <n v="308.48"/>
    <n v="2167.19"/>
    <n v="0"/>
    <n v="0"/>
    <n v="0"/>
    <n v="0"/>
    <n v="0"/>
    <n v="0"/>
    <n v="0"/>
    <n v="0"/>
    <n v="0"/>
    <n v="0"/>
    <n v="0"/>
    <n v="0"/>
    <n v="430908.13"/>
    <n v="599016.89"/>
    <n v="872071.3"/>
    <n v="1663472.99"/>
    <n v="5886752.2800000003"/>
    <n v="39671.93"/>
    <n v="57611"/>
    <n v="56265.9"/>
    <n v="103426.35"/>
    <n v="192259.69"/>
    <n v="0"/>
    <n v="20962.5"/>
    <n v="43336.44"/>
    <n v="66947.08"/>
    <n v="109823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8734.6"/>
    <n v="1034.44"/>
    <n v="2581.0100000000002"/>
    <n v="0"/>
    <n v="0"/>
    <n v="0"/>
    <n v="9452221.5899999999"/>
    <n v="449234.87"/>
    <n v="241069.23000000004"/>
    <x v="0"/>
    <x v="0"/>
    <x v="0"/>
    <n v="0"/>
    <x v="0"/>
    <x v="0"/>
    <n v="9630956.1899999995"/>
    <n v="450269.31"/>
    <n v="243650.24000000005"/>
    <x v="0"/>
    <x v="0"/>
    <x v="0"/>
    <x v="0"/>
    <x v="0"/>
    <x v="0"/>
    <x v="0"/>
    <x v="0"/>
    <x v="0"/>
    <x v="0"/>
    <x v="0"/>
    <x v="0"/>
  </r>
  <r>
    <s v="1891725910001"/>
    <x v="85"/>
    <x v="6"/>
    <x v="0"/>
    <x v="6"/>
    <x v="0"/>
    <x v="0"/>
    <x v="0"/>
    <x v="0"/>
    <x v="0"/>
    <n v="9753295.2100000009"/>
    <n v="-824747.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6699.64"/>
    <x v="0"/>
    <n v="530.22"/>
    <n v="0"/>
    <n v="216349.79"/>
    <n v="433922.94"/>
    <x v="0"/>
    <n v="0"/>
    <n v="0"/>
    <n v="1258549.48"/>
    <n v="1166235.19"/>
    <x v="0"/>
    <n v="0"/>
    <n v="0"/>
    <n v="86513.91"/>
    <n v="3"/>
    <n v="5797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71278.88"/>
    <n v="1177502.5900000001"/>
    <n v="1258549.48"/>
    <n v="81046.889999999898"/>
    <n v="1952325.7699999998"/>
    <n v="316729.64"/>
    <n v="6.1640134784985694"/>
    <n v="12356933.24"/>
    <n v="389305.20000000013"/>
    <n v="3.1505001478829717E-2"/>
    <n v="11967628.039999999"/>
    <n v="0.96849499852117016"/>
    <n v="9999977.4400000013"/>
    <n v="1.1967655039029765"/>
    <n v="0"/>
    <n v="3615.45"/>
    <n v="0"/>
    <x v="0"/>
    <n v="683792.77"/>
    <x v="0"/>
    <n v="0"/>
    <n v="687408.22"/>
    <n v="0"/>
    <n v="207952.61000000002"/>
    <n v="0"/>
    <n v="10370089.920000002"/>
    <x v="0"/>
    <n v="0"/>
    <n v="0"/>
    <n v="10578042.530000001"/>
    <n v="6.4984444716540565E-2"/>
    <n v="0"/>
    <n v="6.5938943179385645E-2"/>
    <n v="0"/>
    <x v="0"/>
    <x v="0"/>
    <n v="1.738593230448033E-2"/>
    <n v="0"/>
    <n v="0"/>
    <n v="18890.88"/>
    <n v="0"/>
    <n v="805856.44"/>
    <x v="0"/>
    <x v="0"/>
    <n v="0"/>
    <n v="-824747.32"/>
    <n v="1.1997926355899555"/>
    <n v="0"/>
    <n v="1.1785097406045986"/>
    <n v="0"/>
    <x v="0"/>
    <x v="0"/>
    <n v="5.2250425258266615"/>
    <n v="0"/>
    <n v="92674070.479999989"/>
    <n v="11584258.809999999"/>
    <n v="6.4213680766586512E-2"/>
    <n v="509169.44999999995"/>
    <n v="0.85221715481948113"/>
    <n v="2.166423085490933E-2"/>
    <n v="13669354.890000001"/>
    <n v="1708669.3612500001"/>
    <n v="8.1313289080482853E-2"/>
    <n v="1.199364827677616E-2"/>
    <n v="1.245084014519241"/>
    <n v="75246.509999999951"/>
    <n v="7.5493843377919381E-2"/>
    <n v="1.113528446304258E-2"/>
    <n v="20142.41"/>
    <n v="204337.16"/>
    <n v="1707133.46"/>
    <n v="213391.6825"/>
    <n v="0"/>
    <n v="0"/>
    <n v="0"/>
    <n v="0"/>
    <n v="1085138.76"/>
    <n v="9686297.1500000004"/>
    <n v="68793982.620000005"/>
    <n v="8599247.8275000006"/>
    <n v="0"/>
    <n v="0"/>
    <n v="0"/>
    <n v="0"/>
    <x v="0"/>
    <x v="0"/>
    <x v="0"/>
    <x v="0"/>
    <n v="0"/>
    <n v="0"/>
    <n v="0"/>
    <n v="0"/>
    <n v="0.16181439365278782"/>
    <n v="0"/>
    <n v="0.21632564982448332"/>
    <n v="0"/>
    <x v="0"/>
    <n v="0"/>
    <n v="0"/>
    <n v="0"/>
    <n v="0"/>
    <n v="0"/>
    <n v="0"/>
    <n v="0"/>
    <n v="0"/>
    <n v="0"/>
    <n v="0"/>
    <n v="0"/>
    <n v="1124882.46"/>
    <n v="9890634.3100000005"/>
    <n v="70501116.079999998"/>
    <n v="8812639.5099999998"/>
    <n v="0.21881865577735077"/>
    <n v="3643732.0199999996"/>
    <n v="1150512"/>
    <n v="0.31575099202822282"/>
    <n v="-824747.32"/>
    <x v="0"/>
    <n v="-137339.09999999998"/>
    <n v="0"/>
    <n v="0.36734675271918849"/>
    <n v="5797.38"/>
    <n v="1865481.5"/>
    <n v="1946528.39"/>
    <n v="0.15752520080783408"/>
    <n v="1.0315050014788296"/>
    <n v="0.15271394766093832"/>
    <n v="824747.32"/>
    <n v="1952325.7699999998"/>
    <n v="0.42244349415108118"/>
    <n v="0"/>
    <n v="0"/>
    <n v="0"/>
    <x v="0"/>
    <x v="0"/>
    <x v="0"/>
    <n v="497819.92000000004"/>
    <n v="10210781.400000002"/>
    <n v="10708601.320000002"/>
    <n v="1911802.3249999997"/>
    <x v="0"/>
    <n v="1911802.3249999997"/>
    <n v="0.17852960138028551"/>
    <n v="8495846.3900000006"/>
    <n v="-2493220.0199999996"/>
    <x v="0"/>
    <n v="1075349.44"/>
    <n v="1.7401588826791039"/>
    <n v="639535.54999999993"/>
    <n v="725519.24"/>
    <n v="509169.44999999995"/>
    <n v="75246.509999999951"/>
    <n v="75249.509999999951"/>
    <n v="81046.889999999956"/>
    <n v="81046.889999999956"/>
    <n v="0"/>
    <n v="0"/>
    <n v="0"/>
    <n v="0"/>
    <n v="0"/>
    <n v="0"/>
    <n v="0"/>
    <n v="0"/>
    <n v="0"/>
    <x v="0"/>
    <x v="0"/>
    <n v="0"/>
    <n v="0"/>
    <n v="0"/>
    <x v="0"/>
    <n v="9525.85"/>
    <n v="16118.55"/>
    <n v="24069.360000000001"/>
    <n v="154623.4"/>
    <n v="222.43"/>
    <n v="337.57"/>
    <n v="367.01"/>
    <n v="0"/>
    <n v="0"/>
    <n v="107.43"/>
    <n v="313.12"/>
    <n v="2267.89"/>
    <n v="0"/>
    <n v="0"/>
    <n v="0"/>
    <n v="0"/>
    <n v="0"/>
    <n v="0"/>
    <n v="0"/>
    <n v="0"/>
    <n v="0"/>
    <n v="0"/>
    <n v="0"/>
    <n v="0"/>
    <n v="439864.44"/>
    <n v="618047.18999999994"/>
    <n v="890337.74"/>
    <n v="1702675.15"/>
    <n v="6035372.6299999999"/>
    <n v="39113.089999999997"/>
    <n v="61080.44"/>
    <n v="59844.11"/>
    <n v="105060.36"/>
    <n v="175944.81"/>
    <n v="0"/>
    <n v="21170.78"/>
    <n v="45083.46"/>
    <n v="65313.58"/>
    <n v="111182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4337.16"/>
    <n v="927.01"/>
    <n v="2688.44"/>
    <n v="0"/>
    <n v="0"/>
    <n v="0"/>
    <n v="9686297.1499999985"/>
    <n v="441042.81"/>
    <n v="242749.96000000002"/>
    <x v="0"/>
    <x v="0"/>
    <x v="0"/>
    <n v="0"/>
    <x v="0"/>
    <x v="0"/>
    <n v="9890634.3099999987"/>
    <n v="441969.82"/>
    <n v="245438.40000000002"/>
    <x v="0"/>
    <x v="0"/>
    <x v="0"/>
    <x v="0"/>
    <x v="0"/>
    <x v="0"/>
    <x v="0"/>
    <x v="0"/>
    <x v="0"/>
    <x v="0"/>
    <x v="0"/>
    <x v="0"/>
  </r>
  <r>
    <s v="1891725910001"/>
    <x v="85"/>
    <x v="7"/>
    <x v="0"/>
    <x v="7"/>
    <x v="0"/>
    <x v="0"/>
    <x v="0"/>
    <x v="0"/>
    <x v="0"/>
    <n v="10087944.99"/>
    <n v="-856289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8133.52"/>
    <x v="0"/>
    <n v="652.63"/>
    <n v="0"/>
    <n v="261892.87"/>
    <n v="507233.11"/>
    <x v="0"/>
    <n v="0"/>
    <n v="0"/>
    <n v="1474492.58"/>
    <n v="1364543.24"/>
    <x v="0"/>
    <n v="0"/>
    <n v="0"/>
    <n v="102794.28"/>
    <n v="3"/>
    <n v="7152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26294.98"/>
    <n v="1377912.13"/>
    <n v="1474492.58"/>
    <n v="96580.450000000186"/>
    <n v="2022875.4300000002"/>
    <n v="299142.25000000006"/>
    <n v="6.7622525069594808"/>
    <n v="12500699.9"/>
    <n v="393682.82"/>
    <n v="3.1492862251656803E-2"/>
    <n v="12107017.079999998"/>
    <n v="0.96850713774834307"/>
    <n v="10107530.949999999"/>
    <n v="1.1978214204726227"/>
    <n v="0"/>
    <n v="3615.45"/>
    <n v="0"/>
    <x v="0"/>
    <n v="694678.44000000006"/>
    <x v="0"/>
    <n v="0"/>
    <n v="698293.89"/>
    <n v="0"/>
    <n v="223043.52"/>
    <n v="0"/>
    <n v="10721190.539999999"/>
    <x v="0"/>
    <n v="0"/>
    <n v="0"/>
    <n v="10944234.060000001"/>
    <n v="6.380472915433974E-2"/>
    <n v="0"/>
    <n v="6.4794897302515447E-2"/>
    <n v="0"/>
    <x v="0"/>
    <x v="0"/>
    <n v="1.620961684966234E-2"/>
    <n v="0"/>
    <n v="0"/>
    <n v="18890.88"/>
    <n v="0"/>
    <n v="837398.19"/>
    <x v="0"/>
    <x v="0"/>
    <n v="0"/>
    <n v="-856289.07"/>
    <n v="1.2262588607212357"/>
    <n v="0"/>
    <n v="1.2054472138216927"/>
    <n v="0"/>
    <x v="0"/>
    <x v="0"/>
    <n v="5.2250425258266615"/>
    <n v="0"/>
    <n v="105174770.38"/>
    <n v="11686085.597777776"/>
    <n v="6.5107315758895612E-2"/>
    <n v="596658.5"/>
    <n v="0.85012299330353958"/>
    <n v="2.194995816638359E-2"/>
    <n v="15595649.870000001"/>
    <n v="1732849.9855555557"/>
    <n v="8.3602548522718326E-2"/>
    <n v="1.239685211851853E-2"/>
    <n v="1.261198374054131"/>
    <n v="89425.390000000014"/>
    <n v="7.7408942561750405E-2"/>
    <n v="1.1478444503735939E-2"/>
    <n v="22884.32"/>
    <n v="219428.07"/>
    <n v="1926561.53"/>
    <n v="214062.39222222223"/>
    <n v="0"/>
    <n v="0"/>
    <n v="0"/>
    <n v="0"/>
    <n v="1269115.79"/>
    <n v="10026512.1"/>
    <n v="78820494.719999999"/>
    <n v="8757832.7466666661"/>
    <n v="0"/>
    <n v="0"/>
    <n v="0"/>
    <n v="0"/>
    <x v="0"/>
    <x v="0"/>
    <x v="0"/>
    <x v="0"/>
    <n v="0"/>
    <n v="0"/>
    <n v="0"/>
    <n v="0"/>
    <n v="0.16035735957003147"/>
    <n v="0"/>
    <n v="0.21736812520478432"/>
    <n v="0"/>
    <x v="0"/>
    <n v="0"/>
    <n v="0"/>
    <n v="0"/>
    <n v="0"/>
    <n v="0"/>
    <n v="0"/>
    <n v="0"/>
    <n v="0"/>
    <n v="0"/>
    <n v="0"/>
    <n v="0"/>
    <n v="1315278.51"/>
    <n v="10245940.17"/>
    <n v="80747056.25"/>
    <n v="8971895.1388888881"/>
    <n v="0.21989977975203279"/>
    <n v="3347061.89"/>
    <n v="951990.46"/>
    <n v="0.2844257116500466"/>
    <n v="-856289.07"/>
    <x v="0"/>
    <n v="-157995.17999999993"/>
    <n v="0"/>
    <n v="0.36250620868045869"/>
    <n v="7152.06"/>
    <n v="1919142.92"/>
    <n v="2015723.37"/>
    <n v="0.16124884095489725"/>
    <n v="1.0314928622516568"/>
    <n v="0.15632569730332929"/>
    <n v="856289.07"/>
    <n v="2022875.43"/>
    <n v="0.4233029168780798"/>
    <n v="0"/>
    <n v="0"/>
    <n v="0"/>
    <x v="0"/>
    <x v="0"/>
    <x v="0"/>
    <n v="500104.78499999997"/>
    <n v="10548499.869999999"/>
    <n v="11048604.654999999"/>
    <n v="1974585.2049999998"/>
    <x v="0"/>
    <n v="1974585.2049999998"/>
    <n v="0.17871806138944521"/>
    <n v="8677646.8200000003"/>
    <n v="-2395071.4300000002"/>
    <x v="0"/>
    <n v="1104133.1499999999"/>
    <n v="1.7446219959974938"/>
    <n v="756409.72"/>
    <n v="858551.37"/>
    <n v="596658.5"/>
    <n v="89425.390000000014"/>
    <n v="89428.390000000014"/>
    <n v="96580.450000000012"/>
    <n v="96580.450000000012"/>
    <n v="0"/>
    <n v="0"/>
    <n v="0"/>
    <n v="0"/>
    <n v="0"/>
    <n v="0"/>
    <n v="0"/>
    <n v="0"/>
    <n v="0"/>
    <x v="0"/>
    <x v="0"/>
    <n v="0"/>
    <n v="0"/>
    <n v="0"/>
    <x v="0"/>
    <n v="7924.18"/>
    <n v="45965.51"/>
    <n v="23024.51"/>
    <n v="142513.87"/>
    <n v="225.39"/>
    <n v="343.05"/>
    <n v="250.02"/>
    <n v="0"/>
    <n v="0"/>
    <n v="108.55"/>
    <n v="318.33999999999997"/>
    <n v="2370.1"/>
    <n v="0"/>
    <n v="0"/>
    <n v="0"/>
    <n v="0"/>
    <n v="0"/>
    <n v="0"/>
    <n v="0"/>
    <n v="0"/>
    <n v="0"/>
    <n v="0"/>
    <n v="0"/>
    <n v="0"/>
    <n v="464966.17"/>
    <n v="634187.80000000005"/>
    <n v="916471.68"/>
    <n v="1752985.66"/>
    <n v="6257900.79"/>
    <n v="42501.06"/>
    <n v="62888.27"/>
    <n v="62203.07"/>
    <n v="106146.66"/>
    <n v="184459.21"/>
    <n v="0"/>
    <n v="20840.48"/>
    <n v="44888.47"/>
    <n v="61173.66"/>
    <n v="109577.5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19428.07"/>
    <n v="818.46"/>
    <n v="2796.99"/>
    <n v="0"/>
    <n v="0"/>
    <n v="0"/>
    <n v="10026512.1"/>
    <n v="458198.27"/>
    <n v="236480.16999999998"/>
    <x v="0"/>
    <x v="0"/>
    <x v="0"/>
    <n v="0"/>
    <x v="0"/>
    <x v="0"/>
    <n v="10245940.17"/>
    <n v="459016.73000000004"/>
    <n v="239277.15999999997"/>
    <x v="0"/>
    <x v="0"/>
    <x v="0"/>
    <x v="0"/>
    <x v="0"/>
    <x v="0"/>
    <x v="0"/>
    <x v="0"/>
    <x v="0"/>
    <x v="0"/>
    <x v="0"/>
    <x v="0"/>
  </r>
  <r>
    <s v="1891725910001"/>
    <x v="85"/>
    <x v="8"/>
    <x v="0"/>
    <x v="8"/>
    <x v="0"/>
    <x v="0"/>
    <x v="0"/>
    <x v="0"/>
    <x v="0"/>
    <n v="10302133.699999999"/>
    <n v="-889889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88199.83"/>
    <x v="0"/>
    <n v="755.96"/>
    <n v="0"/>
    <n v="301012.96000000002"/>
    <n v="594814.38"/>
    <x v="0"/>
    <n v="0"/>
    <n v="0"/>
    <n v="1689056"/>
    <n v="1568006.95"/>
    <x v="0"/>
    <n v="0"/>
    <n v="0"/>
    <n v="113756.99"/>
    <n v="3"/>
    <n v="7289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88532.5"/>
    <n v="1584783.13"/>
    <n v="1689056"/>
    <n v="104272.87000000011"/>
    <n v="2092805.37"/>
    <n v="289504.59999999998"/>
    <n v="7.2289192296080973"/>
    <n v="13476679.029999999"/>
    <n v="369743.22000000009"/>
    <n v="2.7435781410014039E-2"/>
    <n v="13106935.809999999"/>
    <n v="0.97256421858998587"/>
    <n v="11015196.049999999"/>
    <n v="1.1898958266839019"/>
    <n v="0"/>
    <n v="10969.79"/>
    <n v="0"/>
    <x v="0"/>
    <n v="710652.19"/>
    <x v="0"/>
    <n v="0"/>
    <n v="721621.98"/>
    <n v="0"/>
    <n v="200360.05000000002"/>
    <n v="0"/>
    <n v="10991662.719999999"/>
    <x v="0"/>
    <n v="0"/>
    <n v="0"/>
    <n v="11192022.77"/>
    <n v="6.4476457458100753E-2"/>
    <n v="0"/>
    <n v="6.4653747854446539E-2"/>
    <n v="0"/>
    <x v="0"/>
    <x v="0"/>
    <n v="5.4750385618290667E-2"/>
    <n v="0"/>
    <n v="0"/>
    <n v="18890.88"/>
    <n v="0"/>
    <n v="870998.19"/>
    <x v="0"/>
    <x v="0"/>
    <n v="0"/>
    <n v="-889889.07"/>
    <n v="1.2331789976796439"/>
    <n v="0"/>
    <n v="1.2256321759875251"/>
    <n v="0"/>
    <x v="0"/>
    <x v="0"/>
    <n v="1.7220821911814173"/>
    <n v="0"/>
    <n v="118651449.41"/>
    <n v="11865144.941"/>
    <n v="6.6841647863861528E-2"/>
    <n v="691795.19"/>
    <n v="0.85981282986370589"/>
    <n v="2.2516699795506249E-2"/>
    <n v="17584182.370000001"/>
    <n v="1758418.2370000002"/>
    <n v="7.9065657081975146E-2"/>
    <n v="1.17175554133278E-2"/>
    <n v="1.2563217181571729"/>
    <n v="96980.809999999939"/>
    <n v="7.3536399899534574E-2"/>
    <n v="1.0898117748215931E-2"/>
    <n v="25265.15"/>
    <n v="189390.26"/>
    <n v="2115951.79"/>
    <n v="211595.179"/>
    <n v="0"/>
    <n v="0"/>
    <n v="0"/>
    <n v="0"/>
    <n v="1461149.9"/>
    <n v="10281010.529999999"/>
    <n v="89101505.25"/>
    <n v="8910150.5250000004"/>
    <n v="0"/>
    <n v="0"/>
    <n v="0"/>
    <n v="0"/>
    <x v="0"/>
    <x v="0"/>
    <x v="0"/>
    <x v="0"/>
    <n v="0"/>
    <n v="0"/>
    <n v="0"/>
    <n v="0"/>
    <n v="0.15920432037190541"/>
    <n v="0"/>
    <n v="0.2186494898375094"/>
    <n v="0"/>
    <x v="0"/>
    <n v="0"/>
    <n v="0"/>
    <n v="0"/>
    <n v="0"/>
    <n v="0"/>
    <n v="0"/>
    <n v="0"/>
    <n v="0"/>
    <n v="0"/>
    <n v="0"/>
    <n v="0"/>
    <n v="1511976.68"/>
    <n v="10470400.789999999"/>
    <n v="91217457.039999992"/>
    <n v="9121745.7039999999"/>
    <n v="0.22100691820236107"/>
    <n v="3615296.91"/>
    <n v="1740814.78"/>
    <n v="0.48151364143422454"/>
    <n v="-889889.07"/>
    <x v="0"/>
    <n v="-168267.08999999997"/>
    <n v="0"/>
    <n v="0.36289172040185413"/>
    <n v="7289.06"/>
    <n v="1981243.44"/>
    <n v="2085516.31"/>
    <n v="0.15475001707449584"/>
    <n v="1.0274357814100141"/>
    <n v="0.15061770270656016"/>
    <n v="889889.07"/>
    <n v="2092805.3699999999"/>
    <n v="0.42521348748259374"/>
    <n v="0"/>
    <n v="0"/>
    <n v="0"/>
    <x v="0"/>
    <x v="0"/>
    <x v="0"/>
    <n v="486270.70500000002"/>
    <n v="10763322.84"/>
    <n v="11249593.545"/>
    <n v="2040668.9349999998"/>
    <x v="0"/>
    <n v="2040668.9349999998"/>
    <n v="0.18139934805973471"/>
    <n v="8908564.2699999996"/>
    <n v="-1874482.1300000001"/>
    <x v="0"/>
    <n v="1143433.2"/>
    <n v="1.7390893495133779"/>
    <n v="879807.12"/>
    <n v="992808.15"/>
    <n v="691795.19"/>
    <n v="96980.809999999939"/>
    <n v="96983.809999999939"/>
    <n v="104272.86999999994"/>
    <n v="104272.86999999994"/>
    <n v="0"/>
    <n v="0"/>
    <n v="0"/>
    <n v="0"/>
    <n v="0"/>
    <n v="0"/>
    <n v="0"/>
    <n v="0"/>
    <n v="0"/>
    <x v="0"/>
    <x v="0"/>
    <n v="0"/>
    <n v="0"/>
    <n v="0"/>
    <x v="0"/>
    <n v="8296.7199999999993"/>
    <n v="16489.79"/>
    <n v="24514.16"/>
    <n v="140089.59"/>
    <n v="494.96"/>
    <n v="749.66"/>
    <n v="559.1"/>
    <n v="6128.2800000000007"/>
    <n v="0"/>
    <n v="240.8"/>
    <n v="321.32"/>
    <n v="2475.67"/>
    <n v="0"/>
    <n v="0"/>
    <n v="0"/>
    <n v="0"/>
    <n v="0"/>
    <n v="0"/>
    <n v="0"/>
    <n v="0"/>
    <n v="0"/>
    <n v="0"/>
    <n v="0"/>
    <n v="0"/>
    <n v="524147.17"/>
    <n v="663071.63"/>
    <n v="945812.96"/>
    <n v="1794016.23"/>
    <n v="6353962.54"/>
    <n v="43465.51"/>
    <n v="63087.02"/>
    <n v="63097.27"/>
    <n v="111403.95"/>
    <n v="180830.91"/>
    <n v="0"/>
    <n v="20915.09"/>
    <n v="46176"/>
    <n v="61698.91"/>
    <n v="119977.5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9390.26"/>
    <n v="7932"/>
    <n v="3037.79"/>
    <n v="0"/>
    <n v="0"/>
    <n v="0"/>
    <n v="10281010.529999999"/>
    <n v="461884.66000000003"/>
    <n v="248767.53"/>
    <x v="0"/>
    <x v="0"/>
    <x v="0"/>
    <n v="0"/>
    <x v="0"/>
    <x v="0"/>
    <n v="10470400.789999999"/>
    <n v="469816.66000000003"/>
    <n v="251805.32"/>
    <x v="0"/>
    <x v="0"/>
    <x v="0"/>
    <x v="0"/>
    <x v="0"/>
    <x v="0"/>
    <x v="0"/>
    <x v="0"/>
    <x v="0"/>
    <x v="0"/>
    <x v="0"/>
    <x v="0"/>
  </r>
  <r>
    <s v="1891725910001"/>
    <x v="85"/>
    <x v="9"/>
    <x v="0"/>
    <x v="9"/>
    <x v="0"/>
    <x v="0"/>
    <x v="0"/>
    <x v="0"/>
    <x v="0"/>
    <n v="10654556.9"/>
    <n v="-909191.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5868.38"/>
    <x v="0"/>
    <n v="782.64"/>
    <n v="0"/>
    <n v="342718.94"/>
    <n v="665589.32999999996"/>
    <x v="0"/>
    <n v="0"/>
    <n v="0"/>
    <n v="1910964.73"/>
    <n v="1776884.99"/>
    <x v="0"/>
    <n v="0"/>
    <n v="0"/>
    <n v="126705.68"/>
    <n v="3"/>
    <n v="7371.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64196.42"/>
    <n v="1784959.29"/>
    <n v="1910964.73"/>
    <n v="126005.43999999994"/>
    <n v="2190201.86"/>
    <n v="294835.60000000003"/>
    <n v="7.4285529291578074"/>
    <n v="13887405.189999999"/>
    <n v="392804"/>
    <n v="2.8284909572801199E-2"/>
    <n v="13494601.189999998"/>
    <n v="0.97171509042719872"/>
    <n v="11257486.200000001"/>
    <n v="1.1987224279253388"/>
    <n v="0"/>
    <n v="10969.789999999999"/>
    <n v="0"/>
    <x v="0"/>
    <n v="723302.78"/>
    <x v="0"/>
    <n v="0"/>
    <n v="734272.57000000007"/>
    <n v="0"/>
    <n v="219584.18000000002"/>
    <n v="0"/>
    <n v="11344164.479999999"/>
    <x v="0"/>
    <n v="0"/>
    <n v="0"/>
    <n v="11563748.66"/>
    <n v="6.3497797434832873E-2"/>
    <n v="0"/>
    <n v="6.3759898869167317E-2"/>
    <n v="0"/>
    <x v="0"/>
    <x v="0"/>
    <n v="4.995710528873254E-2"/>
    <n v="0"/>
    <n v="0"/>
    <n v="18890.88"/>
    <n v="0"/>
    <n v="890300.88"/>
    <x v="0"/>
    <x v="0"/>
    <n v="0"/>
    <n v="-909191.76"/>
    <n v="1.2382210600622054"/>
    <n v="0"/>
    <n v="1.2308827017089579"/>
    <n v="0"/>
    <x v="0"/>
    <x v="0"/>
    <n v="1.7220821911814175"/>
    <n v="0"/>
    <n v="132538854.59999999"/>
    <n v="12048986.781818181"/>
    <n v="6.6288328675506741E-2"/>
    <n v="784220.7100000002"/>
    <n v="0.84872705032235096"/>
    <n v="2.2709585208683401E-2"/>
    <n v="19648378.789999999"/>
    <n v="1786216.2536363637"/>
    <n v="8.4651859869808818E-2"/>
    <n v="1.2549314787876549E-2"/>
    <n v="1.2506572904439366"/>
    <n v="118631.38000000024"/>
    <n v="7.9697884122479468E-2"/>
    <n v="1.181490681148533E-2"/>
    <n v="27828.92"/>
    <n v="208614.39"/>
    <n v="2324566.1800000002"/>
    <n v="211324.19818181821"/>
    <n v="0"/>
    <n v="0"/>
    <n v="0"/>
    <n v="0"/>
    <n v="1661162.01"/>
    <n v="10620861.699999999"/>
    <n v="99722366.950000003"/>
    <n v="9065669.7227272727"/>
    <n v="0"/>
    <n v="0"/>
    <n v="0"/>
    <n v="0"/>
    <x v="0"/>
    <x v="0"/>
    <x v="0"/>
    <x v="0"/>
    <n v="0"/>
    <n v="0"/>
    <n v="0"/>
    <n v="0"/>
    <n v="0.15802593497252027"/>
    <n v="0"/>
    <n v="0.21988385557468959"/>
    <n v="0"/>
    <x v="0"/>
    <n v="0"/>
    <n v="0"/>
    <n v="0"/>
    <n v="0"/>
    <n v="0"/>
    <n v="0"/>
    <n v="0"/>
    <n v="0"/>
    <n v="0"/>
    <n v="0"/>
    <n v="0"/>
    <n v="1717201.57"/>
    <n v="10829476.09"/>
    <n v="102046933.13"/>
    <n v="9276993.92090909"/>
    <n v="0.22212387995162872"/>
    <n v="4164066.31"/>
    <n v="1562995.9"/>
    <n v="0.37535326856982731"/>
    <n v="-909191.76"/>
    <x v="0"/>
    <n v="-174919.18999999994"/>
    <n v="0"/>
    <n v="0.35571836230585074"/>
    <n v="7371.06"/>
    <n v="2056825.3599999999"/>
    <n v="2182830.7999999998"/>
    <n v="0.15718060862599487"/>
    <n v="1.0282849095728013"/>
    <n v="0.15285706049240302"/>
    <n v="909191.76"/>
    <n v="2190201.8600000003"/>
    <n v="0.41511779192809189"/>
    <n v="0"/>
    <n v="0"/>
    <n v="0"/>
    <x v="0"/>
    <x v="0"/>
    <x v="0"/>
    <n v="598340.07500000007"/>
    <n v="11127729.140000001"/>
    <n v="11726069.215"/>
    <n v="2127199.14"/>
    <x v="0"/>
    <n v="2127199.14"/>
    <n v="0.18140769093183287"/>
    <n v="9246137.0099999998"/>
    <n v="-2601070.41"/>
    <x v="0"/>
    <n v="1188796.54"/>
    <n v="1.736374855195995"/>
    <n v="1001016.61"/>
    <n v="1126939.6500000001"/>
    <n v="784220.7100000002"/>
    <n v="118631.38000000024"/>
    <n v="118634.38000000024"/>
    <n v="126005.44000000024"/>
    <n v="126005.44000000024"/>
    <n v="0"/>
    <n v="0"/>
    <n v="0"/>
    <n v="0"/>
    <n v="0"/>
    <n v="0"/>
    <n v="0"/>
    <n v="0"/>
    <n v="0"/>
    <x v="0"/>
    <x v="0"/>
    <n v="0"/>
    <n v="0"/>
    <n v="0"/>
    <x v="0"/>
    <n v="7950.27"/>
    <n v="19098.41"/>
    <n v="27158.01"/>
    <n v="154407.70000000001"/>
    <n v="502.08"/>
    <n v="771.04"/>
    <n v="433.85"/>
    <n v="5984.43"/>
    <n v="0"/>
    <n v="240.6"/>
    <n v="456.78"/>
    <n v="2581.0099999999998"/>
    <n v="0"/>
    <n v="0"/>
    <n v="0"/>
    <n v="0"/>
    <n v="0"/>
    <n v="0"/>
    <n v="0"/>
    <n v="0"/>
    <n v="0"/>
    <n v="0"/>
    <n v="0"/>
    <n v="0"/>
    <n v="609853.46"/>
    <n v="651165.57999999996"/>
    <n v="973544.52"/>
    <n v="1847031.17"/>
    <n v="6539266.9699999997"/>
    <n v="45117.02"/>
    <n v="65918.52"/>
    <n v="62909.8"/>
    <n v="112828.47"/>
    <n v="210520.03"/>
    <n v="0"/>
    <n v="21062.79"/>
    <n v="46378.21"/>
    <n v="55564.25"/>
    <n v="103003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08614.39"/>
    <n v="7691.4"/>
    <n v="3278.39"/>
    <n v="0"/>
    <n v="0"/>
    <n v="0"/>
    <n v="10620861.699999999"/>
    <n v="497293.84000000008"/>
    <n v="226008.94"/>
    <x v="0"/>
    <x v="0"/>
    <x v="0"/>
    <n v="0"/>
    <x v="0"/>
    <x v="0"/>
    <n v="10829476.09"/>
    <n v="504985.24000000011"/>
    <n v="229287.33000000002"/>
    <x v="0"/>
    <x v="0"/>
    <x v="0"/>
    <x v="0"/>
    <x v="0"/>
    <x v="0"/>
    <x v="0"/>
    <x v="0"/>
    <x v="0"/>
    <x v="0"/>
    <x v="0"/>
    <x v="0"/>
  </r>
  <r>
    <s v="1891726712001"/>
    <x v="86"/>
    <x v="0"/>
    <x v="0"/>
    <x v="0"/>
    <x v="0"/>
    <x v="0"/>
    <x v="0"/>
    <x v="0"/>
    <x v="0"/>
    <n v="8337949.0899999999"/>
    <n v="-453029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246.82"/>
    <x v="0"/>
    <n v="0"/>
    <n v="0"/>
    <n v="10360.08"/>
    <n v="88292.18"/>
    <x v="0"/>
    <n v="21379.73"/>
    <n v="0"/>
    <n v="206180.72"/>
    <n v="183700.86"/>
    <x v="0"/>
    <n v="0"/>
    <n v="0"/>
    <n v="1048.25"/>
    <n v="0"/>
    <n v="21431.6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67557.98"/>
    <n v="182278.81"/>
    <n v="206180.72"/>
    <n v="23901.910000000003"/>
    <n v="1291459.8899999999"/>
    <n v="562499.59"/>
    <n v="2.2959303668114672"/>
    <n v="11114139.119999999"/>
    <n v="641423.80999999994"/>
    <n v="5.7712415066476147E-2"/>
    <n v="10472715.310000001"/>
    <n v="0.94228758493352394"/>
    <n v="9636433.2899999991"/>
    <n v="1.0867833559194391"/>
    <n v="0"/>
    <n v="5094.6399999999994"/>
    <n v="0"/>
    <x v="0"/>
    <n v="461703.57999999996"/>
    <x v="0"/>
    <n v="0"/>
    <n v="466798.22"/>
    <n v="0"/>
    <n v="91596.43"/>
    <n v="58914.06"/>
    <n v="8640468.0800000001"/>
    <x v="0"/>
    <n v="0"/>
    <n v="58914.06"/>
    <n v="8790978.5700000003"/>
    <n v="5.3099688081710332E-2"/>
    <n v="0"/>
    <n v="5.3435019460195722E-2"/>
    <n v="0"/>
    <x v="0"/>
    <x v="0"/>
    <n v="5.5620508353873617E-2"/>
    <n v="0"/>
    <n v="0"/>
    <n v="5812.48"/>
    <n v="2117.36"/>
    <n v="445099.64"/>
    <x v="0"/>
    <x v="0"/>
    <n v="2117.36"/>
    <n v="-453029.48"/>
    <n v="0.97050387210131184"/>
    <n v="0"/>
    <n v="0.96403766243268041"/>
    <n v="0"/>
    <x v="0"/>
    <x v="0"/>
    <n v="1.1409010253913918"/>
    <n v="0"/>
    <n v="21703644.43"/>
    <n v="10851822.215"/>
    <n v="9.7633940089388013E-2"/>
    <n v="112142.20999999998"/>
    <n v="0.78732334595510478"/>
    <n v="4.4615065599837612E-2"/>
    <n v="2528394.8200000003"/>
    <n v="1264197.4100000001"/>
    <n v="0.22688143301923058"/>
    <n v="2.643085320763339E-2"/>
    <n v="1.1313616245366056"/>
    <n v="23850.029999999984"/>
    <n v="0.22638897828464921"/>
    <n v="2.6373484040716919E-2"/>
    <n v="1189.8399999999999"/>
    <n v="86501.79"/>
    <n v="173515.15"/>
    <n v="86757.574999999997"/>
    <n v="522.03"/>
    <n v="58914.06"/>
    <n v="121742.79999999999"/>
    <n v="60871.399999999994"/>
    <n v="167462.29"/>
    <n v="8178764.5"/>
    <n v="16058172.57"/>
    <n v="8029086.2850000001"/>
    <n v="0"/>
    <n v="0"/>
    <n v="0"/>
    <n v="0"/>
    <x v="0"/>
    <x v="0"/>
    <x v="0"/>
    <x v="0"/>
    <n v="0"/>
    <n v="0"/>
    <n v="0"/>
    <n v="0"/>
    <n v="0.16457444782199132"/>
    <n v="0.10291138367114934"/>
    <n v="0.25028345800122387"/>
    <n v="0"/>
    <x v="0"/>
    <n v="0"/>
    <n v="0"/>
    <n v="0"/>
    <n v="0"/>
    <n v="0"/>
    <n v="0"/>
    <n v="0"/>
    <n v="0"/>
    <n v="0"/>
    <n v="0"/>
    <n v="0"/>
    <n v="173312.92"/>
    <n v="8324180.3499999996"/>
    <n v="16353430.52"/>
    <n v="8176715.2599999998"/>
    <n v="0.25435091890432299"/>
    <n v="3894573.54"/>
    <n v="935438.14"/>
    <n v="0.2401901338856218"/>
    <n v="-453029.48"/>
    <x v="0"/>
    <n v="13768.739999999991"/>
    <n v="1.066137640558081E-2"/>
    <n v="0.36826577353092754"/>
    <n v="21431.61"/>
    <n v="1246126.3699999999"/>
    <n v="1270028.2799999998"/>
    <n v="0.11427140386560142"/>
    <n v="1.0577124150664761"/>
    <n v="0.10803636436319941"/>
    <n v="453029.48"/>
    <n v="1291459.8899999999"/>
    <n v="0.35078865670384857"/>
    <n v="0"/>
    <n v="0"/>
    <n v="0"/>
    <x v="0"/>
    <x v="0"/>
    <x v="0"/>
    <n v="675467.55"/>
    <n v="8827765.8800000008"/>
    <n v="9503233.4300000016"/>
    <n v="1279508.9350000001"/>
    <x v="0"/>
    <n v="1279508.9350000001"/>
    <n v="0.13463932507022505"/>
    <n v="8111557.5199999996"/>
    <n v="-2959135.4"/>
    <x v="0"/>
    <n v="1100031.92"/>
    <n v="1.1522919989449034"/>
    <n v="121454.03999999998"/>
    <n v="122502.28999999998"/>
    <n v="112142.20999999998"/>
    <n v="23850.029999999984"/>
    <n v="23850.029999999984"/>
    <n v="23901.909999999985"/>
    <n v="23901.909999999985"/>
    <n v="0"/>
    <n v="0"/>
    <n v="0"/>
    <n v="0"/>
    <n v="0"/>
    <n v="0"/>
    <n v="0"/>
    <n v="0"/>
    <n v="0"/>
    <x v="0"/>
    <x v="0"/>
    <n v="0"/>
    <n v="0"/>
    <n v="0"/>
    <x v="0"/>
    <n v="4063.67"/>
    <n v="6285.44"/>
    <n v="9434.4500000000007"/>
    <n v="66718.23"/>
    <n v="692.77"/>
    <n v="414.26"/>
    <n v="639.41"/>
    <n v="2124.7600000000002"/>
    <n v="0"/>
    <n v="288.36"/>
    <n v="566.64"/>
    <n v="368.44"/>
    <n v="3278.64"/>
    <n v="4974.32"/>
    <n v="23398.16"/>
    <n v="27262.94"/>
    <n v="0"/>
    <n v="0"/>
    <n v="0"/>
    <n v="0"/>
    <n v="0"/>
    <n v="0"/>
    <n v="0"/>
    <n v="0"/>
    <n v="595091.98"/>
    <n v="823626.11"/>
    <n v="1069825.6100000001"/>
    <n v="1812212.18"/>
    <n v="3878008.62"/>
    <n v="52071.86"/>
    <n v="26655.37"/>
    <n v="28412.79"/>
    <n v="35121.29"/>
    <n v="57279.29"/>
    <n v="0"/>
    <n v="19002.22"/>
    <n v="27273.23"/>
    <n v="13844.18"/>
    <n v="202043.3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6501.79"/>
    <n v="3871.2000000000003"/>
    <n v="1223.44"/>
    <n v="58914.06"/>
    <n v="0"/>
    <n v="0"/>
    <n v="8178764.5"/>
    <n v="199540.6"/>
    <n v="262162.98"/>
    <x v="0"/>
    <x v="0"/>
    <x v="0"/>
    <n v="0"/>
    <x v="0"/>
    <x v="0"/>
    <n v="8324180.3499999996"/>
    <n v="203411.80000000002"/>
    <n v="263386.42"/>
    <x v="0"/>
    <x v="0"/>
    <x v="0"/>
    <x v="0"/>
    <x v="0"/>
    <x v="0"/>
    <x v="0"/>
    <x v="0"/>
    <x v="0"/>
    <x v="0"/>
    <x v="0"/>
    <x v="0"/>
  </r>
  <r>
    <s v="1891726712001"/>
    <x v="86"/>
    <x v="1"/>
    <x v="0"/>
    <x v="1"/>
    <x v="0"/>
    <x v="0"/>
    <x v="0"/>
    <x v="0"/>
    <x v="0"/>
    <n v="8852608.0199999996"/>
    <n v="-478656.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535.6"/>
    <x v="0"/>
    <n v="0"/>
    <n v="0"/>
    <n v="35987.25"/>
    <n v="190759.61"/>
    <x v="0"/>
    <n v="30580.66"/>
    <n v="0"/>
    <n v="401500.8"/>
    <n v="367413.72"/>
    <x v="0"/>
    <n v="0"/>
    <n v="0"/>
    <n v="2260.4299999999998"/>
    <n v="0"/>
    <n v="31826.6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89469.98"/>
    <n v="377863.12"/>
    <n v="401500.8"/>
    <n v="23637.679999999993"/>
    <n v="1313107.6599999999"/>
    <n v="615825.09"/>
    <n v="2.1322737272688905"/>
    <n v="11559695.92"/>
    <n v="684907.99"/>
    <n v="5.9249654553196932E-2"/>
    <n v="10874787.93"/>
    <n v="0.94075034544680303"/>
    <n v="10029097.890000001"/>
    <n v="1.0843236399998883"/>
    <n v="0"/>
    <n v="4451.58"/>
    <n v="0"/>
    <x v="0"/>
    <n v="491208.3"/>
    <x v="0"/>
    <n v="0"/>
    <n v="495659.88"/>
    <n v="0"/>
    <n v="93165.150000000009"/>
    <n v="48884.34"/>
    <n v="9189215.1800000016"/>
    <x v="0"/>
    <n v="0"/>
    <n v="48884.34"/>
    <n v="9331264.6699999999"/>
    <n v="5.3118188962482833E-2"/>
    <n v="0"/>
    <n v="5.3454869689970617E-2"/>
    <n v="0"/>
    <x v="0"/>
    <x v="0"/>
    <n v="4.778160073804421E-2"/>
    <n v="0"/>
    <n v="0"/>
    <n v="3209.11"/>
    <n v="880.76"/>
    <n v="474566.78"/>
    <x v="0"/>
    <x v="0"/>
    <n v="880.76"/>
    <n v="-478656.65"/>
    <n v="0.96569577105978399"/>
    <n v="0"/>
    <n v="0.96612125650156977"/>
    <n v="0"/>
    <x v="0"/>
    <x v="0"/>
    <n v="0.72089235732032231"/>
    <n v="0"/>
    <n v="33263340.350000001"/>
    <n v="11087780.116666667"/>
    <n v="0.10322694425366091"/>
    <n v="213151.29999999996"/>
    <n v="0.89494931534548472"/>
    <n v="4.7379061856606348E-2"/>
    <n v="3817864.8000000003"/>
    <n v="1272621.6000000001"/>
    <n v="0.11144403018147719"/>
    <n v="1.279120604013541E-2"/>
    <n v="1.1362307439435309"/>
    <n v="22391.689999999973"/>
    <n v="0.10556958957792312"/>
    <n v="1.2116955656258961E-2"/>
    <n v="2339.63"/>
    <n v="88713.57"/>
    <n v="262228.71999999997"/>
    <n v="87409.573333333319"/>
    <n v="1111.03"/>
    <n v="48884.34"/>
    <n v="170627.13999999998"/>
    <n v="56875.713333333326"/>
    <n v="337438.42"/>
    <n v="8698006.8800000008"/>
    <n v="24756179.450000003"/>
    <n v="8252059.8166666673"/>
    <n v="0"/>
    <n v="0"/>
    <n v="0"/>
    <n v="0"/>
    <x v="0"/>
    <x v="0"/>
    <x v="0"/>
    <x v="0"/>
    <n v="0"/>
    <n v="0"/>
    <n v="0"/>
    <n v="0"/>
    <n v="0.16059774078140643"/>
    <n v="0.11720609042617725"/>
    <n v="0.24534850267455141"/>
    <n v="0"/>
    <x v="0"/>
    <n v="0"/>
    <n v="0"/>
    <n v="0"/>
    <n v="0"/>
    <n v="0"/>
    <n v="0"/>
    <n v="0"/>
    <n v="0"/>
    <n v="0"/>
    <n v="0"/>
    <n v="0"/>
    <n v="347694.15"/>
    <n v="8835604.790000001"/>
    <n v="25189035.310000002"/>
    <n v="8396345.1033333335"/>
    <n v="0.24846107137399542"/>
    <n v="4388990.66"/>
    <n v="811269.6"/>
    <n v="0.18484195179399174"/>
    <n v="-478656.65"/>
    <x v="0"/>
    <n v="17003.229999999981"/>
    <n v="1.29488468599749E-2"/>
    <n v="0.38439039891413368"/>
    <n v="31826.65"/>
    <n v="1257643.33"/>
    <n v="1281281.01"/>
    <n v="0.11084037321286216"/>
    <n v="1.0592496545531969"/>
    <n v="0.10464046198779819"/>
    <n v="478656.65"/>
    <n v="1313107.6599999999"/>
    <n v="0.36452201489708774"/>
    <n v="0"/>
    <n v="0"/>
    <n v="0"/>
    <x v="0"/>
    <x v="0"/>
    <x v="0"/>
    <n v="672940.39"/>
    <n v="9402545.5399999991"/>
    <n v="10075485.93"/>
    <n v="1301288.82"/>
    <x v="0"/>
    <n v="1301288.82"/>
    <n v="0.12915395138664049"/>
    <n v="8545943.4299999997"/>
    <n v="-3577721.06"/>
    <x v="0"/>
    <n v="1121919.92"/>
    <n v="1.149342263216077"/>
    <n v="246878.11999999997"/>
    <n v="249138.54999999996"/>
    <n v="213151.29999999996"/>
    <n v="22391.689999999973"/>
    <n v="22391.689999999973"/>
    <n v="23637.679999999975"/>
    <n v="23637.679999999975"/>
    <n v="0"/>
    <n v="0"/>
    <n v="0"/>
    <n v="0"/>
    <n v="0"/>
    <n v="0"/>
    <n v="0"/>
    <n v="0"/>
    <n v="0"/>
    <x v="0"/>
    <x v="0"/>
    <n v="0"/>
    <n v="0"/>
    <n v="0"/>
    <x v="0"/>
    <n v="4405.01"/>
    <n v="11124.72"/>
    <n v="9535.5300000000007"/>
    <n v="63648.31"/>
    <n v="606.27"/>
    <n v="417.04"/>
    <n v="647.23"/>
    <n v="1906.32"/>
    <n v="0"/>
    <n v="294.33999999999997"/>
    <n v="302.83"/>
    <n v="277.55"/>
    <n v="3640.2"/>
    <n v="4443.91"/>
    <n v="20966.71"/>
    <n v="19833.52"/>
    <n v="0"/>
    <n v="0"/>
    <n v="0"/>
    <n v="0"/>
    <n v="0"/>
    <n v="0"/>
    <n v="0"/>
    <n v="0"/>
    <n v="571272.12"/>
    <n v="870119.68"/>
    <n v="1104933.44"/>
    <n v="1858186.39"/>
    <n v="4293495.25"/>
    <n v="58189.53"/>
    <n v="28025.16"/>
    <n v="32039.24"/>
    <n v="38027.29"/>
    <n v="60039.77"/>
    <n v="0"/>
    <n v="21112.41"/>
    <n v="28180.240000000002"/>
    <n v="13193.02"/>
    <n v="212401.6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8713.57"/>
    <n v="3576.8599999999997"/>
    <n v="874.72"/>
    <n v="48884.34"/>
    <n v="0"/>
    <n v="0"/>
    <n v="8698006.879999999"/>
    <n v="216320.99"/>
    <n v="274887.31"/>
    <x v="0"/>
    <x v="0"/>
    <x v="0"/>
    <n v="0"/>
    <x v="0"/>
    <x v="0"/>
    <n v="8835604.7899999991"/>
    <n v="219897.84999999998"/>
    <n v="275762.02999999997"/>
    <x v="0"/>
    <x v="0"/>
    <x v="0"/>
    <x v="0"/>
    <x v="0"/>
    <x v="0"/>
    <x v="0"/>
    <x v="0"/>
    <x v="0"/>
    <x v="0"/>
    <x v="0"/>
    <x v="0"/>
  </r>
  <r>
    <s v="1891726712001"/>
    <x v="86"/>
    <x v="2"/>
    <x v="0"/>
    <x v="2"/>
    <x v="0"/>
    <x v="0"/>
    <x v="0"/>
    <x v="0"/>
    <x v="0"/>
    <n v="9422605.6199999992"/>
    <n v="-503540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2264.99"/>
    <x v="0"/>
    <n v="0"/>
    <n v="0"/>
    <n v="62274.94"/>
    <n v="300501"/>
    <x v="0"/>
    <n v="39169.620000000003"/>
    <n v="0"/>
    <n v="629806.51"/>
    <n v="574420.98"/>
    <x v="0"/>
    <n v="0"/>
    <n v="0"/>
    <n v="4528.9399999999996"/>
    <n v="0"/>
    <n v="50856.5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7589.98"/>
    <n v="594210.55000000005"/>
    <n v="629806.51"/>
    <n v="35595.959999999963"/>
    <n v="1363185.94"/>
    <n v="647953.14999999991"/>
    <n v="2.10383411208048"/>
    <n v="12082309.6"/>
    <n v="731626.37000000011"/>
    <n v="6.0553519502595771E-2"/>
    <n v="11350683.23"/>
    <n v="0.93944648049740431"/>
    <n v="10484961.609999999"/>
    <n v="1.0825679341710057"/>
    <n v="0"/>
    <n v="566.09"/>
    <n v="0"/>
    <x v="0"/>
    <n v="498105.45"/>
    <x v="0"/>
    <n v="0"/>
    <n v="498671.54000000004"/>
    <n v="0"/>
    <n v="81130.64"/>
    <n v="45987.360000000001"/>
    <n v="9799027.7699999996"/>
    <x v="0"/>
    <n v="0"/>
    <n v="45987.360000000001"/>
    <n v="9926145.7699999996"/>
    <n v="5.0238184241374488E-2"/>
    <n v="0"/>
    <n v="5.0832129645041309E-2"/>
    <n v="0"/>
    <x v="0"/>
    <x v="0"/>
    <n v="6.9775118253720203E-3"/>
    <n v="0"/>
    <n v="0"/>
    <n v="3209.11"/>
    <n v="880.76"/>
    <n v="499450.28"/>
    <x v="0"/>
    <x v="0"/>
    <n v="880.76"/>
    <n v="-503540.15"/>
    <n v="1.0097631599348942"/>
    <n v="0"/>
    <n v="1.0026998901537818"/>
    <n v="0"/>
    <x v="0"/>
    <x v="0"/>
    <n v="5.6689042378420389"/>
    <n v="0"/>
    <n v="45345649.950000003"/>
    <n v="11336412.487500001"/>
    <n v="0.10603036907181876"/>
    <n v="324409.99"/>
    <n v="0.92630008095619998"/>
    <n v="4.7150302671976577E-2"/>
    <n v="5145454.78"/>
    <n v="1286363.6950000001"/>
    <n v="0.11068707905348618"/>
    <n v="1.255986760864587E-2"/>
    <n v="1.1346718503696391"/>
    <n v="23908.989999999991"/>
    <n v="7.4345972582816056E-2"/>
    <n v="8.4361750338082797E-3"/>
    <n v="3235.06"/>
    <n v="80564.55"/>
    <n v="342793.26999999996"/>
    <n v="85698.31749999999"/>
    <n v="1517.74"/>
    <n v="45987.360000000001"/>
    <n v="216614.5"/>
    <n v="54153.625"/>
    <n v="528830.07999999996"/>
    <n v="9300922.3200000003"/>
    <n v="34057101.770000003"/>
    <n v="8514275.4425000008"/>
    <n v="0"/>
    <n v="0"/>
    <n v="0"/>
    <n v="0"/>
    <x v="0"/>
    <x v="0"/>
    <x v="0"/>
    <x v="0"/>
    <n v="0"/>
    <n v="0"/>
    <n v="0"/>
    <n v="0"/>
    <n v="0.1509975968898106"/>
    <n v="0.11210625327482696"/>
    <n v="0.24844396147218012"/>
    <n v="0"/>
    <x v="0"/>
    <n v="0"/>
    <n v="0"/>
    <n v="0"/>
    <n v="0"/>
    <n v="0"/>
    <n v="0"/>
    <n v="0"/>
    <n v="0"/>
    <n v="0"/>
    <n v="0"/>
    <n v="0"/>
    <n v="544677.86"/>
    <n v="9427474.2300000004"/>
    <n v="34616509.540000007"/>
    <n v="8654127.3850000016"/>
    <n v="0.25175402938675367"/>
    <n v="4703327.55"/>
    <n v="730066.66"/>
    <n v="0.15522343537396202"/>
    <n v="-503540.15"/>
    <x v="0"/>
    <n v="-4868.609999999986"/>
    <n v="0"/>
    <n v="0.37562165089555744"/>
    <n v="50856.59"/>
    <n v="1276733.3899999999"/>
    <n v="1312329.3499999999"/>
    <n v="0.10861576912414161"/>
    <n v="1.0605535195025957"/>
    <n v="0.10241422721889876"/>
    <n v="503540.15"/>
    <n v="1363185.94"/>
    <n v="0.36938478840238043"/>
    <n v="0"/>
    <n v="0"/>
    <n v="0"/>
    <x v="0"/>
    <x v="0"/>
    <x v="0"/>
    <n v="661401.46000000008"/>
    <n v="10029440.02"/>
    <n v="10690841.48"/>
    <n v="1345387.96"/>
    <x v="0"/>
    <n v="1345387.96"/>
    <n v="0.12584490776679255"/>
    <n v="9074676.7599999998"/>
    <n v="-3973260.8899999997"/>
    <x v="0"/>
    <n v="1159993.92"/>
    <n v="1.1444801193440739"/>
    <n v="382155.99"/>
    <n v="386684.93"/>
    <n v="324409.99"/>
    <n v="23908.989999999991"/>
    <n v="23908.989999999991"/>
    <n v="35595.959999999985"/>
    <n v="35595.959999999985"/>
    <n v="0"/>
    <n v="0"/>
    <n v="0"/>
    <n v="0"/>
    <n v="0"/>
    <n v="0"/>
    <n v="0"/>
    <n v="0"/>
    <n v="0"/>
    <x v="0"/>
    <x v="0"/>
    <n v="0"/>
    <n v="0"/>
    <n v="0"/>
    <x v="0"/>
    <n v="4149.25"/>
    <n v="10644.77"/>
    <n v="9374.01"/>
    <n v="56396.52"/>
    <n v="0"/>
    <n v="0"/>
    <n v="0"/>
    <n v="0"/>
    <n v="0"/>
    <n v="0"/>
    <n v="193.68"/>
    <n v="372.41"/>
    <n v="2951.87"/>
    <n v="4482.74"/>
    <n v="20885.080000000002"/>
    <n v="17667.669999999998"/>
    <n v="0"/>
    <n v="0"/>
    <n v="0"/>
    <n v="0"/>
    <n v="0"/>
    <n v="0"/>
    <n v="0"/>
    <n v="0"/>
    <n v="591206.86"/>
    <n v="879473.05"/>
    <n v="1142359.06"/>
    <n v="1989795.89"/>
    <n v="4698087.46"/>
    <n v="57249.4"/>
    <n v="27325.32"/>
    <n v="30280.17"/>
    <n v="39341.919999999998"/>
    <n v="57298.62"/>
    <n v="0"/>
    <n v="20937.62"/>
    <n v="28933.94"/>
    <n v="12105.22"/>
    <n v="224633.2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0564.549999999988"/>
    <n v="0"/>
    <n v="566.09"/>
    <n v="45987.360000000001"/>
    <n v="0"/>
    <n v="0"/>
    <n v="9300922.3200000003"/>
    <n v="211495.43"/>
    <n v="286610.02"/>
    <x v="0"/>
    <x v="0"/>
    <x v="0"/>
    <n v="0"/>
    <x v="0"/>
    <x v="0"/>
    <n v="9427474.2300000004"/>
    <n v="211495.43"/>
    <n v="287176.11000000004"/>
    <x v="0"/>
    <x v="0"/>
    <x v="0"/>
    <x v="0"/>
    <x v="0"/>
    <x v="0"/>
    <x v="0"/>
    <x v="0"/>
    <x v="0"/>
    <x v="0"/>
    <x v="0"/>
    <x v="0"/>
  </r>
  <r>
    <s v="1891726712001"/>
    <x v="86"/>
    <x v="3"/>
    <x v="0"/>
    <x v="3"/>
    <x v="0"/>
    <x v="0"/>
    <x v="0"/>
    <x v="0"/>
    <x v="0"/>
    <n v="9815119.7799999993"/>
    <n v="-515940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607.32"/>
    <x v="0"/>
    <n v="0"/>
    <n v="0"/>
    <n v="74674.94"/>
    <n v="429576.84"/>
    <x v="0"/>
    <n v="45643.77"/>
    <n v="0"/>
    <n v="847921.98"/>
    <n v="782612.23"/>
    <x v="0"/>
    <n v="0"/>
    <n v="0"/>
    <n v="6484.88"/>
    <n v="0"/>
    <n v="58824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45516.44"/>
    <n v="809502.87"/>
    <n v="847921.98"/>
    <n v="38419.109999999986"/>
    <n v="1383935.5499999998"/>
    <n v="704355.19999999984"/>
    <n v="1.9648261984862185"/>
    <n v="12512761.130000001"/>
    <n v="818951.52999999991"/>
    <n v="6.5449305831989449E-2"/>
    <n v="11693809.600000001"/>
    <n v="0.93455069416801062"/>
    <n v="10895911.66"/>
    <n v="1.0732291124320663"/>
    <n v="0"/>
    <n v="3945.14"/>
    <n v="0"/>
    <x v="0"/>
    <n v="504420.05"/>
    <x v="0"/>
    <n v="0"/>
    <n v="508365.19"/>
    <n v="0"/>
    <n v="79184.929999999993"/>
    <n v="40385.9"/>
    <n v="10211489.100000001"/>
    <x v="0"/>
    <n v="0"/>
    <n v="40385.9"/>
    <n v="10331059.93"/>
    <n v="4.920745726426156E-2"/>
    <n v="0"/>
    <n v="4.9397305824867392E-2"/>
    <n v="0"/>
    <x v="0"/>
    <x v="0"/>
    <n v="4.9821853728986058E-2"/>
    <n v="0"/>
    <n v="0"/>
    <n v="3209.11"/>
    <n v="880.76"/>
    <n v="511850.28"/>
    <x v="0"/>
    <x v="0"/>
    <n v="880.76"/>
    <n v="-515940.15"/>
    <n v="1.014900626850552"/>
    <n v="0"/>
    <n v="1.0147302431772884"/>
    <n v="0"/>
    <x v="0"/>
    <x v="0"/>
    <n v="0.8134337437961644"/>
    <n v="0"/>
    <n v="57858411.080000006"/>
    <n v="11571682.216000002"/>
    <n v="0.1113693321285725"/>
    <n v="454814.84999999992"/>
    <n v="0.94450926569350169"/>
    <n v="4.9012899716153073E-2"/>
    <n v="6490971.2200000007"/>
    <n v="1298194.2440000002"/>
    <n v="8.8782807759852964E-2"/>
    <n v="9.9602916713902902E-3"/>
    <n v="1.1245453151737339"/>
    <n v="25238.009999999893"/>
    <n v="5.8322574106251912E-2"/>
    <n v="6.5430443548917198E-3"/>
    <n v="4299.5600000000004"/>
    <n v="75239.789999999994"/>
    <n v="418033.05999999994"/>
    <n v="83606.611999999994"/>
    <n v="1864.81"/>
    <n v="40385.9"/>
    <n v="257000.4"/>
    <n v="51400.08"/>
    <n v="723204.59"/>
    <n v="9707069.0500000007"/>
    <n v="43764170.820000008"/>
    <n v="8752834.1640000008"/>
    <n v="0"/>
    <n v="0"/>
    <n v="0"/>
    <n v="0"/>
    <x v="0"/>
    <x v="0"/>
    <x v="0"/>
    <x v="0"/>
    <n v="0"/>
    <n v="0"/>
    <n v="0"/>
    <n v="0"/>
    <n v="0.15427822861665538"/>
    <n v="0.10884088118150789"/>
    <n v="0.24787557142616964"/>
    <n v="0"/>
    <x v="0"/>
    <n v="0"/>
    <n v="0"/>
    <n v="0"/>
    <n v="0"/>
    <n v="0"/>
    <n v="0"/>
    <n v="0"/>
    <n v="0"/>
    <n v="0"/>
    <n v="0"/>
    <n v="0"/>
    <n v="744294.91"/>
    <n v="9822694.7400000002"/>
    <n v="44439204.280000009"/>
    <n v="8887840.8560000025"/>
    <n v="0.25122915297168313"/>
    <n v="4664717.66"/>
    <n v="811141.4"/>
    <n v="0.17388863788167622"/>
    <n v="-515940.15"/>
    <x v="0"/>
    <n v="-7574.960000000021"/>
    <n v="0"/>
    <n v="0.37782161175228751"/>
    <n v="58824.87"/>
    <n v="1286691.5699999998"/>
    <n v="1325110.6799999997"/>
    <n v="0.10590074134980307"/>
    <n v="1.0654493058319894"/>
    <n v="9.939538255844764E-2"/>
    <n v="515940.15"/>
    <n v="1383935.5499999998"/>
    <n v="0.37280648654483955"/>
    <n v="0"/>
    <n v="0"/>
    <n v="0"/>
    <x v="0"/>
    <x v="0"/>
    <x v="0"/>
    <n v="607477.84499999997"/>
    <n v="10486664.039999999"/>
    <n v="11094141.885"/>
    <n v="1364725.9949999999"/>
    <x v="0"/>
    <n v="1364725.9949999999"/>
    <n v="0.1230132090563217"/>
    <n v="9508182.3399999999"/>
    <n v="-3853576.2600000002"/>
    <x v="0"/>
    <n v="1177887.3799999999"/>
    <n v="1.1423133169148989"/>
    <n v="523004.91"/>
    <n v="529489.78999999992"/>
    <n v="454814.84999999992"/>
    <n v="25238.009999999893"/>
    <n v="25238.009999999893"/>
    <n v="38419.109999999891"/>
    <n v="38419.109999999891"/>
    <n v="0"/>
    <n v="0"/>
    <n v="0"/>
    <n v="0"/>
    <n v="0"/>
    <n v="0"/>
    <n v="0"/>
    <n v="0"/>
    <n v="0"/>
    <x v="0"/>
    <x v="0"/>
    <n v="0"/>
    <n v="0"/>
    <n v="0"/>
    <x v="0"/>
    <n v="8688.61"/>
    <n v="5294.62"/>
    <n v="8512.85"/>
    <n v="52743.71"/>
    <n v="624.88"/>
    <n v="428.79"/>
    <n v="665.44"/>
    <n v="1459.32"/>
    <n v="0"/>
    <n v="200.62"/>
    <n v="97.6"/>
    <n v="468.49"/>
    <n v="2441.66"/>
    <n v="3951.43"/>
    <n v="17941.5"/>
    <n v="16051.31"/>
    <n v="0"/>
    <n v="0"/>
    <n v="0"/>
    <n v="0"/>
    <n v="0"/>
    <n v="0"/>
    <n v="0"/>
    <n v="0"/>
    <n v="595304.37"/>
    <n v="888386.97"/>
    <n v="1181211.01"/>
    <n v="2051999.49"/>
    <n v="4990167.21"/>
    <n v="51648.47"/>
    <n v="25961.33"/>
    <n v="27866.31"/>
    <n v="36769.01"/>
    <n v="59898.62"/>
    <n v="0"/>
    <n v="27758.11"/>
    <n v="30086.91"/>
    <n v="13638.73"/>
    <n v="230792.5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5239.790000000008"/>
    <n v="3178.4300000000003"/>
    <n v="766.71"/>
    <n v="40385.9"/>
    <n v="0"/>
    <n v="0"/>
    <n v="9707069.0500000007"/>
    <n v="202143.74"/>
    <n v="302276.31"/>
    <x v="0"/>
    <x v="0"/>
    <x v="0"/>
    <n v="0"/>
    <x v="0"/>
    <x v="0"/>
    <n v="9822694.7400000002"/>
    <n v="205322.16999999998"/>
    <n v="303043.02"/>
    <x v="0"/>
    <x v="0"/>
    <x v="0"/>
    <x v="0"/>
    <x v="0"/>
    <x v="0"/>
    <x v="0"/>
    <x v="0"/>
    <x v="0"/>
    <x v="0"/>
    <x v="0"/>
    <x v="0"/>
  </r>
  <r>
    <s v="1891726712001"/>
    <x v="86"/>
    <x v="4"/>
    <x v="0"/>
    <x v="4"/>
    <x v="0"/>
    <x v="0"/>
    <x v="0"/>
    <x v="0"/>
    <x v="0"/>
    <n v="10147930.199999999"/>
    <n v="-515940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9851.96"/>
    <x v="0"/>
    <n v="0"/>
    <n v="0"/>
    <n v="74674.94"/>
    <n v="597828.86"/>
    <x v="0"/>
    <n v="49273.04"/>
    <n v="0"/>
    <n v="1074193.54"/>
    <n v="1003040.42"/>
    <x v="0"/>
    <n v="0"/>
    <n v="0"/>
    <n v="8155.98"/>
    <n v="0"/>
    <n v="62997.1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70965.94"/>
    <n v="1061628.8"/>
    <n v="1074193.54"/>
    <n v="12564.739999999991"/>
    <n v="1383530.68"/>
    <n v="776418.73"/>
    <n v="1.7819388257158608"/>
    <n v="12907608.060000001"/>
    <n v="897546.72000000009"/>
    <n v="6.9536254573878034E-2"/>
    <n v="12010061.340000002"/>
    <n v="0.93046374542612209"/>
    <n v="11268520.549999999"/>
    <n v="1.0658064017108264"/>
    <n v="0"/>
    <n v="3945.1400000000003"/>
    <n v="0"/>
    <x v="0"/>
    <n v="520753.91999999998"/>
    <x v="0"/>
    <n v="0"/>
    <n v="524699.05999999994"/>
    <n v="0"/>
    <n v="76959.44"/>
    <n v="27330.53"/>
    <n v="10559580.380000001"/>
    <x v="0"/>
    <n v="0"/>
    <n v="27330.53"/>
    <n v="10663870.35"/>
    <n v="4.9203435786332489E-2"/>
    <n v="0"/>
    <n v="4.9315777830179257E-2"/>
    <n v="0"/>
    <x v="0"/>
    <x v="0"/>
    <n v="5.1262587149802551E-2"/>
    <n v="0"/>
    <n v="0"/>
    <n v="3209.11"/>
    <n v="880.76"/>
    <n v="511850.28"/>
    <x v="0"/>
    <x v="0"/>
    <n v="880.76"/>
    <n v="-515940.15"/>
    <n v="0.98330679304056712"/>
    <n v="0"/>
    <n v="0.98290240426802744"/>
    <n v="0"/>
    <x v="0"/>
    <x v="0"/>
    <n v="0.8134337437961644"/>
    <n v="0"/>
    <n v="70766019.140000001"/>
    <n v="11794336.523333333"/>
    <n v="0.12165069744800681"/>
    <n v="596669.5"/>
    <n v="1.0019430522257295"/>
    <n v="5.8217774492154373E-2"/>
    <n v="7861937.1600000001"/>
    <n v="1310322.8600000001"/>
    <n v="2.3013699081767029E-2"/>
    <n v="2.5567674739772001E-3"/>
    <n v="1.1036903860197227"/>
    <n v="-1159.359999999986"/>
    <n v="-2.1234949682553601E-3"/>
    <n v="-2.3591526276151999E-4"/>
    <n v="5337.33"/>
    <n v="73014.3"/>
    <n v="491047.35999999993"/>
    <n v="81841.226666666655"/>
    <n v="2159.33"/>
    <n v="27330.53"/>
    <n v="284330.93"/>
    <n v="47388.488333333335"/>
    <n v="930136.5"/>
    <n v="10038826.460000001"/>
    <n v="53802997.280000009"/>
    <n v="8967166.2133333348"/>
    <n v="0"/>
    <n v="0"/>
    <n v="0"/>
    <n v="0"/>
    <x v="0"/>
    <x v="0"/>
    <x v="0"/>
    <x v="0"/>
    <n v="0"/>
    <n v="0"/>
    <n v="0"/>
    <n v="0"/>
    <n v="0.15651759537002707"/>
    <n v="0.10935972389637666"/>
    <n v="0.24894459931842666"/>
    <n v="0"/>
    <x v="0"/>
    <n v="0"/>
    <n v="0"/>
    <n v="0"/>
    <n v="0"/>
    <n v="0"/>
    <n v="0"/>
    <n v="0"/>
    <n v="0"/>
    <n v="0"/>
    <n v="0"/>
    <n v="0"/>
    <n v="956483.22"/>
    <n v="10139171.290000001"/>
    <n v="54578375.570000008"/>
    <n v="9096395.9283333346"/>
    <n v="0.25235925811560389"/>
    <n v="4743337.91"/>
    <n v="898476.43"/>
    <n v="0.18941860079287501"/>
    <n v="-515940.15"/>
    <x v="0"/>
    <n v="8758.9099999999162"/>
    <n v="6.3308390096560203E-3"/>
    <n v="0.38272217032612782"/>
    <n v="62997.14"/>
    <n v="1307968.8"/>
    <n v="1320533.54"/>
    <n v="0.10230660350559172"/>
    <n v="1.069536254573878"/>
    <n v="9.5655105722762493E-2"/>
    <n v="515940.15"/>
    <n v="1383530.68"/>
    <n v="0.37291558290561366"/>
    <n v="0"/>
    <n v="0"/>
    <n v="0"/>
    <x v="0"/>
    <x v="0"/>
    <x v="0"/>
    <n v="560436.07000000007"/>
    <n v="10888259.49"/>
    <n v="11448695.560000001"/>
    <n v="1377248.31"/>
    <x v="0"/>
    <n v="1377248.31"/>
    <n v="0.12029740006467601"/>
    <n v="9982468.7200000007"/>
    <n v="-3844861.48"/>
    <x v="0"/>
    <n v="1203300.8799999999"/>
    <n v="1.1393376027448763"/>
    <n v="663188.46"/>
    <n v="671344.44"/>
    <n v="596669.5"/>
    <n v="-1159.359999999986"/>
    <n v="-1159.359999999986"/>
    <n v="12564.740000000013"/>
    <n v="12564.740000000013"/>
    <n v="0"/>
    <n v="0"/>
    <n v="0"/>
    <n v="0"/>
    <n v="0"/>
    <n v="0"/>
    <n v="0"/>
    <n v="0"/>
    <n v="0"/>
    <x v="0"/>
    <x v="0"/>
    <n v="0"/>
    <n v="0"/>
    <n v="0"/>
    <x v="0"/>
    <n v="2808.86"/>
    <n v="12133.25"/>
    <n v="7869.62"/>
    <n v="50202.57"/>
    <n v="629.39"/>
    <n v="434.88"/>
    <n v="674.9"/>
    <n v="1231.42"/>
    <n v="0"/>
    <n v="207.84"/>
    <n v="200.62"/>
    <n v="566.09"/>
    <n v="1613.77"/>
    <n v="2697.36"/>
    <n v="11058.56"/>
    <n v="11960.84"/>
    <n v="0"/>
    <n v="0"/>
    <n v="0"/>
    <n v="0"/>
    <n v="0"/>
    <n v="0"/>
    <n v="0"/>
    <n v="0"/>
    <n v="606220.49"/>
    <n v="942013.22"/>
    <n v="1196607.6299999999"/>
    <n v="2105383.69"/>
    <n v="5188601.43"/>
    <n v="53403.18"/>
    <n v="26207.43"/>
    <n v="28435.63"/>
    <n v="41197.279999999999"/>
    <n v="58840.98"/>
    <n v="0"/>
    <n v="20156.48"/>
    <n v="39572.199999999997"/>
    <n v="12610.79"/>
    <n v="240329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3014.3"/>
    <n v="2970.59"/>
    <n v="974.55000000000007"/>
    <n v="27330.53"/>
    <n v="0"/>
    <n v="0"/>
    <n v="10038826.459999999"/>
    <n v="208084.50000000003"/>
    <n v="312669.42000000004"/>
    <x v="0"/>
    <x v="0"/>
    <x v="0"/>
    <n v="0"/>
    <x v="0"/>
    <x v="0"/>
    <n v="10139171.289999999"/>
    <n v="211055.09000000003"/>
    <n v="313643.97000000003"/>
    <x v="0"/>
    <x v="0"/>
    <x v="0"/>
    <x v="0"/>
    <x v="0"/>
    <x v="0"/>
    <x v="0"/>
    <x v="0"/>
    <x v="0"/>
    <x v="0"/>
    <x v="0"/>
    <x v="0"/>
  </r>
  <r>
    <s v="1891726712001"/>
    <x v="86"/>
    <x v="5"/>
    <x v="0"/>
    <x v="5"/>
    <x v="0"/>
    <x v="0"/>
    <x v="0"/>
    <x v="0"/>
    <x v="0"/>
    <n v="10707147.33"/>
    <n v="-532215.55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0331.86"/>
    <x v="0"/>
    <n v="0"/>
    <n v="0"/>
    <n v="91570.95"/>
    <n v="719726.25"/>
    <x v="0"/>
    <n v="51171.05"/>
    <n v="0"/>
    <n v="1302941.3600000001"/>
    <n v="1225546.45"/>
    <x v="0"/>
    <n v="0"/>
    <n v="0"/>
    <n v="10645.17"/>
    <n v="0"/>
    <n v="66749.74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00112.6"/>
    <n v="1282800.1100000001"/>
    <n v="1302941.3600000001"/>
    <n v="20141.25"/>
    <n v="1420253.85"/>
    <n v="863778.36999999988"/>
    <n v="1.6442340990779849"/>
    <n v="13301278.59"/>
    <n v="988158.83999999985"/>
    <n v="7.4290515254894746E-2"/>
    <n v="12313119.75"/>
    <n v="0.92570948474510528"/>
    <n v="11639971.6"/>
    <n v="1.0578307381780898"/>
    <n v="0"/>
    <n v="3945.1400000000003"/>
    <n v="0"/>
    <x v="0"/>
    <n v="607938.97"/>
    <x v="0"/>
    <n v="0"/>
    <n v="611884.11"/>
    <n v="0"/>
    <n v="82870.34"/>
    <n v="26449.96"/>
    <n v="11130042.58"/>
    <x v="0"/>
    <n v="0"/>
    <n v="26449.96"/>
    <n v="11239362.880000001"/>
    <n v="5.4441173982274702E-2"/>
    <n v="0"/>
    <n v="5.4621441529112282E-2"/>
    <n v="0"/>
    <x v="0"/>
    <x v="0"/>
    <n v="4.7606176105950582E-2"/>
    <n v="0"/>
    <n v="0"/>
    <n v="2173.14"/>
    <n v="342.82"/>
    <n v="529699.59"/>
    <x v="0"/>
    <x v="0"/>
    <n v="342.82"/>
    <n v="-532215.55000000005"/>
    <n v="0.86979795896317691"/>
    <n v="0"/>
    <n v="0.87130389091523441"/>
    <n v="0"/>
    <x v="0"/>
    <x v="0"/>
    <n v="0.55083976741002849"/>
    <n v="0"/>
    <n v="84067297.730000004"/>
    <n v="12009613.961428571"/>
    <n v="0.11985834887142149"/>
    <n v="724288.81"/>
    <n v="0.99370063441957623"/>
    <n v="5.8407324519576899E-2"/>
    <n v="9262049.7599999998"/>
    <n v="1323149.9657142856"/>
    <n v="3.0444394848511261E-2"/>
    <n v="3.3541877473643898E-3"/>
    <n v="1.1159162137942875"/>
    <n v="4562.5600000000559"/>
    <n v="6.8965122899534896E-3"/>
    <n v="7.5981792831205004E-4"/>
    <n v="6675.31"/>
    <n v="78925.2"/>
    <n v="569972.55999999994"/>
    <n v="81424.651428571422"/>
    <n v="2371.67"/>
    <n v="26449.96"/>
    <n v="310780.89"/>
    <n v="44397.270000000004"/>
    <n v="1140031.6499999999"/>
    <n v="10522103.609999999"/>
    <n v="64325100.890000008"/>
    <n v="9189300.1271428578"/>
    <n v="0"/>
    <n v="0"/>
    <n v="0"/>
    <n v="0"/>
    <x v="0"/>
    <x v="0"/>
    <x v="0"/>
    <x v="0"/>
    <n v="0"/>
    <n v="0"/>
    <n v="0"/>
    <n v="0"/>
    <n v="0.16396287568650675"/>
    <n v="0.106838551109111"/>
    <n v="0.24812154010132634"/>
    <n v="0"/>
    <x v="0"/>
    <n v="0"/>
    <n v="0"/>
    <n v="0"/>
    <n v="0"/>
    <n v="0"/>
    <n v="0"/>
    <n v="0"/>
    <n v="0"/>
    <n v="0"/>
    <n v="0"/>
    <n v="0"/>
    <n v="1171361.51"/>
    <n v="10627478.77"/>
    <n v="65205854.340000004"/>
    <n v="9315122.0485714283"/>
    <n v="0.25149676062046672"/>
    <n v="4863397.58"/>
    <n v="915998.02"/>
    <n v="0.18834528843928075"/>
    <n v="-532215.55000000005"/>
    <x v="0"/>
    <n v="79668.559999999939"/>
    <n v="5.6094591822440712E-2"/>
    <n v="0.43702492928068781"/>
    <n v="66749.740000000005"/>
    <n v="1333362.8600000001"/>
    <n v="1353504.11"/>
    <n v="0.10175744390599972"/>
    <n v="1.0742905152548947"/>
    <n v="9.4720601607337043E-2"/>
    <n v="532215.55000000005"/>
    <n v="1420253.85"/>
    <n v="0.37473269303230544"/>
    <n v="0"/>
    <n v="0"/>
    <n v="0"/>
    <x v="0"/>
    <x v="0"/>
    <x v="0"/>
    <n v="460236.69500000001"/>
    <n v="11464807.180000002"/>
    <n v="11925043.875000002"/>
    <n v="1410183.2250000001"/>
    <x v="0"/>
    <n v="1410183.2250000001"/>
    <n v="0.11825392340537615"/>
    <n v="10390452.869999999"/>
    <n v="-3947399.56"/>
    <x v="0"/>
    <n v="1231793.54"/>
    <n v="1.1366455128511228"/>
    <n v="805214.59"/>
    <n v="815859.76"/>
    <n v="724288.81"/>
    <n v="4562.5600000000559"/>
    <n v="4562.5600000000559"/>
    <n v="20141.250000000058"/>
    <n v="20141.250000000058"/>
    <n v="0"/>
    <n v="0"/>
    <n v="0"/>
    <n v="0"/>
    <n v="0"/>
    <n v="0"/>
    <n v="0"/>
    <n v="0"/>
    <n v="0"/>
    <x v="0"/>
    <x v="0"/>
    <n v="0"/>
    <n v="0"/>
    <n v="0"/>
    <x v="0"/>
    <n v="5983.3"/>
    <n v="10522.64"/>
    <n v="7789.75"/>
    <n v="54629.51"/>
    <n v="639.41"/>
    <n v="439.98"/>
    <n v="685.06"/>
    <n v="999.72"/>
    <n v="0"/>
    <n v="206.42"/>
    <n v="408.46"/>
    <n v="566.09"/>
    <n v="2077.87"/>
    <n v="2717.18"/>
    <n v="10197.24"/>
    <n v="11457.67"/>
    <n v="0"/>
    <n v="0"/>
    <n v="0"/>
    <n v="0"/>
    <n v="0"/>
    <n v="0"/>
    <n v="0"/>
    <n v="0"/>
    <n v="669887.75"/>
    <n v="945821.59"/>
    <n v="1237360.8899999999"/>
    <n v="2157139.34"/>
    <n v="5511894.04"/>
    <n v="64841.599999999999"/>
    <n v="34883.22"/>
    <n v="39018.449999999997"/>
    <n v="58645.03"/>
    <n v="80909.119999999995"/>
    <n v="0"/>
    <n v="24753.18"/>
    <n v="40975.120000000003"/>
    <n v="13654.65"/>
    <n v="250258.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8925.2"/>
    <n v="2764.17"/>
    <n v="1180.97"/>
    <n v="26449.96"/>
    <n v="0"/>
    <n v="0"/>
    <n v="10522103.609999999"/>
    <n v="278297.42000000004"/>
    <n v="329641.55"/>
    <x v="0"/>
    <x v="0"/>
    <x v="0"/>
    <n v="0"/>
    <x v="0"/>
    <x v="0"/>
    <n v="10627478.77"/>
    <n v="281061.59000000003"/>
    <n v="330822.51999999996"/>
    <x v="0"/>
    <x v="0"/>
    <x v="0"/>
    <x v="0"/>
    <x v="0"/>
    <x v="0"/>
    <x v="0"/>
    <x v="0"/>
    <x v="0"/>
    <x v="0"/>
    <x v="0"/>
    <x v="0"/>
  </r>
  <r>
    <s v="1891726712001"/>
    <x v="86"/>
    <x v="6"/>
    <x v="0"/>
    <x v="6"/>
    <x v="0"/>
    <x v="0"/>
    <x v="0"/>
    <x v="0"/>
    <x v="0"/>
    <n v="11528058.08"/>
    <n v="-539627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4633.49"/>
    <x v="0"/>
    <n v="0"/>
    <n v="0"/>
    <n v="98982.5"/>
    <n v="876652.45"/>
    <x v="0"/>
    <n v="52335.74"/>
    <n v="0"/>
    <n v="1553604.18"/>
    <n v="1471985.91"/>
    <x v="0"/>
    <n v="0"/>
    <n v="0"/>
    <n v="13043.78"/>
    <n v="0"/>
    <n v="68574.49000000000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39853.92"/>
    <n v="1532604.18"/>
    <n v="1553604.18"/>
    <n v="21000"/>
    <n v="1460853.92"/>
    <n v="834476.39000000013"/>
    <n v="1.7506234298612087"/>
    <n v="16088781.039999999"/>
    <n v="952694.75"/>
    <n v="5.9214849629155013E-2"/>
    <n v="15136086.289999999"/>
    <n v="0.94078515037084498"/>
    <n v="14360771.18"/>
    <n v="1.0539884035670568"/>
    <n v="0"/>
    <n v="3789.78"/>
    <n v="0"/>
    <x v="0"/>
    <n v="575423.78"/>
    <x v="0"/>
    <n v="0"/>
    <n v="579213.56000000006"/>
    <n v="0"/>
    <n v="82327.55"/>
    <n v="25165"/>
    <n v="11960192.630000001"/>
    <x v="0"/>
    <n v="0"/>
    <n v="25165"/>
    <n v="12067685.18"/>
    <n v="4.7997072459260173E-2"/>
    <n v="0"/>
    <n v="4.8111581293151802E-2"/>
    <n v="0"/>
    <x v="0"/>
    <x v="0"/>
    <n v="4.603295008778957E-2"/>
    <n v="0"/>
    <n v="0"/>
    <n v="2173.14"/>
    <n v="342.82"/>
    <n v="537111.14"/>
    <x v="0"/>
    <x v="0"/>
    <n v="342.82"/>
    <n v="-539627.1"/>
    <n v="0.93165481139633533"/>
    <n v="0"/>
    <n v="0.93341839296248752"/>
    <n v="0"/>
    <x v="0"/>
    <x v="0"/>
    <n v="0.5734211484571663"/>
    <n v="0"/>
    <n v="100156078.77000001"/>
    <n v="12519509.846250001"/>
    <n v="0.12003926590454485"/>
    <n v="881413.7"/>
    <n v="0.99459816655901767"/>
    <n v="5.7379387871462392E-2"/>
    <n v="10701903.68"/>
    <n v="1337737.96"/>
    <n v="2.6911099988520908E-2"/>
    <n v="2.8755119363385599E-3"/>
    <n v="1.1139828850212818"/>
    <n v="4761.25"/>
    <n v="6.1014511819212002E-3"/>
    <n v="6.5195386699485995E-4"/>
    <n v="7759.12"/>
    <n v="78537.77"/>
    <n v="648510.32999999996"/>
    <n v="81063.791249999995"/>
    <n v="2590.16"/>
    <n v="25165"/>
    <n v="335945.89"/>
    <n v="41993.236250000002"/>
    <n v="1370039.94"/>
    <n v="11384768.85"/>
    <n v="75709869.74000001"/>
    <n v="9463733.7175000012"/>
    <n v="0"/>
    <n v="0"/>
    <n v="0"/>
    <n v="0"/>
    <x v="0"/>
    <x v="0"/>
    <x v="0"/>
    <x v="0"/>
    <n v="0"/>
    <n v="0"/>
    <n v="0"/>
    <n v="0"/>
    <n v="0.1640849553952804"/>
    <n v="0.10573784452524271"/>
    <n v="0.24817265227991736"/>
    <n v="0"/>
    <x v="0"/>
    <n v="0"/>
    <n v="0"/>
    <n v="0"/>
    <n v="0"/>
    <n v="0"/>
    <n v="0"/>
    <n v="0"/>
    <n v="0"/>
    <n v="0"/>
    <n v="0"/>
    <n v="0"/>
    <n v="1407188.78"/>
    <n v="11488471.619999999"/>
    <n v="76694325.960000008"/>
    <n v="9586790.745000001"/>
    <n v="0.25162994447493203"/>
    <n v="5630527.2200000007"/>
    <n v="2558493.29"/>
    <n v="0.4543967536311812"/>
    <n v="-539627.1"/>
    <x v="0"/>
    <n v="39586.460000000079"/>
    <n v="2.7098164613201081E-2"/>
    <n v="0.40227244719380983"/>
    <n v="68574.490000000005"/>
    <n v="1371279.43"/>
    <n v="1392279.43"/>
    <n v="8.6537284989988278E-2"/>
    <n v="1.0592148496291549"/>
    <n v="8.1699463541590384E-2"/>
    <n v="539627.1"/>
    <n v="1460853.9200000002"/>
    <n v="0.36939155422193065"/>
    <n v="0"/>
    <n v="0"/>
    <n v="0"/>
    <x v="0"/>
    <x v="0"/>
    <x v="0"/>
    <n v="616252.37"/>
    <n v="12297783.01"/>
    <n v="12914035.379999999"/>
    <n v="1450353.9200000002"/>
    <x v="0"/>
    <n v="1450353.9200000002"/>
    <n v="0.11230834338940771"/>
    <n v="11149242.449999999"/>
    <n v="-3072033.9300000006"/>
    <x v="0"/>
    <n v="1271507.8600000001"/>
    <n v="1.132398756858648"/>
    <n v="967352.41999999993"/>
    <n v="980396.2"/>
    <n v="881413.7"/>
    <n v="4761.25"/>
    <n v="4761.25"/>
    <n v="21000.000000000007"/>
    <n v="21000.000000000007"/>
    <n v="0"/>
    <n v="0"/>
    <n v="0"/>
    <n v="0"/>
    <n v="0"/>
    <n v="0"/>
    <n v="0"/>
    <n v="0"/>
    <n v="0"/>
    <x v="0"/>
    <x v="0"/>
    <n v="0"/>
    <n v="0"/>
    <n v="0"/>
    <x v="0"/>
    <n v="10831.51"/>
    <n v="5461.61"/>
    <n v="8401.2099999999991"/>
    <n v="53843.439999999995"/>
    <n v="647.23"/>
    <n v="447"/>
    <n v="694.03"/>
    <n v="765.29"/>
    <n v="0"/>
    <n v="210.62"/>
    <n v="414.26"/>
    <n v="611.35"/>
    <n v="2410.96"/>
    <n v="2748.6"/>
    <n v="9057.09"/>
    <n v="10948.35"/>
    <n v="0"/>
    <n v="0"/>
    <n v="0"/>
    <n v="0"/>
    <n v="0"/>
    <n v="0"/>
    <n v="0"/>
    <n v="0"/>
    <n v="667107.06000000006"/>
    <n v="1003835.19"/>
    <n v="1283219.1599999999"/>
    <n v="2311737.84"/>
    <n v="6118869.5999999996"/>
    <n v="58645.45"/>
    <n v="29815.55"/>
    <n v="32791.129999999997"/>
    <n v="49705.919999999998"/>
    <n v="64875.66"/>
    <n v="0"/>
    <n v="22212.63"/>
    <n v="34117.93"/>
    <n v="16107.57"/>
    <n v="267151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8537.76999999999"/>
    <n v="2553.5500000000002"/>
    <n v="1236.23"/>
    <n v="25165"/>
    <n v="0"/>
    <n v="0"/>
    <n v="11384768.85"/>
    <n v="235833.71"/>
    <n v="339590.07"/>
    <x v="0"/>
    <x v="0"/>
    <x v="0"/>
    <n v="0"/>
    <x v="0"/>
    <x v="0"/>
    <n v="11488471.619999999"/>
    <n v="238387.25999999998"/>
    <n v="340826.3"/>
    <x v="0"/>
    <x v="0"/>
    <x v="0"/>
    <x v="0"/>
    <x v="0"/>
    <x v="0"/>
    <x v="0"/>
    <x v="0"/>
    <x v="0"/>
    <x v="0"/>
    <x v="0"/>
    <x v="0"/>
  </r>
  <r>
    <s v="1891726712001"/>
    <x v="86"/>
    <x v="7"/>
    <x v="0"/>
    <x v="7"/>
    <x v="0"/>
    <x v="0"/>
    <x v="0"/>
    <x v="0"/>
    <x v="0"/>
    <n v="12463467.810000001"/>
    <n v="-567501.819999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6318.98"/>
    <x v="0"/>
    <n v="0"/>
    <n v="0"/>
    <n v="128982.5"/>
    <n v="1030425.34"/>
    <x v="0"/>
    <n v="52608.32"/>
    <n v="0"/>
    <n v="1841914.17"/>
    <n v="1755191.91"/>
    <x v="0"/>
    <n v="0"/>
    <n v="0"/>
    <n v="15644.54"/>
    <n v="0"/>
    <n v="71077.7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9308.4"/>
    <n v="1818335.14"/>
    <n v="1841914.17"/>
    <n v="23579.030000000028"/>
    <n v="1512887.43"/>
    <n v="910230.9600000002"/>
    <n v="1.6620918167846099"/>
    <n v="16292575.279999999"/>
    <n v="1039748.94"/>
    <n v="6.381734760350298E-2"/>
    <n v="15252826.34"/>
    <n v="0.93618265239649701"/>
    <n v="14508289.42"/>
    <n v="1.0513180360858834"/>
    <n v="0"/>
    <n v="410.73"/>
    <n v="0"/>
    <x v="0"/>
    <n v="587290.43999999994"/>
    <x v="0"/>
    <n v="0"/>
    <n v="587701.16999999993"/>
    <n v="0"/>
    <n v="72606.75"/>
    <n v="24088.78"/>
    <n v="12934274.1"/>
    <x v="0"/>
    <n v="0"/>
    <n v="24088.78"/>
    <n v="13030969.630000001"/>
    <n v="4.5100340702735553E-2"/>
    <n v="0"/>
    <n v="4.5405751838829507E-2"/>
    <n v="0"/>
    <x v="0"/>
    <x v="0"/>
    <n v="5.6569120639609997E-3"/>
    <n v="0"/>
    <n v="0"/>
    <n v="2173.14"/>
    <n v="342.82"/>
    <n v="564985.86"/>
    <x v="0"/>
    <x v="0"/>
    <n v="342.82"/>
    <n v="-567501.81999999995"/>
    <n v="0.96562989656801268"/>
    <n v="0"/>
    <n v="0.96202121049339751"/>
    <n v="0"/>
    <x v="0"/>
    <x v="0"/>
    <n v="5.2909210430209619"/>
    <n v="0"/>
    <n v="116448654.05000001"/>
    <n v="12938739.338888891"/>
    <n v="0.11945816122552254"/>
    <n v="1035534.97"/>
    <n v="0.99506570985236742"/>
    <n v="5.8076795993675961E-2"/>
    <n v="12191212.08"/>
    <n v="1354579.12"/>
    <n v="2.6110357437076081E-2"/>
    <n v="2.7335387222537002E-3"/>
    <n v="1.1719586409606402"/>
    <n v="5109.6300000000047"/>
    <n v="5.65817447414958E-3"/>
    <n v="5.9236412445250002E-4"/>
    <n v="8865.68"/>
    <n v="72196.02"/>
    <n v="720706.35"/>
    <n v="80078.483333333337"/>
    <n v="2796.44"/>
    <n v="24088.78"/>
    <n v="360034.67000000004"/>
    <n v="40003.852222222224"/>
    <n v="1632593.05"/>
    <n v="12346983.66"/>
    <n v="88056853.400000006"/>
    <n v="9784094.8222222235"/>
    <n v="0"/>
    <n v="0"/>
    <n v="0"/>
    <n v="0"/>
    <x v="0"/>
    <x v="0"/>
    <x v="0"/>
    <x v="0"/>
    <n v="0"/>
    <n v="0"/>
    <n v="0"/>
    <n v="0"/>
    <n v="0.16606857980368842"/>
    <n v="0.1048564017459763"/>
    <n v="0.25029291104558138"/>
    <n v="0"/>
    <x v="0"/>
    <n v="0"/>
    <n v="0"/>
    <n v="0"/>
    <n v="0"/>
    <n v="0"/>
    <n v="0"/>
    <n v="0"/>
    <n v="0"/>
    <n v="0"/>
    <n v="0"/>
    <n v="0"/>
    <n v="1675824.78"/>
    <n v="12443268.460000001"/>
    <n v="89137594.420000017"/>
    <n v="9904177.1577777788"/>
    <n v="0.25380575589017562"/>
    <n v="5762346.8700000001"/>
    <n v="1484675.56"/>
    <n v="0.2576511955102071"/>
    <n v="-567501.81999999995"/>
    <x v="0"/>
    <n v="20199.349999999977"/>
    <n v="1.335152212878124E-2"/>
    <n v="0.39461347965270321"/>
    <n v="71077.72"/>
    <n v="1418230.68"/>
    <n v="1441809.71"/>
    <n v="8.8494893239492833E-2"/>
    <n v="1.0638173476035029"/>
    <n v="8.3186172362058441E-2"/>
    <n v="567501.81999999995"/>
    <n v="1512887.4300000002"/>
    <n v="0.3751117292315661"/>
    <n v="0"/>
    <n v="0"/>
    <n v="0"/>
    <x v="0"/>
    <x v="0"/>
    <x v="0"/>
    <n v="739244.54"/>
    <n v="13329410.640000001"/>
    <n v="14068655.18"/>
    <n v="1501097.915"/>
    <x v="0"/>
    <n v="1501097.915"/>
    <n v="0.10669803871047752"/>
    <n v="11432513.699999999"/>
    <n v="-4277671.3100000005"/>
    <x v="0"/>
    <n v="1320928.3400000001"/>
    <n v="1.1274710027040526"/>
    <n v="1148872.93"/>
    <n v="1164517.47"/>
    <n v="1035534.97"/>
    <n v="5109.6300000000047"/>
    <n v="5109.6300000000047"/>
    <n v="23579.030000000006"/>
    <n v="23579.030000000006"/>
    <n v="0"/>
    <n v="0"/>
    <n v="0"/>
    <n v="0"/>
    <n v="0"/>
    <n v="0"/>
    <n v="0"/>
    <n v="0"/>
    <n v="0"/>
    <x v="0"/>
    <x v="0"/>
    <n v="0"/>
    <n v="0"/>
    <n v="0"/>
    <x v="0"/>
    <n v="5730.73"/>
    <n v="5701.39"/>
    <n v="9128.0499999999993"/>
    <n v="51635.85"/>
    <n v="0"/>
    <n v="0"/>
    <n v="0"/>
    <n v="0"/>
    <n v="0"/>
    <n v="0"/>
    <n v="0"/>
    <n v="410.73"/>
    <n v="2701.51"/>
    <n v="2772.53"/>
    <n v="8178.42"/>
    <n v="10436.32"/>
    <n v="0"/>
    <n v="0"/>
    <n v="0"/>
    <n v="0"/>
    <n v="0"/>
    <n v="0"/>
    <n v="0"/>
    <n v="0"/>
    <n v="629340.53"/>
    <n v="1041281.03"/>
    <n v="1351153.88"/>
    <n v="2453497.11"/>
    <n v="6871711.1100000003"/>
    <n v="59985.83"/>
    <n v="28272.67"/>
    <n v="33395.870000000003"/>
    <n v="51824.800000000003"/>
    <n v="67139.44"/>
    <n v="0"/>
    <n v="23632.19"/>
    <n v="34282.1"/>
    <n v="14856.21"/>
    <n v="273901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196.01999999999"/>
    <n v="0"/>
    <n v="410.73"/>
    <n v="24088.78"/>
    <n v="0"/>
    <n v="0"/>
    <n v="12346983.66"/>
    <n v="240618.61"/>
    <n v="346671.83"/>
    <x v="0"/>
    <x v="0"/>
    <x v="0"/>
    <n v="0"/>
    <x v="0"/>
    <x v="0"/>
    <n v="12443268.460000001"/>
    <n v="240618.61"/>
    <n v="347082.56"/>
    <x v="0"/>
    <x v="0"/>
    <x v="0"/>
    <x v="0"/>
    <x v="0"/>
    <x v="0"/>
    <x v="0"/>
    <x v="0"/>
    <x v="0"/>
    <x v="0"/>
    <x v="0"/>
    <x v="0"/>
  </r>
  <r>
    <s v="1891726712001"/>
    <x v="86"/>
    <x v="8"/>
    <x v="0"/>
    <x v="8"/>
    <x v="0"/>
    <x v="0"/>
    <x v="0"/>
    <x v="0"/>
    <x v="0"/>
    <n v="13438035.550000001"/>
    <n v="-573246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8427.65"/>
    <x v="0"/>
    <n v="0"/>
    <n v="0"/>
    <n v="135668.85"/>
    <n v="1205299.03"/>
    <x v="0"/>
    <n v="52967.13"/>
    <n v="0"/>
    <n v="2132362.66"/>
    <n v="2042552.12"/>
    <x v="0"/>
    <n v="0"/>
    <n v="0"/>
    <n v="17821.75"/>
    <n v="0"/>
    <n v="71988.7899999999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28417.4"/>
    <n v="2102362.66"/>
    <n v="2132362.66"/>
    <n v="30000"/>
    <n v="1558417.4"/>
    <n v="1031033.6900000001"/>
    <n v="1.5115096772443972"/>
    <n v="17181575.68"/>
    <n v="1115865.0899999999"/>
    <n v="6.4945445678705055E-2"/>
    <n v="16065710.59"/>
    <n v="0.93505455432129492"/>
    <n v="15332229.15"/>
    <n v="1.0478391910807046"/>
    <n v="0"/>
    <n v="2706.92"/>
    <n v="0"/>
    <x v="0"/>
    <n v="594106.87"/>
    <x v="0"/>
    <n v="0"/>
    <n v="596813.79"/>
    <n v="0"/>
    <n v="71793.37"/>
    <n v="22121.57"/>
    <n v="13917366.640000001"/>
    <x v="0"/>
    <n v="0"/>
    <n v="22121.57"/>
    <n v="14011281.58"/>
    <n v="4.259523203444178E-2"/>
    <n v="0"/>
    <n v="4.2688166904540213E-2"/>
    <n v="0"/>
    <x v="0"/>
    <x v="0"/>
    <n v="3.7704317264950792E-2"/>
    <n v="0"/>
    <n v="0"/>
    <n v="2173.14"/>
    <n v="342.82"/>
    <n v="570730.06999999995"/>
    <x v="0"/>
    <x v="0"/>
    <n v="342.82"/>
    <n v="-573246.03"/>
    <n v="0.96051069798504485"/>
    <n v="0"/>
    <n v="0.96065219713752836"/>
    <n v="0"/>
    <x v="0"/>
    <x v="0"/>
    <n v="0.8028090966855318"/>
    <n v="0"/>
    <n v="133630229.73000002"/>
    <n v="13363022.973000001"/>
    <n v="0.12026211259087186"/>
    <n v="1216277.3700000001"/>
    <n v="0.99097381874333479"/>
    <n v="5.9198652001499229E-2"/>
    <n v="13719629.48"/>
    <n v="1371962.9480000001"/>
    <n v="2.9155306313709689E-2"/>
    <n v="2.9933346729119599E-3"/>
    <n v="1.1614740950922564"/>
    <n v="10978.340000000084"/>
    <n v="1.066922885053509E-2"/>
    <n v="1.09539485910055E-3"/>
    <n v="9503.8700000000008"/>
    <n v="69086.45"/>
    <n v="789792.79999999993"/>
    <n v="78979.28"/>
    <n v="2984.3"/>
    <n v="22121.57"/>
    <n v="382156.24000000005"/>
    <n v="38215.624000000003"/>
    <n v="1901802.28"/>
    <n v="13323259.77"/>
    <n v="101380113.17"/>
    <n v="10138011.317"/>
    <n v="0"/>
    <n v="0"/>
    <n v="0"/>
    <n v="0"/>
    <x v="0"/>
    <x v="0"/>
    <x v="0"/>
    <x v="0"/>
    <n v="0"/>
    <n v="0"/>
    <n v="0"/>
    <n v="0"/>
    <n v="0.16044495045620405"/>
    <n v="0.10412146264226033"/>
    <n v="0.25012167515351502"/>
    <n v="0"/>
    <x v="0"/>
    <n v="0"/>
    <n v="0"/>
    <n v="0"/>
    <n v="0"/>
    <n v="0"/>
    <n v="0"/>
    <n v="0"/>
    <n v="0"/>
    <n v="0"/>
    <n v="0"/>
    <n v="0"/>
    <n v="1949903.74"/>
    <n v="13414467.789999999"/>
    <n v="102552062.21000001"/>
    <n v="10255206.221000001"/>
    <n v="0.25351724746494819"/>
    <n v="6295122.2000000002"/>
    <n v="1273518.72"/>
    <n v="0.20230246205546254"/>
    <n v="-573246.03"/>
    <x v="0"/>
    <n v="23567.760000000009"/>
    <n v="1.512288042985147E-2"/>
    <n v="0.3904782751099275"/>
    <n v="71988.789999999994"/>
    <n v="1456428.6099999999"/>
    <n v="1486428.6099999999"/>
    <n v="8.6512939074048875E-2"/>
    <n v="1.0649454456787051"/>
    <n v="8.1236967982818056E-2"/>
    <n v="573246.03"/>
    <n v="1558417.4000000001"/>
    <n v="0.36783857136092035"/>
    <n v="0"/>
    <n v="0"/>
    <n v="0"/>
    <x v="0"/>
    <x v="0"/>
    <x v="0"/>
    <n v="742338.52500000002"/>
    <n v="14423379.91"/>
    <n v="15165718.435000001"/>
    <n v="1543417.4000000001"/>
    <x v="0"/>
    <n v="1543417.4000000001"/>
    <n v="0.10177014736328251"/>
    <n v="12375371.99"/>
    <n v="-5021603.4800000004"/>
    <x v="0"/>
    <n v="1360003.34"/>
    <n v="1.1238335635263954"/>
    <n v="1334124.4700000002"/>
    <n v="1351946.2200000002"/>
    <n v="1216277.3700000001"/>
    <n v="10978.340000000084"/>
    <n v="10978.340000000084"/>
    <n v="30000.00000000008"/>
    <n v="30000.00000000008"/>
    <n v="0"/>
    <n v="0"/>
    <n v="0"/>
    <n v="0"/>
    <n v="0"/>
    <n v="0"/>
    <n v="0"/>
    <n v="0"/>
    <n v="0"/>
    <x v="0"/>
    <x v="0"/>
    <n v="0"/>
    <n v="0"/>
    <n v="0"/>
    <x v="0"/>
    <n v="6722.1"/>
    <n v="5680.69"/>
    <n v="8318.4599999999991"/>
    <n v="48365.2"/>
    <n v="665.44"/>
    <n v="459.6"/>
    <n v="714.05"/>
    <n v="285.67"/>
    <n v="0"/>
    <n v="171.43"/>
    <n v="0"/>
    <n v="410.73"/>
    <n v="2116.13"/>
    <n v="2796.33"/>
    <n v="7289.29"/>
    <n v="9919.82"/>
    <n v="0"/>
    <n v="0"/>
    <n v="0"/>
    <n v="0"/>
    <n v="0"/>
    <n v="0"/>
    <n v="0"/>
    <n v="0"/>
    <n v="729985.08"/>
    <n v="1073284.82"/>
    <n v="1459184.52"/>
    <n v="2609022.66"/>
    <n v="7451782.6900000004"/>
    <n v="55630.05"/>
    <n v="27596.68"/>
    <n v="35841.22"/>
    <n v="47986.11"/>
    <n v="70013.570000000007"/>
    <n v="0"/>
    <n v="23276.92"/>
    <n v="34846.93"/>
    <n v="14260.28"/>
    <n v="284655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9086.45"/>
    <n v="2124.7599999999998"/>
    <n v="582.16000000000008"/>
    <n v="22121.57"/>
    <n v="0"/>
    <n v="0"/>
    <n v="13323259.77"/>
    <n v="237067.63"/>
    <n v="357039.24"/>
    <x v="0"/>
    <x v="0"/>
    <x v="0"/>
    <n v="0"/>
    <x v="0"/>
    <x v="0"/>
    <n v="13414467.789999999"/>
    <n v="239192.39"/>
    <n v="357621.39999999997"/>
    <x v="0"/>
    <x v="0"/>
    <x v="0"/>
    <x v="0"/>
    <x v="0"/>
    <x v="0"/>
    <x v="0"/>
    <x v="0"/>
    <x v="0"/>
    <x v="0"/>
    <x v="0"/>
    <x v="0"/>
  </r>
  <r>
    <s v="1891726712001"/>
    <x v="86"/>
    <x v="9"/>
    <x v="0"/>
    <x v="9"/>
    <x v="0"/>
    <x v="0"/>
    <x v="0"/>
    <x v="0"/>
    <x v="0"/>
    <n v="14230036.720000001"/>
    <n v="-573246.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16928.03"/>
    <x v="0"/>
    <n v="0"/>
    <n v="0"/>
    <n v="135668.85"/>
    <n v="1412090.04"/>
    <x v="0"/>
    <n v="53342.06"/>
    <n v="0"/>
    <n v="2447049.67"/>
    <n v="2345757.06"/>
    <x v="0"/>
    <n v="0"/>
    <n v="0"/>
    <n v="27693.49"/>
    <n v="0"/>
    <n v="73599.1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68966.4"/>
    <n v="2418028.98"/>
    <n v="2447049.67"/>
    <n v="29020.689999999944"/>
    <n v="1597987.0899999999"/>
    <n v="1153925.6300000001"/>
    <n v="1.3848267587227434"/>
    <n v="17554039.870000001"/>
    <n v="1300880.9799999997"/>
    <n v="7.4107213475298986E-2"/>
    <n v="16253158.890000001"/>
    <n v="0.92589278652470097"/>
    <n v="15642573.039999999"/>
    <n v="1.0390335943094948"/>
    <n v="0"/>
    <n v="2706.92"/>
    <n v="0"/>
    <x v="0"/>
    <n v="644992.91"/>
    <x v="0"/>
    <n v="0"/>
    <n v="647699.83000000007"/>
    <n v="0"/>
    <n v="65220.439999999995"/>
    <n v="20938.900000000001"/>
    <n v="14717123.41"/>
    <x v="0"/>
    <n v="0"/>
    <n v="20938.900000000001"/>
    <n v="14803282.75"/>
    <n v="4.3753797109630982E-2"/>
    <n v="0"/>
    <n v="4.3826017627992431E-2"/>
    <n v="0"/>
    <x v="0"/>
    <x v="0"/>
    <n v="4.1504166485230712E-2"/>
    <n v="0"/>
    <n v="0"/>
    <n v="2173.14"/>
    <n v="342.82"/>
    <n v="570730.06999999995"/>
    <x v="0"/>
    <x v="0"/>
    <n v="342.82"/>
    <n v="-573246.03"/>
    <n v="0.88504891224072113"/>
    <n v="0"/>
    <n v="0.88486254833405831"/>
    <n v="0"/>
    <x v="0"/>
    <x v="0"/>
    <n v="0.8028090966855318"/>
    <n v="0"/>
    <n v="151184269.60000002"/>
    <n v="13744024.509090912"/>
    <n v="0.12329052868606111"/>
    <n v="1420853.67"/>
    <n v="0.99383213754868938"/>
    <n v="5.881513784156283E-2"/>
    <n v="15288595.880000001"/>
    <n v="1389872.3527272728"/>
    <n v="2.5056134062718331E-2"/>
    <n v="2.5338159122872102E-3"/>
    <n v="1.1839745760348845"/>
    <n v="8763.6299999998882"/>
    <n v="7.5664185846737496E-3"/>
    <n v="7.6515841433809004E-4"/>
    <n v="10405.469999999999"/>
    <n v="62513.52"/>
    <n v="852306.32"/>
    <n v="77482.392727272716"/>
    <n v="3166.07"/>
    <n v="20938.900000000001"/>
    <n v="403095.14000000007"/>
    <n v="36645.012727272733"/>
    <n v="2187500.4"/>
    <n v="14072130.5"/>
    <n v="115452243.67"/>
    <n v="10495658.515454546"/>
    <n v="0"/>
    <n v="0"/>
    <n v="0"/>
    <n v="0"/>
    <x v="0"/>
    <x v="0"/>
    <x v="0"/>
    <x v="0"/>
    <n v="0"/>
    <n v="0"/>
    <n v="0"/>
    <n v="0"/>
    <n v="0.16115356741693526"/>
    <n v="0.10367806468716043"/>
    <n v="0.25010345717086396"/>
    <n v="0"/>
    <x v="0"/>
    <n v="0"/>
    <n v="0"/>
    <n v="0"/>
    <n v="0"/>
    <n v="0"/>
    <n v="0"/>
    <n v="0"/>
    <n v="0"/>
    <n v="0"/>
    <n v="0"/>
    <n v="0"/>
    <n v="2240882.37"/>
    <n v="14155582.92"/>
    <n v="116707645.13000001"/>
    <n v="10609785.920909092"/>
    <n v="0.25345081079351223"/>
    <n v="6278856.7000000002"/>
    <n v="871904.41"/>
    <n v="0.13886356253360585"/>
    <n v="-573246.03"/>
    <x v="0"/>
    <n v="74453.800000000047"/>
    <n v="4.6592241242699943E-2"/>
    <n v="0.41281943960049122"/>
    <n v="73599.12"/>
    <n v="1495367.2799999998"/>
    <n v="1524387.9699999997"/>
    <n v="8.6839723578684094E-2"/>
    <n v="1.0741072134752989"/>
    <n v="8.084828263811035E-2"/>
    <n v="573246.03"/>
    <n v="1597987.09"/>
    <n v="0.35873007584810962"/>
    <n v="0"/>
    <n v="0"/>
    <n v="0"/>
    <x v="0"/>
    <x v="0"/>
    <x v="0"/>
    <n v="696782.90499999991"/>
    <n v="15288569.650000002"/>
    <n v="15985352.555000002"/>
    <n v="1583476.7450000001"/>
    <x v="0"/>
    <n v="1583476.7450000001"/>
    <n v="9.9057980707764254E-2"/>
    <n v="12809671.869999999"/>
    <n v="-5406952.29"/>
    <x v="0"/>
    <n v="1400517.34"/>
    <n v="1.1202763116092513"/>
    <n v="1528829.03"/>
    <n v="1556522.52"/>
    <n v="1420853.67"/>
    <n v="8763.6299999998882"/>
    <n v="8763.6299999998882"/>
    <n v="29020.689999999886"/>
    <n v="29020.689999999886"/>
    <n v="0"/>
    <n v="0"/>
    <n v="0"/>
    <n v="0"/>
    <n v="0"/>
    <n v="0"/>
    <n v="0"/>
    <n v="0"/>
    <n v="0"/>
    <x v="0"/>
    <x v="0"/>
    <n v="0"/>
    <n v="0"/>
    <n v="0"/>
    <x v="0"/>
    <n v="3266.84"/>
    <n v="5416.64"/>
    <n v="8205.48"/>
    <n v="45624.56"/>
    <n v="674.9"/>
    <n v="466.13"/>
    <n v="765.29"/>
    <n v="0"/>
    <n v="0"/>
    <n v="218.44"/>
    <n v="171.43"/>
    <n v="410.73"/>
    <n v="2324.16"/>
    <n v="2820.69"/>
    <n v="6396.76"/>
    <n v="9397.2900000000009"/>
    <n v="0"/>
    <n v="0"/>
    <n v="0"/>
    <n v="0"/>
    <n v="0"/>
    <n v="0"/>
    <n v="0"/>
    <n v="0"/>
    <n v="706087.02"/>
    <n v="1155047.7"/>
    <n v="1547865.34"/>
    <n v="2724562.44"/>
    <n v="7938568"/>
    <n v="58075.519999999997"/>
    <n v="28937.72"/>
    <n v="42282.73"/>
    <n v="54564.91"/>
    <n v="88638.13"/>
    <n v="0"/>
    <n v="21997.71"/>
    <n v="37761.54"/>
    <n v="15930.77"/>
    <n v="296803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2513.52"/>
    <n v="1906.32"/>
    <n v="800.6"/>
    <n v="20938.900000000001"/>
    <n v="0"/>
    <n v="0"/>
    <n v="14072130.5"/>
    <n v="272499.01"/>
    <n v="372493.9"/>
    <x v="0"/>
    <x v="0"/>
    <x v="0"/>
    <n v="0"/>
    <x v="0"/>
    <x v="0"/>
    <n v="14155582.92"/>
    <n v="274405.33"/>
    <n v="373294.5"/>
    <x v="0"/>
    <x v="0"/>
    <x v="0"/>
    <x v="0"/>
    <x v="0"/>
    <x v="0"/>
    <x v="0"/>
    <x v="0"/>
    <x v="0"/>
    <x v="0"/>
    <x v="0"/>
    <x v="0"/>
  </r>
  <r>
    <s v="1891735002001"/>
    <x v="87"/>
    <x v="0"/>
    <x v="0"/>
    <x v="0"/>
    <x v="0"/>
    <x v="0"/>
    <x v="0"/>
    <x v="0"/>
    <x v="0"/>
    <n v="10835590.720000001"/>
    <n v="-294210.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029.73"/>
    <x v="0"/>
    <n v="638.32000000000005"/>
    <n v="0"/>
    <n v="4799.66"/>
    <n v="98185.56"/>
    <x v="0"/>
    <n v="0"/>
    <n v="0"/>
    <n v="219836.1"/>
    <n v="197087.83"/>
    <x v="0"/>
    <n v="1965.7"/>
    <n v="0"/>
    <n v="4210.13"/>
    <n v="0"/>
    <n v="16572.43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50655.96"/>
    <n v="189653.27"/>
    <n v="219836.1"/>
    <n v="30182.830000000016"/>
    <n v="1980838.79"/>
    <n v="955627.07000000007"/>
    <n v="2.0728156957713639"/>
    <n v="15312927.17"/>
    <n v="1072904.5799999998"/>
    <n v="7.0065283279212506E-2"/>
    <n v="14240022.59"/>
    <n v="0.92993471672078754"/>
    <n v="13033741.949999999"/>
    <n v="1.0925506001751093"/>
    <n v="0"/>
    <n v="8"/>
    <n v="0"/>
    <x v="0"/>
    <n v="226260.5"/>
    <x v="0"/>
    <n v="0"/>
    <n v="226268.5"/>
    <n v="0"/>
    <n v="346250.04"/>
    <n v="0"/>
    <n v="10783551.189999999"/>
    <x v="0"/>
    <n v="0"/>
    <n v="0"/>
    <n v="11129801.23"/>
    <n v="2.0329967743727619E-2"/>
    <n v="0"/>
    <n v="2.0982002682921379E-2"/>
    <n v="0"/>
    <x v="0"/>
    <x v="0"/>
    <n v="2.3104690471659999E-5"/>
    <n v="0"/>
    <n v="15.51"/>
    <n v="1768.09"/>
    <n v="0"/>
    <n v="289657.08"/>
    <x v="0"/>
    <x v="0"/>
    <n v="0"/>
    <n v="-294210.51"/>
    <n v="1.3002716241986843"/>
    <n v="0"/>
    <n v="1.2801928750267944"/>
    <n v="0"/>
    <x v="0"/>
    <x v="0"/>
    <n v="221.01124999999999"/>
    <n v="0"/>
    <n v="30618015.560000002"/>
    <n v="15309007.780000001"/>
    <n v="7.6962970881709225E-2"/>
    <n v="111795.94999999998"/>
    <n v="0.87825685993097258"/>
    <n v="4.2171509040803419E-2"/>
    <n v="3870732.73"/>
    <n v="1935366.365"/>
    <n v="0.18714490783247639"/>
    <n v="2.365887882513051E-2"/>
    <n v="1.0806329259881604"/>
    <n v="13610.389999999985"/>
    <n v="8.4389541408610672E-2"/>
    <n v="1.066853465274023E-2"/>
    <n v="5671.64"/>
    <n v="346242.04"/>
    <n v="693420.73"/>
    <n v="346710.36499999999"/>
    <n v="0"/>
    <n v="0"/>
    <n v="0"/>
    <n v="0"/>
    <n v="171059.66"/>
    <n v="10557290.689999999"/>
    <n v="20689674.189999998"/>
    <n v="10344837.094999999"/>
    <n v="0"/>
    <n v="0"/>
    <n v="0"/>
    <n v="0"/>
    <x v="0"/>
    <x v="0"/>
    <x v="0"/>
    <x v="0"/>
    <n v="0"/>
    <n v="0"/>
    <n v="0"/>
    <n v="0"/>
    <n v="0.19630125566047038"/>
    <n v="0"/>
    <n v="0.19842902320734906"/>
    <n v="0"/>
    <x v="0"/>
    <n v="0"/>
    <n v="0"/>
    <n v="0"/>
    <n v="0"/>
    <n v="0"/>
    <n v="0"/>
    <n v="465.26"/>
    <n v="28029.43"/>
    <n v="56818.22"/>
    <n v="28409.11"/>
    <n v="0.19652569193473501"/>
    <n v="181712"/>
    <n v="10903532.729999999"/>
    <n v="21383094.919999998"/>
    <n v="10691547.459999999"/>
    <n v="0.20395027082450046"/>
    <n v="6077976.1400000006"/>
    <n v="2968503.01"/>
    <n v="0.48840320225409761"/>
    <n v="-294210.51"/>
    <x v="0"/>
    <n v="-67942.010000000009"/>
    <n v="0"/>
    <n v="0.11599610830399841"/>
    <n v="16572.439999999999"/>
    <n v="1934083.52"/>
    <n v="1964266.35"/>
    <n v="0.1282750403102714"/>
    <n v="1.0700652832792126"/>
    <n v="0.11987590132554608"/>
    <n v="294210.51"/>
    <n v="1981909.79"/>
    <n v="0.14844798258956074"/>
    <n v="0"/>
    <n v="0"/>
    <n v="0"/>
    <x v="0"/>
    <x v="0"/>
    <x v="0"/>
    <n v="286863.71000000002"/>
    <n v="11770696.740000002"/>
    <n v="12057560.450000003"/>
    <n v="1965747.375"/>
    <x v="0"/>
    <n v="1965747.375"/>
    <n v="0.16303027325896588"/>
    <n v="10394031.6"/>
    <n v="-3109473.1300000008"/>
    <x v="0"/>
    <n v="322471.84999999998"/>
    <n v="6.0490736168133745"/>
    <n v="111058.09999999999"/>
    <n v="116595.60999999999"/>
    <n v="111795.94999999998"/>
    <n v="13610.389999999985"/>
    <n v="13610.389999999985"/>
    <n v="30182.829999999984"/>
    <n v="30182.829999999984"/>
    <n v="0"/>
    <n v="0"/>
    <n v="0"/>
    <n v="0"/>
    <n v="0"/>
    <n v="0"/>
    <n v="0"/>
    <n v="0"/>
    <n v="0"/>
    <x v="0"/>
    <x v="0"/>
    <n v="0"/>
    <n v="0"/>
    <n v="0"/>
    <x v="0"/>
    <n v="17163.580000000002"/>
    <n v="27266.42"/>
    <n v="42293.42"/>
    <n v="259518.62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578186.02"/>
    <n v="1110932.48"/>
    <n v="1290515.96"/>
    <n v="2193232.83"/>
    <n v="5384423.3999999994"/>
    <n v="14072.07"/>
    <n v="18079.75"/>
    <n v="15068.32"/>
    <n v="18734.97"/>
    <n v="9666.33"/>
    <n v="184.02"/>
    <n v="7646.96"/>
    <n v="22646.11"/>
    <n v="38681.089999999997"/>
    <n v="81480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6242.04"/>
    <n v="0"/>
    <n v="8"/>
    <n v="0"/>
    <n v="0"/>
    <n v="0"/>
    <n v="10557290.689999999"/>
    <n v="75621.440000000002"/>
    <n v="150639.06"/>
    <x v="0"/>
    <x v="0"/>
    <x v="0"/>
    <n v="0"/>
    <x v="0"/>
    <x v="0"/>
    <n v="10903532.729999999"/>
    <n v="75621.440000000002"/>
    <n v="150647.06"/>
    <x v="0"/>
    <x v="0"/>
    <x v="0"/>
    <x v="0"/>
    <x v="0"/>
    <x v="0"/>
    <x v="0"/>
    <x v="0"/>
    <x v="0"/>
    <x v="0"/>
    <x v="0"/>
    <x v="0"/>
  </r>
  <r>
    <s v="1891735002001"/>
    <x v="87"/>
    <x v="1"/>
    <x v="0"/>
    <x v="1"/>
    <x v="0"/>
    <x v="0"/>
    <x v="0"/>
    <x v="0"/>
    <x v="0"/>
    <n v="11719000.99"/>
    <n v="-297331.03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7684.72"/>
    <x v="0"/>
    <n v="638.32000000000005"/>
    <n v="0"/>
    <n v="7920.18"/>
    <n v="222745.77"/>
    <x v="0"/>
    <n v="0"/>
    <n v="0"/>
    <n v="410816.05"/>
    <n v="380585.76"/>
    <x v="0"/>
    <n v="2355.5500000000002"/>
    <n v="0"/>
    <n v="8005.53"/>
    <n v="0"/>
    <n v="19869.2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97026.99"/>
    <n v="398988.99"/>
    <n v="410816.05"/>
    <n v="11827.059999999998"/>
    <n v="2008854.05"/>
    <n v="986734.55999999994"/>
    <n v="2.0358606371302126"/>
    <n v="16040869.029999999"/>
    <n v="1105524.8700000001"/>
    <n v="6.8919262911031953E-2"/>
    <n v="14935344.16"/>
    <n v="0.9310807370889681"/>
    <n v="13710888.960000001"/>
    <n v="1.0893053108060471"/>
    <n v="0"/>
    <n v="8"/>
    <n v="0"/>
    <x v="0"/>
    <n v="232595.44"/>
    <x v="0"/>
    <n v="0"/>
    <n v="232603.44"/>
    <n v="0"/>
    <n v="374011.57"/>
    <n v="0"/>
    <n v="11642320.450000001"/>
    <x v="0"/>
    <n v="0"/>
    <n v="0"/>
    <n v="12016332.02"/>
    <n v="1.9357274716848252E-2"/>
    <n v="0"/>
    <n v="1.9978443386687569E-2"/>
    <n v="0"/>
    <x v="0"/>
    <x v="0"/>
    <n v="2.138971262306E-5"/>
    <n v="0"/>
    <n v="15.51"/>
    <n v="1852.93"/>
    <n v="0"/>
    <n v="292692.75999999995"/>
    <x v="0"/>
    <x v="0"/>
    <n v="0"/>
    <n v="-297331.03000000003"/>
    <n v="1.2782744313669652"/>
    <n v="0"/>
    <n v="1.2583770343906997"/>
    <n v="0"/>
    <x v="0"/>
    <x v="0"/>
    <n v="231.61625000000001"/>
    <n v="0"/>
    <n v="46658884.590000004"/>
    <n v="15552961.530000001"/>
    <n v="8.5930555246477219E-2"/>
    <n v="214703.62"/>
    <n v="1.0374569837248202"/>
    <n v="4.3358036905013803E-2"/>
    <n v="5867759.7199999997"/>
    <n v="1955919.9066666665"/>
    <n v="3.6280810762305903E-2"/>
    <n v="4.5626268581145197E-3"/>
    <n v="1.0833577096357734"/>
    <n v="-8042.1499999999942"/>
    <n v="-2.4670181961711259E-2"/>
    <n v="-3.1024895102405598E-3"/>
    <n v="9930.7099999999991"/>
    <n v="374003.57"/>
    <n v="1067424.3"/>
    <n v="355808.10000000003"/>
    <n v="0"/>
    <n v="0"/>
    <n v="0"/>
    <n v="0"/>
    <n v="333722.08"/>
    <n v="11409725.01"/>
    <n v="32099399.199999996"/>
    <n v="10699799.733333332"/>
    <n v="0"/>
    <n v="0"/>
    <n v="0"/>
    <n v="0"/>
    <x v="0"/>
    <x v="0"/>
    <x v="0"/>
    <x v="0"/>
    <n v="0"/>
    <n v="0"/>
    <n v="0"/>
    <n v="0"/>
    <n v="0.16746178628311159"/>
    <n v="0"/>
    <n v="0.18713737919431217"/>
    <n v="0"/>
    <x v="0"/>
    <n v="0"/>
    <n v="0"/>
    <n v="0"/>
    <n v="0"/>
    <n v="0"/>
    <n v="0"/>
    <n v="916.75"/>
    <n v="27177.81"/>
    <n v="83996.03"/>
    <n v="27998.676666666666"/>
    <n v="0.19645571344264723"/>
    <n v="351085.52"/>
    <n v="11783728.58"/>
    <n v="33166823.5"/>
    <n v="11055607.833333334"/>
    <n v="0.19053797418978036"/>
    <n v="6320549.9000000004"/>
    <n v="2734785.74"/>
    <n v="0.43268161524996424"/>
    <n v="-297331.03000000003"/>
    <x v="0"/>
    <n v="-64727.590000000026"/>
    <n v="0"/>
    <n v="0.11647486046245174"/>
    <n v="19869.21"/>
    <n v="1977157.78"/>
    <n v="1988984.84"/>
    <n v="0.12399483072146249"/>
    <n v="1.068919262911032"/>
    <n v="0.11600018357212709"/>
    <n v="297331.03000000003"/>
    <n v="2009925.05"/>
    <n v="0.14793140172067612"/>
    <n v="0"/>
    <n v="0"/>
    <n v="0"/>
    <x v="0"/>
    <x v="0"/>
    <x v="0"/>
    <n v="312041.60499999998"/>
    <n v="12682000.08"/>
    <n v="12994041.685000001"/>
    <n v="2002940.52"/>
    <x v="0"/>
    <n v="2002940.52"/>
    <n v="0.15414299634825282"/>
    <n v="11183363.6"/>
    <n v="-3585764.16"/>
    <x v="0"/>
    <n v="337211.97"/>
    <n v="5.9221711198448865"/>
    <n v="212901.04"/>
    <n v="222623.8"/>
    <n v="214703.62"/>
    <n v="-8042.1499999999942"/>
    <n v="-8042.1499999999942"/>
    <n v="11827.060000000005"/>
    <n v="11827.060000000005"/>
    <n v="0"/>
    <n v="0"/>
    <n v="0"/>
    <n v="0"/>
    <n v="0"/>
    <n v="0"/>
    <n v="0"/>
    <n v="0"/>
    <n v="0"/>
    <x v="0"/>
    <x v="0"/>
    <n v="0"/>
    <n v="0"/>
    <n v="0"/>
    <x v="0"/>
    <n v="15779.88"/>
    <n v="32714.39"/>
    <n v="46803.55"/>
    <n v="278705.75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642967.91"/>
    <n v="1169501.45"/>
    <n v="1307617.47"/>
    <n v="2305243.12"/>
    <n v="5984395.0600000005"/>
    <n v="14007.72"/>
    <n v="19857.330000000002"/>
    <n v="14816.66"/>
    <n v="18877.650000000001"/>
    <n v="11970.52"/>
    <n v="184.76"/>
    <n v="7595.38"/>
    <n v="21410.67"/>
    <n v="36727.54"/>
    <n v="87147.2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74003.57"/>
    <n v="0"/>
    <n v="8"/>
    <n v="0"/>
    <n v="0"/>
    <n v="0"/>
    <n v="11409725.010000002"/>
    <n v="79529.880000000019"/>
    <n v="153065.56"/>
    <x v="0"/>
    <x v="0"/>
    <x v="0"/>
    <n v="0"/>
    <x v="0"/>
    <x v="0"/>
    <n v="11783728.580000002"/>
    <n v="79529.880000000019"/>
    <n v="153073.56"/>
    <x v="0"/>
    <x v="0"/>
    <x v="0"/>
    <x v="0"/>
    <x v="0"/>
    <x v="0"/>
    <x v="0"/>
    <x v="0"/>
    <x v="0"/>
    <x v="0"/>
    <x v="0"/>
    <x v="0"/>
  </r>
  <r>
    <s v="1891735002001"/>
    <x v="87"/>
    <x v="2"/>
    <x v="0"/>
    <x v="2"/>
    <x v="0"/>
    <x v="0"/>
    <x v="0"/>
    <x v="0"/>
    <x v="0"/>
    <n v="12788134.869999999"/>
    <n v="-294686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4637.46999999997"/>
    <x v="0"/>
    <n v="638.32000000000005"/>
    <n v="0"/>
    <n v="15063.42"/>
    <n v="333925.15000000002"/>
    <x v="0"/>
    <n v="0"/>
    <n v="0"/>
    <n v="643220.06000000006"/>
    <n v="602139.05000000005"/>
    <x v="0"/>
    <n v="3531.95"/>
    <n v="0"/>
    <n v="12133.03"/>
    <n v="0"/>
    <n v="25416.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55889.22"/>
    <n v="614264.36"/>
    <n v="643220.06000000006"/>
    <n v="28955.70000000007"/>
    <n v="2084844.92"/>
    <n v="1002233.1799999999"/>
    <n v="2.0801994601695388"/>
    <n v="17379815.620000001"/>
    <n v="1172423.9800000002"/>
    <n v="6.7458942352116857E-2"/>
    <n v="16207391.639999999"/>
    <n v="0.93254105764788298"/>
    <n v="14968577.650000002"/>
    <n v="1.0827609689421624"/>
    <n v="0"/>
    <n v="240.29"/>
    <n v="0"/>
    <x v="0"/>
    <n v="229296.5"/>
    <x v="0"/>
    <n v="0"/>
    <n v="229536.79"/>
    <n v="0"/>
    <n v="459896.87000000005"/>
    <n v="0"/>
    <n v="12622924.449999999"/>
    <x v="0"/>
    <n v="0"/>
    <n v="0"/>
    <n v="13082821.319999998"/>
    <n v="1.7544899864152551E-2"/>
    <n v="0"/>
    <n v="1.8165085349932521E-2"/>
    <n v="0"/>
    <x v="0"/>
    <x v="0"/>
    <n v="5.2248670446485002E-4"/>
    <n v="0"/>
    <n v="15.51"/>
    <n v="2294"/>
    <n v="0"/>
    <n v="289607.11"/>
    <x v="0"/>
    <x v="0"/>
    <n v="0"/>
    <n v="-294686.45"/>
    <n v="1.2838310146273284"/>
    <n v="0"/>
    <n v="1.2630245555427142"/>
    <n v="0"/>
    <x v="0"/>
    <x v="0"/>
    <n v="9.5467976195430531"/>
    <n v="0"/>
    <n v="64038700.210000008"/>
    <n v="16009675.052500002"/>
    <n v="8.3430837641606151E-2"/>
    <n v="337464.82000000012"/>
    <n v="0.98951099554614286"/>
    <n v="4.1008869814473707E-2"/>
    <n v="7923648.9399999995"/>
    <n v="1980912.2349999999"/>
    <n v="5.846942532514586E-2"/>
    <n v="7.2345503341064901E-3"/>
    <n v="1.1011522110613958"/>
    <n v="3539.6700000001001"/>
    <n v="7.1475554291785199E-3"/>
    <n v="8.8438272192097999E-4"/>
    <n v="15103.94"/>
    <n v="459656.58"/>
    <n v="1527080.8800000001"/>
    <n v="381770.22000000003"/>
    <n v="0"/>
    <n v="0"/>
    <n v="0"/>
    <n v="0"/>
    <n v="525800.02"/>
    <n v="12393627.949999999"/>
    <n v="44493027.149999991"/>
    <n v="11123256.787499998"/>
    <n v="0"/>
    <n v="0"/>
    <n v="0"/>
    <n v="0"/>
    <x v="0"/>
    <x v="0"/>
    <x v="0"/>
    <x v="0"/>
    <n v="0"/>
    <n v="0"/>
    <n v="0"/>
    <n v="0"/>
    <n v="0.15825163104654941"/>
    <n v="0"/>
    <n v="0.18908132035246344"/>
    <n v="0"/>
    <x v="0"/>
    <n v="0"/>
    <n v="0"/>
    <n v="0"/>
    <n v="0"/>
    <n v="0"/>
    <n v="0"/>
    <n v="1375.89"/>
    <n v="26341.45"/>
    <n v="110337.48"/>
    <n v="27584.37"/>
    <n v="0.19951733536056832"/>
    <n v="557479.31000000006"/>
    <n v="12853284.529999999"/>
    <n v="46020108.030000001"/>
    <n v="11505027.0075"/>
    <n v="0.19382112171890964"/>
    <n v="6646427.1100000003"/>
    <n v="2885940.12"/>
    <n v="0.43420924840323721"/>
    <n v="-294686.45"/>
    <x v="0"/>
    <n v="-65149.66"/>
    <n v="0"/>
    <n v="0.11164842335230495"/>
    <n v="25416.03"/>
    <n v="2030473.19"/>
    <n v="2059428.89"/>
    <n v="0.11849543948153805"/>
    <n v="1.0674589423521168"/>
    <n v="0.11100702310895122"/>
    <n v="294686.45"/>
    <n v="2085915.9200000004"/>
    <n v="0.14127436641837413"/>
    <n v="0"/>
    <n v="0"/>
    <n v="0"/>
    <x v="0"/>
    <x v="0"/>
    <x v="0"/>
    <n v="363410.42499999999"/>
    <n v="13767054.649999999"/>
    <n v="14130465.074999999"/>
    <n v="2070367.0700000003"/>
    <x v="0"/>
    <n v="2070367.0700000003"/>
    <n v="0.14651797085312851"/>
    <n v="11973989.189999999"/>
    <n v="-3760486.99"/>
    <x v="0"/>
    <n v="358503.26"/>
    <n v="5.7346458160519935"/>
    <n v="337501.58000000007"/>
    <n v="352528.24000000011"/>
    <n v="337464.82000000012"/>
    <n v="3539.6700000001001"/>
    <n v="3539.6700000001001"/>
    <n v="28955.700000000099"/>
    <n v="28955.700000000099"/>
    <n v="0"/>
    <n v="0"/>
    <n v="0"/>
    <n v="0"/>
    <n v="0"/>
    <n v="0"/>
    <n v="0"/>
    <n v="0"/>
    <n v="0"/>
    <x v="0"/>
    <x v="0"/>
    <n v="0"/>
    <n v="0"/>
    <n v="0"/>
    <x v="0"/>
    <n v="16365.1"/>
    <n v="37342.050000000003"/>
    <n v="51453.2"/>
    <n v="354496.23"/>
    <n v="78.47"/>
    <n v="77.92"/>
    <n v="0"/>
    <n v="0"/>
    <n v="0"/>
    <n v="76.900000000000006"/>
    <n v="0"/>
    <n v="7"/>
    <n v="0"/>
    <n v="0"/>
    <n v="0"/>
    <n v="0"/>
    <n v="0"/>
    <n v="0"/>
    <n v="0"/>
    <n v="0"/>
    <n v="0"/>
    <n v="0"/>
    <n v="0"/>
    <n v="0"/>
    <n v="597104.83000000007"/>
    <n v="1279525.97"/>
    <n v="1403133.38"/>
    <n v="2476655.1100000003"/>
    <n v="6637208.6600000001"/>
    <n v="14362.7"/>
    <n v="20242.53"/>
    <n v="14680.7"/>
    <n v="18094.98"/>
    <n v="16908.16"/>
    <n v="189.41"/>
    <n v="7235.87"/>
    <n v="19150.82"/>
    <n v="36597.449999999997"/>
    <n v="81833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9656.57999999996"/>
    <n v="156.38999999999999"/>
    <n v="83.9"/>
    <n v="0"/>
    <n v="0"/>
    <n v="0"/>
    <n v="12393627.949999999"/>
    <n v="84289.069999999992"/>
    <n v="145007.43"/>
    <x v="0"/>
    <x v="0"/>
    <x v="0"/>
    <n v="0"/>
    <x v="0"/>
    <x v="0"/>
    <n v="12853284.529999999"/>
    <n v="84445.459999999992"/>
    <n v="145091.32999999999"/>
    <x v="0"/>
    <x v="0"/>
    <x v="0"/>
    <x v="0"/>
    <x v="0"/>
    <x v="0"/>
    <x v="0"/>
    <x v="0"/>
    <x v="0"/>
    <x v="0"/>
    <x v="0"/>
    <x v="0"/>
  </r>
  <r>
    <s v="1891735002001"/>
    <x v="87"/>
    <x v="3"/>
    <x v="0"/>
    <x v="3"/>
    <x v="0"/>
    <x v="0"/>
    <x v="0"/>
    <x v="0"/>
    <x v="0"/>
    <n v="13919923.560000001"/>
    <n v="-289269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3892.96"/>
    <x v="0"/>
    <n v="727.3"/>
    <n v="0"/>
    <n v="9875.39"/>
    <n v="466749.56"/>
    <x v="0"/>
    <n v="0"/>
    <n v="0"/>
    <n v="877763.56"/>
    <n v="831674.67"/>
    <x v="0"/>
    <n v="3531.95"/>
    <n v="0"/>
    <n v="16544.400000000001"/>
    <n v="0"/>
    <n v="26012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37968.2200000002"/>
    <n v="841245.21"/>
    <n v="877763.56"/>
    <n v="36518.350000000093"/>
    <n v="2174486.5700000003"/>
    <n v="1014608.9400000001"/>
    <n v="2.1431770254261706"/>
    <n v="18841453.18"/>
    <n v="1167213.0099999998"/>
    <n v="6.1949203113429913E-2"/>
    <n v="17674240.169999998"/>
    <n v="0.93805079688657"/>
    <n v="16335822.359999999"/>
    <n v="1.0819314620656784"/>
    <n v="0"/>
    <n v="106.92"/>
    <n v="0"/>
    <x v="0"/>
    <n v="220049.98"/>
    <x v="0"/>
    <n v="0"/>
    <n v="220156.90000000002"/>
    <n v="0"/>
    <n v="462162.45"/>
    <n v="0"/>
    <n v="13747030.91"/>
    <x v="0"/>
    <n v="0"/>
    <n v="0"/>
    <n v="14209193.360000001"/>
    <n v="1.549397593671707E-2"/>
    <n v="0"/>
    <n v="1.6007091381450889E-2"/>
    <n v="0"/>
    <x v="0"/>
    <x v="0"/>
    <n v="2.3134722433638E-4"/>
    <n v="0"/>
    <n v="15.51"/>
    <n v="2288.2399999999998"/>
    <n v="0"/>
    <n v="284196.21999999997"/>
    <x v="0"/>
    <x v="0"/>
    <n v="0"/>
    <n v="-289269.8"/>
    <n v="1.3139256593820132"/>
    <n v="0"/>
    <n v="1.2915075929568363"/>
    <n v="0"/>
    <x v="0"/>
    <x v="0"/>
    <n v="21.401421623643845"/>
    <n v="0"/>
    <n v="82880153.390000015"/>
    <n v="16576030.678000003"/>
    <n v="8.4474305531928973E-2"/>
    <n v="477255.37000000005"/>
    <n v="0.97798702610721788"/>
    <n v="4.3522379634437593E-2"/>
    <n v="10061617.16"/>
    <n v="2012323.432"/>
    <n v="5.4442068435845807E-2"/>
    <n v="6.6092451279909604E-3"/>
    <n v="1.0623513158296187"/>
    <n v="10505.810000000056"/>
    <n v="1.566220891672257E-2"/>
    <n v="1.9013858391219501E-3"/>
    <n v="20908.12"/>
    <n v="462055.53"/>
    <n v="1989136.4100000001"/>
    <n v="397827.28200000001"/>
    <n v="0"/>
    <n v="0"/>
    <n v="0"/>
    <n v="0"/>
    <n v="730652.48"/>
    <n v="13526980.93"/>
    <n v="58020008.079999991"/>
    <n v="11604001.615999999"/>
    <n v="0"/>
    <n v="0"/>
    <n v="0"/>
    <n v="0"/>
    <x v="0"/>
    <x v="0"/>
    <x v="0"/>
    <x v="0"/>
    <n v="0"/>
    <n v="0"/>
    <n v="0"/>
    <n v="0"/>
    <n v="0.15766731654165436"/>
    <n v="0"/>
    <n v="0.18889668517260919"/>
    <n v="0"/>
    <x v="0"/>
    <n v="0"/>
    <n v="0"/>
    <n v="0"/>
    <n v="0"/>
    <n v="0"/>
    <n v="0"/>
    <n v="1806.09"/>
    <n v="26101.27"/>
    <n v="136438.75"/>
    <n v="27287.75"/>
    <n v="0.19856052624346091"/>
    <n v="771482.53"/>
    <n v="13989036.459999999"/>
    <n v="60009144.490000002"/>
    <n v="12001828.898"/>
    <n v="0.19284124191986129"/>
    <n v="6438164.3300000001"/>
    <n v="2900007.09"/>
    <n v="0.45044005423825517"/>
    <n v="-289269.8"/>
    <x v="0"/>
    <n v="-69112.899999999965"/>
    <n v="0"/>
    <n v="0.10297482345177236"/>
    <n v="26012.54"/>
    <n v="2111955.6800000002"/>
    <n v="2148474.0300000003"/>
    <n v="0.11402910430924629"/>
    <n v="1.0619492031134299"/>
    <n v="0.10737717395044413"/>
    <n v="289269.8"/>
    <n v="2175557.5700000003"/>
    <n v="0.13296352346125226"/>
    <n v="0"/>
    <n v="0"/>
    <n v="0"/>
    <x v="0"/>
    <x v="0"/>
    <x v="0"/>
    <n v="513131.875"/>
    <n v="14915182.34"/>
    <n v="15428314.215"/>
    <n v="2156227.3950000005"/>
    <x v="0"/>
    <n v="2156227.3950000005"/>
    <n v="0.13975780924293293"/>
    <n v="13464883.779999999"/>
    <n v="-3538157.24"/>
    <x v="0"/>
    <n v="398367.09"/>
    <n v="5.3668294235851661"/>
    <n v="467781.71"/>
    <n v="487130.76000000007"/>
    <n v="477255.37000000005"/>
    <n v="10505.810000000056"/>
    <n v="10505.810000000056"/>
    <n v="36518.350000000057"/>
    <n v="36518.350000000057"/>
    <n v="0"/>
    <n v="0"/>
    <n v="0"/>
    <n v="0"/>
    <n v="0"/>
    <n v="0"/>
    <n v="0"/>
    <n v="0"/>
    <n v="0"/>
    <x v="0"/>
    <x v="0"/>
    <n v="0"/>
    <n v="0"/>
    <n v="0"/>
    <x v="0"/>
    <n v="19367.990000000002"/>
    <n v="36536.519999999997"/>
    <n v="51880.02"/>
    <n v="354271"/>
    <n v="0"/>
    <n v="78.47"/>
    <n v="0"/>
    <n v="0"/>
    <n v="0"/>
    <n v="21.45"/>
    <n v="0"/>
    <n v="7"/>
    <n v="0"/>
    <n v="0"/>
    <n v="0"/>
    <n v="0"/>
    <n v="0"/>
    <n v="0"/>
    <n v="0"/>
    <n v="0"/>
    <n v="0"/>
    <n v="0"/>
    <n v="0"/>
    <n v="0"/>
    <n v="718992.40999999992"/>
    <n v="1257621.53"/>
    <n v="1503899.91"/>
    <n v="2637392.9299999997"/>
    <n v="7409074.1500000004"/>
    <n v="14940.78"/>
    <n v="19960.34"/>
    <n v="13292.01"/>
    <n v="16026.33"/>
    <n v="13257.01"/>
    <n v="0"/>
    <n v="7452.73"/>
    <n v="17549.29"/>
    <n v="34416.910000000003"/>
    <n v="83154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62055.53"/>
    <n v="78.47"/>
    <n v="28.45"/>
    <n v="0"/>
    <n v="0"/>
    <n v="0"/>
    <n v="13526980.93"/>
    <n v="77476.47"/>
    <n v="142573.51"/>
    <x v="0"/>
    <x v="0"/>
    <x v="0"/>
    <n v="0"/>
    <x v="0"/>
    <x v="0"/>
    <n v="13989036.459999999"/>
    <n v="77554.94"/>
    <n v="142601.96000000002"/>
    <x v="0"/>
    <x v="0"/>
    <x v="0"/>
    <x v="0"/>
    <x v="0"/>
    <x v="0"/>
    <x v="0"/>
    <x v="0"/>
    <x v="0"/>
    <x v="0"/>
    <x v="0"/>
    <x v="0"/>
  </r>
  <r>
    <s v="1891735002001"/>
    <x v="87"/>
    <x v="4"/>
    <x v="0"/>
    <x v="4"/>
    <x v="0"/>
    <x v="0"/>
    <x v="0"/>
    <x v="0"/>
    <x v="0"/>
    <n v="15105170.16"/>
    <n v="-276979.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0767.58"/>
    <x v="0"/>
    <n v="1096.75"/>
    <n v="0"/>
    <n v="12283.83"/>
    <n v="605474.56999999995"/>
    <x v="0"/>
    <n v="0"/>
    <n v="0"/>
    <n v="1137127.71"/>
    <n v="1083614.8700000001"/>
    <x v="0"/>
    <n v="4046.33"/>
    <n v="0"/>
    <n v="21805.58"/>
    <n v="0"/>
    <n v="27660.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18451.69"/>
    <n v="1109622.73"/>
    <n v="1137127.71"/>
    <n v="27504.979999999981"/>
    <n v="2245956.67"/>
    <n v="1075712.69"/>
    <n v="2.0878778235850319"/>
    <n v="19973079.93"/>
    <n v="1255060.8499999999"/>
    <n v="6.2837622159358161E-2"/>
    <n v="18718019.080000002"/>
    <n v="0.93716237784064194"/>
    <n v="17354397.77"/>
    <n v="1.0785749714897772"/>
    <n v="0"/>
    <n v="106.92"/>
    <n v="0"/>
    <x v="0"/>
    <n v="225094.49"/>
    <x v="0"/>
    <n v="0"/>
    <n v="225201.41"/>
    <n v="0"/>
    <n v="514150.99"/>
    <n v="0"/>
    <n v="14867998.309999999"/>
    <x v="0"/>
    <n v="0"/>
    <n v="0"/>
    <n v="15382149.300000001"/>
    <n v="1.4640438446400981E-2"/>
    <n v="0"/>
    <n v="1.513952889331476E-2"/>
    <n v="0"/>
    <x v="0"/>
    <x v="0"/>
    <n v="2.0795447656339001E-4"/>
    <n v="0"/>
    <n v="15.51"/>
    <n v="2565.3599999999997"/>
    <n v="0"/>
    <n v="271628.44"/>
    <x v="0"/>
    <x v="0"/>
    <n v="0"/>
    <n v="-276979.14"/>
    <n v="1.2299174325773539"/>
    <n v="0"/>
    <n v="1.2067307378336982"/>
    <n v="0"/>
    <x v="0"/>
    <x v="0"/>
    <n v="23.99326599326599"/>
    <n v="0"/>
    <n v="102853233.32000002"/>
    <n v="17142205.553333338"/>
    <n v="8.4769661843042937E-2"/>
    <n v="605318.62"/>
    <n v="1.0002576329140511"/>
    <n v="4.4313532330283373E-2"/>
    <n v="12280068.85"/>
    <n v="2046678.1416666666"/>
    <n v="3.2253215909290527E-2"/>
    <n v="3.8508435682107298E-3"/>
    <n v="1.0581777588816788"/>
    <n v="-155.94999999995343"/>
    <n v="-1.8287193886534E-4"/>
    <n v="-2.1833829890519998E-5"/>
    <n v="27200.51"/>
    <n v="514044.07"/>
    <n v="2503180.48"/>
    <n v="417196.74666666664"/>
    <n v="0"/>
    <n v="0"/>
    <n v="0"/>
    <n v="0"/>
    <n v="954526.48"/>
    <n v="14642903.82"/>
    <n v="72662911.899999991"/>
    <n v="12110485.316666665"/>
    <n v="0"/>
    <n v="0"/>
    <n v="0"/>
    <n v="0"/>
    <x v="0"/>
    <x v="0"/>
    <x v="0"/>
    <x v="0"/>
    <n v="0"/>
    <n v="0"/>
    <n v="0"/>
    <n v="0"/>
    <n v="0.1564758702496753"/>
    <n v="0"/>
    <n v="0.18916364555987469"/>
    <n v="0"/>
    <x v="0"/>
    <n v="0"/>
    <n v="0"/>
    <n v="0"/>
    <n v="0"/>
    <n v="0"/>
    <n v="0"/>
    <n v="2172.64"/>
    <n v="20702.669999999998"/>
    <n v="157141.41999999998"/>
    <n v="26190.236666666664"/>
    <n v="0.19909464990198003"/>
    <n v="1005411.15"/>
    <n v="15156947.890000001"/>
    <n v="75166092.379999995"/>
    <n v="12527682.063333333"/>
    <n v="0.19261238813383161"/>
    <n v="6854110.459999999"/>
    <n v="2728524.11"/>
    <n v="0.39808580937284754"/>
    <n v="-276979.14"/>
    <x v="0"/>
    <n v="-51777.73000000001"/>
    <n v="0"/>
    <n v="0.10151287540545903"/>
    <n v="27660.93"/>
    <n v="2190790.7599999998"/>
    <n v="2218295.7399999998"/>
    <n v="0.11106427990948313"/>
    <n v="1.0628376221593581"/>
    <n v="0.10449788151442625"/>
    <n v="276979.14"/>
    <n v="2247027.67"/>
    <n v="0.12326467702108894"/>
    <n v="0"/>
    <n v="0"/>
    <n v="0"/>
    <x v="0"/>
    <x v="0"/>
    <x v="0"/>
    <n v="550179.15"/>
    <n v="16144197.52"/>
    <n v="16694376.67"/>
    <n v="2232204.1799999997"/>
    <x v="0"/>
    <n v="2232204.1799999997"/>
    <n v="0.13370994461933389"/>
    <n v="14627302.35"/>
    <n v="-4125586.3499999992"/>
    <x v="0"/>
    <n v="435875.98"/>
    <n v="5.0896396952178922"/>
    <n v="592847.29"/>
    <n v="617602.44999999995"/>
    <n v="605318.62"/>
    <n v="-155.94999999995343"/>
    <n v="-155.94999999995343"/>
    <n v="27504.980000000047"/>
    <n v="27504.980000000047"/>
    <n v="0"/>
    <n v="0"/>
    <n v="0"/>
    <n v="0"/>
    <n v="0"/>
    <n v="0"/>
    <n v="0"/>
    <n v="0"/>
    <n v="0"/>
    <x v="0"/>
    <x v="0"/>
    <n v="0"/>
    <n v="0"/>
    <n v="0"/>
    <x v="0"/>
    <n v="19097.55"/>
    <n v="38786.75"/>
    <n v="56076.77"/>
    <n v="400083"/>
    <n v="0"/>
    <n v="0"/>
    <n v="0"/>
    <n v="0"/>
    <n v="0"/>
    <n v="78.47"/>
    <n v="21.45"/>
    <n v="7"/>
    <n v="0"/>
    <n v="0"/>
    <n v="0"/>
    <n v="0"/>
    <n v="0"/>
    <n v="0"/>
    <n v="0"/>
    <n v="0"/>
    <n v="0"/>
    <n v="0"/>
    <n v="0"/>
    <n v="0"/>
    <n v="669486.32000000007"/>
    <n v="1277330.4099999999"/>
    <n v="1636683.18"/>
    <n v="2850185.77"/>
    <n v="8209218.1399999997"/>
    <n v="17751.38"/>
    <n v="24388.080000000002"/>
    <n v="18683.310000000001"/>
    <n v="19838.3"/>
    <n v="13273.63"/>
    <n v="0"/>
    <n v="6975.74"/>
    <n v="17243.61"/>
    <n v="34190.28"/>
    <n v="72750.1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14044.07"/>
    <n v="0"/>
    <n v="106.92"/>
    <n v="0"/>
    <n v="0"/>
    <n v="0"/>
    <n v="14642903.82"/>
    <n v="93934.700000000012"/>
    <n v="131159.79"/>
    <x v="0"/>
    <x v="0"/>
    <x v="0"/>
    <n v="0"/>
    <x v="0"/>
    <x v="0"/>
    <n v="15156947.890000001"/>
    <n v="93934.700000000012"/>
    <n v="131266.71000000002"/>
    <x v="0"/>
    <x v="0"/>
    <x v="0"/>
    <x v="0"/>
    <x v="0"/>
    <x v="0"/>
    <x v="0"/>
    <x v="0"/>
    <x v="0"/>
    <x v="0"/>
    <x v="0"/>
    <x v="0"/>
  </r>
  <r>
    <s v="1891735002001"/>
    <x v="87"/>
    <x v="5"/>
    <x v="0"/>
    <x v="5"/>
    <x v="0"/>
    <x v="0"/>
    <x v="0"/>
    <x v="0"/>
    <x v="0"/>
    <n v="15786135.33"/>
    <n v="-29234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08130.14"/>
    <x v="0"/>
    <n v="1186.77"/>
    <n v="0"/>
    <n v="27649.08"/>
    <n v="739850.92"/>
    <x v="0"/>
    <n v="0"/>
    <n v="0"/>
    <n v="1407206.21"/>
    <n v="1348352.03"/>
    <x v="0"/>
    <n v="5270.87"/>
    <n v="0"/>
    <n v="25477.53"/>
    <n v="0"/>
    <n v="28105.7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76504.58"/>
    <n v="1376816.91"/>
    <n v="1407206.21"/>
    <n v="30389.300000000047"/>
    <n v="2306893.88"/>
    <n v="1134447.1599999999"/>
    <n v="2.033496103952519"/>
    <n v="20824736.23"/>
    <n v="1376716.74"/>
    <n v="6.6109684405832203E-2"/>
    <n v="19448019.490000002"/>
    <n v="0.93389031559416791"/>
    <n v="18103532.539999999"/>
    <n v="1.0742665525100883"/>
    <n v="0"/>
    <n v="7"/>
    <n v="0"/>
    <x v="0"/>
    <n v="233894.8"/>
    <x v="0"/>
    <n v="0"/>
    <n v="233901.8"/>
    <n v="0"/>
    <n v="560413.67000000004"/>
    <n v="0"/>
    <n v="15518066.049999999"/>
    <x v="0"/>
    <n v="0"/>
    <n v="0"/>
    <n v="16078479.720000001"/>
    <n v="1.4547507231610329E-2"/>
    <n v="0"/>
    <n v="1.507241941401583E-2"/>
    <n v="0"/>
    <x v="0"/>
    <x v="0"/>
    <n v="1.249077311051E-5"/>
    <n v="0"/>
    <n v="15.51"/>
    <n v="2769.47"/>
    <n v="0"/>
    <n v="286789.57999999996"/>
    <x v="0"/>
    <x v="0"/>
    <n v="0"/>
    <n v="-292344.39"/>
    <n v="1.2498595136933535"/>
    <n v="0"/>
    <n v="1.2261477382139319"/>
    <n v="0"/>
    <x v="0"/>
    <x v="0"/>
    <n v="395.63857142857142"/>
    <n v="0"/>
    <n v="123677969.55000003"/>
    <n v="17668281.364285719"/>
    <n v="8.3749053430348774E-2"/>
    <n v="742134.44000000006"/>
    <n v="0.99692303728688292"/>
    <n v="4.4129699087544563E-2"/>
    <n v="14556573.43"/>
    <n v="2079510.49"/>
    <n v="2.9227359175283761E-2"/>
    <n v="3.4399837056510001E-3"/>
    <n v="1.0434958147246907"/>
    <n v="2283.5200000000186"/>
    <n v="2.1962091665140098E-3"/>
    <n v="2.5848807282590001E-4"/>
    <n v="34160"/>
    <n v="560406.67000000004"/>
    <n v="3063587.15"/>
    <n v="437655.30714285711"/>
    <n v="0"/>
    <n v="0"/>
    <n v="0"/>
    <n v="0"/>
    <n v="1190508.8600000001"/>
    <n v="15284171.25"/>
    <n v="87947083.149999991"/>
    <n v="12563869.02142857"/>
    <n v="0"/>
    <n v="0"/>
    <n v="0"/>
    <n v="0"/>
    <x v="0"/>
    <x v="0"/>
    <x v="0"/>
    <x v="0"/>
    <n v="0"/>
    <n v="0"/>
    <n v="0"/>
    <n v="0"/>
    <n v="0.15610458478388645"/>
    <n v="0"/>
    <n v="0.18951309631921548"/>
    <n v="0"/>
    <x v="0"/>
    <n v="0"/>
    <n v="0"/>
    <n v="0"/>
    <n v="0"/>
    <n v="0"/>
    <n v="0"/>
    <n v="2502.85"/>
    <n v="20561.12"/>
    <n v="177702.53999999998"/>
    <n v="25386.077142857139"/>
    <n v="0.19718288776288737"/>
    <n v="1251906.6499999999"/>
    <n v="15844577.92"/>
    <n v="91010670.299999997"/>
    <n v="13001524.328571428"/>
    <n v="0.19257844209065234"/>
    <n v="7095690.3599999994"/>
    <n v="2714316.63"/>
    <n v="0.38253030956666495"/>
    <n v="-292344.39"/>
    <x v="0"/>
    <n v="-58442.590000000026"/>
    <n v="0"/>
    <n v="0.10274602654214735"/>
    <n v="28105.78"/>
    <n v="2248398.8000000003"/>
    <n v="2278788.1"/>
    <n v="0.10942698504469846"/>
    <n v="1.0661096844058322"/>
    <n v="0.102641394825791"/>
    <n v="292344.39"/>
    <n v="2307964.88"/>
    <n v="0.12666760769773933"/>
    <n v="0"/>
    <n v="0"/>
    <n v="0"/>
    <x v="0"/>
    <x v="0"/>
    <x v="0"/>
    <n v="600328.39"/>
    <n v="16909762.82"/>
    <n v="17510091.210000001"/>
    <n v="2291699.23"/>
    <x v="0"/>
    <n v="2291699.23"/>
    <n v="0.13087877170458212"/>
    <n v="15496281.609999999"/>
    <n v="-4381373.7299999995"/>
    <x v="0"/>
    <n v="466283.21"/>
    <n v="4.8822357982823359"/>
    <n v="740221.89"/>
    <n v="769783.52"/>
    <n v="742134.44000000006"/>
    <n v="2283.5200000000186"/>
    <n v="2283.5200000000186"/>
    <n v="30389.300000000017"/>
    <n v="30389.300000000017"/>
    <n v="0"/>
    <n v="0"/>
    <n v="0"/>
    <n v="0"/>
    <n v="0"/>
    <n v="0"/>
    <n v="0"/>
    <n v="0"/>
    <n v="0"/>
    <x v="0"/>
    <x v="0"/>
    <n v="0"/>
    <n v="0"/>
    <n v="0"/>
    <x v="0"/>
    <n v="20665"/>
    <n v="43617.84"/>
    <n v="60595.13"/>
    <n v="435528.7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743156.06"/>
    <n v="1345737.6600000001"/>
    <n v="1620459.6400000001"/>
    <n v="2931861.1399999997"/>
    <n v="8642956.75"/>
    <n v="17591.28"/>
    <n v="24971.97"/>
    <n v="18488.330000000002"/>
    <n v="21119.91"/>
    <n v="14320.27"/>
    <n v="0"/>
    <n v="10119.17"/>
    <n v="17605.54"/>
    <n v="33041.21"/>
    <n v="76637.1199999999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60406.67000000004"/>
    <n v="0"/>
    <n v="7"/>
    <n v="0"/>
    <n v="0"/>
    <n v="0"/>
    <n v="15284171.25"/>
    <n v="96491.760000000009"/>
    <n v="137403.03999999998"/>
    <x v="0"/>
    <x v="0"/>
    <x v="0"/>
    <n v="0"/>
    <x v="0"/>
    <x v="0"/>
    <n v="15844577.92"/>
    <n v="96491.760000000009"/>
    <n v="137410.03999999998"/>
    <x v="0"/>
    <x v="0"/>
    <x v="0"/>
    <x v="0"/>
    <x v="0"/>
    <x v="0"/>
    <x v="0"/>
    <x v="0"/>
    <x v="0"/>
    <x v="0"/>
    <x v="0"/>
    <x v="0"/>
  </r>
  <r>
    <s v="1891735002001"/>
    <x v="87"/>
    <x v="6"/>
    <x v="0"/>
    <x v="6"/>
    <x v="0"/>
    <x v="0"/>
    <x v="0"/>
    <x v="0"/>
    <x v="0"/>
    <n v="17179175.84"/>
    <n v="-300651.4699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5610.71"/>
    <x v="0"/>
    <n v="1186.77"/>
    <n v="0"/>
    <n v="35956.160000000003"/>
    <n v="899369.41"/>
    <x v="0"/>
    <n v="0"/>
    <n v="0"/>
    <n v="1702748.68"/>
    <n v="1635993.49"/>
    <x v="0"/>
    <n v="5902.47"/>
    <n v="0"/>
    <n v="31857.56"/>
    <n v="0"/>
    <n v="28995.1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72846.14"/>
    <n v="1672123.05"/>
    <n v="1702748.68"/>
    <n v="30625.629999999888"/>
    <n v="2403471.77"/>
    <n v="1185470.56"/>
    <n v="2.0274411285253677"/>
    <n v="22201343.370000001"/>
    <n v="1355230.5299999998"/>
    <n v="6.1042726442908923E-2"/>
    <n v="20846112.84"/>
    <n v="0.93895727355709102"/>
    <n v="19347215.609999999"/>
    <n v="1.0774735372890176"/>
    <n v="0"/>
    <n v="7"/>
    <n v="0"/>
    <x v="0"/>
    <n v="250932.19"/>
    <x v="0"/>
    <n v="0"/>
    <n v="250939.19"/>
    <n v="0"/>
    <n v="794517.71"/>
    <n v="0"/>
    <n v="16685309.600000001"/>
    <x v="0"/>
    <n v="0"/>
    <n v="0"/>
    <n v="17479827.309999999"/>
    <n v="1.4355930728013579E-2"/>
    <n v="0"/>
    <n v="1.503910901359601E-2"/>
    <n v="0"/>
    <x v="0"/>
    <x v="0"/>
    <n v="8.8103762973400001E-6"/>
    <n v="0"/>
    <n v="15.51"/>
    <n v="3572.39"/>
    <n v="0"/>
    <n v="294293.73999999993"/>
    <x v="0"/>
    <x v="0"/>
    <n v="0"/>
    <n v="-300651.46999999997"/>
    <n v="1.1981048874828997"/>
    <n v="0"/>
    <n v="1.1728018633241113"/>
    <n v="0"/>
    <x v="0"/>
    <x v="0"/>
    <n v="510.34142857142854"/>
    <n v="0"/>
    <n v="145879312.92000002"/>
    <n v="18234914.115000002"/>
    <n v="8.4550775600325395E-2"/>
    <n v="900999.88"/>
    <n v="0.99819037711747538"/>
    <n v="4.4105809363406787E-2"/>
    <n v="16929419.57"/>
    <n v="2116177.44625"/>
    <n v="2.4809393982076051E-2"/>
    <n v="2.8791514820907501E-3"/>
    <n v="1.0420718500985531"/>
    <n v="1630.4699999999721"/>
    <n v="1.3208209139193201E-3"/>
    <n v="1.5328240160299001E-4"/>
    <n v="43783.13"/>
    <n v="794510.71"/>
    <n v="3858097.86"/>
    <n v="482262.23249999998"/>
    <n v="0"/>
    <n v="0"/>
    <n v="0"/>
    <n v="0"/>
    <n v="1446186.44"/>
    <n v="16434377.41"/>
    <n v="104381460.55999999"/>
    <n v="13047682.569999998"/>
    <n v="0"/>
    <n v="0"/>
    <n v="0"/>
    <n v="0"/>
    <x v="0"/>
    <x v="0"/>
    <x v="0"/>
    <x v="0"/>
    <n v="0"/>
    <n v="0"/>
    <n v="0"/>
    <n v="0"/>
    <n v="0.1556348169679953"/>
    <n v="0"/>
    <n v="0.19000897216690291"/>
    <n v="0"/>
    <x v="0"/>
    <n v="0"/>
    <n v="0"/>
    <n v="0"/>
    <n v="0"/>
    <n v="0"/>
    <n v="0"/>
    <n v="2830.49"/>
    <n v="19883.86"/>
    <n v="197586.39999999997"/>
    <n v="24698.299999999996"/>
    <n v="0.19646164195222232"/>
    <n v="1520755.33"/>
    <n v="17228888.120000001"/>
    <n v="108239558.42"/>
    <n v="13529944.8025"/>
    <n v="0.19268438823646541"/>
    <n v="7496236.04"/>
    <n v="2586627.5299999998"/>
    <n v="0.34505684135314391"/>
    <n v="-300651.46999999997"/>
    <x v="0"/>
    <n v="-49712.27999999997"/>
    <n v="0"/>
    <n v="0.10575451385988305"/>
    <n v="28995.16"/>
    <n v="2343850.98"/>
    <n v="2374476.61"/>
    <n v="0.10695193396308432"/>
    <n v="1.061042726442909"/>
    <n v="0.100798894613448"/>
    <n v="300651.46999999997"/>
    <n v="2404542.77"/>
    <n v="0.12503477740177604"/>
    <n v="0"/>
    <n v="0"/>
    <n v="0"/>
    <x v="0"/>
    <x v="0"/>
    <x v="0"/>
    <n v="634809.71"/>
    <n v="18345096.420000002"/>
    <n v="18979906.130000003"/>
    <n v="2388158.9550000001"/>
    <x v="0"/>
    <n v="2388158.9550000001"/>
    <n v="0.12582564627257192"/>
    <n v="16862337.039999999"/>
    <n v="-4909608.51"/>
    <x v="0"/>
    <n v="517121.15"/>
    <n v="4.588569119634732"/>
    <n v="900382.78"/>
    <n v="936956.04"/>
    <n v="900999.88"/>
    <n v="1630.4699999999721"/>
    <n v="1630.4699999999721"/>
    <n v="30625.629999999972"/>
    <n v="30625.629999999972"/>
    <n v="0"/>
    <n v="0"/>
    <n v="0"/>
    <n v="0"/>
    <n v="0"/>
    <n v="0"/>
    <n v="0"/>
    <n v="0"/>
    <n v="0"/>
    <x v="0"/>
    <x v="0"/>
    <n v="0"/>
    <n v="0"/>
    <n v="0"/>
    <x v="0"/>
    <n v="23817.34"/>
    <n v="50708.72"/>
    <n v="70562.429999999993"/>
    <n v="649422.22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667236.9"/>
    <n v="1528823.66"/>
    <n v="1728965.56"/>
    <n v="3150334.85"/>
    <n v="9359016.4399999995"/>
    <n v="17879.22"/>
    <n v="26126.33"/>
    <n v="19443.55"/>
    <n v="21376.03"/>
    <n v="23074"/>
    <n v="0"/>
    <n v="9339.75"/>
    <n v="21576.73"/>
    <n v="31589.65"/>
    <n v="80526.9299999999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94510.71"/>
    <n v="0"/>
    <n v="7"/>
    <n v="0"/>
    <n v="0"/>
    <n v="0"/>
    <n v="16434377.41"/>
    <n v="107899.13"/>
    <n v="143033.06"/>
    <x v="0"/>
    <x v="0"/>
    <x v="0"/>
    <n v="0"/>
    <x v="0"/>
    <x v="0"/>
    <n v="17228888.120000001"/>
    <n v="107899.13"/>
    <n v="143040.06"/>
    <x v="0"/>
    <x v="0"/>
    <x v="0"/>
    <x v="0"/>
    <x v="0"/>
    <x v="0"/>
    <x v="0"/>
    <x v="0"/>
    <x v="0"/>
    <x v="0"/>
    <x v="0"/>
    <x v="0"/>
  </r>
  <r>
    <s v="1891735002001"/>
    <x v="87"/>
    <x v="7"/>
    <x v="0"/>
    <x v="7"/>
    <x v="0"/>
    <x v="0"/>
    <x v="0"/>
    <x v="0"/>
    <x v="0"/>
    <n v="18571662.010000002"/>
    <n v="-294796.710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73383.9"/>
    <x v="0"/>
    <n v="1186.77"/>
    <n v="0"/>
    <n v="48198.49"/>
    <n v="1069949.17"/>
    <x v="0"/>
    <n v="0"/>
    <n v="0"/>
    <n v="2031151.03"/>
    <n v="1949562.28"/>
    <x v="0"/>
    <n v="6439.51"/>
    <n v="0"/>
    <n v="37299.620000000003"/>
    <n v="0"/>
    <n v="37849.62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86493.63"/>
    <n v="1992718.33"/>
    <n v="2031151.03"/>
    <n v="38432.699999999953"/>
    <n v="2524926.33"/>
    <n v="1251757.23"/>
    <n v="2.0171054494328744"/>
    <n v="23297853.239999998"/>
    <n v="1444326.8399999999"/>
    <n v="6.1993988249537113E-2"/>
    <n v="21853526.400000002"/>
    <n v="0.93800601175046305"/>
    <n v="20307837.690000001"/>
    <n v="1.0761129143139219"/>
    <n v="0"/>
    <n v="7"/>
    <n v="0"/>
    <x v="0"/>
    <n v="239085.31"/>
    <x v="0"/>
    <n v="0"/>
    <n v="239092.31"/>
    <n v="0"/>
    <n v="855999.2"/>
    <n v="0"/>
    <n v="18010459.520000003"/>
    <x v="0"/>
    <n v="0"/>
    <n v="0"/>
    <n v="18866458.720000003"/>
    <n v="1.267287695843749E-2"/>
    <n v="0"/>
    <n v="1.3274803440439921E-2"/>
    <n v="0"/>
    <x v="0"/>
    <x v="0"/>
    <n v="8.1775777360499995E-6"/>
    <n v="0"/>
    <n v="15.51"/>
    <n v="4171.72"/>
    <n v="0"/>
    <n v="287839.64999999997"/>
    <x v="0"/>
    <x v="0"/>
    <n v="0"/>
    <n v="-294796.71000000002"/>
    <n v="1.2329828173896518"/>
    <n v="0"/>
    <n v="1.2039202659502584"/>
    <n v="0"/>
    <x v="0"/>
    <x v="0"/>
    <n v="595.96"/>
    <n v="0"/>
    <n v="169177166.16000003"/>
    <n v="18797462.90666667"/>
    <n v="8.5379806996762356E-2"/>
    <n v="1070532.25"/>
    <n v="0.99945533635254791"/>
    <n v="4.4406219293772801E-2"/>
    <n v="19415913.199999999"/>
    <n v="2157323.6888888888"/>
    <n v="2.6722485038715851E-2"/>
    <n v="3.06685270699772E-3"/>
    <n v="1.0556369648069117"/>
    <n v="583.08000000007451"/>
    <n v="4.0541899414758999E-4"/>
    <n v="4.652861954524E-5"/>
    <n v="54637.64"/>
    <n v="855992.2"/>
    <n v="4714090.0599999996"/>
    <n v="523787.78444444441"/>
    <n v="0"/>
    <n v="0"/>
    <n v="0"/>
    <n v="0"/>
    <n v="1723932.11"/>
    <n v="17771374.210000001"/>
    <n v="122152834.76999998"/>
    <n v="13572537.196666665"/>
    <n v="0"/>
    <n v="0"/>
    <n v="0"/>
    <n v="0"/>
    <x v="0"/>
    <x v="0"/>
    <x v="0"/>
    <x v="0"/>
    <n v="0"/>
    <n v="0"/>
    <n v="0"/>
    <n v="0"/>
    <n v="0.15646882656289346"/>
    <n v="0"/>
    <n v="0.19052430120693142"/>
    <n v="0"/>
    <x v="0"/>
    <n v="0"/>
    <n v="0"/>
    <n v="0"/>
    <n v="0"/>
    <n v="0"/>
    <n v="0"/>
    <n v="3144.58"/>
    <n v="19043.419999999998"/>
    <n v="216629.81999999995"/>
    <n v="24069.979999999996"/>
    <n v="0.19596484916065574"/>
    <n v="1815090.21"/>
    <n v="18627366.41"/>
    <n v="126866924.83"/>
    <n v="14096324.981111111"/>
    <n v="0.19314504444586056"/>
    <n v="7451411.3699999992"/>
    <n v="2114525.38"/>
    <n v="0.28377515010287241"/>
    <n v="-294796.71000000002"/>
    <x v="0"/>
    <n v="-55704.400000000023"/>
    <n v="0"/>
    <n v="9.6156413640199029E-2"/>
    <n v="37849.620000000003"/>
    <n v="2448644.0099999998"/>
    <n v="2487076.71"/>
    <n v="0.1067513252993605"/>
    <n v="1.0619939882495371"/>
    <n v="0.10051970772011293"/>
    <n v="294796.71000000002"/>
    <n v="2525997.33"/>
    <n v="0.11670507585215857"/>
    <n v="0"/>
    <n v="0"/>
    <n v="0"/>
    <x v="0"/>
    <x v="0"/>
    <x v="0"/>
    <n v="686733.24"/>
    <n v="19809861.379999999"/>
    <n v="20496594.619999997"/>
    <n v="2505709.9800000004"/>
    <x v="0"/>
    <n v="2505709.9800000004"/>
    <n v="0.12225006282531438"/>
    <n v="17955575.629999999"/>
    <n v="-5336885.9899999993"/>
    <x v="0"/>
    <n v="588774.35"/>
    <n v="4.22316907997096"/>
    <n v="1076178.3799999999"/>
    <n v="1118730.74"/>
    <n v="1070532.25"/>
    <n v="583.08000000007451"/>
    <n v="583.08000000007451"/>
    <n v="38432.700000000077"/>
    <n v="38432.700000000077"/>
    <n v="0"/>
    <n v="0"/>
    <n v="0"/>
    <n v="0"/>
    <n v="0"/>
    <n v="0"/>
    <n v="0"/>
    <n v="0"/>
    <n v="0"/>
    <x v="0"/>
    <x v="0"/>
    <n v="0"/>
    <n v="0"/>
    <n v="0"/>
    <x v="0"/>
    <n v="26147.31"/>
    <n v="51110.35"/>
    <n v="73289.75"/>
    <n v="705444.78999999992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809158.76"/>
    <n v="1553338.0799999998"/>
    <n v="1868568.05"/>
    <n v="3337072.4899999998"/>
    <n v="10203236.83"/>
    <n v="17838.09"/>
    <n v="21969.19"/>
    <n v="16955.23"/>
    <n v="18126.05"/>
    <n v="35748.49"/>
    <n v="0"/>
    <n v="9680.1"/>
    <n v="20224.580000000002"/>
    <n v="29892.39"/>
    <n v="68651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55992.2"/>
    <n v="0"/>
    <n v="7"/>
    <n v="0"/>
    <n v="0"/>
    <n v="0"/>
    <n v="17771374.210000001"/>
    <n v="110637.04999999999"/>
    <n v="128448.26000000001"/>
    <x v="0"/>
    <x v="0"/>
    <x v="0"/>
    <n v="0"/>
    <x v="0"/>
    <x v="0"/>
    <n v="18627366.41"/>
    <n v="110637.04999999999"/>
    <n v="128455.26000000001"/>
    <x v="0"/>
    <x v="0"/>
    <x v="0"/>
    <x v="0"/>
    <x v="0"/>
    <x v="0"/>
    <x v="0"/>
    <x v="0"/>
    <x v="0"/>
    <x v="0"/>
    <x v="0"/>
    <x v="0"/>
  </r>
  <r>
    <s v="1891735002001"/>
    <x v="87"/>
    <x v="8"/>
    <x v="0"/>
    <x v="8"/>
    <x v="0"/>
    <x v="0"/>
    <x v="0"/>
    <x v="0"/>
    <x v="0"/>
    <n v="20439948.010000002"/>
    <n v="-300776.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6727.19"/>
    <x v="0"/>
    <n v="1661.88"/>
    <n v="0"/>
    <n v="54178.41"/>
    <n v="1246396.8799999999"/>
    <x v="0"/>
    <n v="0"/>
    <n v="0"/>
    <n v="2357851.23"/>
    <n v="2270640.85"/>
    <x v="0"/>
    <n v="6439.51"/>
    <n v="0"/>
    <n v="41996.6"/>
    <n v="0"/>
    <n v="38774.26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55196.2000000002"/>
    <n v="2318964.36"/>
    <n v="2357851.23"/>
    <n v="38886.870000000112"/>
    <n v="2694083.0700000003"/>
    <n v="1460071.6500000001"/>
    <n v="1.8451718242731445"/>
    <n v="25842910.030000001"/>
    <n v="1625909.5"/>
    <n v="6.2915108945259909E-2"/>
    <n v="24217000.530000001"/>
    <n v="0.93708489105474013"/>
    <n v="22635047.190000005"/>
    <n v="1.0698895534310569"/>
    <n v="0"/>
    <n v="7"/>
    <n v="0"/>
    <x v="0"/>
    <n v="243603.33000000002"/>
    <x v="0"/>
    <n v="0"/>
    <n v="243610.33000000002"/>
    <n v="0"/>
    <n v="989246.77"/>
    <n v="0"/>
    <n v="19751477.870000005"/>
    <x v="0"/>
    <n v="0"/>
    <n v="0"/>
    <n v="20740724.640000001"/>
    <n v="1.174550717144085E-2"/>
    <n v="0"/>
    <n v="1.233342292679793E-2"/>
    <n v="0"/>
    <x v="0"/>
    <x v="0"/>
    <n v="7.0760908322200004E-6"/>
    <n v="0"/>
    <n v="15.51"/>
    <n v="4639.5700000000006"/>
    <n v="0"/>
    <n v="293351.71999999997"/>
    <x v="0"/>
    <x v="0"/>
    <n v="0"/>
    <n v="-300776.63"/>
    <n v="1.2346628732862026"/>
    <n v="0"/>
    <n v="1.2042188421644315"/>
    <n v="0"/>
    <x v="0"/>
    <x v="0"/>
    <n v="662.79571428571433"/>
    <n v="0"/>
    <n v="195020076.19000003"/>
    <n v="19502007.619000003"/>
    <n v="8.5214945001230669E-2"/>
    <n v="1246509.4800000004"/>
    <n v="0.99990966775479273"/>
    <n v="4.4642893713420471E-2"/>
    <n v="22071109.399999999"/>
    <n v="2207110.94"/>
    <n v="2.3491868514774548E-2"/>
    <n v="2.6586575604393499E-3"/>
    <n v="1.1076506187604296"/>
    <n v="112.60000000055879"/>
    <n v="6.8022558636800007E-5"/>
    <n v="7.6983527166600003E-6"/>
    <n v="66124.58"/>
    <n v="989239.77"/>
    <n v="5703329.8300000001"/>
    <n v="570332.98300000001"/>
    <n v="0"/>
    <n v="0"/>
    <n v="0"/>
    <n v="0"/>
    <n v="2012018.58"/>
    <n v="19507874.540000003"/>
    <n v="141660709.30999997"/>
    <n v="14166070.930999998"/>
    <n v="0"/>
    <n v="0"/>
    <n v="0"/>
    <n v="0"/>
    <x v="0"/>
    <x v="0"/>
    <x v="0"/>
    <x v="0"/>
    <n v="0"/>
    <n v="0"/>
    <n v="0"/>
    <n v="0"/>
    <n v="0.15458707333197785"/>
    <n v="0"/>
    <n v="0.18937441814789968"/>
    <n v="0"/>
    <x v="0"/>
    <n v="0"/>
    <n v="0"/>
    <n v="0"/>
    <n v="0"/>
    <n v="0"/>
    <n v="0"/>
    <n v="3435.31"/>
    <n v="18333.689999999999"/>
    <n v="234963.50999999995"/>
    <n v="23496.350999999995"/>
    <n v="0.1949414755224475"/>
    <n v="2118139.0099999998"/>
    <n v="20497114.310000002"/>
    <n v="147364039.13999999"/>
    <n v="14736403.913999999"/>
    <n v="0.19164684702918672"/>
    <n v="7568569.8599999994"/>
    <n v="2421277.36"/>
    <n v="0.31991213727133383"/>
    <n v="-300776.63"/>
    <x v="0"/>
    <n v="-57166.299999999988"/>
    <n v="0"/>
    <n v="9.1748523141152435E-2"/>
    <n v="38774.269999999997"/>
    <n v="2616421.9300000002"/>
    <n v="2655308.8000000003"/>
    <n v="0.10274805727828477"/>
    <n v="1.06291510894526"/>
    <n v="9.6666287282568195E-2"/>
    <n v="300776.63"/>
    <n v="2695154.0700000003"/>
    <n v="0.11159904858426145"/>
    <n v="0"/>
    <n v="0"/>
    <n v="0"/>
    <x v="0"/>
    <x v="0"/>
    <x v="0"/>
    <n v="766854.48499999999"/>
    <n v="21887923.700000003"/>
    <n v="22654778.185000002"/>
    <n v="2674639.6350000002"/>
    <x v="0"/>
    <n v="2674639.6350000002"/>
    <n v="0.11806072931541263"/>
    <n v="18807387.949999999"/>
    <n v="-5147292.5"/>
    <x v="0"/>
    <n v="694419.43"/>
    <n v="3.8236202578605845"/>
    <n v="1253913.6600000001"/>
    <n v="1300687.8900000004"/>
    <n v="1246509.4800000004"/>
    <n v="112.60000000055879"/>
    <n v="112.60000000055879"/>
    <n v="38886.870000000556"/>
    <n v="38886.870000000556"/>
    <n v="0"/>
    <n v="0"/>
    <n v="0"/>
    <n v="0"/>
    <n v="0"/>
    <n v="0"/>
    <n v="0"/>
    <n v="0"/>
    <n v="0"/>
    <x v="0"/>
    <x v="0"/>
    <n v="0"/>
    <n v="0"/>
    <n v="0"/>
    <x v="0"/>
    <n v="26983.919999999998"/>
    <n v="59700.63"/>
    <n v="83149.11"/>
    <n v="819406.1100000001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886402.44000000006"/>
    <n v="1666305.58"/>
    <n v="2063983.77"/>
    <n v="3577314.96"/>
    <n v="11313867.789999999"/>
    <n v="16531.72"/>
    <n v="23920.7"/>
    <n v="17086.849999999999"/>
    <n v="18491.400000000001"/>
    <n v="40196.720000000001"/>
    <n v="0"/>
    <n v="7527.01"/>
    <n v="21538.32"/>
    <n v="25617.64"/>
    <n v="72692.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989239.77"/>
    <n v="0"/>
    <n v="7"/>
    <n v="0"/>
    <n v="0"/>
    <n v="0"/>
    <n v="19507874.539999999"/>
    <n v="116227.39"/>
    <n v="127375.94"/>
    <x v="0"/>
    <x v="0"/>
    <x v="0"/>
    <n v="0"/>
    <x v="0"/>
    <x v="0"/>
    <n v="20497114.309999999"/>
    <n v="116227.39"/>
    <n v="127382.94"/>
    <x v="0"/>
    <x v="0"/>
    <x v="0"/>
    <x v="0"/>
    <x v="0"/>
    <x v="0"/>
    <x v="0"/>
    <x v="0"/>
    <x v="0"/>
    <x v="0"/>
    <x v="0"/>
    <x v="0"/>
  </r>
  <r>
    <s v="1891735002001"/>
    <x v="87"/>
    <x v="9"/>
    <x v="0"/>
    <x v="9"/>
    <x v="0"/>
    <x v="0"/>
    <x v="0"/>
    <x v="0"/>
    <x v="0"/>
    <n v="22652059.460000001"/>
    <n v="-325028.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0282.3899999999"/>
    <x v="0"/>
    <n v="1743.87"/>
    <n v="0"/>
    <n v="90949.06"/>
    <n v="1444242.95"/>
    <x v="0"/>
    <n v="0"/>
    <n v="0"/>
    <n v="2730898.78"/>
    <n v="2631479.87"/>
    <x v="0"/>
    <n v="8915.89"/>
    <n v="0"/>
    <n v="47630.54"/>
    <n v="0"/>
    <n v="42872.48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20788.79"/>
    <n v="2717218.27"/>
    <n v="2730898.78"/>
    <n v="13680.509999999776"/>
    <n v="2834469.3"/>
    <n v="1518710.6"/>
    <n v="1.866365652547628"/>
    <n v="27536741.239999998"/>
    <n v="1754316.03"/>
    <n v="6.3708193163091953E-2"/>
    <n v="25782425.210000001"/>
    <n v="0.93629180683690816"/>
    <n v="24125089.770000003"/>
    <n v="1.068697586446328"/>
    <n v="0"/>
    <n v="7"/>
    <n v="0"/>
    <x v="0"/>
    <n v="260804.80000000002"/>
    <x v="0"/>
    <n v="0"/>
    <n v="260811.80000000002"/>
    <n v="0"/>
    <n v="1140051.8999999999"/>
    <n v="0"/>
    <n v="21837036.440000001"/>
    <x v="0"/>
    <n v="0"/>
    <n v="0"/>
    <n v="22977088.34"/>
    <n v="1.1350950831570859E-2"/>
    <n v="0"/>
    <n v="1.1943232348244411E-2"/>
    <n v="0"/>
    <x v="0"/>
    <x v="0"/>
    <n v="6.1400713423700004E-6"/>
    <n v="0"/>
    <n v="15.51"/>
    <n v="5677.18"/>
    <n v="0"/>
    <n v="316566.36"/>
    <x v="0"/>
    <x v="0"/>
    <n v="0"/>
    <n v="-325028.88"/>
    <n v="1.2462199946474815"/>
    <n v="0"/>
    <n v="1.2138057275019476"/>
    <n v="0"/>
    <x v="0"/>
    <x v="0"/>
    <n v="811.02571428571434"/>
    <n v="0"/>
    <n v="222556817.43000004"/>
    <n v="20232437.948181823"/>
    <n v="8.5659056236262576E-2"/>
    <n v="1415050.98"/>
    <n v="1.0206296242415238"/>
    <n v="4.4318506859949557E-2"/>
    <n v="24891898.189999998"/>
    <n v="2262899.8354545454"/>
    <n v="7.2546790373965902E-3"/>
    <n v="8.1140058563604995E-4"/>
    <n v="1.1268997111387589"/>
    <n v="-29191.969999999972"/>
    <n v="-1.548029808971349E-2"/>
    <n v="-1.73139609224147E-3"/>
    <n v="80025.86"/>
    <n v="1140044.8999999999"/>
    <n v="6843374.7300000004"/>
    <n v="622124.97545454546"/>
    <n v="0"/>
    <n v="0"/>
    <n v="0"/>
    <n v="0"/>
    <n v="2335414.4900000002"/>
    <n v="21576231.640000001"/>
    <n v="163236940.94999999"/>
    <n v="14839721.904545454"/>
    <n v="0"/>
    <n v="0"/>
    <n v="0"/>
    <n v="0"/>
    <x v="0"/>
    <x v="0"/>
    <x v="0"/>
    <x v="0"/>
    <n v="0"/>
    <n v="0"/>
    <n v="0"/>
    <n v="0"/>
    <n v="0.15435971193703724"/>
    <n v="0"/>
    <n v="0.18885107187497807"/>
    <n v="0"/>
    <x v="0"/>
    <n v="0"/>
    <n v="0"/>
    <n v="0"/>
    <n v="0"/>
    <n v="0"/>
    <n v="0"/>
    <n v="3721.5"/>
    <n v="17473.5"/>
    <n v="252437.00999999995"/>
    <n v="22948.819090909088"/>
    <n v="0.1945982484897916"/>
    <n v="2459480.12"/>
    <n v="22716276.539999999"/>
    <n v="170080315.67999998"/>
    <n v="15461846.879999997"/>
    <n v="0.19088121664285945"/>
    <n v="8544403.7800000012"/>
    <n v="1720670.68"/>
    <n v="0.20137984162541528"/>
    <n v="-325028.88"/>
    <x v="0"/>
    <n v="-64217.079999999987"/>
    <n v="0"/>
    <n v="9.2460591492920685E-2"/>
    <n v="42872.480000000003"/>
    <n v="2777916.31"/>
    <n v="2791596.82"/>
    <n v="0.10137716716983611"/>
    <n v="1.0637081931630918"/>
    <n v="9.5305430400396074E-2"/>
    <n v="325028.88"/>
    <n v="2835540.3"/>
    <n v="0.1146267891166985"/>
    <n v="0"/>
    <n v="0"/>
    <n v="0"/>
    <x v="0"/>
    <x v="0"/>
    <x v="0"/>
    <n v="825172.84"/>
    <n v="24165724.880000003"/>
    <n v="24990897.720000003"/>
    <n v="2827629.0449999999"/>
    <x v="0"/>
    <n v="2827629.0449999999"/>
    <n v="0.11314635739303884"/>
    <n v="20468174.170000002"/>
    <n v="-6823733.1000000015"/>
    <x v="0"/>
    <n v="786259.51"/>
    <n v="3.5876053060394781"/>
    <n v="1451197.4800000002"/>
    <n v="1506000.04"/>
    <n v="1415050.98"/>
    <n v="-29191.969999999972"/>
    <n v="-29191.969999999972"/>
    <n v="13680.510000000031"/>
    <n v="13680.510000000031"/>
    <n v="0"/>
    <n v="0"/>
    <n v="0"/>
    <n v="0"/>
    <n v="0"/>
    <n v="0"/>
    <n v="0"/>
    <n v="0"/>
    <n v="0"/>
    <x v="0"/>
    <x v="0"/>
    <n v="0"/>
    <n v="0"/>
    <n v="0"/>
    <x v="0"/>
    <n v="29690.97"/>
    <n v="67125.14"/>
    <n v="97009.58"/>
    <n v="946219.21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887160.1"/>
    <n v="1972452.51"/>
    <n v="2181070.11"/>
    <n v="3865545.0500000003"/>
    <n v="12670003.869999999"/>
    <n v="16964.98"/>
    <n v="24344.29"/>
    <n v="15947.01"/>
    <n v="21280.83"/>
    <n v="60247.06"/>
    <n v="0"/>
    <n v="8681.34"/>
    <n v="23122.98"/>
    <n v="25199.93"/>
    <n v="65016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40044.8999999999"/>
    <n v="0"/>
    <n v="7"/>
    <n v="0"/>
    <n v="0"/>
    <n v="0"/>
    <n v="21576231.640000001"/>
    <n v="138784.17000000001"/>
    <n v="122020.63"/>
    <x v="0"/>
    <x v="0"/>
    <x v="0"/>
    <n v="0"/>
    <x v="0"/>
    <x v="0"/>
    <n v="22716276.539999999"/>
    <n v="138784.17000000001"/>
    <n v="122027.63"/>
    <x v="0"/>
    <x v="0"/>
    <x v="0"/>
    <x v="0"/>
    <x v="0"/>
    <x v="0"/>
    <x v="0"/>
    <x v="0"/>
    <x v="0"/>
    <x v="0"/>
    <x v="0"/>
    <x v="0"/>
  </r>
  <r>
    <s v="1891736882001"/>
    <x v="88"/>
    <x v="5"/>
    <x v="0"/>
    <x v="5"/>
    <x v="0"/>
    <x v="0"/>
    <x v="0"/>
    <x v="0"/>
    <x v="0"/>
    <n v="7136856.0099999998"/>
    <n v="-486627.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0635.51"/>
    <x v="0"/>
    <n v="0"/>
    <n v="0"/>
    <n v="55826.77"/>
    <n v="314598.40000000002"/>
    <x v="0"/>
    <n v="1979.96"/>
    <n v="0"/>
    <n v="685686.16"/>
    <n v="656498.04"/>
    <x v="0"/>
    <n v="0"/>
    <n v="0"/>
    <n v="20463.2"/>
    <n v="1529.61"/>
    <n v="7195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81993.2"/>
    <n v="663040.64"/>
    <n v="685686.16"/>
    <n v="22645.520000000019"/>
    <n v="1304638.72"/>
    <n v="883933.56"/>
    <n v="1.4759465858497327"/>
    <n v="9133788.6099999994"/>
    <n v="997030.67999999993"/>
    <n v="0.10915850175341424"/>
    <n v="8136757.9300000006"/>
    <n v="0.89084149824658587"/>
    <n v="7586946.1299999999"/>
    <n v="1.0724681302040562"/>
    <n v="0"/>
    <n v="9496.82"/>
    <n v="0"/>
    <x v="0"/>
    <n v="304345.21000000002"/>
    <x v="0"/>
    <n v="0"/>
    <n v="313842.03000000003"/>
    <n v="0"/>
    <n v="701636.76"/>
    <n v="0"/>
    <n v="6921846.6500000004"/>
    <x v="0"/>
    <n v="0"/>
    <n v="0"/>
    <n v="7623483.4100000001"/>
    <n v="4.1167798645475123E-2"/>
    <n v="0"/>
    <n v="4.3968788300156873E-2"/>
    <n v="0"/>
    <x v="0"/>
    <x v="0"/>
    <n v="1.3535237235859761E-2"/>
    <n v="0"/>
    <n v="0"/>
    <n v="16967.689999999999"/>
    <n v="0"/>
    <n v="469659.70999999996"/>
    <x v="0"/>
    <x v="0"/>
    <n v="0"/>
    <n v="-486627.4"/>
    <n v="1.5505488541480565"/>
    <n v="0"/>
    <n v="1.5431808833133924"/>
    <n v="0"/>
    <x v="0"/>
    <x v="0"/>
    <n v="1.7866706960856371"/>
    <n v="0"/>
    <n v="55998595.280000001"/>
    <n v="7999799.3257142855"/>
    <n v="7.865157291852698E-2"/>
    <n v="330498.96000000002"/>
    <n v="0.95188922833524192"/>
    <n v="4.2253192391150281E-2"/>
    <n v="7898204.6500000013"/>
    <n v="1128314.9500000002"/>
    <n v="4.01404235581563E-2"/>
    <n v="5.6615220152358096E-3"/>
    <n v="1.270460270567747"/>
    <n v="15900.559999999998"/>
    <n v="2.8184612815774519E-2"/>
    <n v="3.9752397160488203E-3"/>
    <n v="41545.339999999997"/>
    <n v="692139.94"/>
    <n v="3826760.26"/>
    <n v="546680.03714285709"/>
    <n v="0"/>
    <n v="0"/>
    <n v="0"/>
    <n v="0"/>
    <n v="589438.18999999994"/>
    <n v="6617501.4400000004"/>
    <n v="39198924.159999996"/>
    <n v="5599846.3085714281"/>
    <n v="0"/>
    <n v="0"/>
    <n v="0"/>
    <n v="0"/>
    <x v="0"/>
    <x v="0"/>
    <x v="0"/>
    <x v="0"/>
    <n v="0"/>
    <n v="0"/>
    <n v="0"/>
    <n v="0"/>
    <n v="0.15199142890649753"/>
    <n v="0"/>
    <n v="0.21051941696963145"/>
    <n v="0"/>
    <x v="0"/>
    <n v="0"/>
    <n v="0"/>
    <n v="0"/>
    <n v="0"/>
    <n v="0"/>
    <n v="0"/>
    <n v="0"/>
    <n v="0"/>
    <n v="0"/>
    <n v="0"/>
    <n v="0"/>
    <n v="643467.02"/>
    <n v="7309641.3800000008"/>
    <n v="43025684.420000002"/>
    <n v="6146526.345714286"/>
    <n v="0.20937582751879441"/>
    <n v="3101447.21"/>
    <n v="748555.91"/>
    <n v="0.24135697283075794"/>
    <n v="-486627.4"/>
    <x v="0"/>
    <n v="-172785.37"/>
    <n v="0"/>
    <n v="0.24480787417593169"/>
    <n v="7195.31"/>
    <n v="1274797.8899999999"/>
    <n v="1297443.4099999999"/>
    <n v="0.14204876699024022"/>
    <n v="1.1091585017534142"/>
    <n v="0.12806895206202026"/>
    <n v="486627.4"/>
    <n v="1364243.5800000003"/>
    <n v="0.35670125711714906"/>
    <n v="0"/>
    <n v="0"/>
    <n v="0"/>
    <x v="0"/>
    <x v="0"/>
    <x v="0"/>
    <n v="95753.88"/>
    <n v="8193724.9399999995"/>
    <n v="8289478.8199999994"/>
    <n v="1293315.9600000002"/>
    <x v="0"/>
    <n v="1293315.9600000002"/>
    <n v="0.15601897152805563"/>
    <n v="6000568.1299999999"/>
    <n v="-2352891.2999999998"/>
    <x v="0"/>
    <n v="548154.51"/>
    <n v="2.338744234723162"/>
    <n v="365862.53"/>
    <n v="386325.73000000004"/>
    <n v="330498.96000000002"/>
    <n v="15900.559999999998"/>
    <n v="17430.169999999998"/>
    <n v="22645.52"/>
    <n v="22645.52"/>
    <n v="0"/>
    <n v="0"/>
    <n v="0"/>
    <n v="0"/>
    <n v="0"/>
    <n v="0"/>
    <n v="0"/>
    <n v="0"/>
    <n v="0"/>
    <x v="0"/>
    <x v="0"/>
    <n v="0"/>
    <n v="0"/>
    <n v="0"/>
    <x v="0"/>
    <n v="37390.230000000003"/>
    <n v="58019.8"/>
    <n v="81035.710000000006"/>
    <n v="515694.19999999995"/>
    <n v="796.77"/>
    <n v="945.8"/>
    <n v="1249.97"/>
    <n v="4553.87"/>
    <n v="0"/>
    <n v="519.85"/>
    <n v="1132.3900000000001"/>
    <n v="298.17"/>
    <n v="0"/>
    <n v="0"/>
    <n v="0"/>
    <n v="0"/>
    <n v="0"/>
    <n v="0"/>
    <n v="0"/>
    <n v="0"/>
    <n v="0"/>
    <n v="0"/>
    <n v="0"/>
    <n v="0"/>
    <n v="308859.84999999998"/>
    <n v="492383.63"/>
    <n v="676028.62"/>
    <n v="1218501.28"/>
    <n v="3921728.06"/>
    <n v="27905.26"/>
    <n v="37545.370000000003"/>
    <n v="31223.19"/>
    <n v="42935.18"/>
    <n v="55678.66"/>
    <n v="0"/>
    <n v="15031.56"/>
    <n v="28533.91"/>
    <n v="31211.11"/>
    <n v="34280.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692139.94"/>
    <n v="7546.41"/>
    <n v="1950.4100000000003"/>
    <n v="0"/>
    <n v="0"/>
    <n v="0"/>
    <n v="6617501.4399999995"/>
    <n v="195287.66"/>
    <n v="109057.55"/>
    <x v="0"/>
    <x v="0"/>
    <x v="0"/>
    <n v="0"/>
    <x v="0"/>
    <x v="0"/>
    <n v="7309641.379999999"/>
    <n v="202834.07"/>
    <n v="111007.96"/>
    <x v="0"/>
    <x v="0"/>
    <x v="0"/>
    <x v="0"/>
    <x v="0"/>
    <x v="0"/>
    <x v="0"/>
    <x v="0"/>
    <x v="0"/>
    <x v="0"/>
    <x v="0"/>
    <x v="0"/>
  </r>
  <r>
    <s v="1891736882001"/>
    <x v="88"/>
    <x v="6"/>
    <x v="0"/>
    <x v="6"/>
    <x v="0"/>
    <x v="0"/>
    <x v="0"/>
    <x v="0"/>
    <x v="0"/>
    <n v="7843748.1600000001"/>
    <n v="-477494.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50146.02"/>
    <x v="0"/>
    <n v="0"/>
    <n v="0"/>
    <n v="67558.64"/>
    <n v="392829.75"/>
    <x v="0"/>
    <n v="1979.96"/>
    <n v="0"/>
    <n v="822945.72"/>
    <n v="790207.79"/>
    <x v="0"/>
    <n v="0"/>
    <n v="0"/>
    <n v="23979.9"/>
    <n v="1562.72"/>
    <n v="7195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17085.22"/>
    <n v="812514.37"/>
    <n v="822945.72"/>
    <n v="10431.349999999977"/>
    <n v="1327516.5699999998"/>
    <n v="927260.57000000007"/>
    <n v="1.4316542867772322"/>
    <n v="9799085.9499999993"/>
    <n v="1007106.9699999999"/>
    <n v="0.10277560326940494"/>
    <n v="8791978.9800000004"/>
    <n v="0.89722439673059518"/>
    <n v="8206471.5"/>
    <n v="1.0713470436106431"/>
    <n v="0"/>
    <n v="12595.73"/>
    <n v="0"/>
    <x v="0"/>
    <n v="295734.59999999998"/>
    <x v="0"/>
    <n v="0"/>
    <n v="308330.32999999996"/>
    <n v="0"/>
    <n v="760485.80999999994"/>
    <n v="0"/>
    <n v="7560756.8300000001"/>
    <x v="0"/>
    <n v="0"/>
    <n v="0"/>
    <n v="8321242.6400000006"/>
    <n v="3.705339975520771E-2"/>
    <n v="0"/>
    <n v="3.9114417597265853E-2"/>
    <n v="0"/>
    <x v="0"/>
    <x v="0"/>
    <n v="1.6562741650629879E-2"/>
    <n v="0"/>
    <n v="0"/>
    <n v="21308.11"/>
    <n v="0"/>
    <n v="456186.37"/>
    <x v="0"/>
    <x v="0"/>
    <n v="0"/>
    <n v="-477494.48"/>
    <n v="1.5486458305934419"/>
    <n v="0"/>
    <n v="1.5425532555203214"/>
    <n v="0"/>
    <x v="0"/>
    <x v="0"/>
    <n v="1.6916931372774744"/>
    <n v="0"/>
    <n v="65797681.230000004"/>
    <n v="8224710.1537500005"/>
    <n v="8.1877952655193098E-2"/>
    <n v="396483.03"/>
    <n v="0.99078578470306777"/>
    <n v="4.2814180229389563E-2"/>
    <n v="9215289.870000001"/>
    <n v="1151911.2337500001"/>
    <n v="1.5524038451729691E-2"/>
    <n v="2.1742181732156102E-3"/>
    <n v="1.3265938569989464"/>
    <n v="3653.2800000000279"/>
    <n v="5.4368475024742903E-3"/>
    <n v="7.6145731548123998E-4"/>
    <n v="51085.46"/>
    <n v="747890.08"/>
    <n v="4574650.34"/>
    <n v="571831.29249999998"/>
    <n v="0"/>
    <n v="0"/>
    <n v="0"/>
    <n v="0"/>
    <n v="709384.71"/>
    <n v="7265022.2300000004"/>
    <n v="46463946.390000001"/>
    <n v="5807993.2987500001"/>
    <n v="0"/>
    <n v="0"/>
    <n v="0"/>
    <n v="0"/>
    <x v="0"/>
    <x v="0"/>
    <x v="0"/>
    <x v="0"/>
    <n v="0"/>
    <n v="0"/>
    <n v="0"/>
    <n v="0"/>
    <n v="0.1531484468134704"/>
    <n v="0"/>
    <n v="0.20938179707394661"/>
    <n v="0"/>
    <x v="0"/>
    <n v="0"/>
    <n v="0"/>
    <n v="0"/>
    <n v="0"/>
    <n v="0"/>
    <n v="0"/>
    <n v="0"/>
    <n v="0"/>
    <n v="0"/>
    <n v="0"/>
    <n v="0"/>
    <n v="775691.23"/>
    <n v="8012912.3100000005"/>
    <n v="51038596.730000004"/>
    <n v="6379824.5912500005"/>
    <n v="0.20843149764799013"/>
    <n v="3443471.4699999997"/>
    <n v="698763.07"/>
    <n v="0.20292401899876927"/>
    <n v="-477494.48"/>
    <x v="0"/>
    <n v="-169164.15000000002"/>
    <n v="0"/>
    <n v="0.23410051629005446"/>
    <n v="7195.31"/>
    <n v="1309889.9099999999"/>
    <n v="1320321.2599999998"/>
    <n v="0.13473922636631225"/>
    <n v="1.1027756032694049"/>
    <n v="0.1221819071503306"/>
    <n v="477494.48"/>
    <n v="1387185.4300000002"/>
    <n v="0.3442182059250723"/>
    <n v="0"/>
    <n v="0"/>
    <n v="0"/>
    <x v="0"/>
    <x v="0"/>
    <x v="0"/>
    <n v="80000"/>
    <n v="8940322.879999999"/>
    <n v="9020322.879999999"/>
    <n v="1322300.8950000003"/>
    <x v="0"/>
    <n v="1322300.8950000003"/>
    <n v="0.14659130416848232"/>
    <n v="6272637.7000000002"/>
    <n v="-2744708.4"/>
    <x v="0"/>
    <n v="549101.27"/>
    <n v="2.3986198757107227"/>
    <n v="440061.77"/>
    <n v="464041.67000000004"/>
    <n v="396483.03"/>
    <n v="3653.2800000000279"/>
    <n v="5216.0000000000282"/>
    <n v="10431.350000000028"/>
    <n v="10431.350000000028"/>
    <n v="0"/>
    <n v="0"/>
    <n v="0"/>
    <n v="0"/>
    <n v="0"/>
    <n v="0"/>
    <n v="0"/>
    <n v="0"/>
    <n v="0"/>
    <x v="0"/>
    <x v="0"/>
    <n v="0"/>
    <n v="0"/>
    <n v="0"/>
    <x v="0"/>
    <n v="39743.050000000003"/>
    <n v="66968.929999999993"/>
    <n v="79979.539999999994"/>
    <n v="561198.56000000006"/>
    <n v="1950.98"/>
    <n v="2794.91"/>
    <n v="850.45"/>
    <n v="4124.8500000000004"/>
    <n v="0"/>
    <n v="1060.01"/>
    <n v="1147.5"/>
    <n v="667.03"/>
    <n v="0"/>
    <n v="0"/>
    <n v="0"/>
    <n v="0"/>
    <n v="0"/>
    <n v="0"/>
    <n v="0"/>
    <n v="0"/>
    <n v="0"/>
    <n v="0"/>
    <n v="0"/>
    <n v="0"/>
    <n v="298898.24"/>
    <n v="572588.43000000005"/>
    <n v="755744.33"/>
    <n v="1327658.1000000001"/>
    <n v="4310133.13"/>
    <n v="27565.26"/>
    <n v="38645.879999999997"/>
    <n v="31284.68"/>
    <n v="43383.199999999997"/>
    <n v="52956.54"/>
    <n v="0"/>
    <n v="14667.28"/>
    <n v="27985.68"/>
    <n v="29280.36"/>
    <n v="29965.7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47890.08000000007"/>
    <n v="9721.1899999999987"/>
    <n v="2874.54"/>
    <n v="0"/>
    <n v="0"/>
    <n v="0"/>
    <n v="7265022.2300000004"/>
    <n v="193835.56000000003"/>
    <n v="101899.04000000001"/>
    <x v="0"/>
    <x v="0"/>
    <x v="0"/>
    <n v="0"/>
    <x v="0"/>
    <x v="0"/>
    <n v="8012912.3100000005"/>
    <n v="203556.75000000003"/>
    <n v="104773.58"/>
    <x v="0"/>
    <x v="0"/>
    <x v="0"/>
    <x v="0"/>
    <x v="0"/>
    <x v="0"/>
    <x v="0"/>
    <x v="0"/>
    <x v="0"/>
    <x v="0"/>
    <x v="0"/>
    <x v="0"/>
  </r>
  <r>
    <s v="1891736882001"/>
    <x v="88"/>
    <x v="7"/>
    <x v="0"/>
    <x v="7"/>
    <x v="0"/>
    <x v="0"/>
    <x v="0"/>
    <x v="0"/>
    <x v="0"/>
    <n v="8281527.8899999997"/>
    <n v="-478164.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9855.18"/>
    <x v="0"/>
    <n v="0"/>
    <n v="0"/>
    <n v="68228.38"/>
    <n v="460046.16"/>
    <x v="0"/>
    <n v="1979.96"/>
    <n v="0"/>
    <n v="975620.67"/>
    <n v="938286.71"/>
    <x v="0"/>
    <n v="0"/>
    <n v="0"/>
    <n v="28908.89"/>
    <n v="2058.17"/>
    <n v="6366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41296.75"/>
    <n v="940109.68"/>
    <n v="975620.67"/>
    <n v="35510.989999999991"/>
    <n v="1376807.74"/>
    <n v="933728.06"/>
    <n v="1.4745275407060165"/>
    <n v="9936914.1899999995"/>
    <n v="1051114.51"/>
    <n v="0.10577876490649257"/>
    <n v="8885799.6799999997"/>
    <n v="0.89422123509350748"/>
    <n v="8326638.2199999997"/>
    <n v="1.0671533270962743"/>
    <n v="0"/>
    <n v="9212.39"/>
    <n v="0"/>
    <x v="0"/>
    <n v="291970.93"/>
    <x v="0"/>
    <n v="0"/>
    <n v="301183.32"/>
    <n v="0"/>
    <n v="812279.27"/>
    <n v="0"/>
    <n v="7947412.8399999999"/>
    <x v="0"/>
    <n v="0"/>
    <n v="0"/>
    <n v="8759692.1099999994"/>
    <n v="3.4382865997786768E-2"/>
    <n v="0"/>
    <n v="3.6737858706733552E-2"/>
    <n v="0"/>
    <x v="0"/>
    <x v="0"/>
    <n v="1.1341407247780679E-2"/>
    <n v="0"/>
    <n v="0"/>
    <n v="17829.399999999998"/>
    <n v="0"/>
    <n v="460334.81999999995"/>
    <x v="0"/>
    <x v="0"/>
    <n v="0"/>
    <n v="-478164.22"/>
    <n v="1.587618530800444"/>
    <n v="0"/>
    <n v="1.5766460722647968"/>
    <n v="0"/>
    <x v="0"/>
    <x v="0"/>
    <n v="1.9353718199077545"/>
    <n v="0"/>
    <n v="75734595.420000002"/>
    <n v="8414955.0466666669"/>
    <n v="8.2005101176785292E-2"/>
    <n v="489112.04000000004"/>
    <n v="0.94057418827800665"/>
    <n v="4.3691785988285138E-2"/>
    <n v="10556586.620000001"/>
    <n v="1172954.0688888889"/>
    <n v="4.5412251351374798E-2"/>
    <n v="6.3299785565818197E-3"/>
    <n v="1.3546098268941402"/>
    <n v="29065.880000000063"/>
    <n v="3.717009996930247E-2"/>
    <n v="5.1811114567118796E-3"/>
    <n v="61768.54"/>
    <n v="803066.88"/>
    <n v="5377717.2199999997"/>
    <n v="597524.13555555558"/>
    <n v="0"/>
    <n v="0"/>
    <n v="0"/>
    <n v="0"/>
    <n v="841669.26"/>
    <n v="7655441.9100000001"/>
    <n v="54119388.299999997"/>
    <n v="6013265.3666666662"/>
    <n v="0"/>
    <n v="0"/>
    <n v="0"/>
    <n v="0"/>
    <x v="0"/>
    <x v="0"/>
    <x v="0"/>
    <x v="0"/>
    <n v="0"/>
    <n v="0"/>
    <n v="0"/>
    <n v="0"/>
    <n v="0.15506120085652253"/>
    <n v="0"/>
    <n v="0.2099531307895437"/>
    <n v="0"/>
    <x v="0"/>
    <n v="0"/>
    <n v="0"/>
    <n v="0"/>
    <n v="0"/>
    <n v="0"/>
    <n v="0"/>
    <n v="0"/>
    <n v="0"/>
    <n v="0"/>
    <n v="0"/>
    <n v="0"/>
    <n v="922541.42"/>
    <n v="8458508.790000001"/>
    <n v="59497105.520000003"/>
    <n v="6610789.5022222223"/>
    <n v="0.20932630354284168"/>
    <n v="2987753.14"/>
    <n v="383027.34"/>
    <n v="0.1281991255810378"/>
    <n v="-478164.22"/>
    <x v="0"/>
    <n v="-176980.89999999997"/>
    <n v="0"/>
    <n v="0.22454637275457501"/>
    <n v="6366.9"/>
    <n v="1334929.8500000001"/>
    <n v="1370440.84"/>
    <n v="0.13791412643767634"/>
    <n v="1.1057787649064925"/>
    <n v="0.12472126506185775"/>
    <n v="478164.22"/>
    <n v="1436589.9"/>
    <n v="0.33284670872320626"/>
    <n v="0"/>
    <n v="0"/>
    <n v="0"/>
    <x v="0"/>
    <x v="0"/>
    <x v="0"/>
    <n v="80750"/>
    <n v="9392386.8499999996"/>
    <n v="9473136.8499999996"/>
    <n v="1359052.2450000001"/>
    <x v="0"/>
    <n v="1359052.2450000001"/>
    <n v="0.1434638036502133"/>
    <n v="6466579.4800000004"/>
    <n v="-2604725.8000000003"/>
    <x v="0"/>
    <n v="543485.77"/>
    <n v="2.4679519208019007"/>
    <n v="528431.53"/>
    <n v="557340.42000000004"/>
    <n v="489112.04000000004"/>
    <n v="29065.880000000063"/>
    <n v="31124.050000000061"/>
    <n v="35510.990000000063"/>
    <n v="35510.990000000063"/>
    <n v="0"/>
    <n v="0"/>
    <n v="0"/>
    <n v="0"/>
    <n v="0"/>
    <n v="0"/>
    <n v="0"/>
    <n v="0"/>
    <n v="0"/>
    <x v="0"/>
    <x v="0"/>
    <n v="0"/>
    <n v="0"/>
    <n v="0"/>
    <x v="0"/>
    <n v="29527.51"/>
    <n v="70847.88"/>
    <n v="108674.88"/>
    <n v="594016.61"/>
    <n v="815.34"/>
    <n v="1242.04"/>
    <n v="1303.54"/>
    <n v="3250.33"/>
    <n v="0"/>
    <n v="394.33"/>
    <n v="1158.6400000000001"/>
    <n v="1048.17"/>
    <n v="0"/>
    <n v="0"/>
    <n v="0"/>
    <n v="0"/>
    <n v="0"/>
    <n v="0"/>
    <n v="0"/>
    <n v="0"/>
    <n v="0"/>
    <n v="0"/>
    <n v="0"/>
    <n v="0"/>
    <n v="321188.32"/>
    <n v="627447.72"/>
    <n v="799765.48"/>
    <n v="1383691.39"/>
    <n v="4523349"/>
    <n v="25778.07"/>
    <n v="35341.57"/>
    <n v="31751.4"/>
    <n v="46094.19"/>
    <n v="51128.28"/>
    <n v="0"/>
    <n v="13734.85"/>
    <n v="25466.83"/>
    <n v="30852.42"/>
    <n v="31823.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03066.88"/>
    <n v="6611.25"/>
    <n v="2601.1400000000003"/>
    <n v="0"/>
    <n v="0"/>
    <n v="0"/>
    <n v="7655441.9100000001"/>
    <n v="190093.51"/>
    <n v="101877.42000000001"/>
    <x v="0"/>
    <x v="0"/>
    <x v="0"/>
    <n v="0"/>
    <x v="0"/>
    <x v="0"/>
    <n v="8458508.790000001"/>
    <n v="196704.76"/>
    <n v="104478.56000000001"/>
    <x v="0"/>
    <x v="0"/>
    <x v="0"/>
    <x v="0"/>
    <x v="0"/>
    <x v="0"/>
    <x v="0"/>
    <x v="0"/>
    <x v="0"/>
    <x v="0"/>
    <x v="0"/>
    <x v="0"/>
  </r>
  <r>
    <s v="1891736882001"/>
    <x v="88"/>
    <x v="8"/>
    <x v="0"/>
    <x v="8"/>
    <x v="0"/>
    <x v="0"/>
    <x v="0"/>
    <x v="0"/>
    <x v="0"/>
    <n v="8606310.2599999998"/>
    <n v="-481905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9730.44"/>
    <x v="0"/>
    <n v="0"/>
    <n v="0"/>
    <n v="73664.86"/>
    <n v="536960.22"/>
    <x v="0"/>
    <n v="1979.96"/>
    <n v="0"/>
    <n v="1130890.42"/>
    <n v="1088668.94"/>
    <x v="0"/>
    <n v="0"/>
    <n v="0"/>
    <n v="33078.36"/>
    <n v="2391.69"/>
    <n v="6751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62862.64"/>
    <n v="1082335.48"/>
    <n v="1130890.42"/>
    <n v="48554.939999999944"/>
    <n v="1411417.5799999998"/>
    <n v="926052.79999999993"/>
    <n v="1.5241221450871916"/>
    <n v="10640817.1"/>
    <n v="1052332.1600000001"/>
    <n v="9.8895803781835531E-2"/>
    <n v="9588484.9399999995"/>
    <n v="0.90110419621816451"/>
    <n v="9014654.9199999999"/>
    <n v="1.0636552397282446"/>
    <n v="0"/>
    <n v="9212.39"/>
    <n v="0"/>
    <x v="0"/>
    <n v="276241.2"/>
    <x v="0"/>
    <n v="0"/>
    <n v="285453.59000000003"/>
    <n v="0"/>
    <n v="877388.87"/>
    <n v="0"/>
    <n v="8210827.21"/>
    <x v="0"/>
    <n v="0"/>
    <n v="0"/>
    <n v="9088216.0800000001"/>
    <n v="3.1409199284795179E-2"/>
    <n v="0"/>
    <n v="3.3643528591560751E-2"/>
    <n v="0"/>
    <x v="0"/>
    <x v="0"/>
    <n v="1.049977987525645E-2"/>
    <n v="0"/>
    <n v="0"/>
    <n v="21050.66"/>
    <n v="0"/>
    <n v="460855.16"/>
    <x v="0"/>
    <x v="0"/>
    <n v="0"/>
    <n v="-481905.82"/>
    <n v="1.6882107525780283"/>
    <n v="0"/>
    <n v="1.6683071171135948"/>
    <n v="0"/>
    <x v="0"/>
    <x v="0"/>
    <n v="2.2850378674806429"/>
    <n v="0"/>
    <n v="86375412.519999996"/>
    <n v="8637541.2520000003"/>
    <n v="8.2887819474578406E-2"/>
    <n v="578352"/>
    <n v="0.92843150883890779"/>
    <n v="4.4606167668851483E-2"/>
    <n v="11919449.260000002"/>
    <n v="1191944.9260000002"/>
    <n v="5.4314522917814759E-2"/>
    <n v="7.4951792542825302E-3"/>
    <n v="1.3542839113103953"/>
    <n v="41391.780000000028"/>
    <n v="4.6301669478309458E-2"/>
    <n v="6.3894386596673198E-3"/>
    <n v="72553.87"/>
    <n v="868176.48"/>
    <n v="6245893.6999999993"/>
    <n v="624589.36999999988"/>
    <n v="0"/>
    <n v="0"/>
    <n v="0"/>
    <n v="0"/>
    <n v="976628.59"/>
    <n v="7934586.0099999998"/>
    <n v="62053974.309999995"/>
    <n v="6205397.4309999999"/>
    <n v="0"/>
    <n v="0"/>
    <n v="0"/>
    <n v="0"/>
    <x v="0"/>
    <x v="0"/>
    <x v="0"/>
    <x v="0"/>
    <n v="0"/>
    <n v="0"/>
    <n v="0"/>
    <n v="0"/>
    <n v="0.15488334893264891"/>
    <n v="0"/>
    <n v="0.20984497251185547"/>
    <n v="0"/>
    <x v="0"/>
    <n v="0"/>
    <n v="0"/>
    <n v="0"/>
    <n v="0"/>
    <n v="0"/>
    <n v="0"/>
    <n v="0"/>
    <n v="0"/>
    <n v="0"/>
    <n v="0"/>
    <n v="0"/>
    <n v="1071650.99"/>
    <n v="8802762.4900000002"/>
    <n v="68299868.010000005"/>
    <n v="6829986.8010000009"/>
    <n v="0.20920508754972428"/>
    <n v="2970224.3099999996"/>
    <n v="741851.81"/>
    <n v="0.2497628908033549"/>
    <n v="-481905.82"/>
    <x v="0"/>
    <n v="-196452.22999999998"/>
    <n v="0"/>
    <n v="0.20945147487497348"/>
    <n v="6751.43"/>
    <n v="1356111.21"/>
    <n v="1404666.15"/>
    <n v="0.13200735778082304"/>
    <n v="1.0988958037818355"/>
    <n v="0.12012727442085178"/>
    <n v="481905.82"/>
    <n v="1471265.7399999998"/>
    <n v="0.32754505654430593"/>
    <n v="0"/>
    <n v="0"/>
    <n v="0"/>
    <x v="0"/>
    <x v="0"/>
    <x v="0"/>
    <n v="85000"/>
    <n v="9728965.2899999972"/>
    <n v="9813965.2899999972"/>
    <n v="1387140.1099999999"/>
    <x v="0"/>
    <n v="1387140.1099999999"/>
    <n v="0.14134349052705894"/>
    <n v="6710717.0099999998"/>
    <n v="-2228372.4999999995"/>
    <x v="0"/>
    <n v="544965.77"/>
    <n v="2.5008224645008434"/>
    <n v="618938.5"/>
    <n v="652016.86"/>
    <n v="578352"/>
    <n v="41391.780000000028"/>
    <n v="43783.47000000003"/>
    <n v="48554.940000000031"/>
    <n v="48554.940000000031"/>
    <n v="0"/>
    <n v="0"/>
    <n v="0"/>
    <n v="0"/>
    <n v="0"/>
    <n v="0"/>
    <n v="0"/>
    <n v="0"/>
    <n v="0"/>
    <x v="0"/>
    <x v="0"/>
    <n v="0"/>
    <n v="0"/>
    <n v="0"/>
    <x v="0"/>
    <n v="48793.03"/>
    <n v="62206.59"/>
    <n v="115456.8"/>
    <n v="641720.06000000006"/>
    <n v="828.54"/>
    <n v="1255.42"/>
    <n v="1320.38"/>
    <n v="2804.4700000000003"/>
    <n v="0"/>
    <n v="402.44"/>
    <n v="1170.58"/>
    <n v="1430.5600000000002"/>
    <n v="0"/>
    <n v="0"/>
    <n v="0"/>
    <n v="0"/>
    <n v="0"/>
    <n v="0"/>
    <n v="0"/>
    <n v="0"/>
    <n v="0"/>
    <n v="0"/>
    <n v="0"/>
    <n v="0"/>
    <n v="349396.15"/>
    <n v="655750.42000000004"/>
    <n v="876547.42"/>
    <n v="1427275.13"/>
    <n v="4625616.8899999997"/>
    <n v="22545.74"/>
    <n v="32845.480000000003"/>
    <n v="26685.02"/>
    <n v="42494.61"/>
    <n v="55737.14"/>
    <n v="0"/>
    <n v="11132.82"/>
    <n v="23801.52"/>
    <n v="30359.81"/>
    <n v="30639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68176.48"/>
    <n v="6208.81"/>
    <n v="3003.58"/>
    <n v="0"/>
    <n v="0"/>
    <n v="0"/>
    <n v="7934586.0099999998"/>
    <n v="180307.99"/>
    <n v="95933.209999999992"/>
    <x v="0"/>
    <x v="0"/>
    <x v="0"/>
    <n v="0"/>
    <x v="0"/>
    <x v="0"/>
    <n v="8802762.4900000002"/>
    <n v="186516.8"/>
    <n v="98936.79"/>
    <x v="0"/>
    <x v="0"/>
    <x v="0"/>
    <x v="0"/>
    <x v="0"/>
    <x v="0"/>
    <x v="0"/>
    <x v="0"/>
    <x v="0"/>
    <x v="0"/>
    <x v="0"/>
    <x v="0"/>
  </r>
  <r>
    <s v="1891736882001"/>
    <x v="88"/>
    <x v="9"/>
    <x v="0"/>
    <x v="9"/>
    <x v="0"/>
    <x v="0"/>
    <x v="0"/>
    <x v="0"/>
    <x v="0"/>
    <n v="9006477.5099999998"/>
    <n v="-498080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41618.6"/>
    <x v="0"/>
    <n v="0"/>
    <n v="0"/>
    <n v="89839.1"/>
    <n v="616851.21"/>
    <x v="0"/>
    <n v="1979.96"/>
    <n v="0"/>
    <n v="1287701.3700000001"/>
    <n v="1240884.3700000001"/>
    <x v="0"/>
    <n v="0"/>
    <n v="0"/>
    <n v="36035.67"/>
    <n v="3932.29"/>
    <n v="6849.0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89999.16"/>
    <n v="1250288.8700000001"/>
    <n v="1287701.3700000001"/>
    <n v="37412.5"/>
    <n v="1427411.66"/>
    <n v="954921.49999999988"/>
    <n v="1.4947947658524812"/>
    <n v="11527044.109999999"/>
    <n v="1071378.04"/>
    <n v="9.2944733253042103E-2"/>
    <n v="10455666.07"/>
    <n v="0.90705526674695802"/>
    <n v="9834869.6400000006"/>
    <n v="1.0631219785034181"/>
    <n v="0"/>
    <n v="16120.32"/>
    <n v="0"/>
    <x v="0"/>
    <n v="302385.88"/>
    <x v="0"/>
    <n v="0"/>
    <n v="318506.2"/>
    <n v="0"/>
    <n v="910356.8600000001"/>
    <n v="0"/>
    <n v="8594200.7100000009"/>
    <x v="0"/>
    <n v="0"/>
    <n v="0"/>
    <n v="9504557.5700000003"/>
    <n v="3.3510891764738933E-2"/>
    <n v="0"/>
    <n v="3.5184875266893782E-2"/>
    <n v="0"/>
    <x v="0"/>
    <x v="0"/>
    <n v="1.7707693222633589E-2"/>
    <n v="0"/>
    <n v="0"/>
    <n v="23897.52"/>
    <n v="0"/>
    <n v="474182.54"/>
    <x v="0"/>
    <x v="0"/>
    <n v="0"/>
    <n v="-498080.06"/>
    <n v="1.5638002023194524"/>
    <n v="0"/>
    <n v="1.5681371762464569"/>
    <n v="0"/>
    <x v="0"/>
    <x v="0"/>
    <n v="1.482446998570748"/>
    <n v="0"/>
    <n v="97902456.629999995"/>
    <n v="8900223.3300000001"/>
    <n v="8.31688626851569E-2"/>
    <n v="645462.3400000002"/>
    <n v="0.955673432473225"/>
    <n v="4.5917478792074307E-2"/>
    <n v="13309448.420000002"/>
    <n v="1209949.8563636364"/>
    <n v="3.7104843447749919E-2"/>
    <n v="5.0442554456664396E-3"/>
    <n v="1.4168527725933948"/>
    <n v="28611.130000000237"/>
    <n v="2.8375850304396249E-2"/>
    <n v="3.8575836500948E-3"/>
    <n v="84061.78"/>
    <n v="894236.54"/>
    <n v="7140130.2399999993"/>
    <n v="649102.74909090903"/>
    <n v="0"/>
    <n v="0"/>
    <n v="0"/>
    <n v="0"/>
    <n v="1113517.98"/>
    <n v="8291814.8300000001"/>
    <n v="70345789.140000001"/>
    <n v="6395071.7400000002"/>
    <n v="0"/>
    <n v="0"/>
    <n v="0"/>
    <n v="0"/>
    <x v="0"/>
    <x v="0"/>
    <x v="0"/>
    <x v="0"/>
    <n v="0"/>
    <n v="0"/>
    <n v="0"/>
    <n v="0"/>
    <n v="0.15540549803752601"/>
    <n v="0"/>
    <n v="0.20894551778710771"/>
    <n v="0"/>
    <x v="0"/>
    <n v="0"/>
    <n v="0"/>
    <n v="0"/>
    <n v="0"/>
    <n v="0"/>
    <n v="0"/>
    <n v="0"/>
    <n v="0"/>
    <n v="0"/>
    <n v="0"/>
    <n v="0"/>
    <n v="1221831.8799999999"/>
    <n v="9186051.370000001"/>
    <n v="77485919.38000001"/>
    <n v="7044174.4890909102"/>
    <n v="0.20814337553259854"/>
    <n v="3328854.65"/>
    <n v="1195921.24"/>
    <n v="0.35925907428850939"/>
    <n v="-498080.06"/>
    <x v="0"/>
    <n v="-179573.86"/>
    <n v="0"/>
    <n v="0.22914128955300953"/>
    <n v="6849.04"/>
    <n v="1383150.1199999999"/>
    <n v="1420562.6199999999"/>
    <n v="0.12323737173588381"/>
    <n v="1.0929447332530422"/>
    <n v="0.1127571852321205"/>
    <n v="498080.06"/>
    <n v="1487271.8199999998"/>
    <n v="0.33489511016217605"/>
    <n v="0"/>
    <n v="0"/>
    <n v="0"/>
    <x v="0"/>
    <x v="0"/>
    <x v="0"/>
    <n v="95000"/>
    <n v="10141122.870000001"/>
    <n v="10236122.870000001"/>
    <n v="1408705.41"/>
    <x v="0"/>
    <n v="1408705.41"/>
    <n v="0.13762099457878038"/>
    <n v="6708218.21"/>
    <n v="-2132933.41"/>
    <x v="0"/>
    <n v="546785.77"/>
    <n v="2.5421275319582657"/>
    <n v="699265.77000000014"/>
    <n v="735301.44000000018"/>
    <n v="645462.3400000002"/>
    <n v="28611.130000000237"/>
    <n v="32543.420000000238"/>
    <n v="37412.50000000024"/>
    <n v="37412.50000000024"/>
    <n v="0"/>
    <n v="0"/>
    <n v="0"/>
    <n v="0"/>
    <n v="0"/>
    <n v="0"/>
    <n v="0"/>
    <n v="0"/>
    <n v="0"/>
    <x v="0"/>
    <x v="0"/>
    <n v="0"/>
    <n v="0"/>
    <n v="0"/>
    <x v="0"/>
    <n v="45367.45"/>
    <n v="72851.03"/>
    <n v="110809.4"/>
    <n v="665208.66"/>
    <n v="1230.8599999999999"/>
    <n v="1864.15"/>
    <n v="1963.93"/>
    <n v="7464.96"/>
    <n v="0"/>
    <n v="592.84"/>
    <n v="1189.05"/>
    <n v="1814.53"/>
    <n v="0"/>
    <n v="0"/>
    <n v="0"/>
    <n v="0"/>
    <n v="0"/>
    <n v="0"/>
    <n v="0"/>
    <n v="0"/>
    <n v="0"/>
    <n v="0"/>
    <n v="0"/>
    <n v="0"/>
    <n v="404421.99"/>
    <n v="744966.83"/>
    <n v="856411.2"/>
    <n v="1499759.35"/>
    <n v="4786255.46"/>
    <n v="24285.96"/>
    <n v="36079.699999999997"/>
    <n v="29422.9"/>
    <n v="46275.6"/>
    <n v="63375.5"/>
    <n v="0"/>
    <n v="12273.75"/>
    <n v="27131.22"/>
    <n v="30594.76"/>
    <n v="32946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894236.54"/>
    <n v="12523.900000000001"/>
    <n v="3596.42"/>
    <n v="0"/>
    <n v="0"/>
    <n v="0"/>
    <n v="8291814.8300000001"/>
    <n v="199439.66"/>
    <n v="102946.22"/>
    <x v="0"/>
    <x v="0"/>
    <x v="0"/>
    <n v="0"/>
    <x v="0"/>
    <x v="0"/>
    <n v="9186051.370000001"/>
    <n v="211963.56"/>
    <n v="106542.64"/>
    <x v="0"/>
    <x v="0"/>
    <x v="0"/>
    <x v="0"/>
    <x v="0"/>
    <x v="0"/>
    <x v="0"/>
    <x v="0"/>
    <x v="0"/>
    <x v="0"/>
    <x v="0"/>
    <x v="0"/>
  </r>
  <r>
    <s v="1891737439001"/>
    <x v="89"/>
    <x v="0"/>
    <x v="0"/>
    <x v="0"/>
    <x v="0"/>
    <x v="0"/>
    <x v="0"/>
    <x v="0"/>
    <x v="0"/>
    <n v="10066794.1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2864.14"/>
    <x v="0"/>
    <n v="0"/>
    <n v="0"/>
    <n v="104283.72"/>
    <n v="145450.47"/>
    <x v="0"/>
    <n v="6449.84"/>
    <n v="0"/>
    <n v="187909.72"/>
    <n v="172320.02"/>
    <x v="0"/>
    <n v="573.47"/>
    <n v="0"/>
    <n v="83.46"/>
    <n v="0"/>
    <n v="14932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51910.81"/>
    <n v="329048.17"/>
    <n v="187909.72"/>
    <n v="-141138.44999999998"/>
    <n v="2210772.36"/>
    <n v="1907318.49"/>
    <n v="1.1590997369296199"/>
    <n v="13016257.26"/>
    <n v="2189333.0599999996"/>
    <n v="0.16819989158696144"/>
    <n v="10826924.199999997"/>
    <n v="0.83180010841303831"/>
    <n v="10543080.389999999"/>
    <n v="1.0269222845221992"/>
    <n v="0"/>
    <n v="0"/>
    <n v="0"/>
    <x v="0"/>
    <n v="903829.39"/>
    <x v="0"/>
    <n v="0"/>
    <n v="903829.39"/>
    <n v="0"/>
    <n v="132884.60999999999"/>
    <n v="0"/>
    <n v="10548913.879999999"/>
    <x v="0"/>
    <n v="0"/>
    <n v="0"/>
    <n v="10681798.49"/>
    <n v="8.4613971218998343E-2"/>
    <n v="0"/>
    <n v="8.5679852948045879E-2"/>
    <n v="0"/>
    <x v="0"/>
    <x v="0"/>
    <n v="0"/>
    <n v="0"/>
    <n v="0"/>
    <n v="302.02999999999997"/>
    <n v="0"/>
    <n v="614702.36"/>
    <x v="0"/>
    <x v="0"/>
    <n v="0"/>
    <n v="-615004.39"/>
    <n v="0.68044300927191581"/>
    <n v="0"/>
    <n v="0.68010884222297752"/>
    <n v="0"/>
    <x v="0"/>
    <x v="0"/>
    <n v="0"/>
    <n v="0"/>
    <n v="25723756.07"/>
    <n v="12861878.035"/>
    <n v="0.1357037934312833"/>
    <n v="-4170.9100000000035"/>
    <n v="-34.87259854564109"/>
    <n v="7.8533588738077309E-2"/>
    <n v="4678664.57"/>
    <n v="2339332.2850000001"/>
    <n v="-0.72399351338837281"/>
    <n v="-0.13168072309433931"/>
    <n v="1.248695546490781"/>
    <n v="-149621.38"/>
    <n v="-0.76750813533956763"/>
    <n v="-0.13959520958869054"/>
    <n v="1371.14"/>
    <n v="132884.60999999999"/>
    <n v="227943.16999999998"/>
    <n v="113971.58499999999"/>
    <n v="0"/>
    <n v="0"/>
    <n v="0"/>
    <n v="0"/>
    <n v="162691.32"/>
    <n v="9645084.4899999984"/>
    <n v="19315407.34"/>
    <n v="9657703.6699999999"/>
    <n v="0"/>
    <n v="0"/>
    <n v="0"/>
    <n v="0"/>
    <x v="0"/>
    <x v="0"/>
    <x v="0"/>
    <x v="0"/>
    <n v="0"/>
    <n v="0"/>
    <n v="0"/>
    <n v="0"/>
    <n v="0.14436651030166864"/>
    <n v="0"/>
    <n v="0.20214907256519704"/>
    <n v="0"/>
    <x v="0"/>
    <n v="0"/>
    <n v="1817.77"/>
    <n v="101006.12"/>
    <n v="205721.78"/>
    <n v="102860.89"/>
    <n v="0.21206544100483671"/>
    <n v="2328.39"/>
    <n v="134091.10999999999"/>
    <n v="278036.08999999997"/>
    <n v="139018.04499999998"/>
    <n v="0.20098599430023634"/>
    <n v="171703.27"/>
    <n v="9777969.0999999978"/>
    <n v="19543350.509999998"/>
    <n v="9771675.254999999"/>
    <n v="0.21085834171021067"/>
    <n v="3773366.8899999997"/>
    <n v="1127954.67"/>
    <n v="0.29892525770267731"/>
    <n v="-615004.39"/>
    <x v="0"/>
    <n v="288825"/>
    <n v="0.13064438710460449"/>
    <n v="0.38429577608004617"/>
    <n v="14932.77"/>
    <n v="2336978.04"/>
    <n v="2195839.59"/>
    <n v="0.16869976876901402"/>
    <n v="1.1681998915869614"/>
    <n v="0.14441001919615049"/>
    <n v="615004.39"/>
    <n v="2210772.3599999994"/>
    <n v="0.27818530805225022"/>
    <n v="0"/>
    <n v="0"/>
    <n v="0"/>
    <x v="0"/>
    <x v="0"/>
    <x v="0"/>
    <n v="100000"/>
    <n v="11688302.59"/>
    <n v="11788302.59"/>
    <n v="2210772.3599999994"/>
    <x v="0"/>
    <n v="2210772.3599999994"/>
    <n v="0.18753949884823914"/>
    <n v="9487524.6099999994"/>
    <n v="-2645412.2199999997"/>
    <x v="0"/>
    <n v="403137.87"/>
    <n v="5.8340111039431743"/>
    <n v="99455.87999999999"/>
    <n v="100112.81"/>
    <n v="-4170.9100000000035"/>
    <n v="-149621.38"/>
    <n v="-149621.38"/>
    <n v="-141138.45000000001"/>
    <n v="-141138.45000000001"/>
    <n v="0"/>
    <n v="0"/>
    <n v="0"/>
    <n v="0"/>
    <n v="0"/>
    <n v="0"/>
    <n v="0"/>
    <n v="0"/>
    <n v="0"/>
    <x v="0"/>
    <x v="0"/>
    <n v="0"/>
    <n v="0"/>
    <n v="0"/>
    <x v="0"/>
    <n v="8835.6299999999992"/>
    <n v="14219.94"/>
    <n v="21180.06"/>
    <n v="88648.9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697.07000000007"/>
    <n v="1051913.9000000001"/>
    <n v="1419602.6300000001"/>
    <n v="2498488.64"/>
    <n v="4067382.25"/>
    <n v="57554.46"/>
    <n v="83065.14"/>
    <n v="74517.47"/>
    <n v="113338.42"/>
    <n v="118883.61"/>
    <n v="5724.07"/>
    <n v="40110.67"/>
    <n v="61032.659999999996"/>
    <n v="78524.990000000005"/>
    <n v="271077.9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32884.61000000002"/>
    <n v="0"/>
    <n v="0"/>
    <n v="0"/>
    <n v="0"/>
    <n v="0"/>
    <n v="9645084.4900000002"/>
    <n v="447359.1"/>
    <n v="456470.29000000004"/>
    <x v="0"/>
    <x v="0"/>
    <x v="0"/>
    <n v="0"/>
    <x v="0"/>
    <x v="0"/>
    <n v="9777969.0999999996"/>
    <n v="447359.1"/>
    <n v="456470.29000000004"/>
    <x v="0"/>
    <x v="0"/>
    <x v="0"/>
    <x v="0"/>
    <x v="0"/>
    <x v="0"/>
    <x v="0"/>
    <x v="0"/>
    <x v="0"/>
    <x v="0"/>
    <x v="0"/>
    <x v="0"/>
  </r>
  <r>
    <s v="1891737439001"/>
    <x v="89"/>
    <x v="1"/>
    <x v="0"/>
    <x v="1"/>
    <x v="0"/>
    <x v="0"/>
    <x v="0"/>
    <x v="0"/>
    <x v="0"/>
    <n v="10539348.07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0121.53"/>
    <x v="0"/>
    <n v="0"/>
    <n v="0"/>
    <n v="104483.72"/>
    <n v="248662.76"/>
    <x v="0"/>
    <n v="6012.16"/>
    <n v="0"/>
    <n v="363837.18"/>
    <n v="333258.90999999997"/>
    <x v="0"/>
    <n v="1016.65"/>
    <n v="0"/>
    <n v="216.02"/>
    <n v="0"/>
    <n v="29345.599999999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86229.9900000002"/>
    <n v="499280.17"/>
    <n v="363837.18"/>
    <n v="-135442.99"/>
    <n v="2250787"/>
    <n v="1916258.5199999998"/>
    <n v="1.1745737730627286"/>
    <n v="13288107.76"/>
    <n v="2152668.9300000002"/>
    <n v="0.16199965931040886"/>
    <n v="11135438.83"/>
    <n v="0.83800034068959117"/>
    <n v="10804458.33"/>
    <n v="1.0306336967472944"/>
    <n v="0"/>
    <n v="0"/>
    <n v="0"/>
    <x v="0"/>
    <n v="920973.07"/>
    <x v="0"/>
    <n v="0"/>
    <n v="920973.07"/>
    <n v="0"/>
    <n v="154964.63"/>
    <n v="0"/>
    <n v="10999387.829999998"/>
    <x v="0"/>
    <n v="0"/>
    <n v="0"/>
    <n v="11154352.460000001"/>
    <n v="8.256625145230527E-2"/>
    <n v="0"/>
    <n v="8.3729484243488125E-2"/>
    <n v="0"/>
    <x v="0"/>
    <x v="0"/>
    <n v="0"/>
    <n v="0"/>
    <n v="0"/>
    <n v="302.02999999999997"/>
    <n v="0"/>
    <n v="614702.36"/>
    <x v="0"/>
    <x v="0"/>
    <n v="0"/>
    <n v="-615004.39"/>
    <n v="0.6677767353175702"/>
    <n v="0"/>
    <n v="0.66744878870345259"/>
    <n v="0"/>
    <x v="0"/>
    <x v="0"/>
    <n v="0"/>
    <n v="0"/>
    <n v="39011863.829999998"/>
    <n v="13003954.609999999"/>
    <n v="0.11473252596965194"/>
    <n v="89886.329999999958"/>
    <n v="2.7664135358513371"/>
    <n v="5.7428708604205139E-2"/>
    <n v="7064894.5600000005"/>
    <n v="2354964.8533333335"/>
    <n v="-0.34508283163959919"/>
    <n v="-6.2493138769883792E-2"/>
    <n v="1.2628144070343945"/>
    <n v="-158776.43000000005"/>
    <n v="-0.40453197365198901"/>
    <n v="-7.3259143742889485E-2"/>
    <n v="3118.62"/>
    <n v="154964.63"/>
    <n v="382907.8"/>
    <n v="127635.93333333333"/>
    <n v="0"/>
    <n v="0"/>
    <n v="0"/>
    <n v="0"/>
    <n v="313249.96999999997"/>
    <n v="10078414.76"/>
    <n v="29393822.100000001"/>
    <n v="9797940.7000000011"/>
    <n v="0"/>
    <n v="0"/>
    <n v="0"/>
    <n v="0"/>
    <x v="0"/>
    <x v="0"/>
    <x v="0"/>
    <x v="0"/>
    <n v="0"/>
    <n v="0"/>
    <n v="0"/>
    <n v="0"/>
    <n v="0.14660228911502976"/>
    <n v="0"/>
    <n v="0.19182600482568746"/>
    <n v="0"/>
    <x v="0"/>
    <n v="0"/>
    <n v="3095.85"/>
    <n v="103367.61"/>
    <n v="309089.39"/>
    <n v="103029.79666666668"/>
    <n v="0.18028862135966556"/>
    <n v="4732.8500000000004"/>
    <n v="144337.63"/>
    <n v="422373.72"/>
    <n v="140791.24"/>
    <n v="0.20169649759459468"/>
    <n v="330735.62"/>
    <n v="10233379.390000001"/>
    <n v="29776729.899999999"/>
    <n v="9925576.6333333328"/>
    <n v="0.1999293132588075"/>
    <n v="3677894.31"/>
    <n v="1135454.8500000001"/>
    <n v="0.30872416505084405"/>
    <n v="-615004.39"/>
    <x v="0"/>
    <n v="305968.67999999993"/>
    <n v="0.1359385317224597"/>
    <n v="0.38595318718628618"/>
    <n v="29345.599999999999"/>
    <n v="2356884.39"/>
    <n v="2221441.4"/>
    <n v="0.16717514939839712"/>
    <n v="1.1619996593104089"/>
    <n v="0.14386850121591907"/>
    <n v="615004.39"/>
    <n v="2250787"/>
    <n v="0.27323971126543739"/>
    <n v="0"/>
    <n v="0"/>
    <n v="0"/>
    <x v="0"/>
    <x v="0"/>
    <x v="0"/>
    <n v="0"/>
    <n v="12152652.91"/>
    <n v="12152652.91"/>
    <n v="2250787"/>
    <x v="0"/>
    <n v="2250787"/>
    <n v="0.18520951899711582"/>
    <n v="9782827.0199999996"/>
    <n v="-2542439.46"/>
    <x v="0"/>
    <n v="405416.87"/>
    <n v="5.8858675269235841"/>
    <n v="193137.37999999998"/>
    <n v="194370.04999999996"/>
    <n v="89886.329999999958"/>
    <n v="-158776.43000000005"/>
    <n v="-158776.43000000005"/>
    <n v="-135442.99000000005"/>
    <n v="-135442.99000000005"/>
    <n v="0"/>
    <n v="0"/>
    <n v="0"/>
    <n v="0"/>
    <n v="0"/>
    <n v="0"/>
    <n v="0"/>
    <n v="0"/>
    <n v="0"/>
    <x v="0"/>
    <x v="0"/>
    <n v="0"/>
    <n v="0"/>
    <n v="0"/>
    <x v="0"/>
    <n v="9348.83"/>
    <n v="17086.400000000001"/>
    <n v="23842.55"/>
    <n v="10468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809.62999999989"/>
    <n v="1049455.6200000001"/>
    <n v="1469569.47"/>
    <n v="2556221.14"/>
    <n v="4344358.9000000004"/>
    <n v="60455.11"/>
    <n v="87818.010000000009"/>
    <n v="74347.91"/>
    <n v="112676"/>
    <n v="121449.32999999999"/>
    <n v="5102.1399999999994"/>
    <n v="41254.83"/>
    <n v="64806.3"/>
    <n v="75675.88"/>
    <n v="277387.5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4964.63"/>
    <n v="0"/>
    <n v="0"/>
    <n v="0"/>
    <n v="0"/>
    <n v="0"/>
    <n v="10078414.76"/>
    <n v="456746.36"/>
    <n v="464226.71"/>
    <x v="0"/>
    <x v="0"/>
    <x v="0"/>
    <n v="0"/>
    <x v="0"/>
    <x v="0"/>
    <n v="10233379.390000001"/>
    <n v="456746.36"/>
    <n v="464226.71"/>
    <x v="0"/>
    <x v="0"/>
    <x v="0"/>
    <x v="0"/>
    <x v="0"/>
    <x v="0"/>
    <x v="0"/>
    <x v="0"/>
    <x v="0"/>
    <x v="0"/>
    <x v="0"/>
    <x v="0"/>
  </r>
  <r>
    <s v="1891737439001"/>
    <x v="89"/>
    <x v="2"/>
    <x v="0"/>
    <x v="2"/>
    <x v="0"/>
    <x v="0"/>
    <x v="0"/>
    <x v="0"/>
    <x v="0"/>
    <n v="10683504.699999999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0386.42"/>
    <x v="0"/>
    <n v="0"/>
    <n v="0"/>
    <n v="104483.72"/>
    <n v="360954.86"/>
    <x v="0"/>
    <n v="4686.54"/>
    <n v="0"/>
    <n v="562871.21"/>
    <n v="516125.99"/>
    <x v="0"/>
    <n v="1452.16"/>
    <n v="0"/>
    <n v="419.86"/>
    <n v="0"/>
    <n v="44873.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16311.7799999998"/>
    <n v="690511.54"/>
    <n v="562871.21"/>
    <n v="-127640.33000000007"/>
    <n v="2288671.4499999997"/>
    <n v="1900496.22"/>
    <n v="1.204249409135894"/>
    <n v="13656986.58"/>
    <n v="2268463.6599999997"/>
    <n v="0.16610279630222788"/>
    <n v="11388522.920000002"/>
    <n v="0.8338972036977722"/>
    <n v="11112206.270000001"/>
    <n v="1.024866047595425"/>
    <n v="0"/>
    <n v="0"/>
    <n v="0"/>
    <x v="0"/>
    <n v="919998.17"/>
    <x v="0"/>
    <n v="0"/>
    <n v="919998.17"/>
    <n v="0"/>
    <n v="175502.14"/>
    <n v="0"/>
    <n v="11123006.949999999"/>
    <x v="0"/>
    <n v="0"/>
    <n v="0"/>
    <n v="11298509.09"/>
    <n v="8.1426510583972989E-2"/>
    <n v="0"/>
    <n v="8.2711282491826563E-2"/>
    <n v="0"/>
    <x v="0"/>
    <x v="0"/>
    <n v="0"/>
    <n v="0"/>
    <n v="0"/>
    <n v="302.02999999999997"/>
    <n v="0"/>
    <n v="614702.36"/>
    <x v="0"/>
    <x v="0"/>
    <n v="0"/>
    <n v="-615004.39"/>
    <n v="0.66848436231128594"/>
    <n v="0"/>
    <n v="0.66815606818000517"/>
    <n v="0"/>
    <x v="0"/>
    <x v="0"/>
    <n v="0"/>
    <n v="0"/>
    <n v="52668850.409999996"/>
    <n v="13167212.602499999"/>
    <n v="0.10965262607864847"/>
    <n v="193127.86999999991"/>
    <n v="1.8689941539768453"/>
    <n v="4.9822055723125862E-2"/>
    <n v="9481206.3399999999"/>
    <n v="2370301.585"/>
    <n v="-0.215399307510483"/>
    <n v="-3.877520135909876E-2"/>
    <n v="1.224972106116857"/>
    <n v="-167826.99000000008"/>
    <n v="-0.28321626422909402"/>
    <n v="-5.0983300738422187E-2"/>
    <n v="5284.37"/>
    <n v="175502.14"/>
    <n v="558409.93999999994"/>
    <n v="139602.48499999999"/>
    <n v="0"/>
    <n v="0"/>
    <n v="0"/>
    <n v="0"/>
    <n v="484443.47"/>
    <n v="10203008.780000001"/>
    <n v="39596830.880000003"/>
    <n v="9899207.7200000007"/>
    <n v="0"/>
    <n v="0"/>
    <n v="0"/>
    <n v="0"/>
    <x v="0"/>
    <x v="0"/>
    <x v="0"/>
    <x v="0"/>
    <n v="0"/>
    <n v="0"/>
    <n v="0"/>
    <n v="0"/>
    <n v="0.15141191791822331"/>
    <n v="0"/>
    <n v="0.19575040092198409"/>
    <n v="0"/>
    <x v="0"/>
    <n v="0"/>
    <n v="4823.1400000000003"/>
    <n v="105716.13"/>
    <n v="414805.52"/>
    <n v="103701.38"/>
    <n v="0.18603956861519105"/>
    <n v="7052.81"/>
    <n v="140616.1"/>
    <n v="562989.81999999995"/>
    <n v="140747.45499999999"/>
    <n v="0.20043872196481283"/>
    <n v="512553.11"/>
    <n v="10378510.920000002"/>
    <n v="40155240.82"/>
    <n v="10038810.205"/>
    <n v="0.20422862850608101"/>
    <n v="4100732.3600000003"/>
    <n v="1374964.44"/>
    <n v="0.33529728821414717"/>
    <n v="-615004.39"/>
    <x v="0"/>
    <n v="304993.78000000003"/>
    <n v="0.13326236931037003"/>
    <n v="0.38074481017511741"/>
    <n v="44873.2"/>
    <n v="2371438.5799999996"/>
    <n v="2243798.2499999995"/>
    <n v="0.16429673097035433"/>
    <n v="1.1661027963022279"/>
    <n v="0.14089386586787009"/>
    <n v="615004.39"/>
    <n v="2288671.4499999997"/>
    <n v="0.2687167657900395"/>
    <n v="0"/>
    <n v="0"/>
    <n v="0"/>
    <x v="0"/>
    <x v="0"/>
    <x v="0"/>
    <n v="0"/>
    <n v="12282022.139999999"/>
    <n v="12282022.139999999"/>
    <n v="2288671.4499999997"/>
    <x v="0"/>
    <n v="2288671.4499999997"/>
    <n v="0.18634321155848363"/>
    <n v="10181267.960000001"/>
    <n v="-2725767.9200000004"/>
    <x v="0"/>
    <n v="407602.37"/>
    <n v="5.9281102315474756"/>
    <n v="295739.56999999995"/>
    <n v="297611.58999999991"/>
    <n v="193127.86999999991"/>
    <n v="-167826.99000000008"/>
    <n v="-167826.99000000008"/>
    <n v="-127640.33000000007"/>
    <n v="-127640.33000000007"/>
    <n v="0"/>
    <n v="0"/>
    <n v="0"/>
    <n v="0"/>
    <n v="0"/>
    <n v="0"/>
    <n v="0"/>
    <n v="0"/>
    <n v="0"/>
    <x v="0"/>
    <x v="0"/>
    <n v="0"/>
    <n v="0"/>
    <n v="0"/>
    <x v="0"/>
    <n v="9604.31"/>
    <n v="19954.64"/>
    <n v="26252.23"/>
    <n v="119690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805.84"/>
    <n v="1065603.68"/>
    <n v="1478863.1800000002"/>
    <n v="2584324.7600000002"/>
    <n v="4493411.32"/>
    <n v="60838.64"/>
    <n v="88336.159999999989"/>
    <n v="72453.36"/>
    <n v="111692.94"/>
    <n v="113231.42"/>
    <n v="4998.3499999999995"/>
    <n v="40668.340000000004"/>
    <n v="69347.319999999992"/>
    <n v="77173.320000000007"/>
    <n v="281258.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5502.14"/>
    <n v="0"/>
    <n v="0"/>
    <n v="0"/>
    <n v="0"/>
    <n v="0"/>
    <n v="10203008.780000001"/>
    <n v="446552.51999999996"/>
    <n v="473445.65"/>
    <x v="0"/>
    <x v="0"/>
    <x v="0"/>
    <n v="0"/>
    <x v="0"/>
    <x v="0"/>
    <n v="10378510.920000002"/>
    <n v="446552.51999999996"/>
    <n v="473445.65"/>
    <x v="0"/>
    <x v="0"/>
    <x v="0"/>
    <x v="0"/>
    <x v="0"/>
    <x v="0"/>
    <x v="0"/>
    <x v="0"/>
    <x v="0"/>
    <x v="0"/>
    <x v="0"/>
    <x v="0"/>
  </r>
  <r>
    <s v="1891737439001"/>
    <x v="89"/>
    <x v="3"/>
    <x v="0"/>
    <x v="3"/>
    <x v="0"/>
    <x v="0"/>
    <x v="0"/>
    <x v="0"/>
    <x v="0"/>
    <n v="11062129.41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8768.43"/>
    <x v="0"/>
    <n v="0"/>
    <n v="0"/>
    <n v="104483.72"/>
    <n v="482447.82"/>
    <x v="0"/>
    <n v="3421.76"/>
    <n v="0"/>
    <n v="760199.54"/>
    <n v="698724.42"/>
    <x v="0"/>
    <n v="1990.58"/>
    <n v="0"/>
    <n v="575.71"/>
    <n v="0"/>
    <n v="58908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49178.69"/>
    <n v="889121.73"/>
    <n v="760199.54"/>
    <n v="-128922.18999999994"/>
    <n v="2320256.5"/>
    <n v="1892218.7200000002"/>
    <n v="1.2262094627200388"/>
    <n v="14015408.58"/>
    <n v="2180187.77"/>
    <n v="0.15555649038381442"/>
    <n v="11835220.810000002"/>
    <n v="0.84444350961618575"/>
    <n v="11403673.029999999"/>
    <n v="1.037842875612508"/>
    <n v="0"/>
    <n v="0"/>
    <n v="0"/>
    <x v="0"/>
    <n v="922858.84000000008"/>
    <x v="0"/>
    <n v="0"/>
    <n v="922858.84000000008"/>
    <n v="0"/>
    <n v="250351.95"/>
    <n v="0"/>
    <n v="11426781.850000001"/>
    <x v="0"/>
    <n v="0"/>
    <n v="0"/>
    <n v="11677133.800000001"/>
    <n v="7.9031280775424539E-2"/>
    <n v="0"/>
    <n v="8.0762794994637968E-2"/>
    <n v="0"/>
    <x v="0"/>
    <x v="0"/>
    <n v="0"/>
    <n v="0"/>
    <n v="0"/>
    <n v="302.02999999999997"/>
    <n v="0"/>
    <n v="614702.36"/>
    <x v="0"/>
    <x v="0"/>
    <n v="0"/>
    <n v="-615004.39"/>
    <n v="0.66641220015836866"/>
    <n v="0"/>
    <n v="0.66608492367044991"/>
    <n v="0"/>
    <x v="0"/>
    <x v="0"/>
    <n v="0"/>
    <n v="0"/>
    <n v="66684258.989999995"/>
    <n v="13336851.797999999"/>
    <n v="0.10852212215607317"/>
    <n v="298038.56000000006"/>
    <n v="1.6187429572871372"/>
    <n v="4.5582729658221563E-2"/>
    <n v="11930385.029999999"/>
    <n v="2386077.0060000001"/>
    <n v="-0.16209307957263819"/>
    <n v="-2.899984013153686E-2"/>
    <n v="1.2219252227899053"/>
    <n v="-184409.25999999995"/>
    <n v="-0.23185663271087231"/>
    <n v="-4.1481137256317281E-2"/>
    <n v="8048.03"/>
    <n v="250351.95"/>
    <n v="808761.8899999999"/>
    <n v="161752.37799999997"/>
    <n v="0"/>
    <n v="0"/>
    <n v="0"/>
    <n v="0"/>
    <n v="654501.59"/>
    <n v="10503923.010000002"/>
    <n v="50100753.890000001"/>
    <n v="10020150.778000001"/>
    <n v="0"/>
    <n v="0"/>
    <n v="0"/>
    <n v="0"/>
    <x v="0"/>
    <x v="0"/>
    <x v="0"/>
    <x v="0"/>
    <n v="0"/>
    <n v="0"/>
    <n v="0"/>
    <n v="0"/>
    <n v="0.14926574989827973"/>
    <n v="0"/>
    <n v="0.1959556111980893"/>
    <n v="0"/>
    <x v="0"/>
    <n v="0"/>
    <n v="7144.54"/>
    <n v="110671.41"/>
    <n v="525476.93000000005"/>
    <n v="105095.38600000001"/>
    <n v="0.20394444338403209"/>
    <n v="9341.23"/>
    <n v="134466.79999999999"/>
    <n v="697456.61999999988"/>
    <n v="139491.32399999996"/>
    <n v="0.20089916129837582"/>
    <n v="693618.31"/>
    <n v="10754274.960000001"/>
    <n v="50909515.780000001"/>
    <n v="10181903.155999999"/>
    <n v="0.20436797503557008"/>
    <n v="4339162.4800000004"/>
    <n v="1365599.9"/>
    <n v="0.31471508759911654"/>
    <n v="-615004.39"/>
    <x v="0"/>
    <n v="307854.45000000007"/>
    <n v="0.13268121433988012"/>
    <n v="0.37680339281410297"/>
    <n v="58908.83"/>
    <n v="2390269.86"/>
    <n v="2261347.67"/>
    <n v="0.16134725271063058"/>
    <n v="1.1555564903838145"/>
    <n v="0.13962731727380942"/>
    <n v="615004.39"/>
    <n v="2320256.5"/>
    <n v="0.26505879414625066"/>
    <n v="0"/>
    <n v="0"/>
    <n v="0"/>
    <x v="0"/>
    <x v="0"/>
    <x v="0"/>
    <n v="0"/>
    <n v="12649808.68"/>
    <n v="12649808.68"/>
    <n v="2320256.5"/>
    <x v="0"/>
    <n v="2320256.5"/>
    <n v="0.18342226026457184"/>
    <n v="10524162.939999999"/>
    <n v="-2973562.5800000005"/>
    <x v="0"/>
    <n v="409712.75"/>
    <n v="5.9777946622359197"/>
    <n v="399955.99000000005"/>
    <n v="402522.28000000009"/>
    <n v="298038.56000000006"/>
    <n v="-184409.25999999995"/>
    <n v="-184409.25999999995"/>
    <n v="-128922.18999999994"/>
    <n v="-128922.18999999994"/>
    <n v="0"/>
    <n v="0"/>
    <n v="0"/>
    <n v="0"/>
    <n v="0"/>
    <n v="0"/>
    <n v="0"/>
    <n v="0"/>
    <n v="0"/>
    <x v="0"/>
    <x v="0"/>
    <n v="0"/>
    <n v="0"/>
    <n v="0"/>
    <x v="0"/>
    <n v="11502.34"/>
    <n v="22308.42"/>
    <n v="32650.880000000001"/>
    <n v="18389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713.95000000007"/>
    <n v="1083068.3899999999"/>
    <n v="1508250.86"/>
    <n v="2629409.7600000002"/>
    <n v="4676480.05"/>
    <n v="63082.78"/>
    <n v="88547.36"/>
    <n v="70458.760000000009"/>
    <n v="102544.22"/>
    <n v="100170.39000000001"/>
    <n v="6252.4299999999994"/>
    <n v="43723.17"/>
    <n v="76488.41"/>
    <n v="85551.739999999991"/>
    <n v="286039.579999999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50351.95"/>
    <n v="0"/>
    <n v="0"/>
    <n v="0"/>
    <n v="0"/>
    <n v="0"/>
    <n v="10503923.010000002"/>
    <n v="424803.51"/>
    <n v="498055.32999999996"/>
    <x v="0"/>
    <x v="0"/>
    <x v="0"/>
    <n v="0"/>
    <x v="0"/>
    <x v="0"/>
    <n v="10754274.960000001"/>
    <n v="424803.51"/>
    <n v="498055.32999999996"/>
    <x v="0"/>
    <x v="0"/>
    <x v="0"/>
    <x v="0"/>
    <x v="0"/>
    <x v="0"/>
    <x v="0"/>
    <x v="0"/>
    <x v="0"/>
    <x v="0"/>
    <x v="0"/>
    <x v="0"/>
  </r>
  <r>
    <s v="1891737439001"/>
    <x v="89"/>
    <x v="4"/>
    <x v="0"/>
    <x v="4"/>
    <x v="0"/>
    <x v="0"/>
    <x v="0"/>
    <x v="0"/>
    <x v="0"/>
    <n v="11518602.9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254.13"/>
    <x v="0"/>
    <n v="0"/>
    <n v="0"/>
    <n v="106626.97"/>
    <n v="600304.43999999994"/>
    <x v="0"/>
    <n v="2751.39"/>
    <n v="0"/>
    <n v="974237.01"/>
    <n v="897441.2"/>
    <x v="0"/>
    <n v="2306.17"/>
    <n v="0"/>
    <n v="750.09"/>
    <n v="0"/>
    <n v="73739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486510.4700000002"/>
    <n v="1091936.93"/>
    <n v="974237.01"/>
    <n v="-117699.91999999993"/>
    <n v="2368810.5500000003"/>
    <n v="1849642"/>
    <n v="1.2806859651759639"/>
    <n v="14595009.59"/>
    <n v="2174363.96"/>
    <n v="0.14897996103337949"/>
    <n v="12420645.629999999"/>
    <n v="0.85102003896662048"/>
    <n v="11952615.560000001"/>
    <n v="1.0391571257061327"/>
    <n v="0"/>
    <n v="0"/>
    <n v="0"/>
    <x v="0"/>
    <n v="896713.58999999985"/>
    <x v="0"/>
    <n v="0"/>
    <n v="896713.58999999985"/>
    <n v="0"/>
    <n v="276879.59000000003"/>
    <n v="0"/>
    <n v="11856727.699999999"/>
    <x v="0"/>
    <n v="0"/>
    <n v="0"/>
    <n v="12133607.290000001"/>
    <n v="7.3903297557605371E-2"/>
    <n v="0"/>
    <n v="7.5629095370048846E-2"/>
    <n v="0"/>
    <x v="0"/>
    <x v="0"/>
    <n v="0"/>
    <n v="0"/>
    <n v="0"/>
    <n v="302.02999999999997"/>
    <n v="0"/>
    <n v="614702.36"/>
    <x v="0"/>
    <x v="0"/>
    <n v="0"/>
    <n v="-615004.39"/>
    <n v="0.68584261112848766"/>
    <n v="0"/>
    <n v="0.68550579232327691"/>
    <n v="0"/>
    <x v="0"/>
    <x v="0"/>
    <n v="0"/>
    <n v="0"/>
    <n v="81279268.579999998"/>
    <n v="13546544.763333334"/>
    <n v="0.10635410587500146"/>
    <n v="411616.36"/>
    <n v="1.4584076298619422"/>
    <n v="4.3350380060715843E-2"/>
    <n v="14416895.5"/>
    <n v="2402815.9166666665"/>
    <n v="-0.11756198468664761"/>
    <n v="-2.0852535678661969E-2"/>
    <n v="1.1961343324767457"/>
    <n v="-188688.07999999996"/>
    <n v="-0.18846695198699329"/>
    <n v="-3.3429291373674903E-2"/>
    <n v="11562.95"/>
    <n v="276879.59000000003"/>
    <n v="1085641.48"/>
    <n v="180940.24666666667"/>
    <n v="0"/>
    <n v="0"/>
    <n v="0"/>
    <n v="0"/>
    <n v="838588.31"/>
    <n v="10960014.109999999"/>
    <n v="61060768"/>
    <n v="10176794.666666666"/>
    <n v="0"/>
    <n v="0"/>
    <n v="0"/>
    <n v="0"/>
    <x v="0"/>
    <x v="0"/>
    <x v="0"/>
    <x v="0"/>
    <n v="0"/>
    <n v="0"/>
    <n v="0"/>
    <n v="0"/>
    <n v="0.15337151634994639"/>
    <n v="0"/>
    <n v="0.19776481789420011"/>
    <n v="0"/>
    <x v="0"/>
    <n v="0"/>
    <n v="9204.7199999999993"/>
    <n v="116600.49"/>
    <n v="642077.42000000004"/>
    <n v="107012.90333333334"/>
    <n v="0.20643611482241497"/>
    <n v="11816.11"/>
    <n v="126927.12"/>
    <n v="824383.73999999987"/>
    <n v="137397.28999999998"/>
    <n v="0.20639900539523015"/>
    <n v="890558.29"/>
    <n v="11236893.699999999"/>
    <n v="62146409.480000004"/>
    <n v="10357734.913333334"/>
    <n v="0.2063520561091633"/>
    <n v="4402985.2300000004"/>
    <n v="1505158.89"/>
    <n v="0.34184963414015351"/>
    <n v="-615004.39"/>
    <x v="0"/>
    <n v="281709.19999999984"/>
    <n v="0.11892432681034784"/>
    <n v="0.3606313348843449"/>
    <n v="73739.55"/>
    <n v="2412770.9200000004"/>
    <n v="2295071.0000000005"/>
    <n v="0.15725039342026226"/>
    <n v="1.1489799610333795"/>
    <n v="0.13686086681514709"/>
    <n v="615004.39"/>
    <n v="2368810.5500000003"/>
    <n v="0.25962582360163838"/>
    <n v="0"/>
    <n v="0"/>
    <n v="0"/>
    <x v="0"/>
    <x v="0"/>
    <x v="0"/>
    <n v="0"/>
    <n v="13089850.699999999"/>
    <n v="13089850.699999999"/>
    <n v="2368810.5500000003"/>
    <x v="0"/>
    <n v="2368810.5500000003"/>
    <n v="0.1809654368326753"/>
    <n v="11124606.24"/>
    <n v="-2897826.3400000008"/>
    <x v="0"/>
    <n v="412463.75"/>
    <n v="6.0284339411645274"/>
    <n v="515187.06999999995"/>
    <n v="518243.32999999996"/>
    <n v="411616.36"/>
    <n v="-188688.07999999996"/>
    <n v="-188688.07999999996"/>
    <n v="-117699.91999999995"/>
    <n v="-117699.91999999995"/>
    <n v="0"/>
    <n v="0"/>
    <n v="0"/>
    <n v="0"/>
    <n v="0"/>
    <n v="0"/>
    <n v="0"/>
    <n v="0"/>
    <n v="0"/>
    <x v="0"/>
    <x v="0"/>
    <n v="0"/>
    <n v="0"/>
    <n v="0"/>
    <x v="0"/>
    <n v="13876.92"/>
    <n v="24006.97"/>
    <n v="35332.53"/>
    <n v="203663.1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720.36"/>
    <n v="1125447.7200000002"/>
    <n v="1551011.5399999998"/>
    <n v="2689736.78"/>
    <n v="4968097.709999999"/>
    <n v="58388.46"/>
    <n v="80178.61"/>
    <n v="64907.01"/>
    <n v="93900.64"/>
    <n v="91098.37"/>
    <n v="6195.14"/>
    <n v="40618.729999999996"/>
    <n v="79776.03"/>
    <n v="88888.87"/>
    <n v="292761.730000000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6879.58999999997"/>
    <n v="0"/>
    <n v="0"/>
    <n v="0"/>
    <n v="0"/>
    <n v="0"/>
    <n v="10960014.109999999"/>
    <n v="388473.09"/>
    <n v="508240.5"/>
    <x v="0"/>
    <x v="0"/>
    <x v="0"/>
    <n v="0"/>
    <x v="0"/>
    <x v="0"/>
    <n v="11236893.699999999"/>
    <n v="388473.09"/>
    <n v="508240.5"/>
    <x v="0"/>
    <x v="0"/>
    <x v="0"/>
    <x v="0"/>
    <x v="0"/>
    <x v="0"/>
    <x v="0"/>
    <x v="0"/>
    <x v="0"/>
    <x v="0"/>
    <x v="0"/>
    <x v="0"/>
  </r>
  <r>
    <s v="1891737439001"/>
    <x v="89"/>
    <x v="5"/>
    <x v="0"/>
    <x v="5"/>
    <x v="0"/>
    <x v="0"/>
    <x v="0"/>
    <x v="0"/>
    <x v="0"/>
    <n v="11672425.27"/>
    <n v="-615004.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7260"/>
    <x v="0"/>
    <n v="0"/>
    <n v="0"/>
    <n v="106626.97"/>
    <n v="707506.87"/>
    <x v="0"/>
    <n v="2537.12"/>
    <n v="0"/>
    <n v="1172832.83"/>
    <n v="1085372.32"/>
    <x v="0"/>
    <n v="2766.21"/>
    <n v="0"/>
    <n v="887.45"/>
    <n v="0"/>
    <n v="83806.85000000000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09704.0299999998"/>
    <n v="1283930.96"/>
    <n v="1172832.83"/>
    <n v="-111098.12999999989"/>
    <n v="2398605.9"/>
    <n v="2048451.8"/>
    <n v="1.1709359722303447"/>
    <n v="14824938.01"/>
    <n v="2376840.14"/>
    <n v="0.16032715539159278"/>
    <n v="12448097.869999999"/>
    <n v="0.83967284460840719"/>
    <n v="12141459.26"/>
    <n v="1.0252554988188463"/>
    <n v="0"/>
    <n v="0"/>
    <n v="0"/>
    <x v="0"/>
    <n v="1068914.18"/>
    <x v="0"/>
    <n v="0"/>
    <n v="1068914.18"/>
    <n v="0"/>
    <n v="272687.74"/>
    <n v="0"/>
    <n v="12014741.92"/>
    <x v="0"/>
    <n v="0"/>
    <n v="0"/>
    <n v="12287429.66"/>
    <n v="8.699249636233522E-2"/>
    <n v="0"/>
    <n v="8.8966886439787965E-2"/>
    <n v="0"/>
    <x v="0"/>
    <x v="0"/>
    <n v="0"/>
    <n v="0"/>
    <n v="0"/>
    <n v="302.02999999999997"/>
    <n v="0"/>
    <n v="614702.36"/>
    <x v="0"/>
    <x v="0"/>
    <n v="0"/>
    <n v="-615004.39"/>
    <n v="0.57535431890331934"/>
    <n v="0"/>
    <n v="0.57507176113988878"/>
    <n v="0"/>
    <x v="0"/>
    <x v="0"/>
    <n v="0"/>
    <n v="0"/>
    <n v="96104206.590000004"/>
    <n v="13729172.370000001"/>
    <n v="0.10306620835295113"/>
    <n v="515139.01"/>
    <n v="1.3734290284092443"/>
    <n v="4.0836585402999059E-2"/>
    <n v="16926599.530000001"/>
    <n v="2418085.6471428573"/>
    <n v="-9.1889325865086996E-2"/>
    <n v="-1.6184242867073841E-2"/>
    <n v="1.1844455493334951"/>
    <n v="-192367.86"/>
    <n v="-0.15910756529843886"/>
    <n v="-2.8023227448196131E-2"/>
    <n v="15086.49"/>
    <n v="272687.74"/>
    <n v="1358329.22"/>
    <n v="194047.03142857141"/>
    <n v="0"/>
    <n v="0"/>
    <n v="0"/>
    <n v="0"/>
    <n v="1015361.48"/>
    <n v="10945827.74"/>
    <n v="72006595.739999995"/>
    <n v="10286656.534285713"/>
    <n v="0"/>
    <n v="0"/>
    <n v="0"/>
    <n v="0"/>
    <x v="0"/>
    <x v="0"/>
    <x v="0"/>
    <x v="0"/>
    <n v="0"/>
    <n v="0"/>
    <n v="0"/>
    <n v="0"/>
    <n v="0.15549312853624692"/>
    <n v="0"/>
    <n v="0.19741331434869472"/>
    <n v="0"/>
    <x v="0"/>
    <n v="0"/>
    <n v="9660.18"/>
    <n v="79823.92"/>
    <n v="721901.34000000008"/>
    <n v="103128.76285714286"/>
    <n v="0.18734210965725592"/>
    <n v="13848.5"/>
    <n v="118519.18"/>
    <n v="942902.91999999993"/>
    <n v="134700.41714285713"/>
    <n v="0.20561925929765923"/>
    <n v="1076627.1000000001"/>
    <n v="11218515.48"/>
    <n v="73364924.960000008"/>
    <n v="10480703.565714287"/>
    <n v="0.20544939435592657"/>
    <n v="4458287.34"/>
    <n v="1554655.73"/>
    <n v="0.34871142468802829"/>
    <n v="-615004.39"/>
    <x v="0"/>
    <n v="453909.78999999992"/>
    <n v="0.18923900337275079"/>
    <n v="0.42591244514198751"/>
    <n v="83806.850000000006"/>
    <n v="2425897.1799999997"/>
    <n v="2314799.0499999998"/>
    <n v="0.15614224143389857"/>
    <n v="1.1603271553915928"/>
    <n v="0.13456742842599675"/>
    <n v="615004.39"/>
    <n v="2398605.9"/>
    <n v="0.25640076596159461"/>
    <n v="0"/>
    <n v="0"/>
    <n v="0"/>
    <x v="0"/>
    <x v="0"/>
    <x v="0"/>
    <n v="0"/>
    <n v="13270282.279999999"/>
    <n v="13270282.279999999"/>
    <n v="2398605.9"/>
    <x v="0"/>
    <n v="2398605.9"/>
    <n v="0.18075017918910463"/>
    <n v="11365358.460000001"/>
    <n v="-2903631.61"/>
    <x v="0"/>
    <n v="413581.45"/>
    <n v="6.0682219427394521"/>
    <n v="618112.32000000007"/>
    <n v="621765.98"/>
    <n v="515139.01"/>
    <n v="-192367.86"/>
    <n v="-192367.86"/>
    <n v="-111098.12999999998"/>
    <n v="-111098.12999999998"/>
    <n v="0"/>
    <n v="0"/>
    <n v="0"/>
    <n v="0"/>
    <n v="0"/>
    <n v="0"/>
    <n v="0"/>
    <n v="0"/>
    <n v="0"/>
    <x v="0"/>
    <x v="0"/>
    <n v="0"/>
    <n v="0"/>
    <n v="0"/>
    <x v="0"/>
    <n v="14642.94"/>
    <n v="24826.2"/>
    <n v="35842.01"/>
    <n v="19737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605.28"/>
    <n v="1103912.79"/>
    <n v="1526338.1"/>
    <n v="2628540.17"/>
    <n v="4992431.4000000004"/>
    <n v="74630.759999999995"/>
    <n v="108065.66"/>
    <n v="91402.72"/>
    <n v="129989.87999999999"/>
    <n v="118217.2"/>
    <n v="6078.1500000000005"/>
    <n v="49453.65"/>
    <n v="85433.36"/>
    <n v="95344.74"/>
    <n v="310298.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2687.74"/>
    <n v="0"/>
    <n v="0"/>
    <n v="0"/>
    <n v="0"/>
    <n v="0"/>
    <n v="10945827.74"/>
    <n v="522306.22000000003"/>
    <n v="546607.96"/>
    <x v="0"/>
    <x v="0"/>
    <x v="0"/>
    <n v="0"/>
    <x v="0"/>
    <x v="0"/>
    <n v="11218515.48"/>
    <n v="522306.22000000003"/>
    <n v="546607.96"/>
    <x v="0"/>
    <x v="0"/>
    <x v="0"/>
    <x v="0"/>
    <x v="0"/>
    <x v="0"/>
    <x v="0"/>
    <x v="0"/>
    <x v="0"/>
    <x v="0"/>
    <x v="0"/>
    <x v="0"/>
  </r>
  <r>
    <s v="1891737439001"/>
    <x v="89"/>
    <x v="6"/>
    <x v="0"/>
    <x v="6"/>
    <x v="0"/>
    <x v="0"/>
    <x v="0"/>
    <x v="0"/>
    <x v="0"/>
    <n v="11961731.949999999"/>
    <n v="-861002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55410.69999999995"/>
    <x v="0"/>
    <n v="0"/>
    <n v="0"/>
    <n v="355325.08"/>
    <n v="811225.52"/>
    <x v="0"/>
    <n v="2130.14"/>
    <n v="0"/>
    <n v="1406951.84"/>
    <n v="1295175.3899999999"/>
    <x v="0"/>
    <n v="3949.37"/>
    <n v="0"/>
    <n v="1054.8599999999999"/>
    <n v="0"/>
    <n v="106772.2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50017.37"/>
    <n v="1724091.44"/>
    <n v="1406951.84"/>
    <n v="-317139.59999999986"/>
    <n v="2232877.7700000005"/>
    <n v="1730617.0699999998"/>
    <n v="1.2902205858861664"/>
    <n v="15058775.58"/>
    <n v="1988001.2999999998"/>
    <n v="0.13201613168605306"/>
    <n v="13070774.280000001"/>
    <n v="0.86798386831394703"/>
    <n v="12533442.83"/>
    <n v="1.0428718156126939"/>
    <n v="0"/>
    <n v="7728.7400000000007"/>
    <n v="0"/>
    <x v="0"/>
    <n v="1017644.4299999999"/>
    <x v="0"/>
    <n v="0"/>
    <n v="1025373.1699999999"/>
    <n v="0"/>
    <n v="417660.70999999996"/>
    <n v="0"/>
    <n v="12405073.74"/>
    <x v="0"/>
    <n v="0"/>
    <n v="0"/>
    <n v="12822734.449999999"/>
    <n v="7.9965250313672367E-2"/>
    <n v="0"/>
    <n v="8.2034532912014749E-2"/>
    <n v="0"/>
    <x v="0"/>
    <x v="0"/>
    <n v="1.8504828955541449E-2"/>
    <n v="0"/>
    <n v="0"/>
    <n v="3251.63"/>
    <n v="0"/>
    <n v="857750.87"/>
    <x v="0"/>
    <x v="0"/>
    <n v="0"/>
    <n v="-861002.5"/>
    <n v="0.8396967320687746"/>
    <n v="0"/>
    <n v="0.84287875481222851"/>
    <n v="0"/>
    <x v="0"/>
    <x v="0"/>
    <n v="0.4207192893020078"/>
    <n v="0"/>
    <n v="111162982.17"/>
    <n v="13895372.77125"/>
    <n v="0.10008168495323483"/>
    <n v="389443.83999999991"/>
    <n v="2.0830359519873269"/>
    <n v="3.8650678712458551E-2"/>
    <n v="19476616.900000002"/>
    <n v="2434577.1125000003"/>
    <n v="-0.22331101484643798"/>
    <n v="-3.9125822290939381E-2"/>
    <n v="1.1844440790159627"/>
    <n v="-421781.68000000011"/>
    <n v="-0.29699380022058297"/>
    <n v="-5.2035617933723417E-2"/>
    <n v="19247.310000000001"/>
    <n v="409931.97"/>
    <n v="1768261.19"/>
    <n v="221032.64874999999"/>
    <n v="0"/>
    <n v="0"/>
    <n v="0"/>
    <n v="0"/>
    <n v="1209556.94"/>
    <n v="11387429.310000001"/>
    <n v="83394025.049999997"/>
    <n v="10424253.13125"/>
    <n v="0"/>
    <n v="0"/>
    <n v="0"/>
    <n v="0"/>
    <x v="0"/>
    <x v="0"/>
    <x v="0"/>
    <x v="0"/>
    <n v="0"/>
    <n v="0"/>
    <n v="0"/>
    <n v="0"/>
    <n v="0.14927834760170733"/>
    <n v="0"/>
    <n v="0.19891364462755529"/>
    <n v="0"/>
    <x v="0"/>
    <n v="0"/>
    <n v="11308.86"/>
    <n v="94874.27"/>
    <n v="816775.6100000001"/>
    <n v="102096.95125000001"/>
    <n v="0.18988438837302835"/>
    <n v="15864.21"/>
    <n v="112091.46"/>
    <n v="1054994.3799999999"/>
    <n v="131874.29749999999"/>
    <n v="0.20622508773120532"/>
    <n v="1284381.53"/>
    <n v="11797361.280000001"/>
    <n v="85162286.24000001"/>
    <n v="10645285.780000001"/>
    <n v="0.20683304836288091"/>
    <n v="4599772.5600000005"/>
    <n v="1527482.23"/>
    <n v="0.33207777342799744"/>
    <n v="-861002.5"/>
    <x v="0"/>
    <n v="164370.66999999993"/>
    <n v="7.3613823474090068E-2"/>
    <n v="0.40210438644972835"/>
    <n v="106772.22"/>
    <n v="2443245.15"/>
    <n v="2126105.5500000003"/>
    <n v="0.14118714623941558"/>
    <n v="1.1320161316860531"/>
    <n v="0.12472185005802694"/>
    <n v="861002.5"/>
    <n v="2232877.7700000005"/>
    <n v="0.38560216397335523"/>
    <n v="0"/>
    <n v="0"/>
    <n v="0"/>
    <x v="0"/>
    <x v="0"/>
    <x v="0"/>
    <n v="0"/>
    <n v="13531293.35"/>
    <n v="13531293.35"/>
    <n v="2232877.7700000005"/>
    <x v="0"/>
    <n v="2232877.7700000005"/>
    <n v="0.16501584233261787"/>
    <n v="11809543.93"/>
    <n v="-3072290.3300000005"/>
    <x v="0"/>
    <n v="415583.08"/>
    <n v="6.1359990161293378"/>
    <n v="739764.69"/>
    <n v="744768.91999999993"/>
    <n v="389443.83999999991"/>
    <n v="-421781.68000000011"/>
    <n v="-421781.68000000011"/>
    <n v="-317139.60000000009"/>
    <n v="-317139.60000000009"/>
    <n v="0"/>
    <n v="0"/>
    <n v="0"/>
    <n v="0"/>
    <n v="0"/>
    <n v="0"/>
    <n v="0"/>
    <n v="0"/>
    <n v="0"/>
    <x v="0"/>
    <x v="0"/>
    <n v="0"/>
    <n v="0"/>
    <n v="0"/>
    <x v="0"/>
    <n v="17272.86"/>
    <n v="32647.439999999999"/>
    <n v="47774.91"/>
    <n v="312236.76"/>
    <n v="1726.16"/>
    <n v="2616.11"/>
    <n v="2745.33"/>
    <n v="0"/>
    <n v="0"/>
    <n v="641.14"/>
    <n v="0"/>
    <n v="0"/>
    <n v="0"/>
    <n v="0"/>
    <n v="0"/>
    <n v="0"/>
    <n v="0"/>
    <n v="0"/>
    <n v="0"/>
    <n v="0"/>
    <n v="0"/>
    <n v="0"/>
    <n v="0"/>
    <n v="0"/>
    <n v="658026.24000000011"/>
    <n v="1114402.54"/>
    <n v="1556127.3499999999"/>
    <n v="2719979.65"/>
    <n v="5338893.5299999993"/>
    <n v="69646.03"/>
    <n v="100692.32"/>
    <n v="82030.240000000005"/>
    <n v="109014.23"/>
    <n v="84638.47"/>
    <n v="6695.9600000000009"/>
    <n v="51579.99"/>
    <n v="91350.5"/>
    <n v="105431.22"/>
    <n v="316565.47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09931.97000000003"/>
    <n v="7087.6"/>
    <n v="641.14"/>
    <n v="0"/>
    <n v="0"/>
    <n v="0"/>
    <n v="11387429.309999999"/>
    <n v="446021.29000000004"/>
    <n v="571623.14"/>
    <x v="0"/>
    <x v="0"/>
    <x v="0"/>
    <n v="0"/>
    <x v="0"/>
    <x v="0"/>
    <n v="11797361.279999999"/>
    <n v="453108.89"/>
    <n v="572264.28"/>
    <x v="0"/>
    <x v="0"/>
    <x v="0"/>
    <x v="0"/>
    <x v="0"/>
    <x v="0"/>
    <x v="0"/>
    <x v="0"/>
    <x v="0"/>
    <x v="0"/>
    <x v="0"/>
    <x v="0"/>
  </r>
  <r>
    <s v="1891737439001"/>
    <x v="89"/>
    <x v="7"/>
    <x v="0"/>
    <x v="7"/>
    <x v="0"/>
    <x v="0"/>
    <x v="0"/>
    <x v="0"/>
    <x v="0"/>
    <n v="12266296.560000001"/>
    <n v="-90502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8246.27"/>
    <x v="0"/>
    <n v="0"/>
    <n v="0"/>
    <n v="409755.46"/>
    <n v="935406.67"/>
    <x v="0"/>
    <n v="2127.92"/>
    <n v="0"/>
    <n v="1647072.46"/>
    <n v="1511678.14"/>
    <x v="0"/>
    <n v="4369.3900000000003"/>
    <n v="0"/>
    <n v="1275.82"/>
    <n v="0"/>
    <n v="129749.1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87715.35"/>
    <n v="1995536.32"/>
    <n v="1647072.46"/>
    <n v="-348463.8600000001"/>
    <n v="2239251.4900000002"/>
    <n v="1618615.69"/>
    <n v="1.3834361694591013"/>
    <n v="15371215.33"/>
    <n v="1881102.54"/>
    <n v="0.12237825699628659"/>
    <n v="13490112.789999999"/>
    <n v="0.87762174300371332"/>
    <n v="12795821.780000001"/>
    <n v="1.0542591966297297"/>
    <n v="0"/>
    <n v="0"/>
    <n v="0"/>
    <x v="0"/>
    <n v="1020708.7399999999"/>
    <x v="0"/>
    <n v="0"/>
    <n v="1020708.7399999999"/>
    <n v="0"/>
    <n v="398129.13"/>
    <n v="0"/>
    <n v="12773193.029999997"/>
    <x v="0"/>
    <n v="0"/>
    <n v="0"/>
    <n v="13171322.16"/>
    <n v="7.7494782042443019E-2"/>
    <n v="0"/>
    <n v="7.9910225861512724E-2"/>
    <n v="0"/>
    <x v="0"/>
    <x v="0"/>
    <n v="0"/>
    <n v="0"/>
    <n v="0"/>
    <n v="3251.58"/>
    <n v="0"/>
    <n v="901774.02"/>
    <x v="0"/>
    <x v="0"/>
    <n v="0"/>
    <n v="-905025.6"/>
    <n v="0.88666390766870484"/>
    <n v="0"/>
    <n v="0.88347829763856056"/>
    <n v="0"/>
    <x v="0"/>
    <x v="0"/>
    <n v="0"/>
    <n v="0"/>
    <n v="126534197.5"/>
    <n v="14059355.277777778"/>
    <n v="9.9799028993723227E-2"/>
    <n v="459321.61999999982"/>
    <n v="2.0364960613001419"/>
    <n v="3.8037197256496597E-2"/>
    <n v="22064332.250000004"/>
    <n v="2451592.4722222225"/>
    <n v="-0.21320663851044031"/>
    <n v="-3.7177792272322277E-2"/>
    <n v="1.1830130271050647"/>
    <n v="-476085.05000000022"/>
    <n v="-0.29129130681033877"/>
    <n v="-5.0793764073147118E-2"/>
    <n v="24826.81"/>
    <n v="398129.13"/>
    <n v="2166390.3199999998"/>
    <n v="240710.03555555554"/>
    <n v="0"/>
    <n v="0"/>
    <n v="0"/>
    <n v="0"/>
    <n v="1409726.68"/>
    <n v="11752484.289999999"/>
    <n v="95146509.340000004"/>
    <n v="10571834.371111112"/>
    <n v="0"/>
    <n v="0"/>
    <n v="0"/>
    <n v="0"/>
    <x v="0"/>
    <x v="0"/>
    <x v="0"/>
    <x v="0"/>
    <n v="0"/>
    <n v="0"/>
    <n v="0"/>
    <n v="0"/>
    <n v="0.15470985625526615"/>
    <n v="0"/>
    <n v="0.20002110757413941"/>
    <n v="0"/>
    <x v="0"/>
    <n v="0"/>
    <n v="13173.11"/>
    <n v="84515.07"/>
    <n v="901290.68000000017"/>
    <n v="100143.40888888891"/>
    <n v="0.19731368463723598"/>
    <n v="18205.97"/>
    <n v="121001.18"/>
    <n v="1175995.5599999998"/>
    <n v="130666.17333333331"/>
    <n v="0.20899789366551697"/>
    <n v="1498776.75"/>
    <n v="12150613.42"/>
    <n v="97312899.660000011"/>
    <n v="10812544.406666668"/>
    <n v="0.20792193219700011"/>
    <n v="4650684.0199999996"/>
    <n v="1598671.22"/>
    <n v="0.34374969641562536"/>
    <n v="-905025.6"/>
    <x v="0"/>
    <n v="115683.1399999999"/>
    <n v="5.1661521949015153E-2"/>
    <n v="0.39444397931944092"/>
    <n v="129749.11"/>
    <n v="2457966.2400000002"/>
    <n v="2109502.3800000004"/>
    <n v="0.13723718877861821"/>
    <n v="1.1223782569962866"/>
    <n v="0.12227356323339063"/>
    <n v="905025.6"/>
    <n v="2239251.4900000002"/>
    <n v="0.40416433975444171"/>
    <n v="0"/>
    <n v="0"/>
    <n v="0"/>
    <x v="0"/>
    <x v="0"/>
    <x v="0"/>
    <n v="0"/>
    <n v="13772544.109999999"/>
    <n v="13772544.109999999"/>
    <n v="2239251.4900000002"/>
    <x v="0"/>
    <n v="2239251.4900000002"/>
    <n v="0.1625880790154173"/>
    <n v="12124353.279999999"/>
    <n v="-3052012.8"/>
    <x v="0"/>
    <n v="417665.08"/>
    <n v="6.1956708231389612"/>
    <n v="863431.86999999988"/>
    <n v="869077.07999999984"/>
    <n v="459321.61999999982"/>
    <n v="-476085.05000000022"/>
    <n v="-476085.05000000022"/>
    <n v="-348463.86000000022"/>
    <n v="-348463.86000000022"/>
    <n v="0"/>
    <n v="0"/>
    <n v="0"/>
    <n v="0"/>
    <n v="0"/>
    <n v="0"/>
    <n v="0"/>
    <n v="0"/>
    <n v="0"/>
    <x v="0"/>
    <x v="0"/>
    <n v="0"/>
    <n v="0"/>
    <n v="0"/>
    <x v="0"/>
    <n v="16441.72"/>
    <n v="32800.97"/>
    <n v="46109.71"/>
    <n v="3027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997.97999999986"/>
    <n v="1133421.82"/>
    <n v="1574956.4300000002"/>
    <n v="2771745.7099999995"/>
    <n v="5653362.3500000006"/>
    <n v="69946.650000000009"/>
    <n v="100110.08"/>
    <n v="82175.62"/>
    <n v="108741.35"/>
    <n v="76662.02"/>
    <n v="5450.66"/>
    <n v="50577.51"/>
    <n v="92782.99"/>
    <n v="114427.3"/>
    <n v="319834.560000000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98129.13"/>
    <n v="0"/>
    <n v="0"/>
    <n v="0"/>
    <n v="0"/>
    <n v="0"/>
    <n v="11752484.289999999"/>
    <n v="437635.72000000003"/>
    <n v="583073.02"/>
    <x v="0"/>
    <x v="0"/>
    <x v="0"/>
    <n v="0"/>
    <x v="0"/>
    <x v="0"/>
    <n v="12150613.42"/>
    <n v="437635.72000000003"/>
    <n v="583073.02"/>
    <x v="0"/>
    <x v="0"/>
    <x v="0"/>
    <x v="0"/>
    <x v="0"/>
    <x v="0"/>
    <x v="0"/>
    <x v="0"/>
    <x v="0"/>
    <x v="0"/>
    <x v="0"/>
    <x v="0"/>
  </r>
  <r>
    <s v="1891737439001"/>
    <x v="89"/>
    <x v="8"/>
    <x v="0"/>
    <x v="8"/>
    <x v="0"/>
    <x v="0"/>
    <x v="0"/>
    <x v="0"/>
    <x v="0"/>
    <n v="12593773.130000001"/>
    <n v="-90502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38984.28"/>
    <x v="0"/>
    <n v="0"/>
    <n v="0"/>
    <n v="409755.46"/>
    <n v="1067356.6100000001"/>
    <x v="0"/>
    <n v="1955.26"/>
    <n v="0"/>
    <n v="1887356.79"/>
    <n v="1730351.46"/>
    <x v="0"/>
    <n v="5513.5"/>
    <n v="0"/>
    <n v="1469.76"/>
    <n v="0"/>
    <n v="150022.0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22919.06"/>
    <n v="2218051.61"/>
    <n v="1887356.79"/>
    <n v="-330694.81999999983"/>
    <n v="2292224.2400000002"/>
    <n v="1505529.45"/>
    <n v="1.5225369653180816"/>
    <n v="15591296.25"/>
    <n v="1809316.13"/>
    <n v="0.11604654936885057"/>
    <n v="13781980.120000001"/>
    <n v="0.8839534506311495"/>
    <n v="12997985.590000002"/>
    <n v="1.0603166178767858"/>
    <n v="0"/>
    <n v="0"/>
    <n v="0"/>
    <x v="0"/>
    <n v="949991.34"/>
    <x v="0"/>
    <n v="0"/>
    <n v="949991.34"/>
    <n v="0"/>
    <n v="389851.27"/>
    <n v="0"/>
    <n v="13108947.460000003"/>
    <x v="0"/>
    <n v="0"/>
    <n v="0"/>
    <n v="13498798.73"/>
    <n v="7.037599115310314E-2"/>
    <n v="0"/>
    <n v="7.246892573936671E-2"/>
    <n v="0"/>
    <x v="0"/>
    <x v="0"/>
    <n v="0"/>
    <n v="0"/>
    <n v="0"/>
    <n v="3251.58"/>
    <n v="0"/>
    <n v="901774.02"/>
    <x v="0"/>
    <x v="0"/>
    <n v="0"/>
    <n v="-905025.6"/>
    <n v="0.95266721062952009"/>
    <n v="0"/>
    <n v="0.94924446363900539"/>
    <n v="0"/>
    <x v="0"/>
    <x v="0"/>
    <n v="0"/>
    <n v="0"/>
    <n v="142125493.75"/>
    <n v="14212549.375"/>
    <n v="0.10013278470433927"/>
    <n v="588594.98"/>
    <n v="1.8133974061416565"/>
    <n v="3.8549249132629082E-2"/>
    <n v="24687251.310000002"/>
    <n v="2468725.1310000001"/>
    <n v="-0.1786049087158042"/>
    <n v="-3.1023739304804801E-2"/>
    <n v="1.1879890966127269"/>
    <n v="-478761.63000000012"/>
    <n v="-0.25857428677830402"/>
    <n v="-4.4914450121303462E-2"/>
    <n v="29766.92"/>
    <n v="389851.27"/>
    <n v="2556241.59"/>
    <n v="255624.15899999999"/>
    <n v="0"/>
    <n v="0"/>
    <n v="0"/>
    <n v="0"/>
    <n v="1610832.03"/>
    <n v="12158956.120000001"/>
    <n v="107305465.46000001"/>
    <n v="10730546.546"/>
    <n v="0"/>
    <n v="0"/>
    <n v="0"/>
    <n v="0"/>
    <x v="0"/>
    <x v="0"/>
    <x v="0"/>
    <x v="0"/>
    <n v="0"/>
    <n v="0"/>
    <n v="0"/>
    <n v="0"/>
    <n v="0.15526398921733633"/>
    <n v="0"/>
    <n v="0.20015532580683143"/>
    <n v="0"/>
    <x v="0"/>
    <n v="0"/>
    <n v="15195.6"/>
    <n v="81297.210000000006"/>
    <n v="982587.89000000013"/>
    <n v="98258.789000000019"/>
    <n v="0.20619834832281514"/>
    <n v="21122.560000000001"/>
    <n v="112897.7"/>
    <n v="1288893.2599999998"/>
    <n v="128889.32599999997"/>
    <n v="0.21850850033410324"/>
    <n v="1715523.53"/>
    <n v="12548807.390000001"/>
    <n v="109861707.05000001"/>
    <n v="10986170.705000002"/>
    <n v="0.20820400192995786"/>
    <n v="4523670.49"/>
    <n v="1533344.41"/>
    <n v="0.33896023447985485"/>
    <n v="-905025.6"/>
    <x v="0"/>
    <n v="44965.739999999991"/>
    <n v="1.96166409966941E-2"/>
    <n v="0.36218858389019443"/>
    <n v="150022.07"/>
    <n v="2472896.9900000002"/>
    <n v="2142202.1700000004"/>
    <n v="0.13739731037436995"/>
    <n v="1.1160465493688505"/>
    <n v="0.12311073445105961"/>
    <n v="905025.6"/>
    <n v="2292224.2400000002"/>
    <n v="0.39482419922406886"/>
    <n v="0"/>
    <n v="0"/>
    <n v="0"/>
    <x v="0"/>
    <x v="0"/>
    <x v="0"/>
    <n v="0"/>
    <n v="14057951.840000002"/>
    <n v="14057951.840000002"/>
    <n v="2292224.2400000002"/>
    <x v="0"/>
    <n v="2292224.2400000002"/>
    <n v="0.16305534875128722"/>
    <n v="12368124.439999999"/>
    <n v="-2990326.08"/>
    <x v="0"/>
    <n v="419818.65"/>
    <n v="6.247743067155306"/>
    <n v="991367.17999999993"/>
    <n v="998350.44"/>
    <n v="588594.98"/>
    <n v="-478761.63000000012"/>
    <n v="-478761.63000000012"/>
    <n v="-330694.82000000012"/>
    <n v="-330694.82000000012"/>
    <n v="0"/>
    <n v="0"/>
    <n v="0"/>
    <n v="0"/>
    <n v="0"/>
    <n v="0"/>
    <n v="0"/>
    <n v="0"/>
    <n v="0"/>
    <x v="0"/>
    <x v="0"/>
    <n v="0"/>
    <n v="0"/>
    <n v="0"/>
    <x v="0"/>
    <n v="16345.76"/>
    <n v="31843.51"/>
    <n v="46109.81"/>
    <n v="29555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477.92000000004"/>
    <n v="1152387.4700000002"/>
    <n v="1626578.38"/>
    <n v="2807787.09"/>
    <n v="5929725.2599999998"/>
    <n v="63040.670000000006"/>
    <n v="89280.7"/>
    <n v="71055.819999999992"/>
    <n v="90718.85"/>
    <n v="61994.289999999994"/>
    <n v="5589.41"/>
    <n v="45945.85"/>
    <n v="89196.319999999992"/>
    <n v="112089.97"/>
    <n v="321079.46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89851.27"/>
    <n v="0"/>
    <n v="0"/>
    <n v="0"/>
    <n v="0"/>
    <n v="0"/>
    <n v="12158956.119999999"/>
    <n v="376090.33"/>
    <n v="573901.01"/>
    <x v="0"/>
    <x v="0"/>
    <x v="0"/>
    <n v="0"/>
    <x v="0"/>
    <x v="0"/>
    <n v="12548807.389999999"/>
    <n v="376090.33"/>
    <n v="573901.01"/>
    <x v="0"/>
    <x v="0"/>
    <x v="0"/>
    <x v="0"/>
    <x v="0"/>
    <x v="0"/>
    <x v="0"/>
    <x v="0"/>
    <x v="0"/>
    <x v="0"/>
    <x v="0"/>
    <x v="0"/>
  </r>
  <r>
    <s v="1891737439001"/>
    <x v="89"/>
    <x v="9"/>
    <x v="0"/>
    <x v="9"/>
    <x v="0"/>
    <x v="0"/>
    <x v="0"/>
    <x v="0"/>
    <x v="0"/>
    <n v="13479615.25"/>
    <n v="-905025.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36039.96"/>
    <x v="0"/>
    <n v="0"/>
    <n v="0"/>
    <n v="409755.46"/>
    <n v="1172562.6499999999"/>
    <x v="0"/>
    <n v="1941.11"/>
    <n v="0"/>
    <n v="2145625.7799999998"/>
    <n v="1967098.49"/>
    <x v="0"/>
    <n v="6279.86"/>
    <n v="0"/>
    <n v="1693.06"/>
    <n v="0"/>
    <n v="170554.3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74304.2000000002"/>
    <n v="2420299.1800000002"/>
    <n v="2145625.7799999998"/>
    <n v="-274673.40000000037"/>
    <n v="2399630.7999999998"/>
    <n v="1505509.66"/>
    <n v="1.5938993045052929"/>
    <n v="16784398.109999999"/>
    <n v="1809842.1100000003"/>
    <n v="0.10782883593077502"/>
    <n v="14974556"/>
    <n v="0.89217116406922503"/>
    <n v="14061216.579999998"/>
    <n v="1.0649545090784742"/>
    <n v="0"/>
    <n v="0"/>
    <n v="0"/>
    <x v="0"/>
    <n v="917027.76"/>
    <x v="0"/>
    <n v="0"/>
    <n v="917027.76"/>
    <n v="0"/>
    <n v="474956.17"/>
    <n v="0"/>
    <n v="13909684.68"/>
    <x v="0"/>
    <n v="0"/>
    <n v="0"/>
    <n v="14384640.85"/>
    <n v="6.3750480082372024E-2"/>
    <n v="0"/>
    <n v="6.5927285995098492E-2"/>
    <n v="0"/>
    <x v="0"/>
    <x v="0"/>
    <n v="0"/>
    <n v="0"/>
    <n v="0"/>
    <n v="3251.58"/>
    <n v="0"/>
    <n v="901774.02"/>
    <x v="0"/>
    <x v="0"/>
    <n v="0"/>
    <n v="-905025.6"/>
    <n v="0.98691189021366155"/>
    <n v="0"/>
    <n v="0.98336610878606334"/>
    <n v="0"/>
    <x v="0"/>
    <x v="0"/>
    <n v="0"/>
    <n v="0"/>
    <n v="158909891.86000001"/>
    <n v="14446353.805454547"/>
    <n v="9.740002210583594E-2"/>
    <n v="729275.99000000022"/>
    <n v="1.6078448571987123"/>
    <n v="3.7745439392057233E-2"/>
    <n v="27361555.510000002"/>
    <n v="2487414.1372727272"/>
    <n v="-0.1325103347532596"/>
    <n v="-2.281600495452004E-2"/>
    <n v="1.1569039705975019"/>
    <n v="-443286.65999999968"/>
    <n v="-0.21385421270590604"/>
    <n v="-3.6822024378161927E-2"/>
    <n v="35516.660000000003"/>
    <n v="474956.17"/>
    <n v="3031197.76"/>
    <n v="275563.43272727268"/>
    <n v="0"/>
    <n v="0"/>
    <n v="0"/>
    <n v="0"/>
    <n v="1828803.55"/>
    <n v="12992656.92"/>
    <n v="120298122.38000001"/>
    <n v="10936192.943636365"/>
    <n v="0"/>
    <n v="0"/>
    <n v="0"/>
    <n v="0"/>
    <x v="0"/>
    <x v="0"/>
    <x v="0"/>
    <x v="0"/>
    <n v="0"/>
    <n v="0"/>
    <n v="0"/>
    <n v="0"/>
    <n v="0.15466490447657233"/>
    <n v="0"/>
    <n v="0.200669855708516"/>
    <n v="0"/>
    <x v="0"/>
    <n v="0"/>
    <n v="16751.919999999998"/>
    <n v="81157.83"/>
    <n v="1063745.7200000002"/>
    <n v="96704.156363636386"/>
    <n v="0.20787425024845216"/>
    <n v="23160.959999999999"/>
    <n v="111804.41"/>
    <n v="1400697.6699999997"/>
    <n v="127336.1518181818"/>
    <n v="0.21826599597327814"/>
    <n v="1949901.87"/>
    <n v="13467613.09"/>
    <n v="123329320.14000002"/>
    <n v="11211756.376363637"/>
    <n v="0.20869899108161907"/>
    <n v="4943912.87"/>
    <n v="1807660.36"/>
    <n v="0.36563353916874347"/>
    <n v="-905025.6"/>
    <x v="0"/>
    <n v="12002.160000000033"/>
    <n v="5.0016694234796596E-3"/>
    <n v="0.34290330920468953"/>
    <n v="170554.37"/>
    <n v="2503749.83"/>
    <n v="2229076.4299999997"/>
    <n v="0.13280645605468183"/>
    <n v="1.1078288359307751"/>
    <n v="0.11987994151018877"/>
    <n v="905025.6"/>
    <n v="2399630.7999999993"/>
    <n v="0.37715201855218738"/>
    <n v="0"/>
    <n v="0"/>
    <n v="0"/>
    <x v="0"/>
    <x v="0"/>
    <x v="0"/>
    <n v="0"/>
    <n v="14976737.75"/>
    <n v="14976737.75"/>
    <n v="2399630.7999999993"/>
    <x v="0"/>
    <n v="2399630.7999999993"/>
    <n v="0.16022386450614048"/>
    <n v="13473199.970000001"/>
    <n v="-3136252.51"/>
    <x v="0"/>
    <n v="422723.65"/>
    <n v="6.3263652270224293"/>
    <n v="1131058.53"/>
    <n v="1139031.4500000002"/>
    <n v="729275.99000000022"/>
    <n v="-443286.65999999968"/>
    <n v="-443286.65999999968"/>
    <n v="-274673.39999999967"/>
    <n v="-274673.39999999967"/>
    <n v="0"/>
    <n v="0"/>
    <n v="0"/>
    <n v="0"/>
    <n v="0"/>
    <n v="0"/>
    <n v="0"/>
    <n v="0"/>
    <n v="0"/>
    <x v="0"/>
    <x v="0"/>
    <n v="0"/>
    <n v="0"/>
    <n v="0"/>
    <x v="0"/>
    <n v="18620.91"/>
    <n v="35288.42"/>
    <n v="51945.3"/>
    <n v="369101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486.94"/>
    <n v="1211220.43"/>
    <n v="1693431.2"/>
    <n v="2928412.81"/>
    <n v="6479105.54"/>
    <n v="60859.61"/>
    <n v="85426.62"/>
    <n v="67155.27"/>
    <n v="81184.459999999992"/>
    <n v="57671.489999999991"/>
    <n v="5182.41"/>
    <n v="42750.71"/>
    <n v="84638.8"/>
    <n v="111169.81"/>
    <n v="320988.5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74956.17"/>
    <n v="0"/>
    <n v="0"/>
    <n v="0"/>
    <n v="0"/>
    <n v="0"/>
    <n v="12992656.92"/>
    <n v="352297.44999999995"/>
    <n v="564730.31000000006"/>
    <x v="0"/>
    <x v="0"/>
    <x v="0"/>
    <n v="0"/>
    <x v="0"/>
    <x v="0"/>
    <n v="13467613.09"/>
    <n v="352297.44999999995"/>
    <n v="564730.31000000006"/>
    <x v="0"/>
    <x v="0"/>
    <x v="0"/>
    <x v="0"/>
    <x v="0"/>
    <x v="0"/>
    <x v="0"/>
    <x v="0"/>
    <x v="0"/>
    <x v="0"/>
    <x v="0"/>
    <x v="0"/>
  </r>
  <r>
    <s v="1891737552001"/>
    <x v="90"/>
    <x v="5"/>
    <x v="0"/>
    <x v="5"/>
    <x v="0"/>
    <x v="0"/>
    <x v="0"/>
    <x v="0"/>
    <x v="0"/>
    <n v="7110159.7199999997"/>
    <n v="-615216.550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6770.3"/>
    <x v="0"/>
    <n v="426.36"/>
    <n v="0"/>
    <n v="214331.25"/>
    <n v="322572.76"/>
    <x v="0"/>
    <n v="132688.20000000001"/>
    <n v="0"/>
    <n v="887568.75"/>
    <n v="742736.51"/>
    <x v="0"/>
    <n v="0"/>
    <n v="0"/>
    <n v="40162.21"/>
    <n v="2254.87"/>
    <n v="102415.1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990254.03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27872.25"/>
    <n v="906788.87"/>
    <n v="887568.75"/>
    <n v="-19220.119999999995"/>
    <n v="1708652.13"/>
    <n v="747700.34999999986"/>
    <n v="2.2852097501358668"/>
    <n v="9286738.3699999992"/>
    <n v="1320719.6300000004"/>
    <n v="0.14221566037291095"/>
    <n v="7966018.7400000002"/>
    <n v="0.85778433962708922"/>
    <n v="7070202.7600000007"/>
    <n v="1.1267030112726215"/>
    <n v="0"/>
    <n v="0"/>
    <n v="0"/>
    <x v="0"/>
    <n v="667766.9"/>
    <x v="0"/>
    <n v="0"/>
    <n v="667766.9"/>
    <n v="0"/>
    <n v="0"/>
    <n v="0"/>
    <n v="7725376.2700000005"/>
    <x v="0"/>
    <n v="0"/>
    <n v="0"/>
    <n v="7725376.2699999996"/>
    <n v="8.6438106916959273E-2"/>
    <n v="0"/>
    <n v="8.6438106916959273E-2"/>
    <n v="0"/>
    <x v="0"/>
    <x v="0"/>
    <n v="0"/>
    <n v="0"/>
    <n v="0"/>
    <n v="0"/>
    <n v="0"/>
    <n v="615216.55000000005"/>
    <x v="0"/>
    <x v="0"/>
    <n v="0"/>
    <n v="-615216.55000000005"/>
    <n v="0.9213043503653745"/>
    <n v="0"/>
    <n v="0.9213043503653745"/>
    <n v="0"/>
    <x v="0"/>
    <x v="0"/>
    <n v="0"/>
    <n v="0"/>
    <n v="60193616.589999996"/>
    <n v="8599088.0842857137"/>
    <n v="7.5024876321358125E-2"/>
    <n v="331370.81000000006"/>
    <n v="0.97344953226266351"/>
    <n v="2.5755014697979629E-2"/>
    <n v="11660121.75"/>
    <n v="1665731.6785714286"/>
    <n v="-2.3077090082700102E-2"/>
    <n v="-4.4702693614974203E-3"/>
    <n v="1.3030034348415547"/>
    <n v="8798.0500000000466"/>
    <n v="1.0563586096345921E-2"/>
    <n v="2.0462751198183299E-3"/>
    <n v="0"/>
    <n v="0"/>
    <n v="0"/>
    <n v="0"/>
    <n v="0"/>
    <n v="0"/>
    <n v="0"/>
    <n v="0"/>
    <n v="705318.35"/>
    <n v="7057609.3700000001"/>
    <n v="44973583.840000004"/>
    <n v="6424797.6914285719"/>
    <n v="0"/>
    <n v="0"/>
    <n v="0"/>
    <n v="0"/>
    <x v="0"/>
    <x v="0"/>
    <x v="0"/>
    <x v="0"/>
    <n v="0"/>
    <n v="0"/>
    <n v="0"/>
    <n v="0"/>
    <n v="0"/>
    <n v="0"/>
    <n v="0.21956126367713547"/>
    <n v="0"/>
    <x v="0"/>
    <n v="0"/>
    <n v="0"/>
    <n v="0"/>
    <n v="0"/>
    <n v="0"/>
    <n v="0"/>
    <n v="0"/>
    <n v="0"/>
    <n v="0"/>
    <n v="0"/>
    <n v="0"/>
    <n v="719597.18"/>
    <n v="7057609.3700000001"/>
    <n v="44973583.840000004"/>
    <n v="6424797.6914285719"/>
    <n v="0.22400617562169356"/>
    <n v="3411834.23"/>
    <n v="1142726.58"/>
    <n v="0.33493027590616559"/>
    <n v="-615216.55000000005"/>
    <x v="0"/>
    <n v="52550.349999999977"/>
    <n v="3.0755441132420552E-2"/>
    <n v="0.38646774956887003"/>
    <n v="102415.16"/>
    <n v="1625457.09"/>
    <n v="1606236.97"/>
    <n v="0.17296029090135767"/>
    <n v="1.142215660372911"/>
    <n v="0.15142524910303676"/>
    <n v="615216.55000000005"/>
    <n v="1789966.5699999998"/>
    <n v="0.34370281563414901"/>
    <n v="0"/>
    <n v="0"/>
    <n v="0"/>
    <x v="0"/>
    <x v="0"/>
    <x v="0"/>
    <n v="169351.035"/>
    <n v="7802229.8099999996"/>
    <n v="7971580.8449999997"/>
    <n v="1708652.13"/>
    <x v="0"/>
    <n v="1708652.13"/>
    <n v="0.21434294692899147"/>
    <n v="5928899.3899999997"/>
    <n v="-2269107.65"/>
    <x v="0"/>
    <n v="448077.29"/>
    <n v="3.8561924216244035"/>
    <n v="505966.21"/>
    <n v="545702.06000000006"/>
    <n v="331370.81000000006"/>
    <n v="8798.0500000000466"/>
    <n v="11052.920000000046"/>
    <n v="-19220.119999999966"/>
    <n v="-19220.11999999996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598.14"/>
    <n v="580381.52"/>
    <n v="805371.12"/>
    <n v="1462605.32"/>
    <n v="3843653.27"/>
    <n v="69372.22"/>
    <n v="42142.47"/>
    <n v="60233.48"/>
    <n v="97407.24"/>
    <n v="171500.49"/>
    <n v="3"/>
    <n v="25989.66"/>
    <n v="58205.61"/>
    <n v="62733.2"/>
    <n v="80179.5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057609.3700000001"/>
    <n v="440655.9"/>
    <n v="227111"/>
    <x v="0"/>
    <x v="0"/>
    <x v="0"/>
    <n v="0"/>
    <x v="0"/>
    <x v="0"/>
    <n v="7057609.3700000001"/>
    <n v="440655.9"/>
    <n v="227111"/>
    <x v="0"/>
    <x v="0"/>
    <x v="0"/>
    <x v="0"/>
    <x v="0"/>
    <x v="0"/>
    <x v="0"/>
    <x v="0"/>
    <x v="0"/>
    <x v="0"/>
    <x v="0"/>
    <x v="0"/>
  </r>
  <r>
    <s v="1891737552001"/>
    <x v="90"/>
    <x v="6"/>
    <x v="0"/>
    <x v="6"/>
    <x v="0"/>
    <x v="0"/>
    <x v="0"/>
    <x v="0"/>
    <x v="0"/>
    <n v="7234878.6399999997"/>
    <n v="-615970.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3835.31"/>
    <x v="0"/>
    <n v="426.36"/>
    <n v="0"/>
    <n v="215084.82"/>
    <n v="381032.24"/>
    <x v="0"/>
    <n v="132688.20000000001"/>
    <n v="0"/>
    <n v="1020788.74"/>
    <n v="873907.38"/>
    <x v="0"/>
    <n v="0"/>
    <n v="0"/>
    <n v="40969.760000000002"/>
    <n v="2375.77"/>
    <n v="103535.8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990254.03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47222.96"/>
    <n v="1013066.93"/>
    <n v="1020788.74"/>
    <n v="7721.8099999999395"/>
    <n v="1754944.77"/>
    <n v="692224.23999999987"/>
    <n v="2.535225825088125"/>
    <n v="9831017.8800000008"/>
    <n v="1357470.2399999998"/>
    <n v="0.13808033476997394"/>
    <n v="8473547.6400000006"/>
    <n v="0.86191966523002594"/>
    <n v="7527992.9000000004"/>
    <n v="1.1256051583151732"/>
    <n v="0"/>
    <n v="0"/>
    <n v="0"/>
    <x v="0"/>
    <n v="552559.30999999994"/>
    <x v="0"/>
    <n v="0"/>
    <n v="552559.30999999994"/>
    <n v="0"/>
    <n v="0"/>
    <n v="0"/>
    <n v="7850848.7600000007"/>
    <x v="0"/>
    <n v="0"/>
    <n v="0"/>
    <n v="7850848.7599999998"/>
    <n v="7.0382111143865667E-2"/>
    <n v="0"/>
    <n v="7.0382111143865653E-2"/>
    <n v="0"/>
    <x v="0"/>
    <x v="0"/>
    <n v="0"/>
    <n v="0"/>
    <n v="0"/>
    <n v="0"/>
    <n v="0"/>
    <n v="615970.12"/>
    <x v="0"/>
    <x v="0"/>
    <n v="0"/>
    <n v="-615970.12"/>
    <n v="1.114758377702477"/>
    <n v="0"/>
    <n v="1.114758377702477"/>
    <n v="0"/>
    <x v="0"/>
    <x v="0"/>
    <n v="0"/>
    <n v="0"/>
    <n v="70024634.469999999"/>
    <n v="8753079.3087499999"/>
    <n v="7.462495227951578E-2"/>
    <n v="415530.65000000008"/>
    <n v="0.91697746002611336"/>
    <n v="2.5493185473899331E-2"/>
    <n v="13407344.710000001"/>
    <n v="1675918.0887500001"/>
    <n v="7.8985892331418801E-3"/>
    <n v="1.5123121937437201E-3"/>
    <n v="1.2221251497945513"/>
    <n v="34498.410000000091"/>
    <n v="3.5288199241695538E-2"/>
    <n v="6.7564944109957097E-3"/>
    <n v="0"/>
    <n v="0"/>
    <n v="0"/>
    <n v="0"/>
    <n v="0"/>
    <n v="0"/>
    <n v="0"/>
    <n v="0"/>
    <n v="832255.23"/>
    <n v="7298289.4500000002"/>
    <n v="52271873.290000007"/>
    <n v="6533984.1612500008"/>
    <n v="0"/>
    <n v="0"/>
    <n v="0"/>
    <n v="0"/>
    <x v="0"/>
    <x v="0"/>
    <x v="0"/>
    <x v="0"/>
    <n v="0"/>
    <n v="0"/>
    <n v="0"/>
    <n v="0"/>
    <n v="0"/>
    <n v="0"/>
    <n v="0.21835425618106008"/>
    <n v="0"/>
    <x v="0"/>
    <n v="0"/>
    <n v="0"/>
    <n v="0"/>
    <n v="0"/>
    <n v="0"/>
    <n v="0"/>
    <n v="0"/>
    <n v="0"/>
    <n v="0"/>
    <n v="0"/>
    <n v="0"/>
    <n v="850615.26"/>
    <n v="7298289.4500000002"/>
    <n v="52271873.290000007"/>
    <n v="6533984.1612500008"/>
    <n v="0.22317127690931907"/>
    <n v="4082315.6"/>
    <n v="1501802.12"/>
    <n v="0.36787996498849823"/>
    <n v="-615970.12"/>
    <x v="0"/>
    <n v="-63410.810000000056"/>
    <n v="0"/>
    <n v="0.31625002798726953"/>
    <n v="103535.83"/>
    <n v="1643687.13"/>
    <n v="1651408.94"/>
    <n v="0.16797944629513784"/>
    <n v="1.1380803347699739"/>
    <n v="0.14759893582476269"/>
    <n v="615970.12"/>
    <n v="1836259.21"/>
    <n v="0.33544834881999042"/>
    <n v="0"/>
    <n v="0"/>
    <n v="0"/>
    <x v="0"/>
    <x v="0"/>
    <x v="0"/>
    <n v="169351.035"/>
    <n v="7984766.3300000001"/>
    <n v="8154117.3650000002"/>
    <n v="1751083.865"/>
    <x v="0"/>
    <n v="1751083.865"/>
    <n v="0.21474842544162961"/>
    <n v="6423931.9199999999"/>
    <n v="-2580513.48"/>
    <x v="0"/>
    <n v="453428.53"/>
    <n v="3.8533591170365922"/>
    <n v="590072.07000000007"/>
    <n v="630615.47000000009"/>
    <n v="415530.65000000008"/>
    <n v="34498.410000000091"/>
    <n v="36874.180000000088"/>
    <n v="7721.810000000085"/>
    <n v="7721.810000000085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029.16"/>
    <n v="582809.22"/>
    <n v="819908.19"/>
    <n v="1531941.72"/>
    <n v="3934601.16"/>
    <n v="53018.01"/>
    <n v="32202.48"/>
    <n v="43075.92"/>
    <n v="68978.78"/>
    <n v="133819.72"/>
    <n v="3"/>
    <n v="19207.13"/>
    <n v="50667.56"/>
    <n v="65176.33"/>
    <n v="86410.3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298289.4500000002"/>
    <n v="331094.91000000003"/>
    <n v="221464.40000000002"/>
    <x v="0"/>
    <x v="0"/>
    <x v="0"/>
    <n v="0"/>
    <x v="0"/>
    <x v="0"/>
    <n v="7298289.4500000002"/>
    <n v="331094.91000000003"/>
    <n v="221464.40000000002"/>
    <x v="0"/>
    <x v="0"/>
    <x v="0"/>
    <x v="0"/>
    <x v="0"/>
    <x v="0"/>
    <x v="0"/>
    <x v="0"/>
    <x v="0"/>
    <x v="0"/>
    <x v="0"/>
    <x v="0"/>
  </r>
  <r>
    <s v="1891737552001"/>
    <x v="90"/>
    <x v="7"/>
    <x v="0"/>
    <x v="7"/>
    <x v="0"/>
    <x v="0"/>
    <x v="0"/>
    <x v="0"/>
    <x v="0"/>
    <n v="7480444.9000000004"/>
    <n v="-625413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2964.82"/>
    <x v="0"/>
    <n v="426.36"/>
    <n v="0"/>
    <n v="224527.79"/>
    <n v="460426.89"/>
    <x v="0"/>
    <n v="132688.20000000001"/>
    <n v="0"/>
    <n v="1160581.49"/>
    <n v="1001865.48"/>
    <x v="0"/>
    <n v="0"/>
    <n v="0"/>
    <n v="51540.54"/>
    <n v="2444.6999999999998"/>
    <n v="104730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990254.03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775361.51"/>
    <n v="1151034.06"/>
    <n v="1160581.49"/>
    <n v="9547.4299999999348"/>
    <n v="1784908.94"/>
    <n v="485336.44999999995"/>
    <n v="3.6776733748310066"/>
    <n v="9449720.2300000004"/>
    <n v="713303.92999999993"/>
    <n v="7.5484132084193981E-2"/>
    <n v="8736416.3000000007"/>
    <n v="0.92451586791580609"/>
    <n v="7423906.3900000006"/>
    <n v="1.1767950511563494"/>
    <n v="0"/>
    <n v="0"/>
    <n v="0"/>
    <x v="0"/>
    <n v="551643.99"/>
    <x v="0"/>
    <n v="0"/>
    <n v="551643.99"/>
    <n v="0"/>
    <n v="0"/>
    <n v="0"/>
    <n v="8105857.9900000002"/>
    <x v="0"/>
    <n v="0"/>
    <n v="0"/>
    <n v="8105857.9900000002"/>
    <n v="6.8054978347825701E-2"/>
    <n v="0"/>
    <n v="6.8054978347825701E-2"/>
    <n v="0"/>
    <x v="0"/>
    <x v="0"/>
    <n v="0"/>
    <n v="0"/>
    <n v="0"/>
    <n v="0"/>
    <n v="0"/>
    <n v="625413.09"/>
    <x v="0"/>
    <x v="0"/>
    <n v="0"/>
    <n v="-625413.09"/>
    <n v="1.1337259198636425"/>
    <n v="0"/>
    <n v="1.1337259198636425"/>
    <n v="0"/>
    <x v="0"/>
    <x v="0"/>
    <n v="0"/>
    <n v="0"/>
    <n v="79474354.700000003"/>
    <n v="8830483.8555555567"/>
    <n v="7.8210927769885988E-2"/>
    <n v="495487.04999999993"/>
    <n v="0.92924101649074398"/>
    <n v="2.5267905887130151E-2"/>
    <n v="15182706.220000001"/>
    <n v="1686967.3577777778"/>
    <n v="8.4892840006488904E-3"/>
    <n v="1.6217848573484401E-3"/>
    <n v="1.2704124088585373"/>
    <n v="35060.159999999916"/>
    <n v="3.1174426557533622E-2"/>
    <n v="5.95553322561295E-3"/>
    <n v="0"/>
    <n v="0"/>
    <n v="0"/>
    <n v="0"/>
    <n v="0"/>
    <n v="0"/>
    <n v="0"/>
    <n v="0"/>
    <n v="956658.48"/>
    <n v="7554214"/>
    <n v="59826087.290000007"/>
    <n v="6647343.0322222225"/>
    <n v="0"/>
    <n v="0"/>
    <n v="0"/>
    <n v="0"/>
    <x v="0"/>
    <x v="0"/>
    <x v="0"/>
    <x v="0"/>
    <n v="0"/>
    <n v="0"/>
    <n v="0"/>
    <n v="0"/>
    <n v="0"/>
    <n v="0"/>
    <n v="0.21587387818622625"/>
    <n v="0"/>
    <x v="0"/>
    <n v="0"/>
    <n v="0"/>
    <n v="0"/>
    <n v="0"/>
    <n v="0"/>
    <n v="0"/>
    <n v="0"/>
    <n v="0"/>
    <n v="0"/>
    <n v="0"/>
    <n v="0"/>
    <n v="978500.53"/>
    <n v="7554214"/>
    <n v="59826087.290000007"/>
    <n v="6647343.0322222225"/>
    <n v="0.22080262563331676"/>
    <n v="4195109.17"/>
    <n v="1071467.71"/>
    <n v="0.25540877878989737"/>
    <n v="-625413.09"/>
    <x v="0"/>
    <n v="-73769.099999999977"/>
    <n v="0"/>
    <n v="0.31072206246039435"/>
    <n v="104730.77"/>
    <n v="1670630.74"/>
    <n v="1680178.17"/>
    <n v="0.17780189562289295"/>
    <n v="1.0754841320841939"/>
    <n v="0.1653226582509669"/>
    <n v="625413.09"/>
    <n v="1866223.38"/>
    <n v="0.33512230995627118"/>
    <n v="0"/>
    <n v="0"/>
    <n v="0"/>
    <x v="0"/>
    <x v="0"/>
    <x v="0"/>
    <n v="169351.035"/>
    <n v="8036300.7199999997"/>
    <n v="8205651.7549999999"/>
    <n v="1780135.2250000001"/>
    <x v="0"/>
    <n v="1780135.2250000001"/>
    <n v="0.21694013810850546"/>
    <n v="6380493.4000000004"/>
    <n v="-3123641.46"/>
    <x v="0"/>
    <n v="461170.32"/>
    <n v="3.8496872695536868"/>
    <n v="668900.65999999992"/>
    <n v="720014.84"/>
    <n v="495487.04999999993"/>
    <n v="35060.159999999916"/>
    <n v="37504.859999999913"/>
    <n v="9547.4299999999057"/>
    <n v="9547.4299999999057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140.07"/>
    <n v="667061.18000000005"/>
    <n v="843977.9"/>
    <n v="1597252.86"/>
    <n v="4084781.99"/>
    <n v="49822.38"/>
    <n v="31076.57"/>
    <n v="40059.67"/>
    <n v="71630.37"/>
    <n v="129039.7"/>
    <n v="3"/>
    <n v="19252.07"/>
    <n v="48596.95"/>
    <n v="68259.23"/>
    <n v="93904.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554214"/>
    <n v="321628.69"/>
    <n v="230015.3"/>
    <x v="0"/>
    <x v="0"/>
    <x v="0"/>
    <n v="0"/>
    <x v="0"/>
    <x v="0"/>
    <n v="7554214"/>
    <n v="321628.69"/>
    <n v="230015.3"/>
    <x v="0"/>
    <x v="0"/>
    <x v="0"/>
    <x v="0"/>
    <x v="0"/>
    <x v="0"/>
    <x v="0"/>
    <x v="0"/>
    <x v="0"/>
    <x v="0"/>
    <x v="0"/>
    <x v="0"/>
  </r>
  <r>
    <s v="1891737552001"/>
    <x v="90"/>
    <x v="8"/>
    <x v="0"/>
    <x v="8"/>
    <x v="0"/>
    <x v="0"/>
    <x v="0"/>
    <x v="0"/>
    <x v="0"/>
    <n v="7786540.7999999998"/>
    <n v="-626018.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1326.03"/>
    <x v="0"/>
    <n v="426.36"/>
    <n v="0"/>
    <n v="225132.95"/>
    <n v="523221.74"/>
    <x v="0"/>
    <n v="132688.20000000001"/>
    <n v="0"/>
    <n v="1284430.19"/>
    <n v="1127846.03"/>
    <x v="0"/>
    <n v="0"/>
    <n v="0"/>
    <n v="48351.07"/>
    <n v="2660.06"/>
    <n v="105573.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8990254.03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05848.82"/>
    <n v="1262795.28"/>
    <n v="1284430.19"/>
    <n v="21634.909999999916"/>
    <n v="1827483.73"/>
    <n v="517274.22"/>
    <n v="3.5329108997544862"/>
    <n v="9784096.1799999997"/>
    <n v="811986.58"/>
    <n v="8.2990453595479671E-2"/>
    <n v="8972109.5999999996"/>
    <n v="0.91700954640452026"/>
    <n v="7698359.4900000002"/>
    <n v="1.1654573434320095"/>
    <n v="0"/>
    <n v="0"/>
    <n v="0"/>
    <x v="0"/>
    <n v="585665.96"/>
    <x v="0"/>
    <n v="0"/>
    <n v="585665.96"/>
    <n v="0"/>
    <n v="0"/>
    <n v="0"/>
    <n v="8412559.0500000007"/>
    <x v="0"/>
    <n v="0"/>
    <n v="0"/>
    <n v="8412559.0500000007"/>
    <n v="6.9618050407622395E-2"/>
    <n v="0"/>
    <n v="6.9618050407622395E-2"/>
    <n v="0"/>
    <x v="0"/>
    <x v="0"/>
    <n v="0"/>
    <n v="0"/>
    <n v="0"/>
    <n v="0"/>
    <n v="0"/>
    <n v="626018.25"/>
    <x v="0"/>
    <x v="0"/>
    <n v="0"/>
    <n v="-626018.25"/>
    <n v="1.0688998383993498"/>
    <n v="0"/>
    <n v="1.0688998383993498"/>
    <n v="0"/>
    <x v="0"/>
    <x v="0"/>
    <n v="0"/>
    <n v="0"/>
    <n v="89258450.879999995"/>
    <n v="8925845.0879999995"/>
    <n v="7.8158312158539078E-2"/>
    <n v="569311.76"/>
    <n v="0.919042564657368"/>
    <n v="2.579918103697806E-2"/>
    <n v="16988555.039999999"/>
    <n v="1698855.504"/>
    <n v="1.697998835024335E-2"/>
    <n v="3.2318000572795201E-3"/>
    <n v="1.2550036270431806"/>
    <n v="46090.020000000019"/>
    <n v="3.6173388410789778E-2"/>
    <n v="6.88487861867764E-3"/>
    <n v="0"/>
    <n v="0"/>
    <n v="0"/>
    <n v="0"/>
    <n v="0"/>
    <n v="0"/>
    <n v="0"/>
    <n v="0"/>
    <n v="1078923.2"/>
    <n v="7826893.0899999999"/>
    <n v="67652980.38000001"/>
    <n v="6765298.0380000006"/>
    <n v="0"/>
    <n v="0"/>
    <n v="0"/>
    <n v="0"/>
    <x v="0"/>
    <x v="0"/>
    <x v="0"/>
    <x v="0"/>
    <n v="0"/>
    <n v="0"/>
    <n v="0"/>
    <n v="0"/>
    <n v="0"/>
    <n v="0"/>
    <n v="0.21263871282335167"/>
    <n v="0"/>
    <x v="0"/>
    <n v="0"/>
    <n v="0"/>
    <n v="0"/>
    <n v="0"/>
    <n v="0"/>
    <n v="0"/>
    <n v="0"/>
    <n v="0"/>
    <n v="0"/>
    <n v="0"/>
    <n v="0"/>
    <n v="1104354.31"/>
    <n v="7826893.0899999999"/>
    <n v="67652980.38000001"/>
    <n v="6765298.0380000006"/>
    <n v="0.2176507827242205"/>
    <n v="4474665.9300000006"/>
    <n v="1101226.8"/>
    <n v="0.24610257329310836"/>
    <n v="-626018.25"/>
    <x v="0"/>
    <n v="-40352.290000000037"/>
    <n v="0"/>
    <n v="0.32431616285575887"/>
    <n v="105573.03"/>
    <n v="1700275.79"/>
    <n v="1721910.7"/>
    <n v="0.17599077812826652"/>
    <n v="1.0829904535954797"/>
    <n v="0.1625044593366313"/>
    <n v="626018.25"/>
    <n v="1908798.1699999997"/>
    <n v="0.32796461136590471"/>
    <n v="0"/>
    <n v="0"/>
    <n v="0"/>
    <x v="0"/>
    <x v="0"/>
    <x v="0"/>
    <n v="169351.035"/>
    <n v="8341051.2200000007"/>
    <n v="8510402.2550000008"/>
    <n v="1816666.2749999999"/>
    <x v="0"/>
    <n v="1816666.2749999999"/>
    <n v="0.21346420775030683"/>
    <n v="6703214.9299999997"/>
    <n v="-3373439.1300000008"/>
    <x v="0"/>
    <n v="471155.1"/>
    <n v="3.8328117853335351"/>
    <n v="746520"/>
    <n v="794444.71"/>
    <n v="569311.76"/>
    <n v="46090.020000000019"/>
    <n v="48750.080000000016"/>
    <n v="21634.910000000003"/>
    <n v="21634.910000000003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04.95"/>
    <n v="698285.01"/>
    <n v="873191.54"/>
    <n v="1644355.74"/>
    <n v="4194555.8499999996"/>
    <n v="50720.5"/>
    <n v="32388.57"/>
    <n v="41969.67"/>
    <n v="74375.539999999994"/>
    <n v="153405.21"/>
    <n v="3"/>
    <n v="17115.96"/>
    <n v="44309.51"/>
    <n v="72125.3"/>
    <n v="99252.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7826893.0899999999"/>
    <n v="352859.49"/>
    <n v="232806.47000000003"/>
    <x v="0"/>
    <x v="0"/>
    <x v="0"/>
    <n v="0"/>
    <x v="0"/>
    <x v="0"/>
    <n v="7826893.0899999999"/>
    <n v="352859.49"/>
    <n v="232806.47000000003"/>
    <x v="0"/>
    <x v="0"/>
    <x v="0"/>
    <x v="0"/>
    <x v="0"/>
    <x v="0"/>
    <x v="0"/>
    <x v="0"/>
    <x v="0"/>
    <x v="0"/>
    <x v="0"/>
    <x v="0"/>
  </r>
  <r>
    <s v="1891742319001"/>
    <x v="91"/>
    <x v="5"/>
    <x v="0"/>
    <x v="5"/>
    <x v="0"/>
    <x v="0"/>
    <x v="0"/>
    <x v="0"/>
    <x v="0"/>
    <n v="5835489.5899999999"/>
    <n v="-28370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5384.62"/>
    <x v="0"/>
    <n v="0"/>
    <n v="0"/>
    <n v="67430.399999999994"/>
    <n v="269507.38"/>
    <x v="0"/>
    <n v="14752.52"/>
    <n v="0"/>
    <n v="592604.07999999996"/>
    <n v="472712.53"/>
    <x v="0"/>
    <n v="0"/>
    <n v="0"/>
    <n v="64357.9"/>
    <n v="0"/>
    <n v="55533.6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33190.79"/>
    <n v="577074.92000000004"/>
    <n v="592604.07999999996"/>
    <n v="15529.159999999916"/>
    <n v="1148719.95"/>
    <n v="350252.91000000003"/>
    <n v="3.2796870981029103"/>
    <n v="7147229.3399999999"/>
    <n v="530558.44999999995"/>
    <n v="7.4232744572878082E-2"/>
    <n v="6616670.8900000006"/>
    <n v="0.92576725542712202"/>
    <n v="5879734.6600000001"/>
    <n v="1.1253349466623721"/>
    <n v="0"/>
    <n v="0"/>
    <n v="0"/>
    <x v="0"/>
    <n v="364531.79000000004"/>
    <x v="0"/>
    <n v="0"/>
    <n v="364531.79000000004"/>
    <n v="0"/>
    <n v="190578.11"/>
    <n v="0"/>
    <n v="5928617.75"/>
    <x v="0"/>
    <n v="0"/>
    <n v="0"/>
    <n v="6119195.8599999994"/>
    <n v="5.9571845441796348E-2"/>
    <n v="0"/>
    <n v="6.1486809467518812E-2"/>
    <n v="0"/>
    <x v="0"/>
    <x v="0"/>
    <n v="0"/>
    <n v="0"/>
    <n v="0"/>
    <n v="2655.22"/>
    <n v="0"/>
    <n v="281051.05000000005"/>
    <x v="0"/>
    <x v="0"/>
    <n v="0"/>
    <n v="-283706.27"/>
    <n v="0.77827579866216878"/>
    <n v="0"/>
    <n v="0.77099187974799133"/>
    <n v="0"/>
    <x v="0"/>
    <x v="0"/>
    <n v="0"/>
    <n v="0"/>
    <n v="43844690.180000007"/>
    <n v="6263527.1685714293"/>
    <n v="8.6056106326898432E-2"/>
    <n v="244255.41000000006"/>
    <n v="1.103383462417475"/>
    <n v="4.4644452314841279E-2"/>
    <n v="7184725.29"/>
    <n v="1026389.3271428571"/>
    <n v="3.0259784643763429E-2"/>
    <n v="4.9585990711178696E-3"/>
    <n v="1.4698629301927579"/>
    <n v="-25251.969999999943"/>
    <n v="-4.9205441506866468E-2"/>
    <n v="-8.0631788832040297E-3"/>
    <n v="15063.51"/>
    <n v="190578.11"/>
    <n v="1398174.6999999997"/>
    <n v="199739.24285714282"/>
    <n v="0"/>
    <n v="0"/>
    <n v="0"/>
    <n v="0"/>
    <n v="437663.77"/>
    <n v="5564085.96"/>
    <n v="33853140.020000003"/>
    <n v="4836162.8600000003"/>
    <n v="0"/>
    <n v="0"/>
    <n v="0"/>
    <n v="0"/>
    <x v="0"/>
    <x v="0"/>
    <x v="0"/>
    <x v="0"/>
    <n v="0"/>
    <n v="0"/>
    <n v="0"/>
    <n v="0"/>
    <n v="0.15083175228388845"/>
    <n v="0"/>
    <n v="0.18099629093136041"/>
    <n v="0"/>
    <x v="0"/>
    <n v="0"/>
    <n v="0"/>
    <n v="0"/>
    <n v="0"/>
    <n v="0"/>
    <n v="0"/>
    <n v="0"/>
    <n v="0"/>
    <n v="0"/>
    <n v="0"/>
    <n v="0"/>
    <n v="465149.67"/>
    <n v="5754664.0700000003"/>
    <n v="35251314.719999999"/>
    <n v="5035902.1028571427"/>
    <n v="0.18473340446236838"/>
    <n v="2272814.4300000002"/>
    <n v="926349.94"/>
    <n v="0.4075783432965972"/>
    <n v="-283706.27"/>
    <x v="0"/>
    <n v="80825.520000000019"/>
    <n v="7.036137920299898E-2"/>
    <n v="0.32168615666210987"/>
    <n v="55533.65"/>
    <n v="1077657.1400000001"/>
    <n v="1093186.3"/>
    <n v="0.15295245863762924"/>
    <n v="1.0742327445728781"/>
    <n v="0.14238297930346941"/>
    <n v="283706.27"/>
    <n v="1153271.96"/>
    <n v="0.24600118605155372"/>
    <n v="0"/>
    <n v="0"/>
    <n v="0"/>
    <x v="0"/>
    <x v="0"/>
    <x v="0"/>
    <n v="57981.21"/>
    <n v="6104916.9799999995"/>
    <n v="6162898.1899999995"/>
    <n v="1140955.3700000001"/>
    <x v="0"/>
    <n v="1140955.3700000001"/>
    <n v="0.18513292526093153"/>
    <n v="4163106.46"/>
    <n v="-1346464.4900000002"/>
    <x v="0"/>
    <n v="672093.15"/>
    <n v="1.6860621031474581"/>
    <n v="247327.91000000003"/>
    <n v="311685.81000000006"/>
    <n v="244255.41000000006"/>
    <n v="-25251.969999999943"/>
    <n v="-25251.969999999943"/>
    <n v="15529.160000000058"/>
    <n v="15529.160000000058"/>
    <n v="0"/>
    <n v="0"/>
    <n v="0"/>
    <n v="0"/>
    <n v="0"/>
    <n v="0"/>
    <n v="0"/>
    <n v="0"/>
    <n v="0"/>
    <x v="0"/>
    <x v="0"/>
    <n v="0"/>
    <n v="0"/>
    <n v="0"/>
    <x v="0"/>
    <n v="2188.69"/>
    <n v="4119.38"/>
    <n v="7572.06"/>
    <n v="17669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701.59999999998"/>
    <n v="413930.91"/>
    <n v="570081.63"/>
    <n v="1041205.27"/>
    <n v="3262166.55"/>
    <n v="27311.68"/>
    <n v="37249.980000000003"/>
    <n v="31547.19"/>
    <n v="53156.02"/>
    <n v="82491.3"/>
    <n v="0"/>
    <n v="14202.02"/>
    <n v="25100.27"/>
    <n v="28741.33"/>
    <n v="6473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90578.11000000002"/>
    <n v="0"/>
    <n v="0"/>
    <n v="0"/>
    <n v="0"/>
    <n v="0"/>
    <n v="5564085.96"/>
    <n v="231756.16999999998"/>
    <n v="132775.62"/>
    <x v="0"/>
    <x v="0"/>
    <x v="0"/>
    <n v="0"/>
    <x v="0"/>
    <x v="0"/>
    <n v="5754664.0700000003"/>
    <n v="231756.16999999998"/>
    <n v="132775.62"/>
    <x v="0"/>
    <x v="0"/>
    <x v="0"/>
    <x v="0"/>
    <x v="0"/>
    <x v="0"/>
    <x v="0"/>
    <x v="0"/>
    <x v="0"/>
    <x v="0"/>
    <x v="0"/>
    <x v="0"/>
  </r>
  <r>
    <s v="1891742319001"/>
    <x v="91"/>
    <x v="6"/>
    <x v="0"/>
    <x v="6"/>
    <x v="0"/>
    <x v="0"/>
    <x v="0"/>
    <x v="0"/>
    <x v="0"/>
    <n v="6199328.5499999998"/>
    <n v="-30870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7007.12"/>
    <x v="0"/>
    <n v="0"/>
    <n v="0"/>
    <n v="97348.3"/>
    <n v="313593.74"/>
    <x v="0"/>
    <n v="14242.76"/>
    <n v="0"/>
    <n v="707998.21"/>
    <n v="571032.32999999996"/>
    <x v="0"/>
    <n v="0"/>
    <n v="0"/>
    <n v="80223.149999999994"/>
    <n v="0"/>
    <n v="56742.7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4333.1200000001"/>
    <n v="692191.92"/>
    <n v="707998.21"/>
    <n v="15806.289999999921"/>
    <n v="1210139.4100000001"/>
    <n v="372700.57"/>
    <n v="3.2469481063578738"/>
    <n v="7176365.6600000001"/>
    <n v="545551.51"/>
    <n v="7.602058421309596E-2"/>
    <n v="6630814.1500000004"/>
    <n v="0.92397941578690412"/>
    <n v="5840600.04"/>
    <n v="1.1352967339978994"/>
    <n v="0"/>
    <n v="0"/>
    <n v="0"/>
    <x v="0"/>
    <n v="429508.14"/>
    <x v="0"/>
    <n v="0"/>
    <n v="429508.14"/>
    <n v="0"/>
    <n v="186367.45"/>
    <n v="0"/>
    <n v="6321667.370000001"/>
    <x v="0"/>
    <n v="0"/>
    <n v="0"/>
    <n v="6508034.8200000003"/>
    <n v="6.599659526714087E-2"/>
    <n v="0"/>
    <n v="6.7942223919952929E-2"/>
    <n v="0"/>
    <x v="0"/>
    <x v="0"/>
    <n v="0"/>
    <n v="0"/>
    <n v="0"/>
    <n v="2655.22"/>
    <n v="0"/>
    <n v="306051.05000000005"/>
    <x v="0"/>
    <x v="0"/>
    <n v="0"/>
    <n v="-308706.27"/>
    <n v="0.7187437006432521"/>
    <n v="0"/>
    <n v="0.71256169906349165"/>
    <n v="0"/>
    <x v="0"/>
    <x v="0"/>
    <n v="0"/>
    <n v="0"/>
    <n v="51021055.840000004"/>
    <n v="6377631.9800000004"/>
    <n v="8.4292927258469458E-2"/>
    <n v="286900.06"/>
    <n v="1.0930417372516408"/>
    <n v="4.3614501569279963E-2"/>
    <n v="8379058.4100000001"/>
    <n v="1047382.30125"/>
    <n v="2.587068457288114E-2"/>
    <n v="4.2486768173250703E-3"/>
    <n v="1.5585755490788218"/>
    <n v="-26693.679999999993"/>
    <n v="-4.369044066440804E-2"/>
    <n v="-7.1751700990614802E-3"/>
    <n v="17490.580000000002"/>
    <n v="186367.45"/>
    <n v="1584542.1499999997"/>
    <n v="198067.76874999996"/>
    <n v="0"/>
    <n v="0"/>
    <n v="0"/>
    <n v="0"/>
    <n v="529658.05000000005"/>
    <n v="5892159.2300000004"/>
    <n v="39745299.25"/>
    <n v="4968162.40625"/>
    <n v="0"/>
    <n v="0"/>
    <n v="0"/>
    <n v="0"/>
    <x v="0"/>
    <x v="0"/>
    <x v="0"/>
    <x v="0"/>
    <n v="0"/>
    <n v="0"/>
    <n v="0"/>
    <n v="0"/>
    <n v="0.15138178017452644"/>
    <n v="0"/>
    <n v="0.18276077839749638"/>
    <n v="0"/>
    <x v="0"/>
    <n v="0"/>
    <n v="0"/>
    <n v="0"/>
    <n v="0"/>
    <n v="0"/>
    <n v="0"/>
    <n v="0"/>
    <n v="0"/>
    <n v="0"/>
    <n v="0"/>
    <n v="0"/>
    <n v="561724.68000000005"/>
    <n v="6078526.6800000006"/>
    <n v="41329841.399999999"/>
    <n v="5166230.1749999998"/>
    <n v="0.18639444269161204"/>
    <n v="2359390.14"/>
    <n v="608662.96"/>
    <n v="0.25797469849560356"/>
    <n v="-308706.27"/>
    <x v="0"/>
    <n v="120801.87"/>
    <n v="9.9824754901586071E-2"/>
    <n v="0.35962172764663847"/>
    <n v="56742.73"/>
    <n v="1137590.3900000001"/>
    <n v="1153396.6800000002"/>
    <n v="0.16072155944183036"/>
    <n v="1.0760205842130959"/>
    <n v="0.14936662160544778"/>
    <n v="308706.27"/>
    <n v="1214691.42"/>
    <n v="0.25414378081307271"/>
    <n v="0"/>
    <n v="0"/>
    <n v="0"/>
    <x v="0"/>
    <x v="0"/>
    <x v="0"/>
    <n v="58237.724999999999"/>
    <n v="6451227.2499999991"/>
    <n v="6509464.9749999987"/>
    <n v="1202236.2649999999"/>
    <x v="0"/>
    <n v="1202236.2649999999"/>
    <n v="0.18469048833003363"/>
    <n v="4175630"/>
    <n v="-1750727.1800000002"/>
    <x v="0"/>
    <n v="713497.14"/>
    <n v="1.6739143761669459"/>
    <n v="304025.20999999996"/>
    <n v="384248.36"/>
    <n v="286900.06"/>
    <n v="-26693.679999999993"/>
    <n v="-26693.679999999993"/>
    <n v="15806.29000000001"/>
    <n v="15806.29000000001"/>
    <n v="0"/>
    <n v="0"/>
    <n v="0"/>
    <n v="0"/>
    <n v="0"/>
    <n v="0"/>
    <n v="0"/>
    <n v="0"/>
    <n v="0"/>
    <x v="0"/>
    <x v="0"/>
    <n v="0"/>
    <n v="0"/>
    <n v="0"/>
    <x v="0"/>
    <n v="2188.58"/>
    <n v="4234.83"/>
    <n v="7619.56"/>
    <n v="172324.4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64.27"/>
    <n v="445891.63"/>
    <n v="589121.92000000004"/>
    <n v="1089900.8400000001"/>
    <n v="3495180.57"/>
    <n v="32866.480000000003"/>
    <n v="45792.17"/>
    <n v="39073.22"/>
    <n v="68548.100000000006"/>
    <n v="101218.48"/>
    <n v="0"/>
    <n v="15616.15"/>
    <n v="27492.95"/>
    <n v="29935"/>
    <n v="68965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6367.44999999998"/>
    <n v="0"/>
    <n v="0"/>
    <n v="0"/>
    <n v="0"/>
    <n v="0"/>
    <n v="5892159.2300000004"/>
    <n v="287498.45"/>
    <n v="142009.69"/>
    <x v="0"/>
    <x v="0"/>
    <x v="0"/>
    <n v="0"/>
    <x v="0"/>
    <x v="0"/>
    <n v="6078526.6800000006"/>
    <n v="287498.45"/>
    <n v="142009.69"/>
    <x v="0"/>
    <x v="0"/>
    <x v="0"/>
    <x v="0"/>
    <x v="0"/>
    <x v="0"/>
    <x v="0"/>
    <x v="0"/>
    <x v="0"/>
    <x v="0"/>
    <x v="0"/>
    <x v="0"/>
  </r>
  <r>
    <s v="1891742319001"/>
    <x v="91"/>
    <x v="7"/>
    <x v="0"/>
    <x v="7"/>
    <x v="0"/>
    <x v="0"/>
    <x v="0"/>
    <x v="0"/>
    <x v="0"/>
    <n v="6406800.8300000001"/>
    <n v="-33270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5014.5"/>
    <x v="0"/>
    <n v="0"/>
    <n v="0"/>
    <n v="123766.18"/>
    <n v="356683.73"/>
    <x v="0"/>
    <n v="14074.25"/>
    <n v="0"/>
    <n v="826007.21"/>
    <n v="677627.67"/>
    <x v="0"/>
    <n v="0"/>
    <n v="0"/>
    <n v="87813.18"/>
    <n v="0"/>
    <n v="60566.3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43227.1100000001"/>
    <n v="809538.66"/>
    <n v="826007.21"/>
    <n v="16468.54999999993"/>
    <n v="1259695.6600000001"/>
    <n v="321198.54999999993"/>
    <n v="3.9218597344228372"/>
    <n v="7279670.1200000001"/>
    <n v="477201.19999999995"/>
    <n v="6.5552585781180964E-2"/>
    <n v="6802468.9199999999"/>
    <n v="0.93444741421881905"/>
    <n v="5898250.6299999999"/>
    <n v="1.1533027920856596"/>
    <n v="0"/>
    <n v="0"/>
    <n v="0"/>
    <x v="0"/>
    <n v="400223.93"/>
    <x v="0"/>
    <n v="0"/>
    <n v="400223.93"/>
    <n v="0"/>
    <n v="182475.11"/>
    <n v="0"/>
    <n v="6557031.9899999993"/>
    <x v="0"/>
    <n v="0"/>
    <n v="0"/>
    <n v="6739507.0999999996"/>
    <n v="5.9384747884604197E-2"/>
    <n v="0"/>
    <n v="6.1037361204028542E-2"/>
    <n v="0"/>
    <x v="0"/>
    <x v="0"/>
    <n v="0"/>
    <n v="0"/>
    <n v="0"/>
    <n v="2655.22"/>
    <n v="0"/>
    <n v="330051.05000000005"/>
    <x v="0"/>
    <x v="0"/>
    <n v="0"/>
    <n v="-332706.27"/>
    <n v="0.83130029231385549"/>
    <n v="0"/>
    <n v="0.82466595638096918"/>
    <n v="0"/>
    <x v="0"/>
    <x v="0"/>
    <n v="0"/>
    <n v="0"/>
    <n v="58300725.960000001"/>
    <n v="6477858.4400000004"/>
    <n v="8.2592974199047167E-2"/>
    <n v="326660.17000000004"/>
    <n v="1.0919106850400522"/>
    <n v="4.2826102572256892E-2"/>
    <n v="9622285.5199999996"/>
    <n v="1069142.8355555555"/>
    <n v="2.3105261690468049E-2"/>
    <n v="3.8134246416165699E-3"/>
    <n v="1.5565637678593478"/>
    <n v="-30023.559999999939"/>
    <n v="-4.2122846922131162E-2"/>
    <n v="-6.9521957630182298E-3"/>
    <n v="19874.68"/>
    <n v="182475.11"/>
    <n v="1767017.2599999998"/>
    <n v="196335.25111111108"/>
    <n v="0"/>
    <n v="0"/>
    <n v="0"/>
    <n v="0"/>
    <n v="628486.62"/>
    <n v="6156808.0599999996"/>
    <n v="45902107.310000002"/>
    <n v="5100234.1455555558"/>
    <n v="0"/>
    <n v="0"/>
    <n v="0"/>
    <n v="0"/>
    <x v="0"/>
    <x v="0"/>
    <x v="0"/>
    <x v="0"/>
    <n v="0"/>
    <n v="0"/>
    <n v="0"/>
    <n v="0"/>
    <n v="0.15184242173163609"/>
    <n v="0"/>
    <n v="0.18484051968898593"/>
    <n v="0"/>
    <x v="0"/>
    <n v="0"/>
    <n v="0"/>
    <n v="0"/>
    <n v="0"/>
    <n v="0"/>
    <n v="0"/>
    <n v="0"/>
    <n v="0"/>
    <n v="0"/>
    <n v="0"/>
    <n v="0"/>
    <n v="667505.02"/>
    <n v="6339283.1699999999"/>
    <n v="47669124.57"/>
    <n v="5296569.3966666665"/>
    <n v="0.18903887686813464"/>
    <n v="2408361.75"/>
    <n v="502712.95"/>
    <n v="0.20873647823048178"/>
    <n v="-332706.27"/>
    <x v="0"/>
    <n v="67517.659999999974"/>
    <n v="5.3598390582690399E-2"/>
    <n v="0.3219234255597917"/>
    <n v="60566.36"/>
    <n v="1182660.75"/>
    <n v="1199129.3"/>
    <n v="0.16472302731212221"/>
    <n v="1.0655525857811809"/>
    <n v="0.15458929902681434"/>
    <n v="332706.27"/>
    <n v="1264247.67"/>
    <n v="0.26316542074386423"/>
    <n v="0"/>
    <n v="0"/>
    <n v="0"/>
    <x v="0"/>
    <x v="0"/>
    <x v="0"/>
    <n v="58237.724999999999"/>
    <n v="6660481.7199999997"/>
    <n v="6718719.4449999994"/>
    <n v="1251461.385"/>
    <x v="0"/>
    <n v="1251461.385"/>
    <n v="0.18626486717365828"/>
    <n v="4329734.0199999996"/>
    <n v="-1905648.8"/>
    <x v="0"/>
    <n v="747417.29"/>
    <n v="1.6633641295614128"/>
    <n v="362613.17000000004"/>
    <n v="450426.35000000003"/>
    <n v="326660.17000000004"/>
    <n v="-30023.559999999939"/>
    <n v="-30023.559999999939"/>
    <n v="16468.550000000061"/>
    <n v="16468.550000000061"/>
    <n v="0"/>
    <n v="0"/>
    <n v="0"/>
    <n v="0"/>
    <n v="0"/>
    <n v="0"/>
    <n v="0"/>
    <n v="0"/>
    <n v="0"/>
    <x v="0"/>
    <x v="0"/>
    <n v="0"/>
    <n v="0"/>
    <n v="0"/>
    <x v="0"/>
    <n v="1645.75"/>
    <n v="4202.57"/>
    <n v="7725.76"/>
    <n v="16890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961.69"/>
    <n v="457898.22"/>
    <n v="623316.53"/>
    <n v="1151242.28"/>
    <n v="3652389.34"/>
    <n v="27459"/>
    <n v="36783.14"/>
    <n v="31283.88"/>
    <n v="57089.67"/>
    <n v="101816.15"/>
    <n v="0"/>
    <n v="14151.65"/>
    <n v="27469.06"/>
    <n v="31575.73"/>
    <n v="72595.6499999999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82475.11"/>
    <n v="0"/>
    <n v="0"/>
    <n v="0"/>
    <n v="0"/>
    <n v="0"/>
    <n v="6156808.0599999996"/>
    <n v="254431.84"/>
    <n v="145792.09"/>
    <x v="0"/>
    <x v="0"/>
    <x v="0"/>
    <n v="0"/>
    <x v="0"/>
    <x v="0"/>
    <n v="6339283.1699999999"/>
    <n v="254431.84"/>
    <n v="145792.09"/>
    <x v="0"/>
    <x v="0"/>
    <x v="0"/>
    <x v="0"/>
    <x v="0"/>
    <x v="0"/>
    <x v="0"/>
    <x v="0"/>
    <x v="0"/>
    <x v="0"/>
    <x v="0"/>
    <x v="0"/>
  </r>
  <r>
    <s v="1891742319001"/>
    <x v="91"/>
    <x v="8"/>
    <x v="0"/>
    <x v="8"/>
    <x v="0"/>
    <x v="0"/>
    <x v="0"/>
    <x v="0"/>
    <x v="0"/>
    <n v="6408099.7000000002"/>
    <n v="-36570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0855.65"/>
    <x v="0"/>
    <n v="0"/>
    <n v="0"/>
    <n v="134149.29"/>
    <n v="420107.56"/>
    <x v="0"/>
    <n v="13304.85"/>
    <n v="0"/>
    <n v="948832.72"/>
    <n v="781487.84"/>
    <x v="0"/>
    <n v="0"/>
    <n v="0"/>
    <n v="104954.37"/>
    <n v="0"/>
    <n v="62390.5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72486.03"/>
    <n v="928417.35"/>
    <n v="948832.72"/>
    <n v="20415.369999999995"/>
    <n v="1292901.3999999999"/>
    <n v="371421.56"/>
    <n v="3.480954094318057"/>
    <n v="7228875.7300000004"/>
    <n v="522009.59000000008"/>
    <n v="7.2211725515441944E-2"/>
    <n v="6706866.1400000006"/>
    <n v="0.92778827448455803"/>
    <n v="5813331.9100000001"/>
    <n v="1.1537043203163675"/>
    <n v="0"/>
    <n v="0"/>
    <n v="0"/>
    <x v="0"/>
    <n v="448176.27999999997"/>
    <x v="0"/>
    <n v="0"/>
    <n v="448176.27999999997"/>
    <n v="0"/>
    <n v="179589.83"/>
    <n v="0"/>
    <n v="6594216.1400000006"/>
    <x v="0"/>
    <n v="0"/>
    <n v="0"/>
    <n v="6773805.9700000007"/>
    <n v="6.6163141073850379E-2"/>
    <n v="0"/>
    <n v="6.79650576330669E-2"/>
    <n v="0"/>
    <x v="0"/>
    <x v="0"/>
    <n v="0"/>
    <n v="0"/>
    <n v="0"/>
    <n v="2655.22"/>
    <n v="0"/>
    <n v="363051.05000000005"/>
    <x v="0"/>
    <x v="0"/>
    <n v="0"/>
    <n v="-365706.27"/>
    <n v="0.81598756185847243"/>
    <n v="0"/>
    <n v="0.8100630626859594"/>
    <n v="0"/>
    <x v="0"/>
    <x v="0"/>
    <n v="0"/>
    <n v="0"/>
    <n v="65529601.689999998"/>
    <n v="6552960.1689999998"/>
    <n v="8.5479447286006136E-2"/>
    <n v="391437.2699999999"/>
    <n v="1.0732436387572397"/>
    <n v="4.484641532289059E-2"/>
    <n v="10894771.549999999"/>
    <n v="1089477.1549999998"/>
    <n v="2.4984914285176751E-2"/>
    <n v="4.1539232089499003E-3"/>
    <n v="1.5665742485499425"/>
    <n v="-28670.290000000095"/>
    <n v="-3.5087521714334123E-2"/>
    <n v="-5.8335549656128903E-3"/>
    <n v="22140.1"/>
    <n v="179589.83"/>
    <n v="1946607.0899999999"/>
    <n v="194660.70899999997"/>
    <n v="0"/>
    <n v="0"/>
    <n v="0"/>
    <n v="0"/>
    <n v="723854.36"/>
    <n v="6146039.8600000003"/>
    <n v="52048147.170000002"/>
    <n v="5204814.7170000002"/>
    <n v="0"/>
    <n v="0"/>
    <n v="0"/>
    <n v="0"/>
    <x v="0"/>
    <x v="0"/>
    <x v="0"/>
    <x v="0"/>
    <n v="0"/>
    <n v="0"/>
    <n v="0"/>
    <n v="0"/>
    <n v="0.15164916168744322"/>
    <n v="0"/>
    <n v="0.18543198925301274"/>
    <n v="0"/>
    <x v="0"/>
    <n v="0"/>
    <n v="0"/>
    <n v="0"/>
    <n v="0"/>
    <n v="0"/>
    <n v="0"/>
    <n v="0"/>
    <n v="0"/>
    <n v="0"/>
    <n v="0"/>
    <n v="0"/>
    <n v="769106.13"/>
    <n v="6325629.6900000004"/>
    <n v="53994754.259999998"/>
    <n v="5399475.426"/>
    <n v="0.18992119772636595"/>
    <n v="2445509.2000000002"/>
    <n v="413974.76"/>
    <n v="0.16927957580368128"/>
    <n v="-365706.27"/>
    <x v="0"/>
    <n v="82470.009999999951"/>
    <n v="6.378677445936709E-2"/>
    <n v="0.35220526546762948"/>
    <n v="62390.51"/>
    <n v="1210095.52"/>
    <n v="1230510.8899999999"/>
    <n v="0.17022161342369621"/>
    <n v="1.072211725515442"/>
    <n v="0.15875746307648889"/>
    <n v="365706.27"/>
    <n v="1297453.4100000001"/>
    <n v="0.28186466441211172"/>
    <n v="0"/>
    <n v="0"/>
    <n v="0"/>
    <x v="0"/>
    <x v="0"/>
    <x v="0"/>
    <n v="58924.86"/>
    <n v="6697051.25"/>
    <n v="6755976.1100000003"/>
    <n v="1282693.7150000001"/>
    <x v="0"/>
    <n v="1282693.7150000001"/>
    <n v="0.18986060550175629"/>
    <n v="4323961.01"/>
    <n v="-2031534.4400000002"/>
    <x v="0"/>
    <n v="764701.64"/>
    <n v="1.6640294246001617"/>
    <n v="420632.18999999994"/>
    <n v="525586.55999999994"/>
    <n v="391437.2699999999"/>
    <n v="-28670.290000000095"/>
    <n v="-28670.290000000095"/>
    <n v="20415.369999999908"/>
    <n v="20415.369999999908"/>
    <n v="0"/>
    <n v="0"/>
    <n v="0"/>
    <n v="0"/>
    <n v="0"/>
    <n v="0"/>
    <n v="0"/>
    <n v="0"/>
    <n v="0"/>
    <x v="0"/>
    <x v="0"/>
    <n v="0"/>
    <n v="0"/>
    <n v="0"/>
    <x v="0"/>
    <n v="2198.09"/>
    <n v="4307.75"/>
    <n v="7935.68"/>
    <n v="16514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267.90000000002"/>
    <n v="456162.34"/>
    <n v="641896.02"/>
    <n v="1124049.3600000001"/>
    <n v="3649664.24"/>
    <n v="28681.72"/>
    <n v="39304.589999999997"/>
    <n v="33773.33"/>
    <n v="58704.84"/>
    <n v="146678.56"/>
    <n v="0"/>
    <n v="14186.44"/>
    <n v="24806.1"/>
    <n v="31940.1"/>
    <n v="70100.60000000000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9589.83"/>
    <n v="0"/>
    <n v="0"/>
    <n v="0"/>
    <n v="0"/>
    <n v="0"/>
    <n v="6146039.8600000003"/>
    <n v="307143.03999999998"/>
    <n v="141033.24"/>
    <x v="0"/>
    <x v="0"/>
    <x v="0"/>
    <n v="0"/>
    <x v="0"/>
    <x v="0"/>
    <n v="6325629.6900000004"/>
    <n v="307143.03999999998"/>
    <n v="141033.24"/>
    <x v="0"/>
    <x v="0"/>
    <x v="0"/>
    <x v="0"/>
    <x v="0"/>
    <x v="0"/>
    <x v="0"/>
    <x v="0"/>
    <x v="0"/>
    <x v="0"/>
    <x v="0"/>
    <x v="0"/>
  </r>
  <r>
    <s v="1891742319001"/>
    <x v="91"/>
    <x v="9"/>
    <x v="0"/>
    <x v="9"/>
    <x v="0"/>
    <x v="0"/>
    <x v="0"/>
    <x v="0"/>
    <x v="0"/>
    <n v="6857824.8700000001"/>
    <n v="-391356.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7112.3"/>
    <x v="0"/>
    <n v="0"/>
    <n v="0"/>
    <n v="160195.17000000001"/>
    <n v="478307.57"/>
    <x v="0"/>
    <n v="12619.28"/>
    <n v="0"/>
    <n v="1085822.99"/>
    <n v="897191.33"/>
    <x v="0"/>
    <n v="0"/>
    <n v="0"/>
    <n v="117334.91"/>
    <n v="0"/>
    <n v="71296.7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21730.23"/>
    <n v="1058234.32"/>
    <n v="1085822.99"/>
    <n v="27588.669999999925"/>
    <n v="1349318.9"/>
    <n v="377940.08999999997"/>
    <n v="3.5701925667636902"/>
    <n v="7905582.7699999996"/>
    <n v="470054.26999999996"/>
    <n v="5.9458522372791499E-2"/>
    <n v="7435528.5"/>
    <n v="0.94054147762720852"/>
    <n v="6420596.3600000003"/>
    <n v="1.158074434693166"/>
    <n v="0"/>
    <n v="0"/>
    <n v="0"/>
    <x v="0"/>
    <n v="426610.02999999997"/>
    <x v="0"/>
    <n v="0"/>
    <n v="426610.02999999997"/>
    <n v="0"/>
    <n v="175535.07"/>
    <n v="0"/>
    <n v="7073646.0700000003"/>
    <x v="0"/>
    <n v="0"/>
    <n v="0"/>
    <n v="7249181.1400000006"/>
    <n v="5.8849409576210418E-2"/>
    <n v="0"/>
    <n v="6.0309778829519517E-2"/>
    <n v="0"/>
    <x v="0"/>
    <x v="0"/>
    <n v="0"/>
    <n v="0"/>
    <n v="0"/>
    <n v="2655.22"/>
    <n v="0"/>
    <n v="388701.05000000005"/>
    <x v="0"/>
    <x v="0"/>
    <n v="0"/>
    <n v="-391356.27"/>
    <n v="0.91736303058791202"/>
    <n v="0"/>
    <n v="0.91113903252579431"/>
    <n v="0"/>
    <x v="0"/>
    <x v="0"/>
    <n v="0"/>
    <n v="0"/>
    <n v="73435184.459999993"/>
    <n v="6675925.8599999994"/>
    <n v="8.5975952405199438E-2"/>
    <n v="447218.7699999999"/>
    <n v="1.0695158658032178"/>
    <n v="4.6072755517389763E-2"/>
    <n v="12216501.779999999"/>
    <n v="1110591.0709090908"/>
    <n v="2.980971562548233E-2"/>
    <n v="4.95907304758473E-3"/>
    <n v="1.64335271031034"/>
    <n v="-31088.800000000105"/>
    <n v="-3.3591626096419337E-2"/>
    <n v="-5.5882226349350302E-3"/>
    <n v="24435.88"/>
    <n v="175535.07"/>
    <n v="2122142.1599999997"/>
    <n v="192922.01454545453"/>
    <n v="0"/>
    <n v="0"/>
    <n v="0"/>
    <n v="0"/>
    <n v="833445.49"/>
    <n v="6647036.04"/>
    <n v="58695183.210000001"/>
    <n v="5335925.7463636361"/>
    <n v="0"/>
    <n v="0"/>
    <n v="0"/>
    <n v="0"/>
    <x v="0"/>
    <x v="0"/>
    <x v="0"/>
    <x v="0"/>
    <n v="0"/>
    <n v="0"/>
    <n v="0"/>
    <n v="0"/>
    <n v="0.15199434895539704"/>
    <n v="0"/>
    <n v="0.18743412774841905"/>
    <n v="0"/>
    <x v="0"/>
    <n v="0"/>
    <n v="0"/>
    <n v="0"/>
    <n v="0"/>
    <n v="0"/>
    <n v="0"/>
    <n v="0"/>
    <n v="0"/>
    <n v="0"/>
    <n v="0"/>
    <n v="0"/>
    <n v="883351.51"/>
    <n v="6822571.1100000003"/>
    <n v="60817325.369999997"/>
    <n v="5528847.7609090907"/>
    <n v="0.19172562852873781"/>
    <n v="2504615.2599999998"/>
    <n v="586695.98"/>
    <n v="0.23424594961543116"/>
    <n v="-391356.27"/>
    <x v="0"/>
    <n v="35253.759999999951"/>
    <n v="2.6127077890927011E-2"/>
    <n v="0.32276634090452783"/>
    <n v="71296.75"/>
    <n v="1250433.48"/>
    <n v="1278022.1499999999"/>
    <n v="0.16166071334422319"/>
    <n v="1.0594585223727915"/>
    <n v="0.15258805317093826"/>
    <n v="391356.27"/>
    <n v="1353870.91"/>
    <n v="0.28906468638136262"/>
    <n v="0"/>
    <n v="0"/>
    <n v="0"/>
    <x v="0"/>
    <x v="0"/>
    <x v="0"/>
    <n v="59187.794999999998"/>
    <n v="7200511.1999999993"/>
    <n v="7259698.9949999992"/>
    <n v="1335524.5649999999"/>
    <x v="0"/>
    <n v="1335524.5649999999"/>
    <n v="0.18396417894458447"/>
    <n v="4411214.4000000004"/>
    <n v="-1917919.2799999998"/>
    <x v="0"/>
    <n v="792434.6"/>
    <n v="1.6679360416619871"/>
    <n v="490079.02999999997"/>
    <n v="607413.93999999994"/>
    <n v="447218.7699999999"/>
    <n v="-31088.800000000105"/>
    <n v="-31088.800000000105"/>
    <n v="27588.669999999896"/>
    <n v="27588.669999999896"/>
    <n v="0"/>
    <n v="0"/>
    <n v="0"/>
    <n v="0"/>
    <n v="0"/>
    <n v="0"/>
    <n v="0"/>
    <n v="0"/>
    <n v="0"/>
    <x v="0"/>
    <x v="0"/>
    <n v="0"/>
    <n v="0"/>
    <n v="0"/>
    <x v="0"/>
    <n v="1704.89"/>
    <n v="4335.4399999999996"/>
    <n v="8046.26"/>
    <n v="161448.4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729.32"/>
    <n v="468759.66"/>
    <n v="669583.54"/>
    <n v="1183992.76"/>
    <n v="4041970.76"/>
    <n v="29449.88"/>
    <n v="42794.06"/>
    <n v="36142.61"/>
    <n v="65479.1"/>
    <n v="116900.01"/>
    <n v="0"/>
    <n v="15602.04"/>
    <n v="24498.55"/>
    <n v="29583.23"/>
    <n v="66160.5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5535.06999999998"/>
    <n v="0"/>
    <n v="0"/>
    <n v="0"/>
    <n v="0"/>
    <n v="0"/>
    <n v="6647036.04"/>
    <n v="290765.65999999997"/>
    <n v="135844.37"/>
    <x v="0"/>
    <x v="0"/>
    <x v="0"/>
    <n v="0"/>
    <x v="0"/>
    <x v="0"/>
    <n v="6822571.1100000003"/>
    <n v="290765.65999999997"/>
    <n v="135844.37"/>
    <x v="0"/>
    <x v="0"/>
    <x v="0"/>
    <x v="0"/>
    <x v="0"/>
    <x v="0"/>
    <x v="0"/>
    <x v="0"/>
    <x v="0"/>
    <x v="0"/>
    <x v="0"/>
    <x v="0"/>
  </r>
  <r>
    <s v="1891743005001"/>
    <x v="92"/>
    <x v="0"/>
    <x v="0"/>
    <x v="0"/>
    <x v="0"/>
    <x v="0"/>
    <x v="0"/>
    <x v="0"/>
    <x v="0"/>
    <n v="13822280.6"/>
    <n v="-260849.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005.53"/>
    <x v="0"/>
    <n v="152.12"/>
    <n v="0"/>
    <n v="5769.31"/>
    <n v="117654.56"/>
    <x v="0"/>
    <n v="0"/>
    <n v="0"/>
    <n v="230932.71"/>
    <n v="227299.93"/>
    <x v="0"/>
    <n v="4.37"/>
    <n v="0"/>
    <n v="2629.41"/>
    <n v="0"/>
    <n v="9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26598.54"/>
    <n v="224581.52"/>
    <n v="230932.71"/>
    <n v="6351.1900000000023"/>
    <n v="1932949.73"/>
    <n v="1210409.94"/>
    <n v="1.5969380836380112"/>
    <n v="17589275.690000001"/>
    <n v="1267327.9300000002"/>
    <n v="7.2051172108270028E-2"/>
    <n v="16321947.760000002"/>
    <n v="0.92794882789172994"/>
    <n v="15327881.01"/>
    <n v="1.0648535012342193"/>
    <n v="0"/>
    <n v="13186"/>
    <n v="0"/>
    <x v="0"/>
    <n v="204106.62"/>
    <x v="0"/>
    <n v="0"/>
    <n v="217292.62"/>
    <n v="0"/>
    <n v="1126303.74"/>
    <n v="0"/>
    <n v="12956826.840000002"/>
    <x v="0"/>
    <n v="0"/>
    <n v="0"/>
    <n v="14083130.58"/>
    <n v="1.5429283905709549E-2"/>
    <n v="0"/>
    <n v="1.575282455499729E-2"/>
    <n v="0"/>
    <x v="0"/>
    <x v="0"/>
    <n v="1.1707321508139541E-2"/>
    <n v="0"/>
    <n v="0"/>
    <n v="12720.87"/>
    <n v="0"/>
    <n v="248129.11000000002"/>
    <x v="0"/>
    <x v="0"/>
    <n v="0"/>
    <n v="-260849.98"/>
    <n v="1.2004548520791918"/>
    <n v="0"/>
    <n v="1.2156837931077396"/>
    <n v="0"/>
    <x v="0"/>
    <x v="0"/>
    <n v="0.96472546640376167"/>
    <n v="0"/>
    <n v="34603165.18"/>
    <n v="17301582.59"/>
    <n v="8.1602634478999986E-2"/>
    <n v="123006.75"/>
    <n v="0.95648864798070021"/>
    <n v="4.4979418267193323E-2"/>
    <n v="3740908.99"/>
    <n v="1870454.4950000001"/>
    <n v="4.0746396238845697E-2"/>
    <n v="4.4050467408715804E-3"/>
    <n v="1.0922371572753595"/>
    <n v="5352.1900000000023"/>
    <n v="3.4337258763410879E-2"/>
    <n v="3.7121621485147601E-3"/>
    <n v="14875.06"/>
    <n v="1113117.74"/>
    <n v="2291857.52"/>
    <n v="1145928.76"/>
    <n v="0"/>
    <n v="0"/>
    <n v="0"/>
    <n v="0"/>
    <n v="200787.69"/>
    <n v="12752720.220000001"/>
    <n v="24721498.490000002"/>
    <n v="12360749.245000001"/>
    <n v="0"/>
    <n v="0"/>
    <n v="0"/>
    <n v="0"/>
    <x v="0"/>
    <x v="0"/>
    <x v="0"/>
    <x v="0"/>
    <n v="0"/>
    <n v="0"/>
    <n v="0"/>
    <n v="0"/>
    <n v="0.1557694738370996"/>
    <n v="0"/>
    <n v="0.19492768862491394"/>
    <n v="0"/>
    <x v="0"/>
    <n v="0"/>
    <n v="0"/>
    <n v="0"/>
    <n v="0"/>
    <n v="0"/>
    <n v="0"/>
    <n v="0"/>
    <n v="0"/>
    <n v="0"/>
    <n v="0"/>
    <n v="0"/>
    <n v="217098.91"/>
    <n v="13865837.960000001"/>
    <n v="27013356.009999998"/>
    <n v="13506678.004999999"/>
    <n v="0.1928813968198245"/>
    <n v="7300371.0300000003"/>
    <n v="1618139.78"/>
    <n v="0.22165171788535795"/>
    <n v="-260849.98"/>
    <x v="0"/>
    <n v="-43557.360000000015"/>
    <n v="0"/>
    <n v="0.11278562476228181"/>
    <n v="999"/>
    <n v="1925599.54"/>
    <n v="1931950.73"/>
    <n v="0.1098368553685453"/>
    <n v="1.0720511721082699"/>
    <n v="0.10245486244144746"/>
    <n v="260849.98"/>
    <n v="1941746.26"/>
    <n v="0.13433783052580722"/>
    <n v="0"/>
    <n v="0"/>
    <n v="0"/>
    <x v="0"/>
    <x v="0"/>
    <x v="0"/>
    <n v="456639.36499999999"/>
    <n v="15057843.1"/>
    <n v="15514482.465"/>
    <n v="1929774.135"/>
    <x v="0"/>
    <n v="1929774.135"/>
    <n v="0.12438533733584003"/>
    <n v="12893839.48"/>
    <n v="-5682231.25"/>
    <x v="0"/>
    <n v="685420.11"/>
    <n v="2.8108287339278681"/>
    <n v="126294.39999999999"/>
    <n v="128776.06"/>
    <n v="123006.75"/>
    <n v="5352.1900000000023"/>
    <n v="5352.1900000000023"/>
    <n v="6351.1900000000023"/>
    <n v="6351.1900000000023"/>
    <n v="0"/>
    <n v="0"/>
    <n v="0"/>
    <n v="0"/>
    <n v="0"/>
    <n v="0"/>
    <n v="0"/>
    <n v="0"/>
    <n v="0"/>
    <x v="0"/>
    <x v="0"/>
    <n v="0"/>
    <n v="0"/>
    <n v="0"/>
    <x v="0"/>
    <n v="111070.78"/>
    <n v="59308.83"/>
    <n v="97127.93"/>
    <n v="845610.2"/>
    <n v="1244.8699999999999"/>
    <n v="1690.91"/>
    <n v="1659.44"/>
    <n v="7352.6100000000006"/>
    <n v="0"/>
    <n v="579.13"/>
    <n v="643.04"/>
    <n v="16"/>
    <n v="0"/>
    <n v="0"/>
    <n v="0"/>
    <n v="0"/>
    <n v="0"/>
    <n v="0"/>
    <n v="0"/>
    <n v="0"/>
    <n v="0"/>
    <n v="0"/>
    <n v="0"/>
    <n v="0"/>
    <n v="617320.29"/>
    <n v="1047639.16"/>
    <n v="1503494.17"/>
    <n v="2780296.67"/>
    <n v="6803969.9299999997"/>
    <n v="14263.99"/>
    <n v="17017.95"/>
    <n v="13864.94"/>
    <n v="22483.919999999998"/>
    <n v="17773.27"/>
    <n v="3032.84"/>
    <n v="18600.830000000002"/>
    <n v="26130.87"/>
    <n v="31619.62"/>
    <n v="39318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3117.74"/>
    <n v="11947.83"/>
    <n v="1238.17"/>
    <n v="0"/>
    <n v="0"/>
    <n v="0"/>
    <n v="12752720.219999999"/>
    <n v="85404.07"/>
    <n v="118702.55"/>
    <x v="0"/>
    <x v="0"/>
    <x v="0"/>
    <n v="0"/>
    <x v="0"/>
    <x v="0"/>
    <n v="13865837.959999999"/>
    <n v="97351.900000000009"/>
    <n v="119940.72"/>
    <x v="0"/>
    <x v="0"/>
    <x v="0"/>
    <x v="0"/>
    <x v="0"/>
    <x v="0"/>
    <x v="0"/>
    <x v="0"/>
    <x v="0"/>
    <x v="0"/>
    <x v="0"/>
    <x v="0"/>
  </r>
  <r>
    <s v="1891743005001"/>
    <x v="92"/>
    <x v="1"/>
    <x v="0"/>
    <x v="1"/>
    <x v="0"/>
    <x v="0"/>
    <x v="0"/>
    <x v="0"/>
    <x v="0"/>
    <n v="14654911.32"/>
    <n v="-265609.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2323.96"/>
    <x v="0"/>
    <n v="255.56"/>
    <n v="0"/>
    <n v="10529.16"/>
    <n v="234941.41"/>
    <x v="0"/>
    <n v="0"/>
    <n v="0"/>
    <n v="455573.55"/>
    <n v="448432.77"/>
    <x v="0"/>
    <n v="558.28"/>
    <n v="0"/>
    <n v="5577.27"/>
    <n v="0"/>
    <n v="1005.2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42459.83"/>
    <n v="448050.09"/>
    <n v="455573.55"/>
    <n v="7523.4599999999627"/>
    <n v="2049983.29"/>
    <n v="1376417.2500000002"/>
    <n v="1.4893618123428776"/>
    <n v="18456875.5"/>
    <n v="1462256.6000000003"/>
    <n v="7.9225576398345446E-2"/>
    <n v="16994618.899999999"/>
    <n v="0.92077442360165451"/>
    <n v="16003988.330000002"/>
    <n v="1.0618989810273123"/>
    <n v="0"/>
    <n v="13029.1"/>
    <n v="0"/>
    <x v="0"/>
    <n v="217484.34"/>
    <x v="0"/>
    <n v="0"/>
    <n v="230513.44"/>
    <n v="0"/>
    <n v="1147389.01"/>
    <n v="0"/>
    <n v="13773132.140000001"/>
    <x v="0"/>
    <n v="0"/>
    <n v="0"/>
    <n v="14920521.15"/>
    <n v="1.5449422823947409E-2"/>
    <n v="0"/>
    <n v="1.579047799653217E-2"/>
    <n v="0"/>
    <x v="0"/>
    <x v="0"/>
    <n v="1.135543384714832E-2"/>
    <n v="0"/>
    <n v="0"/>
    <n v="13871.74"/>
    <n v="0"/>
    <n v="251738.09"/>
    <x v="0"/>
    <x v="0"/>
    <n v="0"/>
    <n v="-265609.83"/>
    <n v="1.1522531180828328"/>
    <n v="0"/>
    <n v="1.1574998457360195"/>
    <n v="0"/>
    <x v="0"/>
    <x v="0"/>
    <n v="1.0646736919664443"/>
    <n v="0"/>
    <n v="53060040.68"/>
    <n v="17686680.226666667"/>
    <n v="7.9701133391592419E-2"/>
    <n v="241459.64"/>
    <n v="0.97300488810469521"/>
    <n v="4.4898390756378893E-2"/>
    <n v="5783368.8200000003"/>
    <n v="1927789.6066666667"/>
    <n v="2.3415812516000129E-2"/>
    <n v="2.5522460643541199E-3"/>
    <n v="1.0937671844698054"/>
    <n v="6518.2300000000105"/>
    <n v="2.028716197283786E-2"/>
    <n v="2.2112335101210101E-3"/>
    <n v="28073.87"/>
    <n v="1134359.9099999999"/>
    <n v="3426217.4299999997"/>
    <n v="1142072.4766666666"/>
    <n v="0"/>
    <n v="0"/>
    <n v="0"/>
    <n v="0"/>
    <n v="399832.98"/>
    <n v="13555647.800000001"/>
    <n v="38277146.290000007"/>
    <n v="12759048.763333336"/>
    <n v="0"/>
    <n v="0"/>
    <n v="0"/>
    <n v="0"/>
    <x v="0"/>
    <x v="0"/>
    <x v="0"/>
    <x v="0"/>
    <n v="0"/>
    <n v="0"/>
    <n v="0"/>
    <n v="0"/>
    <n v="0.14748908098339808"/>
    <n v="0"/>
    <n v="0.18802325506382464"/>
    <n v="0"/>
    <x v="0"/>
    <n v="0"/>
    <n v="0"/>
    <n v="0"/>
    <n v="0"/>
    <n v="0"/>
    <n v="0"/>
    <n v="0"/>
    <n v="0"/>
    <n v="0"/>
    <n v="0"/>
    <n v="0"/>
    <n v="430889.37"/>
    <n v="14690007.710000001"/>
    <n v="41703363.719999999"/>
    <n v="13901121.24"/>
    <n v="0.18598040944789285"/>
    <n v="6891875.3900000006"/>
    <n v="1518037.24"/>
    <n v="0.22026475438059245"/>
    <n v="-265609.83"/>
    <x v="0"/>
    <n v="-35096.390000000014"/>
    <n v="0"/>
    <n v="0.11286069699593552"/>
    <n v="1005.23"/>
    <n v="2041454.6"/>
    <n v="2048978.06"/>
    <n v="0.11101435126438383"/>
    <n v="1.0792255763983454"/>
    <n v="0.10286482612362413"/>
    <n v="265609.83"/>
    <n v="2058779.8199999998"/>
    <n v="0.12901322784483094"/>
    <n v="0"/>
    <n v="0"/>
    <n v="0"/>
    <x v="0"/>
    <x v="0"/>
    <x v="0"/>
    <n v="445402.01"/>
    <n v="16047973.950000001"/>
    <n v="16493375.960000001"/>
    <n v="2046221.5599999998"/>
    <x v="0"/>
    <n v="2046221.5599999998"/>
    <n v="0.1240632339287317"/>
    <n v="13641405.01"/>
    <n v="-5373838.1500000004"/>
    <x v="0"/>
    <n v="746825.74"/>
    <n v="2.7348546261943247"/>
    <n v="246108.81000000003"/>
    <n v="251988.80000000002"/>
    <n v="241459.64"/>
    <n v="6518.2300000000105"/>
    <n v="6518.2300000000105"/>
    <n v="7523.46000000001"/>
    <n v="7523.46000000001"/>
    <n v="0"/>
    <n v="0"/>
    <n v="0"/>
    <n v="0"/>
    <n v="0"/>
    <n v="0"/>
    <n v="0"/>
    <n v="0"/>
    <n v="0"/>
    <x v="0"/>
    <x v="0"/>
    <n v="0"/>
    <n v="0"/>
    <n v="0"/>
    <x v="0"/>
    <n v="82443.02"/>
    <n v="72597.17"/>
    <n v="137477.5"/>
    <n v="841842.22"/>
    <n v="1167.27"/>
    <n v="1704.16"/>
    <n v="1680.47"/>
    <n v="6785.38"/>
    <n v="0"/>
    <n v="610.54999999999995"/>
    <n v="919.59"/>
    <n v="161.68"/>
    <n v="0"/>
    <n v="0"/>
    <n v="0"/>
    <n v="0"/>
    <n v="0"/>
    <n v="0"/>
    <n v="0"/>
    <n v="0"/>
    <n v="0"/>
    <n v="0"/>
    <n v="0"/>
    <n v="0"/>
    <n v="629440.74"/>
    <n v="1103455.72"/>
    <n v="1586026.83"/>
    <n v="2901345.09"/>
    <n v="7335379.4199999999"/>
    <n v="14286.25"/>
    <n v="20000.03"/>
    <n v="17262.62"/>
    <n v="26697.24"/>
    <n v="22183.84"/>
    <n v="2890.95"/>
    <n v="14057.26"/>
    <n v="32338.29"/>
    <n v="32552.2"/>
    <n v="35215.66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34359.9099999999"/>
    <n v="11337.28"/>
    <n v="1691.82"/>
    <n v="0"/>
    <n v="0"/>
    <n v="0"/>
    <n v="13555647.800000001"/>
    <n v="100429.98"/>
    <n v="117054.36"/>
    <x v="0"/>
    <x v="0"/>
    <x v="0"/>
    <n v="0"/>
    <x v="0"/>
    <x v="0"/>
    <n v="14690007.710000001"/>
    <n v="111767.26"/>
    <n v="118746.18000000001"/>
    <x v="0"/>
    <x v="0"/>
    <x v="0"/>
    <x v="0"/>
    <x v="0"/>
    <x v="0"/>
    <x v="0"/>
    <x v="0"/>
    <x v="0"/>
    <x v="0"/>
    <x v="0"/>
    <x v="0"/>
  </r>
  <r>
    <s v="1891743005001"/>
    <x v="92"/>
    <x v="2"/>
    <x v="0"/>
    <x v="2"/>
    <x v="0"/>
    <x v="0"/>
    <x v="0"/>
    <x v="0"/>
    <x v="0"/>
    <n v="16020888.470000001"/>
    <n v="-265762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5152.92"/>
    <x v="0"/>
    <n v="255.56"/>
    <n v="0"/>
    <n v="10682.32"/>
    <n v="377755.4"/>
    <x v="0"/>
    <n v="0"/>
    <n v="0"/>
    <n v="724153.83"/>
    <n v="710696.82"/>
    <x v="0"/>
    <n v="793.15"/>
    <n v="0"/>
    <n v="10307.27"/>
    <n v="0"/>
    <n v="2356.5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98889.87"/>
    <n v="703846.2"/>
    <n v="724153.83"/>
    <n v="20307.630000000005"/>
    <n v="2219197.5"/>
    <n v="1427568.75"/>
    <n v="1.5545293352771976"/>
    <n v="21172295.739999998"/>
    <n v="1509457.31"/>
    <n v="7.1293983823787266E-2"/>
    <n v="19662838.43"/>
    <n v="0.92870601617621285"/>
    <n v="18583994.859999999"/>
    <n v="1.0580522959744296"/>
    <n v="0"/>
    <n v="7792.7"/>
    <n v="0"/>
    <x v="0"/>
    <n v="205157.45"/>
    <x v="0"/>
    <n v="0"/>
    <n v="212950.15000000002"/>
    <n v="0"/>
    <n v="1153701.6099999999"/>
    <n v="0"/>
    <n v="15132949.85"/>
    <x v="0"/>
    <n v="0"/>
    <n v="0"/>
    <n v="16286651.460000001"/>
    <n v="1.307513398460116E-2"/>
    <n v="0"/>
    <n v="1.3557003230272389E-2"/>
    <n v="0"/>
    <x v="0"/>
    <x v="0"/>
    <n v="6.7545194809947402E-3"/>
    <n v="0"/>
    <n v="0"/>
    <n v="8047.41"/>
    <n v="0"/>
    <n v="257715.58000000002"/>
    <x v="0"/>
    <x v="0"/>
    <n v="0"/>
    <n v="-265762.99"/>
    <n v="1.2480056482702639"/>
    <n v="0"/>
    <n v="1.2561843598660443"/>
    <n v="0"/>
    <x v="0"/>
    <x v="0"/>
    <n v="1.0326857186854363"/>
    <n v="0"/>
    <n v="74232336.420000002"/>
    <n v="18558084.105"/>
    <n v="8.1421206599278984E-2"/>
    <n v="395706.44"/>
    <n v="0.95463546158106505"/>
    <n v="4.5838052850014278E-2"/>
    <n v="7982258.6900000004"/>
    <n v="1995564.6725000001"/>
    <n v="4.070553118092432E-2"/>
    <n v="4.3770962315077804E-3"/>
    <n v="1.095227669014478"/>
    <n v="17951.039999999979"/>
    <n v="3.5981875701399962E-2"/>
    <n v="3.8691580226567698E-3"/>
    <n v="43288.69"/>
    <n v="1145908.9099999999"/>
    <n v="4572126.34"/>
    <n v="1143031.585"/>
    <n v="0"/>
    <n v="0"/>
    <n v="0"/>
    <n v="0"/>
    <n v="634634.36"/>
    <n v="14927792.4"/>
    <n v="53204938.690000005"/>
    <n v="13301234.672500001"/>
    <n v="0"/>
    <n v="0"/>
    <n v="0"/>
    <n v="0"/>
    <x v="0"/>
    <x v="0"/>
    <x v="0"/>
    <x v="0"/>
    <n v="0"/>
    <n v="0"/>
    <n v="0"/>
    <n v="0"/>
    <n v="0.15148729245307777"/>
    <n v="0"/>
    <n v="0.19084975962783124"/>
    <n v="0"/>
    <x v="0"/>
    <n v="0"/>
    <n v="0"/>
    <n v="0"/>
    <n v="0"/>
    <n v="0"/>
    <n v="0"/>
    <n v="0"/>
    <n v="0"/>
    <n v="0"/>
    <n v="0"/>
    <n v="0"/>
    <n v="684788.14"/>
    <n v="16073701.310000001"/>
    <n v="57777065.030000001"/>
    <n v="14444266.2575"/>
    <n v="0.18963597812230373"/>
    <n v="7666847.7699999996"/>
    <n v="2513556.34"/>
    <n v="0.32784743031359287"/>
    <n v="-265762.99"/>
    <x v="0"/>
    <n v="-52812.839999999967"/>
    <n v="0"/>
    <n v="9.6844390847095951E-2"/>
    <n v="2356.59"/>
    <n v="2196533.2800000003"/>
    <n v="2216840.91"/>
    <n v="0.1047047961743614"/>
    <n v="1.0712939838237872"/>
    <n v="9.7736753641271143E-2"/>
    <n v="265762.99"/>
    <n v="2227994.0299999993"/>
    <n v="0.11928352878037113"/>
    <n v="0"/>
    <n v="0"/>
    <n v="0"/>
    <x v="0"/>
    <x v="0"/>
    <x v="0"/>
    <n v="587930.03"/>
    <n v="17482846.18"/>
    <n v="18070776.210000001"/>
    <n v="2209043.6849999996"/>
    <x v="0"/>
    <n v="2209043.6849999996"/>
    <n v="0.1222439843938502"/>
    <n v="14870562.460000001"/>
    <n v="-5153291.43"/>
    <x v="0"/>
    <n v="830169.82"/>
    <n v="2.6487229685126357"/>
    <n v="395543.89999999997"/>
    <n v="406388.76"/>
    <n v="395706.44"/>
    <n v="17951.039999999979"/>
    <n v="17951.039999999979"/>
    <n v="20307.629999999979"/>
    <n v="20307.629999999979"/>
    <n v="0"/>
    <n v="0"/>
    <n v="0"/>
    <n v="0"/>
    <n v="0"/>
    <n v="0"/>
    <n v="0"/>
    <n v="0"/>
    <n v="0"/>
    <x v="0"/>
    <x v="0"/>
    <n v="0"/>
    <n v="0"/>
    <n v="0"/>
    <x v="0"/>
    <n v="45626.17"/>
    <n v="80145.42"/>
    <n v="142781.32999999999"/>
    <n v="877355.99"/>
    <n v="717.26"/>
    <n v="1179.76"/>
    <n v="1131.2"/>
    <n v="3854.76"/>
    <n v="0"/>
    <n v="376.67"/>
    <n v="517.04999999999995"/>
    <n v="16"/>
    <n v="0"/>
    <n v="0"/>
    <n v="0"/>
    <n v="0"/>
    <n v="0"/>
    <n v="0"/>
    <n v="0"/>
    <n v="0"/>
    <n v="0"/>
    <n v="0"/>
    <n v="0"/>
    <n v="0"/>
    <n v="613715.63"/>
    <n v="1244667.28"/>
    <n v="1721473.14"/>
    <n v="3217290.05"/>
    <n v="8130646.2999999998"/>
    <n v="13164.57"/>
    <n v="19034.8"/>
    <n v="15911.19"/>
    <n v="22248.95"/>
    <n v="15918.77"/>
    <n v="2505.08"/>
    <n v="13533.46"/>
    <n v="33709.360000000001"/>
    <n v="34431.620000000003"/>
    <n v="34699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45908.9099999999"/>
    <n v="6882.9800000000005"/>
    <n v="909.72"/>
    <n v="0"/>
    <n v="0"/>
    <n v="0"/>
    <n v="14927792.399999999"/>
    <n v="86278.28"/>
    <n v="118879.17000000001"/>
    <x v="0"/>
    <x v="0"/>
    <x v="0"/>
    <n v="0"/>
    <x v="0"/>
    <x v="0"/>
    <n v="16073701.309999999"/>
    <n v="93161.26"/>
    <n v="119788.89000000001"/>
    <x v="0"/>
    <x v="0"/>
    <x v="0"/>
    <x v="0"/>
    <x v="0"/>
    <x v="0"/>
    <x v="0"/>
    <x v="0"/>
    <x v="0"/>
    <x v="0"/>
    <x v="0"/>
    <x v="0"/>
  </r>
  <r>
    <s v="1891743005001"/>
    <x v="92"/>
    <x v="3"/>
    <x v="0"/>
    <x v="3"/>
    <x v="0"/>
    <x v="0"/>
    <x v="0"/>
    <x v="0"/>
    <x v="0"/>
    <n v="17738033.609999999"/>
    <n v="-276074.53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6974.61"/>
    <x v="0"/>
    <n v="584.61"/>
    <n v="0"/>
    <n v="20993.87"/>
    <n v="534980.4"/>
    <x v="0"/>
    <n v="0"/>
    <n v="0"/>
    <n v="1015372.43"/>
    <n v="997899.1"/>
    <x v="0"/>
    <n v="1368.3"/>
    <n v="0"/>
    <n v="13181.78"/>
    <n v="0"/>
    <n v="2923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85920.06"/>
    <n v="993533.49"/>
    <n v="1015372.43"/>
    <n v="21838.940000000061"/>
    <n v="2407759"/>
    <n v="1569121.17"/>
    <n v="1.5344633964756209"/>
    <n v="22230667.190000001"/>
    <n v="1661684.99"/>
    <n v="7.4747418770565469E-2"/>
    <n v="20568982.200000003"/>
    <n v="0.92525258122943466"/>
    <n v="19447529.789999999"/>
    <n v="1.0576655452959718"/>
    <n v="0"/>
    <n v="3393.23"/>
    <n v="0"/>
    <x v="0"/>
    <n v="225948.90999999997"/>
    <x v="0"/>
    <n v="0"/>
    <n v="229342.13999999998"/>
    <n v="0"/>
    <n v="1182003.78"/>
    <n v="0"/>
    <n v="16832104.370000001"/>
    <x v="0"/>
    <n v="0"/>
    <n v="0"/>
    <n v="18014108.149999999"/>
    <n v="1.273125142195841E-2"/>
    <n v="0"/>
    <n v="1.342368755761226E-2"/>
    <n v="0"/>
    <x v="0"/>
    <x v="0"/>
    <n v="2.8707437805317302E-3"/>
    <n v="0"/>
    <n v="0"/>
    <n v="7932.64"/>
    <n v="0"/>
    <n v="268141.89999999997"/>
    <x v="0"/>
    <x v="0"/>
    <n v="0"/>
    <n v="-276074.53999999998"/>
    <n v="1.2037671751035375"/>
    <n v="0"/>
    <n v="1.1867368601158554"/>
    <n v="0"/>
    <x v="0"/>
    <x v="0"/>
    <n v="2.3377843529616325"/>
    <n v="0"/>
    <n v="96463003.609999999"/>
    <n v="19292600.721999999"/>
    <n v="8.3189468497621058E-2"/>
    <n v="553896.09000000008"/>
    <n v="0.9658497499052574"/>
    <n v="4.5798976132462151E-2"/>
    <n v="10368178.75"/>
    <n v="2073635.75"/>
    <n v="3.1595143939816897E-2"/>
    <n v="3.39595583530059E-3"/>
    <n v="1.1369629879334167"/>
    <n v="18915.690000000061"/>
    <n v="2.7365977848327599E-2"/>
    <n v="2.9413903712468201E-3"/>
    <n v="57916.55"/>
    <n v="1178610.55"/>
    <n v="5750736.8899999997"/>
    <n v="1150147.378"/>
    <n v="0"/>
    <n v="0"/>
    <n v="0"/>
    <n v="0"/>
    <n v="894713.52"/>
    <n v="16606155.460000001"/>
    <n v="69811094.150000006"/>
    <n v="13962218.830000002"/>
    <n v="0"/>
    <n v="0"/>
    <n v="0"/>
    <n v="0"/>
    <x v="0"/>
    <x v="0"/>
    <x v="0"/>
    <x v="0"/>
    <n v="0"/>
    <n v="0"/>
    <n v="0"/>
    <n v="0"/>
    <n v="0.15106729217792469"/>
    <n v="0"/>
    <n v="0.19224312358095305"/>
    <n v="0"/>
    <x v="0"/>
    <n v="0"/>
    <n v="0"/>
    <n v="0"/>
    <n v="0"/>
    <n v="0"/>
    <n v="0"/>
    <n v="0"/>
    <n v="0"/>
    <n v="0"/>
    <n v="0"/>
    <n v="0"/>
    <n v="961213.97"/>
    <n v="17784766.010000002"/>
    <n v="75561831.040000007"/>
    <n v="15112366.208000001"/>
    <n v="0.19081339548756387"/>
    <n v="8754061.5099999998"/>
    <n v="1681209.57"/>
    <n v="0.19204909265025258"/>
    <n v="-276074.53999999998"/>
    <x v="0"/>
    <n v="-46732.399999999994"/>
    <n v="0"/>
    <n v="9.6123145047868869E-2"/>
    <n v="2923.25"/>
    <n v="2382996.81"/>
    <n v="2404835.75"/>
    <n v="0.10817649913277298"/>
    <n v="1.0747474187705655"/>
    <n v="0.10065295086404506"/>
    <n v="276074.53999999998"/>
    <n v="2416555.5299999998"/>
    <n v="0.11424299444921095"/>
    <n v="0"/>
    <n v="0"/>
    <n v="0"/>
    <x v="0"/>
    <x v="0"/>
    <x v="0"/>
    <n v="606980.57999999996"/>
    <n v="19335434.730000004"/>
    <n v="19942415.310000002"/>
    <n v="2396839.5300000003"/>
    <x v="0"/>
    <n v="2396839.5300000003"/>
    <n v="0.12018802601097771"/>
    <n v="15844058.550000001"/>
    <n v="-7072851.9399999995"/>
    <x v="0"/>
    <n v="940451.2"/>
    <n v="2.5369950721526009"/>
    <n v="560924.49"/>
    <n v="574889.96000000008"/>
    <n v="553896.09000000008"/>
    <n v="18915.690000000061"/>
    <n v="18915.690000000061"/>
    <n v="21838.940000000061"/>
    <n v="21838.940000000061"/>
    <n v="0"/>
    <n v="0"/>
    <n v="0"/>
    <n v="0"/>
    <n v="0"/>
    <n v="0"/>
    <n v="0"/>
    <n v="0"/>
    <n v="0"/>
    <x v="0"/>
    <x v="0"/>
    <n v="0"/>
    <n v="0"/>
    <n v="0"/>
    <x v="0"/>
    <n v="51596.29"/>
    <n v="95179.93"/>
    <n v="108858.89"/>
    <n v="922975.44000000006"/>
    <n v="437.79"/>
    <n v="665.81"/>
    <n v="695.76"/>
    <n v="439.85"/>
    <n v="0"/>
    <n v="312.39999999999998"/>
    <n v="763.45"/>
    <n v="78.17"/>
    <n v="0"/>
    <n v="0"/>
    <n v="0"/>
    <n v="0"/>
    <n v="0"/>
    <n v="0"/>
    <n v="0"/>
    <n v="0"/>
    <n v="0"/>
    <n v="0"/>
    <n v="0"/>
    <n v="0"/>
    <n v="694593"/>
    <n v="1314315.08"/>
    <n v="1863301.74"/>
    <n v="3505708.22"/>
    <n v="9228237.4199999999"/>
    <n v="14808.92"/>
    <n v="22135.05"/>
    <n v="18401.52"/>
    <n v="24774.45"/>
    <n v="18601.57"/>
    <n v="2749.27"/>
    <n v="15158.79"/>
    <n v="34841.660000000003"/>
    <n v="38129.71"/>
    <n v="36347.9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78610.55"/>
    <n v="2239.21"/>
    <n v="1154.02"/>
    <n v="0"/>
    <n v="0"/>
    <n v="0"/>
    <n v="16606155.460000001"/>
    <n v="98721.510000000009"/>
    <n v="127227.4"/>
    <x v="0"/>
    <x v="0"/>
    <x v="0"/>
    <n v="0"/>
    <x v="0"/>
    <x v="0"/>
    <n v="17784766.010000002"/>
    <n v="100960.72000000002"/>
    <n v="128381.42"/>
    <x v="0"/>
    <x v="0"/>
    <x v="0"/>
    <x v="0"/>
    <x v="0"/>
    <x v="0"/>
    <x v="0"/>
    <x v="0"/>
    <x v="0"/>
    <x v="0"/>
    <x v="0"/>
    <x v="0"/>
  </r>
  <r>
    <s v="1891743005001"/>
    <x v="92"/>
    <x v="4"/>
    <x v="0"/>
    <x v="4"/>
    <x v="0"/>
    <x v="0"/>
    <x v="0"/>
    <x v="0"/>
    <x v="0"/>
    <n v="19073010.440000001"/>
    <n v="-303563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67425.51"/>
    <x v="0"/>
    <n v="584.61"/>
    <n v="0"/>
    <n v="48482.39"/>
    <n v="701383.47"/>
    <x v="0"/>
    <n v="0"/>
    <n v="0"/>
    <n v="1340972.3"/>
    <n v="1316039.3899999999"/>
    <x v="0"/>
    <n v="4651.72"/>
    <n v="0"/>
    <n v="17357.939999999999"/>
    <n v="0"/>
    <n v="2923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545544.23"/>
    <n v="1317875.98"/>
    <n v="1340972.3"/>
    <n v="23096.320000000065"/>
    <n v="2568640.5499999998"/>
    <n v="1653565.5"/>
    <n v="1.55339510288525"/>
    <n v="23352509.649999999"/>
    <n v="1760113.65"/>
    <n v="7.5371498668880751E-2"/>
    <n v="21592396"/>
    <n v="0.92462850133111929"/>
    <n v="20367201.620000001"/>
    <n v="1.0601552634897518"/>
    <n v="0"/>
    <n v="26376.120000000003"/>
    <n v="0"/>
    <x v="0"/>
    <n v="242538.59000000003"/>
    <x v="0"/>
    <n v="0"/>
    <n v="268914.71000000002"/>
    <n v="0"/>
    <n v="1283692.1200000001"/>
    <n v="0"/>
    <n v="18092881.379999999"/>
    <x v="0"/>
    <n v="0"/>
    <n v="0"/>
    <n v="19376573.5"/>
    <n v="1.387834180279604E-2"/>
    <n v="0"/>
    <n v="1.3405194280890161E-2"/>
    <n v="0"/>
    <x v="0"/>
    <x v="0"/>
    <n v="2.054707635036351E-2"/>
    <n v="0"/>
    <n v="0"/>
    <n v="12190.47"/>
    <n v="0"/>
    <n v="291372.58999999997"/>
    <x v="0"/>
    <x v="0"/>
    <n v="0"/>
    <n v="-303563.06"/>
    <n v="1.1288451271408693"/>
    <n v="0"/>
    <n v="1.2013452787038958"/>
    <n v="0"/>
    <x v="0"/>
    <x v="0"/>
    <n v="0.46217828854281823"/>
    <n v="0"/>
    <n v="119815513.25999999"/>
    <n v="19969252.209999997"/>
    <n v="8.4295611588151728E-2"/>
    <n v="721556.5399999998"/>
    <n v="0.9720422879127395"/>
    <n v="4.6218869604832347E-2"/>
    <n v="12913722.98"/>
    <n v="2152287.1633333336"/>
    <n v="2.5754541003790179E-2"/>
    <n v="2.7758259256319001E-3"/>
    <n v="1.1468419300988169"/>
    <n v="20173.069999999832"/>
    <n v="2.24948458666718E-2"/>
    <n v="2.4244957943770499E-3"/>
    <n v="72855.53"/>
    <n v="1257316"/>
    <n v="7008052.8899999997"/>
    <n v="1168008.8149999999"/>
    <n v="0"/>
    <n v="0"/>
    <n v="0"/>
    <n v="0"/>
    <n v="1185973.8999999999"/>
    <n v="17850342.789999999"/>
    <n v="87661436.939999998"/>
    <n v="14610239.49"/>
    <n v="0"/>
    <n v="0"/>
    <n v="0"/>
    <n v="0"/>
    <x v="0"/>
    <x v="0"/>
    <x v="0"/>
    <x v="0"/>
    <n v="0"/>
    <n v="0"/>
    <n v="0"/>
    <n v="0"/>
    <n v="0.14970201402118699"/>
    <n v="0"/>
    <n v="0.19481798104323883"/>
    <n v="0"/>
    <x v="0"/>
    <n v="0"/>
    <n v="0"/>
    <n v="0"/>
    <n v="0"/>
    <n v="0"/>
    <n v="0"/>
    <n v="0"/>
    <n v="0"/>
    <n v="0"/>
    <n v="0"/>
    <n v="0"/>
    <n v="1269284.99"/>
    <n v="19107658.789999999"/>
    <n v="94669489.830000013"/>
    <n v="15778248.305000002"/>
    <n v="0.19306857878733322"/>
    <n v="9433806.9100000001"/>
    <n v="1445046.95"/>
    <n v="0.15317749915659445"/>
    <n v="-303563.06"/>
    <x v="0"/>
    <n v="-34648.349999999977"/>
    <n v="0"/>
    <n v="0.10564134255879734"/>
    <n v="2923.25"/>
    <n v="2542620.98"/>
    <n v="2565717.2999999998"/>
    <n v="0.10986901786806455"/>
    <n v="1.0753714986688807"/>
    <n v="0.10216843016953947"/>
    <n v="303563.06"/>
    <n v="2577437.08"/>
    <n v="0.11777709817071461"/>
    <n v="0"/>
    <n v="0"/>
    <n v="0"/>
    <x v="0"/>
    <x v="0"/>
    <x v="0"/>
    <n v="582314.56499999994"/>
    <n v="20742557.970000003"/>
    <n v="21324872.535000004"/>
    <n v="2557092.39"/>
    <x v="0"/>
    <n v="2557092.39"/>
    <n v="0.1199112625786206"/>
    <n v="16895592.140000001"/>
    <n v="-7988759.96"/>
    <x v="0"/>
    <n v="1032960.8"/>
    <n v="2.4643183265037742"/>
    <n v="748613.87999999989"/>
    <n v="770038.92999999982"/>
    <n v="721556.5399999998"/>
    <n v="20173.069999999832"/>
    <n v="20173.069999999832"/>
    <n v="23096.319999999832"/>
    <n v="23096.319999999832"/>
    <n v="0"/>
    <n v="0"/>
    <n v="0"/>
    <n v="0"/>
    <n v="0"/>
    <n v="0"/>
    <n v="0"/>
    <n v="0"/>
    <n v="0"/>
    <x v="0"/>
    <x v="0"/>
    <n v="0"/>
    <n v="0"/>
    <n v="0"/>
    <x v="0"/>
    <n v="64819.27"/>
    <n v="106250.78"/>
    <n v="106592.89"/>
    <n v="979653.06"/>
    <n v="2511.91"/>
    <n v="3808.53"/>
    <n v="4013.23"/>
    <n v="13647.41"/>
    <n v="0"/>
    <n v="1241.02"/>
    <n v="925.34"/>
    <n v="228.68"/>
    <n v="0"/>
    <n v="0"/>
    <n v="0"/>
    <n v="0"/>
    <n v="0"/>
    <n v="0"/>
    <n v="0"/>
    <n v="0"/>
    <n v="0"/>
    <n v="0"/>
    <n v="0"/>
    <n v="0"/>
    <n v="738013.16"/>
    <n v="1375167.91"/>
    <n v="1980383.54"/>
    <n v="3719398.34"/>
    <n v="10037379.84"/>
    <n v="15227.64"/>
    <n v="21021.69"/>
    <n v="16417.18"/>
    <n v="19406.599999999999"/>
    <n v="23804.69"/>
    <n v="3822.68"/>
    <n v="17142.04"/>
    <n v="32195.89"/>
    <n v="50727.39"/>
    <n v="42772.7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57316"/>
    <n v="23981.08"/>
    <n v="2395.04"/>
    <n v="0"/>
    <n v="0"/>
    <n v="0"/>
    <n v="17850342.789999999"/>
    <n v="95877.8"/>
    <n v="146660.79"/>
    <x v="0"/>
    <x v="0"/>
    <x v="0"/>
    <n v="0"/>
    <x v="0"/>
    <x v="0"/>
    <n v="19107658.789999999"/>
    <n v="119858.88"/>
    <n v="149055.83000000002"/>
    <x v="0"/>
    <x v="0"/>
    <x v="0"/>
    <x v="0"/>
    <x v="0"/>
    <x v="0"/>
    <x v="0"/>
    <x v="0"/>
    <x v="0"/>
    <x v="0"/>
    <x v="0"/>
    <x v="0"/>
  </r>
  <r>
    <s v="1891743005001"/>
    <x v="92"/>
    <x v="5"/>
    <x v="0"/>
    <x v="5"/>
    <x v="0"/>
    <x v="0"/>
    <x v="0"/>
    <x v="0"/>
    <x v="0"/>
    <n v="19661176.199999999"/>
    <n v="-350348.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00347.07"/>
    <x v="0"/>
    <n v="584.61"/>
    <n v="0"/>
    <n v="95627.01"/>
    <n v="846235.45"/>
    <x v="0"/>
    <n v="0"/>
    <n v="0"/>
    <n v="1672194.55"/>
    <n v="1643314.89"/>
    <x v="0"/>
    <n v="5074.38"/>
    <n v="0"/>
    <n v="20865.78"/>
    <n v="0"/>
    <n v="2939.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621685.77"/>
    <n v="1642794.14"/>
    <n v="1672194.55"/>
    <n v="29400.410000000149"/>
    <n v="2651086.1800000002"/>
    <n v="1748924.25"/>
    <n v="1.51583819596532"/>
    <n v="24000152.719999999"/>
    <n v="1880370.6800000002"/>
    <n v="7.8348279777113033E-2"/>
    <n v="22119782.039999999"/>
    <n v="0.92165172022288699"/>
    <n v="20899239.390000001"/>
    <n v="1.0584012952444581"/>
    <n v="0"/>
    <n v="30427.96"/>
    <n v="0"/>
    <x v="0"/>
    <n v="282994.82"/>
    <x v="0"/>
    <n v="0"/>
    <n v="313422.78000000003"/>
    <n v="0"/>
    <n v="1529060.58"/>
    <n v="0"/>
    <n v="18482464.370000001"/>
    <x v="0"/>
    <n v="0"/>
    <n v="0"/>
    <n v="20011524.949999999"/>
    <n v="1.566211374610909E-2"/>
    <n v="0"/>
    <n v="1.5311530666838231E-2"/>
    <n v="0"/>
    <x v="0"/>
    <x v="0"/>
    <n v="1.9899774016801871E-2"/>
    <n v="0"/>
    <n v="0"/>
    <n v="18936.22"/>
    <n v="0"/>
    <n v="331412.52999999997"/>
    <x v="0"/>
    <x v="0"/>
    <n v="0"/>
    <n v="-350348.75"/>
    <n v="1.1178152079437238"/>
    <n v="0"/>
    <n v="1.171090446107812"/>
    <n v="0"/>
    <x v="0"/>
    <x v="0"/>
    <n v="0.62232959422846623"/>
    <n v="0"/>
    <n v="143815665.97999999"/>
    <n v="20545095.139999997"/>
    <n v="8.237834327205748E-2"/>
    <n v="872696.36"/>
    <n v="0.96967913330130073"/>
    <n v="4.5378682047806769E-2"/>
    <n v="15535408.75"/>
    <n v="2219344.1071428573"/>
    <n v="2.6494683636824091E-2"/>
    <n v="2.8620368803023398E-3"/>
    <n v="1.1394614580755551"/>
    <n v="26460.910000000033"/>
    <n v="2.3845702804568981E-2"/>
    <n v="2.5758858569101799E-3"/>
    <n v="89826.94"/>
    <n v="1498632.62"/>
    <n v="8506685.5099999998"/>
    <n v="1215240.7871428572"/>
    <n v="0"/>
    <n v="0"/>
    <n v="0"/>
    <n v="0"/>
    <n v="1482580.46"/>
    <n v="18199469.550000001"/>
    <n v="105860906.48999999"/>
    <n v="15122986.641428571"/>
    <n v="0"/>
    <n v="0"/>
    <n v="0"/>
    <n v="0"/>
    <x v="0"/>
    <x v="0"/>
    <x v="0"/>
    <x v="0"/>
    <n v="0"/>
    <n v="0"/>
    <n v="0"/>
    <n v="0"/>
    <n v="0.14783397817183438"/>
    <n v="0"/>
    <n v="0.19606979694586973"/>
    <n v="0"/>
    <x v="0"/>
    <n v="0"/>
    <n v="0"/>
    <n v="0"/>
    <n v="0"/>
    <n v="0"/>
    <n v="0"/>
    <n v="0"/>
    <n v="0"/>
    <n v="0"/>
    <n v="0"/>
    <n v="0"/>
    <n v="1587657.01"/>
    <n v="19698102.170000002"/>
    <n v="114367592.00000001"/>
    <n v="16338227.428571431"/>
    <n v="0.19434874645257896"/>
    <n v="9412293.8499999996"/>
    <n v="1429100.11"/>
    <n v="0.1518333503793021"/>
    <n v="-350348.75"/>
    <x v="0"/>
    <n v="-36925.969999999972"/>
    <n v="0"/>
    <n v="0.11955009390770734"/>
    <n v="2939.5"/>
    <n v="2618746.27"/>
    <n v="2648146.6800000002"/>
    <n v="0.1103387428777995"/>
    <n v="1.0783482797771131"/>
    <n v="0.10232199090687633"/>
    <n v="350348.75"/>
    <n v="2659882.7099999995"/>
    <n v="0.13171586426831583"/>
    <n v="0"/>
    <n v="0"/>
    <n v="0"/>
    <x v="0"/>
    <x v="0"/>
    <x v="0"/>
    <n v="571208.45499999996"/>
    <n v="21428600.199999999"/>
    <n v="21999808.654999997"/>
    <n v="2636385.9749999996"/>
    <x v="0"/>
    <n v="2636385.9749999996"/>
    <n v="0.11983676841665694"/>
    <n v="17562265.760000002"/>
    <n v="-7983193.7399999993"/>
    <x v="0"/>
    <n v="1069616.6299999999"/>
    <n v="2.4510518034858904"/>
    <n v="942967.82"/>
    <n v="968323.37"/>
    <n v="872696.36"/>
    <n v="26460.910000000033"/>
    <n v="26460.910000000033"/>
    <n v="29400.410000000033"/>
    <n v="29400.410000000033"/>
    <n v="0"/>
    <n v="0"/>
    <n v="0"/>
    <n v="0"/>
    <n v="0"/>
    <n v="0"/>
    <n v="0"/>
    <n v="0"/>
    <n v="0"/>
    <x v="0"/>
    <x v="0"/>
    <n v="0"/>
    <n v="0"/>
    <n v="0"/>
    <x v="0"/>
    <n v="48380.88"/>
    <n v="153658.29"/>
    <n v="123987.13"/>
    <n v="1172606.3199999998"/>
    <n v="1776.61"/>
    <n v="2153.34"/>
    <n v="1136.49"/>
    <n v="2718.27"/>
    <n v="1061.4000000000001"/>
    <n v="3516.88"/>
    <n v="5226.22"/>
    <n v="12838.75"/>
    <n v="0"/>
    <n v="0"/>
    <n v="0"/>
    <n v="0"/>
    <n v="0"/>
    <n v="0"/>
    <n v="0"/>
    <n v="0"/>
    <n v="0"/>
    <n v="0"/>
    <n v="0"/>
    <n v="0"/>
    <n v="785372.81"/>
    <n v="1461558.39"/>
    <n v="2053824.73"/>
    <n v="3817723.38"/>
    <n v="10080990.24"/>
    <n v="17745.82"/>
    <n v="23447.02"/>
    <n v="16129.06"/>
    <n v="26475.01"/>
    <n v="39085.480000000003"/>
    <n v="5262.81"/>
    <n v="21763.37"/>
    <n v="36765.5"/>
    <n v="54857.2"/>
    <n v="41463.5500000000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98632.6199999999"/>
    <n v="7784.7099999999991"/>
    <n v="22643.25"/>
    <n v="0"/>
    <n v="0"/>
    <n v="0"/>
    <n v="18199469.550000001"/>
    <n v="122882.38999999998"/>
    <n v="160112.43"/>
    <x v="0"/>
    <x v="0"/>
    <x v="0"/>
    <n v="0"/>
    <x v="0"/>
    <x v="0"/>
    <n v="19698102.170000002"/>
    <n v="130667.09999999998"/>
    <n v="182755.68"/>
    <x v="0"/>
    <x v="0"/>
    <x v="0"/>
    <x v="0"/>
    <x v="0"/>
    <x v="0"/>
    <x v="0"/>
    <x v="0"/>
    <x v="0"/>
    <x v="0"/>
    <x v="0"/>
    <x v="0"/>
  </r>
  <r>
    <s v="1891743005001"/>
    <x v="92"/>
    <x v="6"/>
    <x v="0"/>
    <x v="6"/>
    <x v="0"/>
    <x v="0"/>
    <x v="0"/>
    <x v="0"/>
    <x v="0"/>
    <n v="20808843.57"/>
    <n v="-404286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47563.72"/>
    <x v="0"/>
    <n v="741.95"/>
    <n v="0"/>
    <n v="149564.35999999999"/>
    <n v="998746.46"/>
    <x v="0"/>
    <n v="0"/>
    <n v="0"/>
    <n v="2029146.92"/>
    <n v="1994319.39"/>
    <x v="0"/>
    <n v="5334.47"/>
    <n v="0"/>
    <n v="26310.51"/>
    <n v="0"/>
    <n v="3182.5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67917.53"/>
    <n v="1996616.49"/>
    <n v="2029146.92"/>
    <n v="32530.429999999935"/>
    <n v="2800447.96"/>
    <n v="1847273.54"/>
    <n v="1.5159898625517041"/>
    <n v="26585751.969999999"/>
    <n v="2023554.56"/>
    <n v="7.6114249553047353E-2"/>
    <n v="24562197.41"/>
    <n v="0.92388575044695276"/>
    <n v="23301605.300000001"/>
    <n v="1.0540989384109085"/>
    <n v="0"/>
    <n v="30427.96"/>
    <n v="0"/>
    <x v="0"/>
    <n v="283406.81"/>
    <x v="0"/>
    <n v="0"/>
    <n v="313834.77"/>
    <n v="0"/>
    <n v="1634069"/>
    <n v="0"/>
    <n v="19579060.670000002"/>
    <x v="0"/>
    <n v="0"/>
    <n v="0"/>
    <n v="21213129.670000002"/>
    <n v="1.4794364381029121E-2"/>
    <n v="0"/>
    <n v="1.447499523990187E-2"/>
    <n v="0"/>
    <x v="0"/>
    <x v="0"/>
    <n v="1.8620976225606139E-2"/>
    <n v="0"/>
    <n v="0"/>
    <n v="23892.11"/>
    <n v="0"/>
    <n v="380393.99"/>
    <x v="0"/>
    <x v="0"/>
    <n v="0"/>
    <n v="-404286.1"/>
    <n v="1.2882132212437774"/>
    <n v="0"/>
    <n v="1.3422189466795098"/>
    <n v="0"/>
    <x v="0"/>
    <x v="0"/>
    <n v="0.78520249139278486"/>
    <n v="0"/>
    <n v="170401417.94999999"/>
    <n v="21300177.243749999"/>
    <n v="8.0381339975647947E-2"/>
    <n v="1028094.34"/>
    <n v="0.97145409826884177"/>
    <n v="4.402986862419056E-2"/>
    <n v="18303326.280000001"/>
    <n v="2287915.7850000001"/>
    <n v="2.4374346203731238E-2"/>
    <n v="2.6181214733757498E-3"/>
    <n v="1.1408284086924616"/>
    <n v="29347.880000000005"/>
    <n v="2.1989730460542908E-2"/>
    <n v="2.36198275971313E-3"/>
    <n v="110057.79"/>
    <n v="1603641.04"/>
    <n v="10110326.550000001"/>
    <n v="1263790.8187500001"/>
    <n v="0"/>
    <n v="0"/>
    <n v="0"/>
    <n v="0"/>
    <n v="1798208.44"/>
    <n v="19295653.859999999"/>
    <n v="125156560.34999999"/>
    <n v="15644570.043749999"/>
    <n v="0"/>
    <n v="0"/>
    <n v="0"/>
    <n v="0"/>
    <x v="0"/>
    <x v="0"/>
    <x v="0"/>
    <x v="0"/>
    <n v="0"/>
    <n v="0"/>
    <n v="0"/>
    <n v="0"/>
    <n v="0.14928933993164217"/>
    <n v="0"/>
    <n v="0.19704236239023487"/>
    <n v="0"/>
    <x v="0"/>
    <n v="0"/>
    <n v="0"/>
    <n v="0"/>
    <n v="0"/>
    <n v="0"/>
    <n v="0"/>
    <n v="0"/>
    <n v="0"/>
    <n v="0"/>
    <n v="0"/>
    <n v="0"/>
    <n v="1926396.08"/>
    <n v="20899294.899999999"/>
    <n v="135266886.90000001"/>
    <n v="16908360.862500001"/>
    <n v="0.19531126091140938"/>
    <n v="10166011.390000001"/>
    <n v="2027995.33"/>
    <n v="0.19948780816780098"/>
    <n v="-404286.1"/>
    <x v="0"/>
    <n v="-90451.329999999958"/>
    <n v="0"/>
    <n v="0.11338299158067763"/>
    <n v="3182.55"/>
    <n v="2764734.98"/>
    <n v="2797265.41"/>
    <n v="0.10521671206278091"/>
    <n v="1.0761142495530474"/>
    <n v="9.7774666682911737E-2"/>
    <n v="404286.1"/>
    <n v="2809244.4899999993"/>
    <n v="0.1439127500077432"/>
    <n v="0"/>
    <n v="0"/>
    <n v="0"/>
    <x v="0"/>
    <x v="0"/>
    <x v="0"/>
    <n v="914789.46"/>
    <n v="22728155.870000001"/>
    <n v="23642945.330000002"/>
    <n v="2784182.7449999996"/>
    <x v="0"/>
    <n v="2784182.7449999996"/>
    <n v="0.1177595560172113"/>
    <n v="18594496.34"/>
    <n v="-8138016.0600000005"/>
    <x v="0"/>
    <n v="1155912.31"/>
    <n v="2.3945739707538887"/>
    <n v="1146755.67"/>
    <n v="1177658.7"/>
    <n v="1028094.34"/>
    <n v="29347.880000000005"/>
    <n v="29347.880000000005"/>
    <n v="32530.430000000004"/>
    <n v="32530.430000000004"/>
    <n v="0"/>
    <n v="0"/>
    <n v="0"/>
    <n v="0"/>
    <n v="0"/>
    <n v="0"/>
    <n v="0"/>
    <n v="0"/>
    <n v="0"/>
    <x v="0"/>
    <x v="0"/>
    <n v="0"/>
    <n v="0"/>
    <n v="0"/>
    <x v="0"/>
    <n v="103759.03"/>
    <n v="108387.42"/>
    <n v="157942.44"/>
    <n v="1233552.1499999999"/>
    <n v="1810.69"/>
    <n v="2173.12"/>
    <n v="907.56"/>
    <n v="2560.36"/>
    <n v="1068.1400000000001"/>
    <n v="3586.16"/>
    <n v="6324.93"/>
    <n v="11997"/>
    <n v="0"/>
    <n v="0"/>
    <n v="0"/>
    <n v="0"/>
    <n v="0"/>
    <n v="0"/>
    <n v="0"/>
    <n v="0"/>
    <n v="0"/>
    <n v="0"/>
    <n v="0"/>
    <n v="0"/>
    <n v="859734.02"/>
    <n v="1553351.88"/>
    <n v="2123409.2799999998"/>
    <n v="4058846.46"/>
    <n v="10700312.220000001"/>
    <n v="19087.95"/>
    <n v="24658.44"/>
    <n v="15080.06"/>
    <n v="24373"/>
    <n v="37637.22"/>
    <n v="5340.67"/>
    <n v="20367.240000000002"/>
    <n v="37379.410000000003"/>
    <n v="55975.51"/>
    <n v="43507.3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03641.04"/>
    <n v="7451.73"/>
    <n v="22976.23"/>
    <n v="0"/>
    <n v="0"/>
    <n v="0"/>
    <n v="19295653.859999999"/>
    <n v="120836.67"/>
    <n v="162570.14000000001"/>
    <x v="0"/>
    <x v="0"/>
    <x v="0"/>
    <n v="0"/>
    <x v="0"/>
    <x v="0"/>
    <n v="20899294.899999999"/>
    <n v="128288.4"/>
    <n v="185546.37000000002"/>
    <x v="0"/>
    <x v="0"/>
    <x v="0"/>
    <x v="0"/>
    <x v="0"/>
    <x v="0"/>
    <x v="0"/>
    <x v="0"/>
    <x v="0"/>
    <x v="0"/>
    <x v="0"/>
    <x v="0"/>
  </r>
  <r>
    <s v="1891743005001"/>
    <x v="92"/>
    <x v="7"/>
    <x v="0"/>
    <x v="7"/>
    <x v="0"/>
    <x v="0"/>
    <x v="0"/>
    <x v="0"/>
    <x v="0"/>
    <n v="21975415.25"/>
    <n v="-428976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4564.2"/>
    <x v="0"/>
    <n v="1380.4"/>
    <n v="0"/>
    <n v="174254.76"/>
    <n v="1190649.51"/>
    <x v="0"/>
    <n v="0"/>
    <n v="0"/>
    <n v="2405656.87"/>
    <n v="2365411.11"/>
    <x v="0"/>
    <n v="5334.47"/>
    <n v="0"/>
    <n v="31688.81"/>
    <n v="0"/>
    <n v="3222.4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19926.11"/>
    <n v="2370848.87"/>
    <n v="2405656.87"/>
    <n v="34808"/>
    <n v="2954734.11"/>
    <n v="1978839.0299999998"/>
    <n v="1.493165469856333"/>
    <n v="27906472.260000002"/>
    <n v="2137820.8200000003"/>
    <n v="7.6606630894879013E-2"/>
    <n v="25768651.440000001"/>
    <n v="0.92339336910512093"/>
    <n v="24440403.479999997"/>
    <n v="1.0543464006675232"/>
    <n v="0"/>
    <n v="30416.639999999999"/>
    <n v="0"/>
    <x v="0"/>
    <n v="323378.7"/>
    <x v="0"/>
    <n v="0"/>
    <n v="353795.34"/>
    <n v="0"/>
    <n v="1701176.51"/>
    <n v="0"/>
    <n v="20703215.240000002"/>
    <x v="0"/>
    <n v="0"/>
    <n v="0"/>
    <n v="22404391.75"/>
    <n v="1.5791338767320029E-2"/>
    <n v="0"/>
    <n v="1.561973327578659E-2"/>
    <n v="0"/>
    <x v="0"/>
    <x v="0"/>
    <n v="1.7879767220627799E-2"/>
    <n v="0"/>
    <n v="0"/>
    <n v="32713.67"/>
    <n v="0"/>
    <n v="396262.82999999996"/>
    <x v="0"/>
    <x v="0"/>
    <n v="0"/>
    <n v="-428976.5"/>
    <n v="1.2124990114341245"/>
    <n v="0"/>
    <n v="1.2253832116957608"/>
    <n v="0"/>
    <x v="0"/>
    <x v="0"/>
    <n v="1.0755188607288642"/>
    <n v="0"/>
    <n v="198307890.20999998"/>
    <n v="22034210.02333333"/>
    <n v="8.1054608407050949E-2"/>
    <n v="1222235.03"/>
    <n v="0.97415757262332758"/>
    <n v="4.416837313293305E-2"/>
    <n v="21223252.390000001"/>
    <n v="2358139.1544444445"/>
    <n v="2.2141187003996379E-2"/>
    <n v="2.3695880153955899E-3"/>
    <n v="1.1252768353479803"/>
    <n v="31585.520000000019"/>
    <n v="2.0091384306437129E-2"/>
    <n v="2.1502145958411201E-3"/>
    <n v="131100.12"/>
    <n v="1670759.87"/>
    <n v="11781086.420000002"/>
    <n v="1309009.6022222224"/>
    <n v="0"/>
    <n v="0"/>
    <n v="0"/>
    <n v="0"/>
    <n v="2128267.77"/>
    <n v="20379836.539999999"/>
    <n v="145536396.88999999"/>
    <n v="16170710.765555553"/>
    <n v="0"/>
    <n v="0"/>
    <n v="0"/>
    <n v="0"/>
    <x v="0"/>
    <x v="0"/>
    <x v="0"/>
    <x v="0"/>
    <n v="0"/>
    <n v="0"/>
    <n v="0"/>
    <n v="0"/>
    <n v="0.15022821808652853"/>
    <n v="0"/>
    <n v="0.19741875921743526"/>
    <n v="0"/>
    <x v="0"/>
    <n v="0"/>
    <n v="0"/>
    <n v="0"/>
    <n v="0"/>
    <n v="0"/>
    <n v="0"/>
    <n v="0"/>
    <n v="0"/>
    <n v="0"/>
    <n v="0"/>
    <n v="0"/>
    <n v="2280706.2799999998"/>
    <n v="22050596.41"/>
    <n v="157317483.31"/>
    <n v="17479720.36777778"/>
    <n v="0.19571591238418212"/>
    <n v="10788301.34"/>
    <n v="2059774.59"/>
    <n v="0.19092668299530463"/>
    <n v="-428976.5"/>
    <x v="0"/>
    <n v="-75181.159999999974"/>
    <n v="0"/>
    <n v="0.1211658537482649"/>
    <n v="3222.48"/>
    <n v="2916703.63"/>
    <n v="2951511.63"/>
    <n v="0.10576441201529353"/>
    <n v="1.076606630894879"/>
    <n v="9.8238677879386463E-2"/>
    <n v="428976.5"/>
    <n v="2963530.6399999997"/>
    <n v="0.14475183560106536"/>
    <n v="0"/>
    <n v="0"/>
    <n v="0"/>
    <x v="0"/>
    <x v="0"/>
    <x v="0"/>
    <n v="916290.7"/>
    <n v="24014116.270000003"/>
    <n v="24930406.970000003"/>
    <n v="2937330.11"/>
    <x v="0"/>
    <n v="2937330.11"/>
    <n v="0.11782118573253277"/>
    <n v="19910115.489999998"/>
    <n v="-8728526.75"/>
    <x v="0"/>
    <n v="1243918.7"/>
    <n v="2.3473608926371154"/>
    <n v="1360846.91"/>
    <n v="1396489.79"/>
    <n v="1222235.03"/>
    <n v="31585.520000000019"/>
    <n v="31585.520000000019"/>
    <n v="34808.000000000022"/>
    <n v="34808.000000000022"/>
    <n v="0"/>
    <n v="0"/>
    <n v="0"/>
    <n v="0"/>
    <n v="0"/>
    <n v="0"/>
    <n v="0"/>
    <n v="0"/>
    <n v="0"/>
    <x v="0"/>
    <x v="0"/>
    <n v="0"/>
    <n v="0"/>
    <n v="0"/>
    <x v="0"/>
    <n v="86491.74"/>
    <n v="109615.19"/>
    <n v="170921.13"/>
    <n v="1303731.81"/>
    <n v="1827.1"/>
    <n v="2212.3200000000002"/>
    <n v="675.67"/>
    <n v="2400.41"/>
    <n v="1084.05"/>
    <n v="3628.8"/>
    <n v="7446.35"/>
    <n v="11141.939999999999"/>
    <n v="0"/>
    <n v="0"/>
    <n v="0"/>
    <n v="0"/>
    <n v="0"/>
    <n v="0"/>
    <n v="0"/>
    <n v="0"/>
    <n v="0"/>
    <n v="0"/>
    <n v="0"/>
    <n v="0"/>
    <n v="875027.54"/>
    <n v="1633313.36"/>
    <n v="2252196.6"/>
    <n v="4269221.04"/>
    <n v="11350078"/>
    <n v="22331.41"/>
    <n v="28191.56"/>
    <n v="18879.8"/>
    <n v="30417.26"/>
    <n v="54736.91"/>
    <n v="5209.3500000000004"/>
    <n v="21959.9"/>
    <n v="37964.14"/>
    <n v="57082.5"/>
    <n v="46605.8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70759.87"/>
    <n v="7115.5"/>
    <n v="23301.14"/>
    <n v="0"/>
    <n v="0"/>
    <n v="0"/>
    <n v="20379836.539999999"/>
    <n v="154556.94"/>
    <n v="168821.76000000001"/>
    <x v="0"/>
    <x v="0"/>
    <x v="0"/>
    <n v="0"/>
    <x v="0"/>
    <x v="0"/>
    <n v="22050596.41"/>
    <n v="161672.44"/>
    <n v="192122.90000000002"/>
    <x v="0"/>
    <x v="0"/>
    <x v="0"/>
    <x v="0"/>
    <x v="0"/>
    <x v="0"/>
    <x v="0"/>
    <x v="0"/>
    <x v="0"/>
    <x v="0"/>
    <x v="0"/>
    <x v="0"/>
  </r>
  <r>
    <s v="1891743005001"/>
    <x v="92"/>
    <x v="8"/>
    <x v="0"/>
    <x v="8"/>
    <x v="0"/>
    <x v="0"/>
    <x v="0"/>
    <x v="0"/>
    <x v="0"/>
    <n v="22982699.52"/>
    <n v="-470605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68140.1000000001"/>
    <x v="0"/>
    <n v="1540.42"/>
    <n v="0"/>
    <n v="215883.78"/>
    <n v="1375724.67"/>
    <x v="0"/>
    <n v="0"/>
    <n v="0"/>
    <n v="2797231.93"/>
    <n v="2751116.66"/>
    <x v="0"/>
    <n v="5334.47"/>
    <n v="0"/>
    <n v="36834.660000000003"/>
    <n v="0"/>
    <n v="3946.1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64878.51"/>
    <n v="2761288.97"/>
    <n v="2797231.93"/>
    <n v="35942.959999999963"/>
    <n v="3100821.4699999997"/>
    <n v="2005946.0499999998"/>
    <n v="1.5458149883941295"/>
    <n v="29037664.129999999"/>
    <n v="2173350.0499999998"/>
    <n v="7.4845898081541032E-2"/>
    <n v="26864314.080000002"/>
    <n v="0.92515410191845904"/>
    <n v="25388973.5"/>
    <n v="1.0581095009611161"/>
    <n v="0"/>
    <n v="30062.51"/>
    <n v="0"/>
    <x v="0"/>
    <n v="300319.57"/>
    <x v="0"/>
    <n v="0"/>
    <n v="330382.08000000002"/>
    <n v="0"/>
    <n v="1735247.47"/>
    <n v="0"/>
    <n v="21718057.57"/>
    <x v="0"/>
    <n v="0"/>
    <n v="0"/>
    <n v="23453305.039999999"/>
    <n v="1.408680266753568E-2"/>
    <n v="0"/>
    <n v="1.382810451772829E-2"/>
    <n v="0"/>
    <x v="0"/>
    <x v="0"/>
    <n v="1.732462402034218E-2"/>
    <n v="0"/>
    <n v="0"/>
    <n v="40030.699999999997"/>
    <n v="0"/>
    <n v="430574.81999999995"/>
    <x v="0"/>
    <x v="0"/>
    <n v="0"/>
    <n v="-470605.52"/>
    <n v="1.4244281045751634"/>
    <n v="0"/>
    <n v="1.4337221513736182"/>
    <n v="0"/>
    <x v="0"/>
    <x v="0"/>
    <n v="1.3315820934446259"/>
    <n v="0"/>
    <n v="227345554.33999997"/>
    <n v="22734555.433999997"/>
    <n v="8.0683326547778766E-2"/>
    <n v="1407721.49"/>
    <n v="0.97727048977564446"/>
    <n v="4.3739741889982843E-2"/>
    <n v="24288130.899999999"/>
    <n v="2428813.09"/>
    <n v="1.9731426376110129E-2"/>
    <n v="2.1079781747126401E-3"/>
    <n v="1.1150978689956215"/>
    <n v="31996.820000000065"/>
    <n v="1.7565133703502381E-2"/>
    <n v="1.8765454548042E-3"/>
    <n v="152549.57999999999"/>
    <n v="1705184.96"/>
    <n v="13486271.380000003"/>
    <n v="1348627.1380000003"/>
    <n v="0"/>
    <n v="0"/>
    <n v="0"/>
    <n v="0"/>
    <n v="2472933.0699999998"/>
    <n v="21417738"/>
    <n v="166954134.88999999"/>
    <n v="16695413.488999998"/>
    <n v="0"/>
    <n v="0"/>
    <n v="0"/>
    <n v="0"/>
    <x v="0"/>
    <x v="0"/>
    <x v="0"/>
    <x v="0"/>
    <n v="0"/>
    <n v="0"/>
    <n v="0"/>
    <n v="0"/>
    <n v="0.15081962557986131"/>
    <n v="0"/>
    <n v="0.19749400609369555"/>
    <n v="0"/>
    <x v="0"/>
    <n v="0"/>
    <n v="0"/>
    <n v="0"/>
    <n v="0"/>
    <n v="0"/>
    <n v="0"/>
    <n v="0"/>
    <n v="0"/>
    <n v="0"/>
    <n v="0"/>
    <n v="0"/>
    <n v="2651108.7400000002"/>
    <n v="23122922.960000001"/>
    <n v="180440406.27000001"/>
    <n v="18044040.627"/>
    <n v="0.19589911851805838"/>
    <n v="11144752.76"/>
    <n v="2075682.55"/>
    <n v="0.18624751887272914"/>
    <n v="-470605.52"/>
    <x v="0"/>
    <n v="-140223.44"/>
    <n v="0"/>
    <n v="0.10779614230124901"/>
    <n v="3946.14"/>
    <n v="3060932.3699999996"/>
    <n v="3096875.3299999996"/>
    <n v="0.10665029101981006"/>
    <n v="1.074845898081541"/>
    <n v="9.9223796834659608E-2"/>
    <n v="470605.52"/>
    <n v="3109617.9999999995"/>
    <n v="0.15133869176213929"/>
    <n v="0"/>
    <n v="0"/>
    <n v="0"/>
    <x v="0"/>
    <x v="0"/>
    <x v="0"/>
    <n v="924215.87"/>
    <n v="25113549.840000004"/>
    <n v="26037765.710000005"/>
    <n v="3082849.9899999998"/>
    <x v="0"/>
    <n v="3082849.9899999998"/>
    <n v="0.11839917542602388"/>
    <n v="21032508.170000002"/>
    <n v="-9069070.209999999"/>
    <x v="0"/>
    <n v="1326601.92"/>
    <n v="2.3103226851955707"/>
    <n v="1582976.56"/>
    <n v="1623605.27"/>
    <n v="1407721.49"/>
    <n v="31996.820000000065"/>
    <n v="31996.820000000065"/>
    <n v="35942.960000000065"/>
    <n v="35942.960000000065"/>
    <n v="0"/>
    <n v="0"/>
    <n v="0"/>
    <n v="0"/>
    <n v="0"/>
    <n v="0"/>
    <n v="0"/>
    <n v="0"/>
    <n v="0"/>
    <x v="0"/>
    <x v="0"/>
    <n v="0"/>
    <n v="0"/>
    <n v="0"/>
    <x v="0"/>
    <n v="75716.59"/>
    <n v="131175.65"/>
    <n v="186566.28"/>
    <n v="1311726.44"/>
    <n v="1852.8"/>
    <n v="2194.84"/>
    <n v="481.94"/>
    <n v="2236.33"/>
    <n v="1107.73"/>
    <n v="3690.14"/>
    <n v="7315.02"/>
    <n v="11183.71"/>
    <n v="0"/>
    <n v="0"/>
    <n v="0"/>
    <n v="0"/>
    <n v="0"/>
    <n v="0"/>
    <n v="0"/>
    <n v="0"/>
    <n v="0"/>
    <n v="0"/>
    <n v="0"/>
    <n v="0"/>
    <n v="956802.1"/>
    <n v="1682068.47"/>
    <n v="2422369.46"/>
    <n v="4392265.17"/>
    <n v="11964232.800000001"/>
    <n v="25184.54"/>
    <n v="32712.79"/>
    <n v="23459.599999999999"/>
    <n v="24397.279999999999"/>
    <n v="35230.51"/>
    <n v="3822.01"/>
    <n v="21435.119999999999"/>
    <n v="35672.019999999997"/>
    <n v="50738.09"/>
    <n v="47667.6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05184.96"/>
    <n v="6765.91"/>
    <n v="23296.6"/>
    <n v="0"/>
    <n v="0"/>
    <n v="0"/>
    <n v="21417738"/>
    <n v="140984.72"/>
    <n v="159334.84999999998"/>
    <x v="0"/>
    <x v="0"/>
    <x v="0"/>
    <n v="0"/>
    <x v="0"/>
    <x v="0"/>
    <n v="23122922.960000001"/>
    <n v="147750.63"/>
    <n v="182631.44999999998"/>
    <x v="0"/>
    <x v="0"/>
    <x v="0"/>
    <x v="0"/>
    <x v="0"/>
    <x v="0"/>
    <x v="0"/>
    <x v="0"/>
    <x v="0"/>
    <x v="0"/>
    <x v="0"/>
    <x v="0"/>
  </r>
  <r>
    <s v="1891743005001"/>
    <x v="92"/>
    <x v="9"/>
    <x v="0"/>
    <x v="9"/>
    <x v="0"/>
    <x v="0"/>
    <x v="0"/>
    <x v="0"/>
    <x v="0"/>
    <n v="23956631.25"/>
    <n v="-509443.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2172.73"/>
    <x v="0"/>
    <n v="1540.42"/>
    <n v="0"/>
    <n v="271266.69"/>
    <n v="1557481.82"/>
    <x v="0"/>
    <n v="0"/>
    <n v="0"/>
    <n v="3208654.02"/>
    <n v="3155775.41"/>
    <x v="0"/>
    <n v="6736.62"/>
    <n v="0"/>
    <n v="41942.53"/>
    <n v="0"/>
    <n v="4199.4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9679488.7899999991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11076.28"/>
    <n v="3172461.66"/>
    <n v="3208654.02"/>
    <n v="36192.35999999987"/>
    <n v="3247268.6399999997"/>
    <n v="2153318.9699999997"/>
    <n v="1.5080295512373627"/>
    <n v="30268548.140000001"/>
    <n v="2340358.4800000004"/>
    <n v="7.7319812935038271E-2"/>
    <n v="27928189.66"/>
    <n v="0.92268018706496169"/>
    <n v="26468857.470000003"/>
    <n v="1.055133932080522"/>
    <n v="0"/>
    <n v="48036.71"/>
    <n v="0"/>
    <x v="0"/>
    <n v="363909.12"/>
    <x v="0"/>
    <n v="0"/>
    <n v="411945.83"/>
    <n v="0"/>
    <n v="1741618.76"/>
    <n v="0"/>
    <n v="22724456.48"/>
    <x v="0"/>
    <n v="0"/>
    <n v="0"/>
    <n v="24466075.239999998"/>
    <n v="1.6837430031544372E-2"/>
    <n v="0"/>
    <n v="1.6013985651110282E-2"/>
    <n v="0"/>
    <x v="0"/>
    <x v="0"/>
    <n v="2.758164479119414E-2"/>
    <n v="0"/>
    <n v="0"/>
    <n v="39948.910000000003"/>
    <n v="0"/>
    <n v="469495.07999999996"/>
    <x v="0"/>
    <x v="0"/>
    <n v="0"/>
    <n v="-509443.99"/>
    <n v="1.2366771378654324"/>
    <n v="0"/>
    <n v="1.2901437589692721"/>
    <n v="0"/>
    <x v="0"/>
    <x v="0"/>
    <n v="0.83163293239691072"/>
    <n v="0"/>
    <n v="257614102.47999996"/>
    <n v="23419463.861818179"/>
    <n v="7.9804482076427055E-2"/>
    <n v="1589474.7200000004"/>
    <n v="0.9798720296727963"/>
    <n v="4.3335322874518127E-2"/>
    <n v="27499207.18"/>
    <n v="2499927.9254545453"/>
    <n v="1.7372833655635651E-2"/>
    <n v="1.8544759289219699E-3"/>
    <n v="1.0977417449747104"/>
    <n v="31992.900000000373"/>
    <n v="1.5357034740519559E-2"/>
    <n v="1.63929798848179E-3"/>
    <n v="174273.4"/>
    <n v="1693582.05"/>
    <n v="15179853.430000003"/>
    <n v="1379986.6754545458"/>
    <n v="0"/>
    <n v="0"/>
    <n v="0"/>
    <n v="0"/>
    <n v="2835925.99"/>
    <n v="22360547.359999999"/>
    <n v="189314682.25"/>
    <n v="17210425.65909091"/>
    <n v="0"/>
    <n v="0"/>
    <n v="0"/>
    <n v="0"/>
    <x v="0"/>
    <x v="0"/>
    <x v="0"/>
    <x v="0"/>
    <n v="0"/>
    <n v="0"/>
    <n v="0"/>
    <n v="0"/>
    <n v="0.15154355018037874"/>
    <n v="0"/>
    <n v="0.19773544567751028"/>
    <n v="0"/>
    <x v="0"/>
    <n v="0"/>
    <n v="0"/>
    <n v="0"/>
    <n v="0"/>
    <n v="0"/>
    <n v="0"/>
    <n v="0"/>
    <n v="0"/>
    <n v="0"/>
    <n v="0"/>
    <n v="0"/>
    <n v="3039795.78"/>
    <n v="24054129.41"/>
    <n v="204494535.68000001"/>
    <n v="18590412.334545456"/>
    <n v="0.19621699994365341"/>
    <n v="11411408.15"/>
    <n v="2215946.66"/>
    <n v="0.19418696017809162"/>
    <n v="-509443.99"/>
    <x v="0"/>
    <n v="-97498.159999999974"/>
    <n v="0"/>
    <n v="0.12828902027827258"/>
    <n v="4199.46"/>
    <n v="3206876.82"/>
    <n v="3243069.1799999997"/>
    <n v="0.10714320240931119"/>
    <n v="1.0773198129350383"/>
    <n v="9.9453478087821873E-2"/>
    <n v="509443.99"/>
    <n v="3256065.1699999995"/>
    <n v="0.15646001028904469"/>
    <n v="0"/>
    <n v="0"/>
    <n v="0"/>
    <x v="0"/>
    <x v="0"/>
    <x v="0"/>
    <n v="930236.13500000001"/>
    <n v="26192011.43"/>
    <n v="27122247.565000001"/>
    <n v="3229172.46"/>
    <x v="0"/>
    <n v="3229172.46"/>
    <n v="0.11905991390503702"/>
    <n v="22287642.199999999"/>
    <n v="-9195461.4900000002"/>
    <x v="0"/>
    <n v="1410206.55"/>
    <n v="2.2770255038171534"/>
    <n v="1813602.6800000002"/>
    <n v="1860741.4100000004"/>
    <n v="1589474.7200000004"/>
    <n v="31992.900000000373"/>
    <n v="31992.900000000373"/>
    <n v="36192.360000000372"/>
    <n v="36192.360000000372"/>
    <n v="0"/>
    <n v="0"/>
    <n v="0"/>
    <n v="0"/>
    <n v="0"/>
    <n v="0"/>
    <n v="0"/>
    <n v="0"/>
    <n v="0"/>
    <x v="0"/>
    <x v="0"/>
    <n v="0"/>
    <n v="0"/>
    <n v="0"/>
    <x v="0"/>
    <n v="80630.880000000005"/>
    <n v="153645.21"/>
    <n v="183310.94"/>
    <n v="1275995.02"/>
    <n v="2352.66"/>
    <n v="2684.54"/>
    <n v="1244.25"/>
    <n v="18163.32"/>
    <n v="1116.7"/>
    <n v="3955.43"/>
    <n v="7368.76"/>
    <n v="11151.05"/>
    <n v="0"/>
    <n v="0"/>
    <n v="0"/>
    <n v="0"/>
    <n v="0"/>
    <n v="0"/>
    <n v="0"/>
    <n v="0"/>
    <n v="0"/>
    <n v="0"/>
    <n v="0"/>
    <n v="0"/>
    <n v="956689.34"/>
    <n v="1770357.28"/>
    <n v="2530372.27"/>
    <n v="4562114.96"/>
    <n v="12541013.51"/>
    <n v="25207.26"/>
    <n v="35307.21"/>
    <n v="24920.880000000001"/>
    <n v="31355.09"/>
    <n v="65457.97"/>
    <n v="4264.21"/>
    <n v="24072.080000000002"/>
    <n v="42121.96"/>
    <n v="55148.05"/>
    <n v="56054.4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693582.05"/>
    <n v="24444.77"/>
    <n v="23591.94"/>
    <n v="0"/>
    <n v="0"/>
    <n v="0"/>
    <n v="22360547.359999999"/>
    <n v="182248.41"/>
    <n v="181660.71000000002"/>
    <x v="0"/>
    <x v="0"/>
    <x v="0"/>
    <n v="0"/>
    <x v="0"/>
    <x v="0"/>
    <n v="24054129.41"/>
    <n v="206693.18"/>
    <n v="205252.65000000002"/>
    <x v="0"/>
    <x v="0"/>
    <x v="0"/>
    <x v="0"/>
    <x v="0"/>
    <x v="0"/>
    <x v="0"/>
    <x v="0"/>
    <x v="0"/>
    <x v="0"/>
    <x v="0"/>
    <x v="0"/>
  </r>
  <r>
    <s v="1891744214001"/>
    <x v="93"/>
    <x v="0"/>
    <x v="0"/>
    <x v="0"/>
    <x v="0"/>
    <x v="0"/>
    <x v="0"/>
    <x v="0"/>
    <x v="0"/>
    <n v="15944061"/>
    <n v="-676014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8943.57"/>
    <x v="0"/>
    <n v="0"/>
    <n v="0"/>
    <n v="50904.25"/>
    <n v="71158.97"/>
    <x v="0"/>
    <n v="0"/>
    <n v="0"/>
    <n v="250492.7"/>
    <n v="245700.35"/>
    <x v="0"/>
    <n v="0"/>
    <n v="0"/>
    <n v="4100.1000000000004"/>
    <n v="0"/>
    <n v="692.2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761587.38"/>
    <n v="231006.79"/>
    <n v="250492.7"/>
    <n v="19485.910000000003"/>
    <n v="2781073.29"/>
    <n v="778133.07"/>
    <n v="3.574033024968339"/>
    <n v="19471272.039999999"/>
    <n v="1014920.6500000001"/>
    <n v="5.212400339921501E-2"/>
    <n v="18456351.390000001"/>
    <n v="0.94787599660078503"/>
    <n v="16432089.870000001"/>
    <n v="1.1231895355986146"/>
    <n v="0"/>
    <n v="16"/>
    <n v="0"/>
    <x v="0"/>
    <n v="739207.72"/>
    <x v="0"/>
    <n v="0"/>
    <n v="739223.72"/>
    <n v="0"/>
    <n v="130559.11"/>
    <n v="0"/>
    <n v="16489516.710000001"/>
    <x v="0"/>
    <n v="0"/>
    <n v="0"/>
    <n v="16620075.82"/>
    <n v="4.447775858582094E-2"/>
    <n v="0"/>
    <n v="4.4828949992919469E-2"/>
    <n v="0"/>
    <x v="0"/>
    <x v="0"/>
    <n v="1.2254985500436999E-4"/>
    <n v="0"/>
    <n v="0"/>
    <n v="1422.6"/>
    <n v="0"/>
    <n v="674592.22"/>
    <x v="0"/>
    <x v="0"/>
    <n v="0"/>
    <n v="-676014.82"/>
    <n v="0.9144928682753849"/>
    <n v="0"/>
    <n v="0.91258816939844734"/>
    <n v="0"/>
    <x v="0"/>
    <x v="0"/>
    <n v="88.912499999999994"/>
    <n v="0"/>
    <n v="38826158.219999999"/>
    <n v="19413079.109999999"/>
    <n v="4.3986203072759231E-2"/>
    <n v="89952.63"/>
    <n v="0.79107158956886525"/>
    <n v="1.9653043076688931E-2"/>
    <n v="5487420.5099999998"/>
    <n v="2743710.2549999999"/>
    <n v="8.5224348880818701E-2"/>
    <n v="1.204501968363946E-2"/>
    <n v="1.3441375506389885"/>
    <n v="18793.660000000003"/>
    <n v="8.2196696822857504E-2"/>
    <n v="1.161711229435154E-2"/>
    <n v="1369.13"/>
    <n v="130543.11"/>
    <n v="247854.12"/>
    <n v="123927.06"/>
    <n v="0"/>
    <n v="0"/>
    <n v="0"/>
    <n v="0"/>
    <n v="227084.63"/>
    <n v="15750308.99"/>
    <n v="31424294.469999999"/>
    <n v="15712147.234999999"/>
    <n v="0"/>
    <n v="0"/>
    <n v="0"/>
    <n v="0"/>
    <x v="0"/>
    <x v="0"/>
    <x v="0"/>
    <x v="0"/>
    <n v="0"/>
    <n v="0"/>
    <n v="0"/>
    <n v="0"/>
    <n v="0.13257443531703245"/>
    <n v="0"/>
    <n v="0.17343368282151922"/>
    <n v="0"/>
    <x v="0"/>
    <n v="0"/>
    <n v="0"/>
    <n v="0"/>
    <n v="0"/>
    <n v="0"/>
    <n v="0"/>
    <n v="0"/>
    <n v="0"/>
    <n v="0"/>
    <n v="0"/>
    <n v="0"/>
    <n v="233740.94"/>
    <n v="15880852.1"/>
    <n v="31672148.59"/>
    <n v="15836074.295"/>
    <n v="0.17712036630729888"/>
    <n v="9187310.5500000007"/>
    <n v="1775672.09"/>
    <n v="0.19327441696199113"/>
    <n v="-676014.82"/>
    <x v="0"/>
    <n v="63208.900000000023"/>
    <n v="2.272823957113335E-2"/>
    <n v="0.26768072788629271"/>
    <n v="692.25"/>
    <n v="2760895.13"/>
    <n v="2780381.04"/>
    <n v="0.14279401131514366"/>
    <n v="1.052124003399215"/>
    <n v="0.13571975437667333"/>
    <n v="676014.82"/>
    <n v="2806691.08"/>
    <n v="0.24085829210673229"/>
    <n v="0"/>
    <n v="0"/>
    <n v="0"/>
    <x v="0"/>
    <x v="0"/>
    <x v="0"/>
    <n v="516037.89500000002"/>
    <n v="16663524.159999998"/>
    <n v="17179562.055"/>
    <n v="2771330.335"/>
    <x v="0"/>
    <n v="2771330.335"/>
    <n v="0.16131554029885309"/>
    <n v="12364862.369999999"/>
    <n v="-7411638.4600000009"/>
    <x v="0"/>
    <n v="787050.92"/>
    <n v="3.5087785425624047"/>
    <n v="136756.78"/>
    <n v="140856.88"/>
    <n v="89952.63"/>
    <n v="18793.660000000003"/>
    <n v="18793.660000000003"/>
    <n v="19485.910000000003"/>
    <n v="19485.910000000003"/>
    <n v="0"/>
    <n v="0"/>
    <n v="0"/>
    <n v="0"/>
    <n v="0"/>
    <n v="0"/>
    <n v="0"/>
    <n v="0"/>
    <n v="0"/>
    <x v="0"/>
    <x v="0"/>
    <n v="0"/>
    <n v="0"/>
    <n v="0"/>
    <x v="0"/>
    <n v="3719.26"/>
    <n v="10720.05"/>
    <n v="17274.419999999998"/>
    <n v="98829.38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996778.97"/>
    <n v="1817255.76"/>
    <n v="1672931.47"/>
    <n v="2849373.54"/>
    <n v="8413969.25"/>
    <n v="49555.199999999997"/>
    <n v="66252"/>
    <n v="56116.63"/>
    <n v="92848.25"/>
    <n v="274749.64"/>
    <n v="0"/>
    <n v="34219.49"/>
    <n v="52653.32"/>
    <n v="47241.1"/>
    <n v="65572.0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30543.11"/>
    <n v="0"/>
    <n v="16"/>
    <n v="0"/>
    <n v="0"/>
    <n v="0"/>
    <n v="15750308.99"/>
    <n v="539521.72"/>
    <n v="199686"/>
    <x v="0"/>
    <x v="0"/>
    <x v="0"/>
    <n v="0"/>
    <x v="0"/>
    <x v="0"/>
    <n v="15880852.1"/>
    <n v="539521.72"/>
    <n v="199702"/>
    <x v="0"/>
    <x v="0"/>
    <x v="0"/>
    <x v="0"/>
    <x v="0"/>
    <x v="0"/>
    <x v="0"/>
    <x v="0"/>
    <x v="0"/>
    <x v="0"/>
    <x v="0"/>
    <x v="0"/>
  </r>
  <r>
    <s v="1891744214001"/>
    <x v="93"/>
    <x v="1"/>
    <x v="0"/>
    <x v="1"/>
    <x v="0"/>
    <x v="0"/>
    <x v="0"/>
    <x v="0"/>
    <x v="0"/>
    <n v="16831053.219999999"/>
    <n v="-716268.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1528.55"/>
    <x v="0"/>
    <n v="0"/>
    <n v="0"/>
    <n v="91157.95"/>
    <n v="172950.75"/>
    <x v="0"/>
    <n v="0"/>
    <n v="0"/>
    <n v="529545.93999999994"/>
    <n v="520423.41"/>
    <x v="0"/>
    <n v="0"/>
    <n v="0"/>
    <n v="8143.11"/>
    <n v="0"/>
    <n v="979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870278.03"/>
    <n v="475637.25"/>
    <n v="529545.93999999994"/>
    <n v="53908.689999999944"/>
    <n v="2924186.7199999997"/>
    <n v="583135.41999999981"/>
    <n v="5.014592871069298"/>
    <n v="21173847.370000001"/>
    <n v="816825.86999999965"/>
    <n v="3.8577111458605907E-2"/>
    <n v="20357021.5"/>
    <n v="0.96142288854139402"/>
    <n v="17982212.16"/>
    <n v="1.1320643599836162"/>
    <n v="0"/>
    <n v="16"/>
    <n v="0"/>
    <x v="0"/>
    <n v="579862.31999999995"/>
    <x v="0"/>
    <n v="0"/>
    <n v="579878.31999999995"/>
    <n v="0"/>
    <n v="529210.71"/>
    <n v="0"/>
    <n v="17018111.030000005"/>
    <x v="0"/>
    <n v="0"/>
    <n v="0"/>
    <n v="17547321.739999998"/>
    <n v="3.3046542862329713E-2"/>
    <n v="0"/>
    <n v="3.4073248140043422E-2"/>
    <n v="0"/>
    <x v="0"/>
    <x v="0"/>
    <n v="3.023370407602E-5"/>
    <n v="0"/>
    <n v="0"/>
    <n v="6390.08"/>
    <n v="0"/>
    <n v="709878.44"/>
    <x v="0"/>
    <x v="0"/>
    <n v="0"/>
    <n v="-716268.52"/>
    <n v="1.2352048615992406"/>
    <n v="0"/>
    <n v="1.2242189490774293"/>
    <n v="0"/>
    <x v="0"/>
    <x v="0"/>
    <n v="399.38"/>
    <n v="0"/>
    <n v="60000005.590000004"/>
    <n v="20000001.863333333"/>
    <n v="5.1885220166026987E-2"/>
    <n v="225880.01999999996"/>
    <n v="0.76567529080261298"/>
    <n v="2.0084116128829849E-2"/>
    <n v="8357698.5399999991"/>
    <n v="2785899.5133333332"/>
    <n v="0.11610330467841942"/>
    <n v="1.6172605493252241E-2"/>
    <n v="1.3759076628086753"/>
    <n v="52929.26999999996"/>
    <n v="0.11399392493522498"/>
    <n v="1.587877952062703E-2"/>
    <n v="6509.43"/>
    <n v="529194.71"/>
    <n v="777048.83"/>
    <n v="259016.27666666664"/>
    <n v="0"/>
    <n v="0"/>
    <n v="0"/>
    <n v="0"/>
    <n v="465041.17"/>
    <n v="16438248.710000001"/>
    <n v="47862543.18"/>
    <n v="15954181.060000001"/>
    <n v="0"/>
    <n v="0"/>
    <n v="0"/>
    <n v="0"/>
    <x v="0"/>
    <x v="0"/>
    <x v="0"/>
    <x v="0"/>
    <n v="0"/>
    <n v="0"/>
    <n v="0"/>
    <n v="0"/>
    <n v="0.15078813000722235"/>
    <n v="0"/>
    <n v="0.17489127204376856"/>
    <n v="0"/>
    <x v="0"/>
    <n v="0"/>
    <n v="0"/>
    <n v="0"/>
    <n v="0"/>
    <n v="0"/>
    <n v="0"/>
    <n v="0"/>
    <n v="0"/>
    <n v="0"/>
    <n v="0"/>
    <n v="0"/>
    <n v="482867.94"/>
    <n v="16967443.420000002"/>
    <n v="48639592.010000005"/>
    <n v="16213197.336666668"/>
    <n v="0.17869440430777164"/>
    <n v="9248980.8000000007"/>
    <n v="2506854.9"/>
    <n v="0.27104120488605615"/>
    <n v="-716268.52"/>
    <x v="0"/>
    <n v="-136390.20000000007"/>
    <n v="0"/>
    <n v="0.2020286236870231"/>
    <n v="979.42"/>
    <n v="2869298.61"/>
    <n v="2923207.3"/>
    <n v="0.13805744647719162"/>
    <n v="1.038577111458606"/>
    <n v="0.13292941366991998"/>
    <n v="716268.52"/>
    <n v="2949804.5100000002"/>
    <n v="0.24281897921432086"/>
    <n v="0"/>
    <n v="0"/>
    <n v="0"/>
    <x v="0"/>
    <x v="0"/>
    <x v="0"/>
    <n v="555937.31999999995"/>
    <n v="17555117.830000002"/>
    <n v="18111055.150000002"/>
    <n v="2897232.375"/>
    <x v="0"/>
    <n v="2897232.375"/>
    <n v="0.1599703800250423"/>
    <n v="12753269.869999999"/>
    <n v="-6742125.9000000004"/>
    <x v="0"/>
    <n v="826671.12"/>
    <n v="3.47209181566667"/>
    <n v="308894.86"/>
    <n v="317037.96999999997"/>
    <n v="225880.01999999996"/>
    <n v="52929.26999999996"/>
    <n v="52929.26999999996"/>
    <n v="53908.689999999959"/>
    <n v="53908.689999999959"/>
    <n v="0"/>
    <n v="0"/>
    <n v="0"/>
    <n v="0"/>
    <n v="0"/>
    <n v="0"/>
    <n v="0"/>
    <n v="0"/>
    <n v="0"/>
    <x v="0"/>
    <x v="0"/>
    <n v="0"/>
    <n v="0"/>
    <n v="0"/>
    <x v="0"/>
    <n v="21574.880000000001"/>
    <n v="49454.25"/>
    <n v="92352.68"/>
    <n v="365812.9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996242.36"/>
    <n v="1777609.76"/>
    <n v="1750221.24"/>
    <n v="2996161.73"/>
    <n v="8918013.6199999992"/>
    <n v="41409.4"/>
    <n v="57998.15"/>
    <n v="48214.93"/>
    <n v="70333.570000000007"/>
    <n v="132940.71"/>
    <n v="0"/>
    <n v="54741.43"/>
    <n v="52009.96"/>
    <n v="52428.25"/>
    <n v="69785.91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9194.71"/>
    <n v="0"/>
    <n v="16"/>
    <n v="0"/>
    <n v="0"/>
    <n v="0"/>
    <n v="16438248.709999999"/>
    <n v="350896.76"/>
    <n v="228965.56"/>
    <x v="0"/>
    <x v="0"/>
    <x v="0"/>
    <n v="0"/>
    <x v="0"/>
    <x v="0"/>
    <n v="16967443.419999998"/>
    <n v="350896.76"/>
    <n v="228981.56"/>
    <x v="0"/>
    <x v="0"/>
    <x v="0"/>
    <x v="0"/>
    <x v="0"/>
    <x v="0"/>
    <x v="0"/>
    <x v="0"/>
    <x v="0"/>
    <x v="0"/>
    <x v="0"/>
    <x v="0"/>
  </r>
  <r>
    <s v="1891744214001"/>
    <x v="93"/>
    <x v="2"/>
    <x v="0"/>
    <x v="2"/>
    <x v="0"/>
    <x v="0"/>
    <x v="0"/>
    <x v="0"/>
    <x v="0"/>
    <n v="17599706.800000001"/>
    <n v="-714033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32159.71000000002"/>
    <x v="0"/>
    <n v="0"/>
    <n v="0"/>
    <n v="91157.95"/>
    <n v="295927.46999999997"/>
    <x v="0"/>
    <n v="0"/>
    <n v="0"/>
    <n v="827755.67"/>
    <n v="813351.09"/>
    <x v="0"/>
    <n v="0"/>
    <n v="0"/>
    <n v="13204.16"/>
    <n v="20"/>
    <n v="1180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977238.7"/>
    <n v="719245.13"/>
    <n v="827755.67"/>
    <n v="108510.54000000004"/>
    <n v="3085749.24"/>
    <n v="522791.6399999999"/>
    <n v="5.9024456473711036"/>
    <n v="21660793.84"/>
    <n v="861787.92999999993"/>
    <n v="3.9785611569257237E-2"/>
    <n v="20799005.91"/>
    <n v="0.9602143884307428"/>
    <n v="18313718.880000003"/>
    <n v="1.1357063000849119"/>
    <n v="0"/>
    <n v="16"/>
    <n v="0"/>
    <x v="0"/>
    <n v="470287.94999999995"/>
    <x v="0"/>
    <n v="0"/>
    <n v="470303.94999999995"/>
    <n v="0"/>
    <n v="455421.92"/>
    <n v="0"/>
    <n v="17858318.180000003"/>
    <x v="0"/>
    <n v="0"/>
    <n v="0"/>
    <n v="18313740.100000001"/>
    <n v="2.5680387918140209E-2"/>
    <n v="0"/>
    <n v="2.633439192088579E-2"/>
    <n v="0"/>
    <x v="0"/>
    <x v="0"/>
    <n v="3.5132257138610001E-5"/>
    <n v="0"/>
    <n v="0"/>
    <n v="6390.08"/>
    <n v="0"/>
    <n v="707643.22"/>
    <x v="0"/>
    <x v="0"/>
    <n v="0"/>
    <n v="-714033.3"/>
    <n v="1.5182379395282564"/>
    <n v="0"/>
    <n v="1.5047020022520246"/>
    <n v="0"/>
    <x v="0"/>
    <x v="0"/>
    <n v="399.38"/>
    <n v="0"/>
    <n v="81660799.430000007"/>
    <n v="20415199.857500002"/>
    <n v="5.7981792402837358E-2"/>
    <n v="403237.58999999991"/>
    <n v="0.73387867931657869"/>
    <n v="2.0040826582929279E-2"/>
    <n v="11334937.239999998"/>
    <n v="2833734.3099999996"/>
    <n v="0.15316967383579452"/>
    <n v="2.1260735286926159E-2"/>
    <n v="1.357796307875244"/>
    <n v="107310.11999999994"/>
    <n v="0.15147520305105802"/>
    <n v="2.1025534062665972E-2"/>
    <n v="11685.21"/>
    <n v="455405.92"/>
    <n v="1232454.75"/>
    <n v="308113.6875"/>
    <n v="0"/>
    <n v="0"/>
    <n v="0"/>
    <n v="0"/>
    <n v="735268.99"/>
    <n v="17388030.23"/>
    <n v="65250573.409999996"/>
    <n v="16312643.352499999"/>
    <n v="0"/>
    <n v="0"/>
    <n v="0"/>
    <n v="0"/>
    <x v="0"/>
    <x v="0"/>
    <x v="0"/>
    <x v="0"/>
    <n v="0"/>
    <n v="0"/>
    <n v="0"/>
    <n v="0"/>
    <n v="0.15169997924873102"/>
    <n v="0"/>
    <n v="0.18029425988457379"/>
    <n v="0"/>
    <x v="0"/>
    <n v="0"/>
    <n v="0"/>
    <n v="0"/>
    <n v="0"/>
    <n v="0"/>
    <n v="0"/>
    <n v="0"/>
    <n v="0"/>
    <n v="0"/>
    <n v="0"/>
    <n v="0"/>
    <n v="766604.63"/>
    <n v="17843436.150000002"/>
    <n v="66483028.160000011"/>
    <n v="16620757.040000003"/>
    <n v="0.18449331234553679"/>
    <n v="9380854.0700000003"/>
    <n v="1804235.75"/>
    <n v="0.19233171484566117"/>
    <n v="-714033.3"/>
    <x v="0"/>
    <n v="-243729.35000000009"/>
    <n v="0"/>
    <n v="0.15796649089641349"/>
    <n v="1180.42"/>
    <n v="2976058.2800000003"/>
    <n v="3084568.8200000003"/>
    <n v="0.14240331369129547"/>
    <n v="1.0397856115692572"/>
    <n v="0.13695449533714804"/>
    <n v="714033.3"/>
    <n v="3111367.0300000003"/>
    <n v="0.2294918256558115"/>
    <n v="0"/>
    <n v="0"/>
    <n v="0"/>
    <x v="0"/>
    <x v="0"/>
    <x v="0"/>
    <n v="737747.57499999995"/>
    <n v="18381062.940000005"/>
    <n v="19118810.515000004"/>
    <n v="3031493.97"/>
    <x v="0"/>
    <n v="3031493.97"/>
    <n v="0.15856080416831306"/>
    <n v="13487840.550000001"/>
    <n v="-7576618.3200000003"/>
    <x v="0"/>
    <n v="876307.86"/>
    <n v="3.3974803101731852"/>
    <n v="481191.37999999995"/>
    <n v="494395.53999999992"/>
    <n v="403237.58999999991"/>
    <n v="107310.11999999994"/>
    <n v="107330.11999999994"/>
    <n v="108510.53999999994"/>
    <n v="108510.53999999994"/>
    <n v="0"/>
    <n v="0"/>
    <n v="0"/>
    <n v="0"/>
    <n v="0"/>
    <n v="0"/>
    <n v="0"/>
    <n v="0"/>
    <n v="0"/>
    <x v="0"/>
    <x v="0"/>
    <n v="0"/>
    <n v="0"/>
    <n v="0"/>
    <x v="0"/>
    <n v="14783.05"/>
    <n v="37485.32"/>
    <n v="105652.68"/>
    <n v="297484.87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1165631.6599999999"/>
    <n v="1725019.46"/>
    <n v="1788349.14"/>
    <n v="3200677.76"/>
    <n v="9508352.2100000009"/>
    <n v="35393.96"/>
    <n v="49823.19"/>
    <n v="36513.440000000002"/>
    <n v="50511.73"/>
    <n v="78991.89"/>
    <n v="0"/>
    <n v="24695.41"/>
    <n v="71401.33"/>
    <n v="52506.83"/>
    <n v="70450.1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455405.92"/>
    <n v="0"/>
    <n v="16"/>
    <n v="0"/>
    <n v="0"/>
    <n v="0"/>
    <n v="17388030.23"/>
    <n v="251234.21000000002"/>
    <n v="219053.74"/>
    <x v="0"/>
    <x v="0"/>
    <x v="0"/>
    <n v="0"/>
    <x v="0"/>
    <x v="0"/>
    <n v="17843436.150000002"/>
    <n v="251234.21000000002"/>
    <n v="219069.74"/>
    <x v="0"/>
    <x v="0"/>
    <x v="0"/>
    <x v="0"/>
    <x v="0"/>
    <x v="0"/>
    <x v="0"/>
    <x v="0"/>
    <x v="0"/>
    <x v="0"/>
    <x v="0"/>
    <x v="0"/>
  </r>
  <r>
    <s v="1891744214001"/>
    <x v="93"/>
    <x v="3"/>
    <x v="0"/>
    <x v="3"/>
    <x v="0"/>
    <x v="0"/>
    <x v="0"/>
    <x v="0"/>
    <x v="0"/>
    <n v="18480794.210000001"/>
    <n v="-714033.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2467.32"/>
    <x v="0"/>
    <n v="0"/>
    <n v="0"/>
    <n v="91157.95"/>
    <n v="425897.85"/>
    <x v="0"/>
    <n v="0"/>
    <n v="0"/>
    <n v="1115675.6000000001"/>
    <n v="1095754.98"/>
    <x v="0"/>
    <n v="0"/>
    <n v="0"/>
    <n v="18579.21"/>
    <n v="40.99"/>
    <n v="1300.4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078518.73"/>
    <n v="969523.12"/>
    <n v="1115675.6000000001"/>
    <n v="146152.4800000001"/>
    <n v="3224671.21"/>
    <n v="572395.18000000005"/>
    <n v="5.6336449408955538"/>
    <n v="22633380.73"/>
    <n v="888037.27999999991"/>
    <n v="3.9235732858190639E-2"/>
    <n v="21745343.450000003"/>
    <n v="0.96076426714180951"/>
    <n v="19174808.809999999"/>
    <n v="1.1340579019833263"/>
    <n v="0"/>
    <n v="16"/>
    <n v="0"/>
    <x v="0"/>
    <n v="540528.73"/>
    <x v="0"/>
    <n v="0"/>
    <n v="540544.73"/>
    <n v="0"/>
    <n v="722995.93"/>
    <n v="0"/>
    <n v="18471831.580000002"/>
    <x v="0"/>
    <n v="0"/>
    <n v="0"/>
    <n v="19194827.510000002"/>
    <n v="2.8160957930900409E-2"/>
    <n v="0"/>
    <n v="2.9262324510648221E-2"/>
    <n v="0"/>
    <x v="0"/>
    <x v="0"/>
    <n v="2.213013840894E-5"/>
    <n v="0"/>
    <n v="0"/>
    <n v="6390.08"/>
    <n v="0"/>
    <n v="707643.22"/>
    <x v="0"/>
    <x v="0"/>
    <n v="0"/>
    <n v="-714033.3"/>
    <n v="1.3209513669664306"/>
    <n v="0"/>
    <n v="1.3091685616784885"/>
    <n v="0"/>
    <x v="0"/>
    <x v="0"/>
    <n v="399.38"/>
    <n v="0"/>
    <n v="104294180.16000001"/>
    <n v="20858836.032000002"/>
    <n v="6.125430719335738E-2"/>
    <n v="570708.91999999993"/>
    <n v="0.74626107123049701"/>
    <n v="2.1019588500881502E-2"/>
    <n v="14413455.969999999"/>
    <n v="2882691.1939999997"/>
    <n v="0.15210003794808125"/>
    <n v="2.1020225640939558E-2"/>
    <n v="1.3087267326358232"/>
    <n v="144811.06999999995"/>
    <n v="0.15070404034404522"/>
    <n v="2.0827298768422469E-2"/>
    <n v="17689.650000000001"/>
    <n v="722979.93"/>
    <n v="1955434.6800000002"/>
    <n v="391086.93600000005"/>
    <n v="0"/>
    <n v="0"/>
    <n v="0"/>
    <n v="0"/>
    <n v="997065.85"/>
    <n v="17931302.850000001"/>
    <n v="83181876.25999999"/>
    <n v="16636375.251999998"/>
    <n v="0"/>
    <n v="0"/>
    <n v="0"/>
    <n v="0"/>
    <x v="0"/>
    <x v="0"/>
    <x v="0"/>
    <x v="0"/>
    <n v="0"/>
    <n v="0"/>
    <n v="0"/>
    <n v="0"/>
    <n v="0.1356960438075078"/>
    <n v="0"/>
    <n v="0.17979863429928361"/>
    <n v="0"/>
    <x v="0"/>
    <n v="0"/>
    <n v="0"/>
    <n v="0"/>
    <n v="0"/>
    <n v="0"/>
    <n v="0"/>
    <n v="0"/>
    <n v="0"/>
    <n v="0"/>
    <n v="0"/>
    <n v="0"/>
    <n v="1043873.29"/>
    <n v="18654282.780000001"/>
    <n v="85137310.940000013"/>
    <n v="17027462.188000001"/>
    <n v="0.1839158316972796"/>
    <n v="9650461.3300000001"/>
    <n v="1762704.92"/>
    <n v="0.18265499023558079"/>
    <n v="-714033.3"/>
    <x v="0"/>
    <n v="-173488.57000000007"/>
    <n v="0"/>
    <n v="0.17558598059918251"/>
    <n v="1300.42"/>
    <n v="3077218.31"/>
    <n v="3223370.79"/>
    <n v="0.14241667333981176"/>
    <n v="1.0392357328581907"/>
    <n v="0.137039815738558"/>
    <n v="714033.3"/>
    <n v="3250289"/>
    <n v="0.21968301895616052"/>
    <n v="0"/>
    <n v="0"/>
    <n v="0"/>
    <x v="0"/>
    <x v="0"/>
    <x v="0"/>
    <n v="814581.35"/>
    <n v="19241513.110000003"/>
    <n v="20056094.460000005"/>
    <n v="3151594.97"/>
    <x v="0"/>
    <n v="3151594.97"/>
    <n v="0.15713901708458544"/>
    <n v="14666795.619999999"/>
    <n v="-7887756.4100000001"/>
    <x v="0"/>
    <n v="913641.09"/>
    <n v="3.3695055571548345"/>
    <n v="643287.65999999992"/>
    <n v="661866.86999999988"/>
    <n v="570708.91999999993"/>
    <n v="144811.06999999995"/>
    <n v="144852.05999999994"/>
    <n v="146152.47999999995"/>
    <n v="146152.47999999995"/>
    <n v="0"/>
    <n v="0"/>
    <n v="0"/>
    <n v="0"/>
    <n v="0"/>
    <n v="0"/>
    <n v="0"/>
    <n v="0"/>
    <n v="0"/>
    <x v="0"/>
    <x v="0"/>
    <n v="0"/>
    <n v="0"/>
    <n v="0"/>
    <x v="0"/>
    <n v="24781.08"/>
    <n v="70896.47"/>
    <n v="242398.63"/>
    <n v="384903.75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963413"/>
    <n v="1703935.8"/>
    <n v="1814177.57"/>
    <n v="3379748.63"/>
    <n v="10070027.85"/>
    <n v="35677.1"/>
    <n v="53969.58"/>
    <n v="42249.79"/>
    <n v="68176.649999999994"/>
    <n v="114690.46"/>
    <n v="0"/>
    <n v="22602.12"/>
    <n v="64322.1"/>
    <n v="63460.6"/>
    <n v="75380.3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722979.92999999993"/>
    <n v="0"/>
    <n v="16"/>
    <n v="0"/>
    <n v="0"/>
    <n v="0"/>
    <n v="17931302.850000001"/>
    <n v="314763.58"/>
    <n v="225765.15000000002"/>
    <x v="0"/>
    <x v="0"/>
    <x v="0"/>
    <n v="0"/>
    <x v="0"/>
    <x v="0"/>
    <n v="18654282.780000001"/>
    <n v="314763.58"/>
    <n v="225781.15000000002"/>
    <x v="0"/>
    <x v="0"/>
    <x v="0"/>
    <x v="0"/>
    <x v="0"/>
    <x v="0"/>
    <x v="0"/>
    <x v="0"/>
    <x v="0"/>
    <x v="0"/>
    <x v="0"/>
    <x v="0"/>
  </r>
  <r>
    <s v="1891744214001"/>
    <x v="93"/>
    <x v="4"/>
    <x v="0"/>
    <x v="4"/>
    <x v="0"/>
    <x v="0"/>
    <x v="0"/>
    <x v="0"/>
    <x v="0"/>
    <n v="19659629.93"/>
    <n v="-738869.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1004.14"/>
    <x v="0"/>
    <n v="0"/>
    <n v="0"/>
    <n v="115993.78"/>
    <n v="564861.89"/>
    <x v="0"/>
    <n v="0"/>
    <n v="0"/>
    <n v="1435935.97"/>
    <n v="1410314.81"/>
    <x v="0"/>
    <n v="0"/>
    <n v="0"/>
    <n v="23978.29"/>
    <n v="61.69"/>
    <n v="1581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203056.55"/>
    <n v="1261859.81"/>
    <n v="1435935.97"/>
    <n v="174076.15999999992"/>
    <n v="3377132.71"/>
    <n v="546322.81000000006"/>
    <n v="6.181570031827885"/>
    <n v="25140734.670000002"/>
    <n v="914364.49999999988"/>
    <n v="3.6369840102210498E-2"/>
    <n v="24226370.169999998"/>
    <n v="0.96363015989778933"/>
    <n v="21483948.670000002"/>
    <n v="1.1276497883198489"/>
    <n v="0"/>
    <n v="16"/>
    <n v="0"/>
    <x v="0"/>
    <n v="525458.06000000006"/>
    <x v="0"/>
    <n v="0"/>
    <n v="525474.06000000006"/>
    <n v="0"/>
    <n v="1110491.3899999999"/>
    <n v="0"/>
    <n v="19288007.670000002"/>
    <x v="0"/>
    <n v="0"/>
    <n v="0"/>
    <n v="20398499.059999999"/>
    <n v="2.576042768903606E-2"/>
    <n v="0"/>
    <n v="2.724273387848565E-2"/>
    <n v="0"/>
    <x v="0"/>
    <x v="0"/>
    <n v="1.440803606771E-5"/>
    <n v="0"/>
    <n v="0"/>
    <n v="12715.84"/>
    <n v="0"/>
    <n v="726153.28999999992"/>
    <x v="0"/>
    <x v="0"/>
    <n v="0"/>
    <n v="-738869.13"/>
    <n v="1.4061001032096616"/>
    <n v="0"/>
    <n v="1.3819433847869798"/>
    <n v="0"/>
    <x v="0"/>
    <x v="0"/>
    <n v="794.74"/>
    <n v="0"/>
    <n v="129434914.83000001"/>
    <n v="21572485.805000003"/>
    <n v="6.2842481309492257E-2"/>
    <n v="737295.18"/>
    <n v="0.76612719752216474"/>
    <n v="2.187031407806737E-2"/>
    <n v="17616512.52"/>
    <n v="2936085.42"/>
    <n v="0.14229244869858038"/>
    <n v="1.9366464661349659E-2"/>
    <n v="1.2865828359186322"/>
    <n v="172433.29000000004"/>
    <n v="0.14094954226502038"/>
    <n v="1.9183690731834051E-2"/>
    <n v="28445.119999999999"/>
    <n v="1110475.3899999999"/>
    <n v="3065910.0700000003"/>
    <n v="510985.01166666672"/>
    <n v="0"/>
    <n v="0"/>
    <n v="0"/>
    <n v="0"/>
    <n v="1280112.3899999999"/>
    <n v="18762549.609999999"/>
    <n v="101944425.86999999"/>
    <n v="16990737.645"/>
    <n v="0"/>
    <n v="0"/>
    <n v="0"/>
    <n v="0"/>
    <x v="0"/>
    <x v="0"/>
    <x v="0"/>
    <x v="0"/>
    <n v="0"/>
    <n v="0"/>
    <n v="0"/>
    <n v="0"/>
    <n v="0.13360135119684055"/>
    <n v="0"/>
    <n v="0.1808202680890727"/>
    <n v="0"/>
    <x v="0"/>
    <n v="0"/>
    <n v="0"/>
    <n v="0"/>
    <n v="0"/>
    <n v="0"/>
    <n v="0"/>
    <n v="0"/>
    <n v="0"/>
    <n v="0"/>
    <n v="0"/>
    <n v="0"/>
    <n v="1347420.03"/>
    <n v="19873025"/>
    <n v="105010335.94000001"/>
    <n v="17501722.65666667"/>
    <n v="0.18477084430132906"/>
    <n v="11450812.58"/>
    <n v="3075183.25"/>
    <n v="0.26855589754137782"/>
    <n v="-738869.13"/>
    <x v="0"/>
    <n v="-213395.06999999995"/>
    <n v="0"/>
    <n v="0.16405394403667337"/>
    <n v="1581.18"/>
    <n v="3201475.3699999996"/>
    <n v="3375551.53"/>
    <n v="0.13426622468706081"/>
    <n v="1.0363698401022106"/>
    <n v="0.12955435356341419"/>
    <n v="738869.13"/>
    <n v="3402750.5"/>
    <n v="0.21713879110443154"/>
    <n v="0"/>
    <n v="0"/>
    <n v="0"/>
    <x v="0"/>
    <x v="0"/>
    <x v="0"/>
    <n v="815684.23"/>
    <n v="20434182.960000001"/>
    <n v="21249867.190000001"/>
    <n v="3290094.63"/>
    <x v="0"/>
    <n v="3290094.63"/>
    <n v="0.15482895025095919"/>
    <n v="15854788.74"/>
    <n v="-8375629.3300000001"/>
    <x v="0"/>
    <n v="968994.15"/>
    <n v="3.3055478714706377"/>
    <n v="829310.67"/>
    <n v="853288.96000000008"/>
    <n v="737295.18"/>
    <n v="172433.29000000004"/>
    <n v="172494.98000000004"/>
    <n v="174076.16000000003"/>
    <n v="174076.16000000003"/>
    <n v="0"/>
    <n v="0"/>
    <n v="0"/>
    <n v="0"/>
    <n v="0"/>
    <n v="0"/>
    <n v="0"/>
    <n v="0"/>
    <n v="0"/>
    <x v="0"/>
    <x v="0"/>
    <n v="0"/>
    <n v="0"/>
    <n v="0"/>
    <x v="0"/>
    <n v="57966.68"/>
    <n v="179617.59"/>
    <n v="274102.7"/>
    <n v="598788.41999999993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997984.57"/>
    <n v="1689209.5"/>
    <n v="1981782.76"/>
    <n v="3506494.9"/>
    <n v="10587077.880000001"/>
    <n v="39536.85"/>
    <n v="55434.06"/>
    <n v="42966.66"/>
    <n v="67826.02"/>
    <n v="98412.53"/>
    <n v="0"/>
    <n v="20937.63"/>
    <n v="64365.96"/>
    <n v="68073.88"/>
    <n v="67904.4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0475.3899999999"/>
    <n v="0"/>
    <n v="16"/>
    <n v="0"/>
    <n v="0"/>
    <n v="0"/>
    <n v="18762549.609999999"/>
    <n v="304176.12"/>
    <n v="221281.94"/>
    <x v="0"/>
    <x v="0"/>
    <x v="0"/>
    <n v="0"/>
    <x v="0"/>
    <x v="0"/>
    <n v="19873025"/>
    <n v="304176.12"/>
    <n v="221297.94"/>
    <x v="0"/>
    <x v="0"/>
    <x v="0"/>
    <x v="0"/>
    <x v="0"/>
    <x v="0"/>
    <x v="0"/>
    <x v="0"/>
    <x v="0"/>
    <x v="0"/>
    <x v="0"/>
    <x v="0"/>
  </r>
  <r>
    <s v="1891744214001"/>
    <x v="93"/>
    <x v="5"/>
    <x v="0"/>
    <x v="5"/>
    <x v="0"/>
    <x v="0"/>
    <x v="0"/>
    <x v="0"/>
    <x v="0"/>
    <n v="20663665.100000001"/>
    <n v="-772253.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19626.32"/>
    <x v="0"/>
    <n v="0"/>
    <n v="0"/>
    <n v="153796.91"/>
    <n v="675948.04"/>
    <x v="0"/>
    <n v="0"/>
    <n v="0"/>
    <n v="1751184.35"/>
    <n v="1718670.3"/>
    <x v="0"/>
    <n v="0"/>
    <n v="0"/>
    <n v="27308.14"/>
    <n v="111.98"/>
    <n v="5093.9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09895.16"/>
    <n v="1549371.27"/>
    <n v="1751184.35"/>
    <n v="201813.08000000007"/>
    <n v="3511708.24"/>
    <n v="639975.31999999995"/>
    <n v="5.4872557272989848"/>
    <n v="25879539.100000001"/>
    <n v="956356.00999999989"/>
    <n v="3.6954136095878137E-2"/>
    <n v="24923183.090000004"/>
    <n v="0.96304586390412195"/>
    <n v="22121093.899999999"/>
    <n v="1.1266704622595543"/>
    <n v="0"/>
    <n v="15"/>
    <n v="0"/>
    <x v="0"/>
    <n v="602852.97"/>
    <x v="0"/>
    <n v="0"/>
    <n v="602867.97"/>
    <n v="0"/>
    <n v="1429473.93"/>
    <n v="0"/>
    <n v="20006444.320000004"/>
    <x v="0"/>
    <n v="0"/>
    <n v="0"/>
    <n v="21435918.25"/>
    <n v="2.8124196172468609E-2"/>
    <n v="0"/>
    <n v="3.0132939184867601E-2"/>
    <n v="0"/>
    <x v="0"/>
    <x v="0"/>
    <n v="1.04933708025E-5"/>
    <n v="0"/>
    <n v="0"/>
    <n v="19429.23"/>
    <n v="0"/>
    <n v="752823.91999999993"/>
    <x v="0"/>
    <x v="0"/>
    <n v="0"/>
    <n v="-772253.15"/>
    <n v="1.2809656316622693"/>
    <n v="0"/>
    <n v="1.2487687006004133"/>
    <n v="0"/>
    <x v="0"/>
    <x v="0"/>
    <n v="1295.2819999999999"/>
    <n v="0"/>
    <n v="155314453.93000001"/>
    <n v="22187779.132857144"/>
    <n v="6.092976101416217E-2"/>
    <n v="872555.21000000008"/>
    <n v="0.7746765273454731"/>
    <n v="2.1825131623150539E-2"/>
    <n v="20926407.68"/>
    <n v="2989486.8114285716"/>
    <n v="0.13501520008617157"/>
    <n v="1.819137271842965E-2"/>
    <n v="1.3491106639097519"/>
    <n v="196607.17000000004"/>
    <n v="0.13153238826703392"/>
    <n v="1.7722113495248479E-2"/>
    <n v="42263.83"/>
    <n v="1429458.93"/>
    <n v="4495369"/>
    <n v="642195.57142857148"/>
    <n v="0"/>
    <n v="0"/>
    <n v="0"/>
    <n v="0"/>
    <n v="1558150.97"/>
    <n v="19403591.350000001"/>
    <n v="121348017.22"/>
    <n v="17335431.031428572"/>
    <n v="0"/>
    <n v="0"/>
    <n v="0"/>
    <n v="0"/>
    <x v="0"/>
    <x v="0"/>
    <x v="0"/>
    <x v="0"/>
    <n v="0"/>
    <n v="0"/>
    <n v="0"/>
    <n v="0"/>
    <n v="0.13162292572645315"/>
    <n v="0"/>
    <n v="0.17976489504934987"/>
    <n v="0"/>
    <x v="0"/>
    <n v="0"/>
    <n v="0"/>
    <n v="0"/>
    <n v="0"/>
    <n v="0"/>
    <n v="0"/>
    <n v="0"/>
    <n v="0"/>
    <n v="0"/>
    <n v="0"/>
    <n v="0"/>
    <n v="1644936.66"/>
    <n v="20833050.280000001"/>
    <n v="125843386.22000001"/>
    <n v="17977626.602857146"/>
    <n v="0.18299820063440117"/>
    <n v="10843603.640000001"/>
    <n v="2756076.93"/>
    <n v="0.25416614453089692"/>
    <n v="-772253.15"/>
    <x v="0"/>
    <n v="-169385.18000000005"/>
    <n v="0"/>
    <n v="0.18214110745429168"/>
    <n v="5093.93"/>
    <n v="3304801.23"/>
    <n v="3506614.31"/>
    <n v="0.13549755644604969"/>
    <n v="1.0369541360958781"/>
    <n v="0.13066880369096809"/>
    <n v="772253.15"/>
    <n v="3537326.03"/>
    <n v="0.21831551387984446"/>
    <n v="0"/>
    <n v="0"/>
    <n v="0"/>
    <x v="0"/>
    <x v="0"/>
    <x v="0"/>
    <n v="817800.71"/>
    <n v="21487860.750000004"/>
    <n v="22305661.460000005"/>
    <n v="3410801.6999999997"/>
    <x v="0"/>
    <n v="3410801.6999999997"/>
    <n v="0.15291192803748394"/>
    <n v="15888925.07"/>
    <n v="-8087526.7100000009"/>
    <x v="0"/>
    <n v="1006484.82"/>
    <n v="3.2885693795163253"/>
    <n v="999043.9800000001"/>
    <n v="1026352.1200000001"/>
    <n v="872555.21000000008"/>
    <n v="196607.17000000004"/>
    <n v="196719.15000000005"/>
    <n v="201813.08000000005"/>
    <n v="201813.08000000005"/>
    <n v="0"/>
    <n v="0"/>
    <n v="0"/>
    <n v="0"/>
    <n v="0"/>
    <n v="0"/>
    <n v="0"/>
    <n v="0"/>
    <n v="0"/>
    <x v="0"/>
    <x v="0"/>
    <n v="0"/>
    <n v="0"/>
    <n v="0"/>
    <x v="0"/>
    <n v="18524.259999999998"/>
    <n v="191284.99"/>
    <n v="397607.88"/>
    <n v="822041.79999999993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1102078.03"/>
    <n v="1825732.95"/>
    <n v="2011616.52"/>
    <n v="3565980.88"/>
    <n v="10898182.970000001"/>
    <n v="45935.1"/>
    <n v="60022.6"/>
    <n v="49170.92"/>
    <n v="82164"/>
    <n v="134859.73000000001"/>
    <n v="0"/>
    <n v="28270.14"/>
    <n v="47395.86"/>
    <n v="83428.34"/>
    <n v="71606.2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429458.93"/>
    <n v="0"/>
    <n v="15"/>
    <n v="0"/>
    <n v="0"/>
    <n v="0"/>
    <n v="19403591.350000001"/>
    <n v="372152.35"/>
    <n v="230700.62"/>
    <x v="0"/>
    <x v="0"/>
    <x v="0"/>
    <n v="0"/>
    <x v="0"/>
    <x v="0"/>
    <n v="20833050.280000001"/>
    <n v="372152.35"/>
    <n v="230715.62"/>
    <x v="0"/>
    <x v="0"/>
    <x v="0"/>
    <x v="0"/>
    <x v="0"/>
    <x v="0"/>
    <x v="0"/>
    <x v="0"/>
    <x v="0"/>
    <x v="0"/>
    <x v="0"/>
    <x v="0"/>
  </r>
  <r>
    <s v="1891744214001"/>
    <x v="93"/>
    <x v="6"/>
    <x v="0"/>
    <x v="6"/>
    <x v="0"/>
    <x v="0"/>
    <x v="0"/>
    <x v="0"/>
    <x v="0"/>
    <n v="21476599.370000001"/>
    <n v="-829108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58265.35"/>
    <x v="0"/>
    <n v="0"/>
    <n v="0"/>
    <n v="217530.71"/>
    <n v="818153.07"/>
    <x v="0"/>
    <n v="0"/>
    <n v="0"/>
    <n v="2112935.41"/>
    <n v="2073941.38"/>
    <x v="0"/>
    <n v="0"/>
    <n v="0"/>
    <n v="32670.38"/>
    <n v="1076.22"/>
    <n v="5247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445295.07"/>
    <n v="1893949.13"/>
    <n v="2112935.41"/>
    <n v="218986.28000000026"/>
    <n v="3664281.35"/>
    <n v="616204.15000000014"/>
    <n v="5.9465379290288762"/>
    <n v="26520102.609999999"/>
    <n v="962024.77"/>
    <n v="3.6275303461203313E-2"/>
    <n v="25558077.84"/>
    <n v="0.96372469653879667"/>
    <n v="22572132.920000002"/>
    <n v="1.1322845710054412"/>
    <n v="0"/>
    <n v="15"/>
    <n v="0"/>
    <x v="0"/>
    <n v="631157.67000000004"/>
    <x v="0"/>
    <n v="0"/>
    <n v="631172.67000000004"/>
    <n v="0"/>
    <n v="1567563.71"/>
    <n v="0"/>
    <n v="20738144.229999997"/>
    <x v="0"/>
    <n v="0"/>
    <n v="0"/>
    <n v="22305707.940000001"/>
    <n v="2.8296464371262629E-2"/>
    <n v="0"/>
    <n v="3.043462630985859E-2"/>
    <n v="0"/>
    <x v="0"/>
    <x v="0"/>
    <n v="9.5689890651999995E-6"/>
    <n v="0"/>
    <n v="0"/>
    <n v="19078.400000000001"/>
    <n v="0"/>
    <n v="810030.16999999993"/>
    <x v="0"/>
    <x v="0"/>
    <n v="0"/>
    <n v="-829108.57"/>
    <n v="1.31360023874291"/>
    <n v="0"/>
    <n v="1.2834038283967932"/>
    <n v="0"/>
    <x v="0"/>
    <x v="0"/>
    <n v="1271.8933333333334"/>
    <n v="0"/>
    <n v="181834556.54000002"/>
    <n v="22729319.567500003"/>
    <n v="6.1706559927357567E-2"/>
    <n v="1030815.6999999997"/>
    <n v="0.79369480887805666"/>
    <n v="2.2116230659385502E-2"/>
    <n v="24371702.75"/>
    <n v="3046462.84375"/>
    <n v="0.12322653210714107"/>
    <n v="1.651633478572551E-2"/>
    <n v="1.3375276553548745"/>
    <n v="212662.62999999977"/>
    <n v="0.11966812899732354"/>
    <n v="1.6039393853774161E-2"/>
    <n v="61410.46"/>
    <n v="1567548.71"/>
    <n v="6062917.71"/>
    <n v="757864.71375"/>
    <n v="0"/>
    <n v="0"/>
    <n v="0"/>
    <n v="0"/>
    <n v="1864797.41"/>
    <n v="20106986.559999999"/>
    <n v="141455003.78"/>
    <n v="17681875.4725"/>
    <n v="0"/>
    <n v="0"/>
    <n v="0"/>
    <n v="0"/>
    <x v="0"/>
    <x v="0"/>
    <x v="0"/>
    <x v="0"/>
    <n v="0"/>
    <n v="0"/>
    <n v="0"/>
    <n v="0"/>
    <n v="0.13891011466255151"/>
    <n v="0"/>
    <n v="0.18079504999183282"/>
    <n v="0"/>
    <x v="0"/>
    <n v="0"/>
    <n v="0"/>
    <n v="0"/>
    <n v="0"/>
    <n v="0"/>
    <n v="0"/>
    <n v="0"/>
    <n v="0"/>
    <n v="0"/>
    <n v="0"/>
    <n v="0"/>
    <n v="1980071.76"/>
    <n v="21674535.27"/>
    <n v="147517921.49000001"/>
    <n v="18439740.186250001"/>
    <n v="0.18408115825621488"/>
    <n v="12246720.060000001"/>
    <n v="2378212.7400000002"/>
    <n v="0.19419181040707156"/>
    <n v="-829108.57"/>
    <x v="0"/>
    <n v="-197935.89999999991"/>
    <n v="0"/>
    <n v="0.18319843646947781"/>
    <n v="5247.43"/>
    <n v="3440047.6399999997"/>
    <n v="3659033.92"/>
    <n v="0.13797208758235646"/>
    <n v="1.0362753034612033"/>
    <n v="0.13314230988765616"/>
    <n v="829108.57"/>
    <n v="3689899.1400000006"/>
    <n v="0.22469681108953016"/>
    <n v="0"/>
    <n v="0"/>
    <n v="0"/>
    <x v="0"/>
    <x v="0"/>
    <x v="0"/>
    <n v="921157.65500000003"/>
    <n v="22299495.310000002"/>
    <n v="23220652.965000004"/>
    <n v="3554788.2100000004"/>
    <x v="0"/>
    <n v="3554788.2100000004"/>
    <n v="0.15308734923854456"/>
    <n v="16676819.99"/>
    <n v="-9868507.3200000003"/>
    <x v="0"/>
    <n v="1055507.82"/>
    <n v="3.2641113639499135"/>
    <n v="1215676.0299999998"/>
    <n v="1248346.4099999997"/>
    <n v="1030815.6999999997"/>
    <n v="212662.62999999977"/>
    <n v="213738.84999999977"/>
    <n v="218986.27999999977"/>
    <n v="218986.27999999977"/>
    <n v="0"/>
    <n v="0"/>
    <n v="0"/>
    <n v="0"/>
    <n v="0"/>
    <n v="0"/>
    <n v="0"/>
    <n v="0"/>
    <n v="0"/>
    <x v="0"/>
    <x v="0"/>
    <n v="0"/>
    <n v="0"/>
    <n v="0"/>
    <x v="0"/>
    <n v="167875.8"/>
    <n v="195606.3"/>
    <n v="310305.33"/>
    <n v="893761.28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1096082.8899999999"/>
    <n v="1884256.58"/>
    <n v="2079812.72"/>
    <n v="3738189.03"/>
    <n v="11308645.34"/>
    <n v="43205.16"/>
    <n v="62124.86"/>
    <n v="52424.480000000003"/>
    <n v="86808.960000000006"/>
    <n v="151767.74"/>
    <n v="0"/>
    <n v="25510.89"/>
    <n v="50991.47"/>
    <n v="83427.28"/>
    <n v="74896.8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567548.71"/>
    <n v="0"/>
    <n v="15"/>
    <n v="0"/>
    <n v="0"/>
    <n v="0"/>
    <n v="20106986.559999999"/>
    <n v="396331.2"/>
    <n v="234826.47000000003"/>
    <x v="0"/>
    <x v="0"/>
    <x v="0"/>
    <n v="0"/>
    <x v="0"/>
    <x v="0"/>
    <n v="21674535.27"/>
    <n v="396331.2"/>
    <n v="234841.47000000003"/>
    <x v="0"/>
    <x v="0"/>
    <x v="0"/>
    <x v="0"/>
    <x v="0"/>
    <x v="0"/>
    <x v="0"/>
    <x v="0"/>
    <x v="0"/>
    <x v="0"/>
    <x v="0"/>
    <x v="0"/>
  </r>
  <r>
    <s v="1891744214001"/>
    <x v="93"/>
    <x v="7"/>
    <x v="0"/>
    <x v="7"/>
    <x v="0"/>
    <x v="0"/>
    <x v="0"/>
    <x v="0"/>
    <x v="0"/>
    <n v="22222822.16"/>
    <n v="-839108.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02905.85"/>
    <x v="0"/>
    <n v="0"/>
    <n v="0"/>
    <n v="227530.71"/>
    <n v="995724.41"/>
    <x v="0"/>
    <n v="0"/>
    <n v="0"/>
    <n v="2457779.63"/>
    <n v="2414372.13"/>
    <x v="0"/>
    <n v="0"/>
    <n v="0"/>
    <n v="37083.85"/>
    <n v="1076.22"/>
    <n v="5247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554406.66"/>
    <n v="2226160.9700000002"/>
    <n v="2457779.63"/>
    <n v="231618.65999999968"/>
    <n v="3786025.32"/>
    <n v="623030.65"/>
    <n v="6.0767882286369055"/>
    <n v="28756541.620000001"/>
    <n v="933043.10000000021"/>
    <n v="3.2446290389490873E-2"/>
    <n v="27823498.52"/>
    <n v="0.96755370961050913"/>
    <n v="23138119.969999999"/>
    <n v="1.2024960781634326"/>
    <n v="0"/>
    <n v="15"/>
    <n v="0"/>
    <x v="0"/>
    <n v="666062.58000000007"/>
    <x v="0"/>
    <n v="0"/>
    <n v="666077.58000000007"/>
    <n v="0"/>
    <n v="1745477.47"/>
    <n v="0"/>
    <n v="21316453.260000002"/>
    <x v="0"/>
    <n v="0"/>
    <n v="0"/>
    <n v="23061930.73"/>
    <n v="2.8882125603366612E-2"/>
    <n v="0"/>
    <n v="3.1246407264657688E-2"/>
    <n v="0"/>
    <x v="0"/>
    <x v="0"/>
    <n v="8.5936371324199994E-6"/>
    <n v="0"/>
    <n v="0"/>
    <n v="21367.1"/>
    <n v="0"/>
    <n v="817741.47"/>
    <x v="0"/>
    <x v="0"/>
    <n v="0"/>
    <n v="-839108.57"/>
    <n v="1.2597760308941788"/>
    <n v="0"/>
    <n v="1.227724683167158"/>
    <n v="0"/>
    <x v="0"/>
    <x v="0"/>
    <n v="1424.4733333333331"/>
    <n v="0"/>
    <n v="210591098.16000003"/>
    <n v="23399010.90666667"/>
    <n v="6.3831185897454262E-2"/>
    <n v="1221019.42"/>
    <n v="0.81548613698543804"/>
    <n v="2.180035737556173E-2"/>
    <n v="27926109.41"/>
    <n v="3102901.0455555557"/>
    <n v="0.11196876242561435"/>
    <n v="1.4847977608361771E-2"/>
    <n v="1.3007599764597948"/>
    <n v="225295.00999999989"/>
    <n v="0.10891179255750105"/>
    <n v="1.44425982939183E-2"/>
    <n v="81737.210000000006"/>
    <n v="1745462.47"/>
    <n v="7808380.1799999997"/>
    <n v="867597.79777777777"/>
    <n v="0"/>
    <n v="0"/>
    <n v="0"/>
    <n v="0"/>
    <n v="2173702.59"/>
    <n v="20650390.68"/>
    <n v="162105394.46000001"/>
    <n v="18011710.495555557"/>
    <n v="0"/>
    <n v="0"/>
    <n v="0"/>
    <n v="0"/>
    <x v="0"/>
    <x v="0"/>
    <x v="0"/>
    <x v="0"/>
    <n v="0"/>
    <n v="0"/>
    <n v="0"/>
    <n v="0"/>
    <n v="0.1413164202514535"/>
    <n v="0"/>
    <n v="0.18102411127497031"/>
    <n v="0"/>
    <x v="0"/>
    <n v="0"/>
    <n v="0"/>
    <n v="0"/>
    <n v="0"/>
    <n v="0"/>
    <n v="0"/>
    <n v="0"/>
    <n v="0"/>
    <n v="0"/>
    <n v="0"/>
    <n v="0"/>
    <n v="2315486.33"/>
    <n v="22395853.149999999"/>
    <n v="169913774.64000002"/>
    <n v="18879308.293333337"/>
    <n v="0.18397016675798802"/>
    <n v="12457411.73"/>
    <n v="3996504.41"/>
    <n v="0.32081338376057672"/>
    <n v="-839108.57"/>
    <x v="0"/>
    <n v="-173030.98999999987"/>
    <n v="0"/>
    <n v="0.18739487169428162"/>
    <n v="5247.43"/>
    <n v="3549159.23"/>
    <n v="3780777.8899999997"/>
    <n v="0.13147540270873503"/>
    <n v="1.0324462903894909"/>
    <n v="0.12734357606063543"/>
    <n v="839108.57"/>
    <n v="3811643.11"/>
    <n v="0.22014353017431371"/>
    <n v="0"/>
    <n v="0"/>
    <n v="0"/>
    <x v="0"/>
    <x v="0"/>
    <x v="0"/>
    <n v="866159.13500000001"/>
    <n v="23027718.940000001"/>
    <n v="23893878.075000003"/>
    <n v="3670215.99"/>
    <x v="0"/>
    <n v="3670215.99"/>
    <n v="0.15360486809548599"/>
    <n v="17729582.050000001"/>
    <n v="-8460907.3200000003"/>
    <x v="0"/>
    <n v="1084900.74"/>
    <n v="3.2762505627934222"/>
    <n v="1411466.2799999998"/>
    <n v="1448550.13"/>
    <n v="1221019.42"/>
    <n v="225295.00999999989"/>
    <n v="226371.22999999989"/>
    <n v="231618.65999999989"/>
    <n v="231618.65999999989"/>
    <n v="0"/>
    <n v="0"/>
    <n v="0"/>
    <n v="0"/>
    <n v="0"/>
    <n v="0"/>
    <n v="0"/>
    <n v="0"/>
    <n v="0"/>
    <x v="0"/>
    <x v="0"/>
    <n v="0"/>
    <n v="0"/>
    <n v="0"/>
    <x v="0"/>
    <n v="76167.92"/>
    <n v="415056.18"/>
    <n v="227293.24"/>
    <n v="1026945.13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1160050.6299999999"/>
    <n v="1897769.66"/>
    <n v="2216299.9300000002"/>
    <n v="3775851.09"/>
    <n v="11600419.369999999"/>
    <n v="47429.18"/>
    <n v="64215.74"/>
    <n v="60146.73"/>
    <n v="91780.79"/>
    <n v="140863.95000000001"/>
    <n v="0"/>
    <n v="35615.54"/>
    <n v="56374.79"/>
    <n v="78133.98"/>
    <n v="91501.8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45462.47"/>
    <n v="0"/>
    <n v="15"/>
    <n v="0"/>
    <n v="0"/>
    <n v="0"/>
    <n v="20650390.68"/>
    <n v="404436.39"/>
    <n v="261626.19"/>
    <x v="0"/>
    <x v="0"/>
    <x v="0"/>
    <n v="0"/>
    <x v="0"/>
    <x v="0"/>
    <n v="22395853.149999999"/>
    <n v="404436.39"/>
    <n v="261641.19"/>
    <x v="0"/>
    <x v="0"/>
    <x v="0"/>
    <x v="0"/>
    <x v="0"/>
    <x v="0"/>
    <x v="0"/>
    <x v="0"/>
    <x v="0"/>
    <x v="0"/>
    <x v="0"/>
    <x v="0"/>
  </r>
  <r>
    <s v="1891744214001"/>
    <x v="93"/>
    <x v="8"/>
    <x v="0"/>
    <x v="8"/>
    <x v="0"/>
    <x v="0"/>
    <x v="0"/>
    <x v="0"/>
    <x v="0"/>
    <n v="22854522.050000001"/>
    <n v="-893918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4930.25"/>
    <x v="0"/>
    <n v="0"/>
    <n v="0"/>
    <n v="282341.06"/>
    <n v="1119976.25"/>
    <x v="0"/>
    <n v="0"/>
    <n v="0"/>
    <n v="2808656.69"/>
    <n v="2761491.98"/>
    <x v="0"/>
    <n v="0"/>
    <n v="0"/>
    <n v="40794.79"/>
    <n v="1122.49"/>
    <n v="5247.4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639129.61"/>
    <n v="2547247.56"/>
    <n v="2808656.69"/>
    <n v="261409.12999999989"/>
    <n v="3900538.7399999998"/>
    <n v="568232.14"/>
    <n v="6.8643402324972316"/>
    <n v="28846361.579999998"/>
    <n v="852663.53"/>
    <n v="2.955878950748423E-2"/>
    <n v="27993698.050000001"/>
    <n v="0.97044121049251586"/>
    <n v="24608190.710000001"/>
    <n v="1.1375764427339323"/>
    <n v="0"/>
    <n v="15"/>
    <n v="0"/>
    <x v="0"/>
    <n v="669685.97"/>
    <x v="0"/>
    <n v="0"/>
    <n v="669700.97"/>
    <n v="0"/>
    <n v="1774258.46"/>
    <n v="0"/>
    <n v="21974182.509999998"/>
    <x v="0"/>
    <n v="0"/>
    <n v="0"/>
    <n v="23748440.970000003"/>
    <n v="2.8199786707935631E-2"/>
    <n v="0"/>
    <n v="3.0476035670279868E-2"/>
    <n v="0"/>
    <x v="0"/>
    <x v="0"/>
    <n v="8.4542361432499999E-6"/>
    <n v="0"/>
    <n v="0"/>
    <n v="21512.18"/>
    <n v="0"/>
    <n v="872406.74"/>
    <x v="0"/>
    <x v="0"/>
    <n v="0"/>
    <n v="-893918.92"/>
    <n v="1.3348030838300862"/>
    <n v="0"/>
    <n v="1.3027101941526416"/>
    <n v="0"/>
    <x v="0"/>
    <x v="0"/>
    <n v="1434.1453333333334"/>
    <n v="0"/>
    <n v="239437459.74000001"/>
    <n v="23943745.973999999"/>
    <n v="6.2367086097898428E-2"/>
    <n v="1375015.46"/>
    <n v="0.81451902366246853"/>
    <n v="2.2225310967542759E-2"/>
    <n v="31565239.02"/>
    <n v="3156523.9019999998"/>
    <n v="0.11042067713975674"/>
    <n v="1.455684950237714E-2"/>
    <n v="1.3176055531655333"/>
    <n v="255039.20999999996"/>
    <n v="0.10772998733972521"/>
    <n v="1.4202133633110519E-2"/>
    <n v="103179.34"/>
    <n v="1774243.46"/>
    <n v="9582623.6400000006"/>
    <n v="958262.36400000006"/>
    <n v="0"/>
    <n v="0"/>
    <n v="0"/>
    <n v="0"/>
    <n v="2477641.4900000002"/>
    <n v="21304496.539999999"/>
    <n v="183409891"/>
    <n v="18340989.100000001"/>
    <n v="0"/>
    <n v="0"/>
    <n v="0"/>
    <n v="0"/>
    <x v="0"/>
    <x v="0"/>
    <x v="0"/>
    <x v="0"/>
    <n v="0"/>
    <n v="0"/>
    <n v="0"/>
    <n v="0"/>
    <n v="0.14356449601033619"/>
    <n v="0"/>
    <n v="0.18011689384116514"/>
    <n v="0"/>
    <x v="0"/>
    <n v="0"/>
    <n v="0"/>
    <n v="0"/>
    <n v="0"/>
    <n v="0"/>
    <n v="0"/>
    <n v="0"/>
    <n v="0"/>
    <n v="0"/>
    <n v="0"/>
    <n v="0"/>
    <n v="2648030.06"/>
    <n v="23078740"/>
    <n v="192992514.64000002"/>
    <n v="19299251.464000002"/>
    <n v="0.18294526879722234"/>
    <n v="12897824.210000001"/>
    <n v="3403018.2400000002"/>
    <n v="0.263844365110943"/>
    <n v="-893918.92"/>
    <x v="0"/>
    <n v="-224217.95000000007"/>
    <n v="0"/>
    <n v="0.18402778734775538"/>
    <n v="5247.43"/>
    <n v="3633882.1799999997"/>
    <n v="3895291.3099999996"/>
    <n v="0.13503579296117246"/>
    <n v="1.0295587895074843"/>
    <n v="0.13115889479780973"/>
    <n v="893918.92"/>
    <n v="3926156.5300000003"/>
    <n v="0.2276829548617105"/>
    <n v="0"/>
    <n v="0"/>
    <n v="0"/>
    <x v="0"/>
    <x v="0"/>
    <x v="0"/>
    <n v="893768.03"/>
    <n v="23655807.280000001"/>
    <n v="24549575.310000002"/>
    <n v="3769834.1750000003"/>
    <x v="0"/>
    <n v="3769834.1750000003"/>
    <n v="0.15356005663627098"/>
    <n v="18023938.129999999"/>
    <n v="-9494805.9700000007"/>
    <x v="0"/>
    <n v="1113466.97"/>
    <n v="3.2682869883423664"/>
    <n v="1616561.73"/>
    <n v="1657356.52"/>
    <n v="1375015.46"/>
    <n v="255039.20999999996"/>
    <n v="256161.69999999995"/>
    <n v="261409.12999999995"/>
    <n v="261409.12999999995"/>
    <n v="0"/>
    <n v="0"/>
    <n v="0"/>
    <n v="0"/>
    <n v="0"/>
    <n v="0"/>
    <n v="0"/>
    <n v="0"/>
    <n v="0"/>
    <x v="0"/>
    <x v="0"/>
    <n v="0"/>
    <n v="0"/>
    <n v="0"/>
    <x v="0"/>
    <n v="265461.63"/>
    <n v="180506.81"/>
    <n v="248939.86"/>
    <n v="1079335.1599999999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1173415.8600000001"/>
    <n v="2057251.96"/>
    <n v="2385075.29"/>
    <n v="3861416.61"/>
    <n v="11827336.82"/>
    <n v="46196.36"/>
    <n v="65088.1"/>
    <n v="51913.56"/>
    <n v="88136.61"/>
    <n v="131739.16"/>
    <n v="0"/>
    <n v="41592.699999999997"/>
    <n v="66929.509999999995"/>
    <n v="80050.34"/>
    <n v="98039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74243.46"/>
    <n v="0"/>
    <n v="15"/>
    <n v="0"/>
    <n v="0"/>
    <n v="0"/>
    <n v="21304496.539999999"/>
    <n v="383073.79000000004"/>
    <n v="286612.18"/>
    <x v="0"/>
    <x v="0"/>
    <x v="0"/>
    <n v="0"/>
    <x v="0"/>
    <x v="0"/>
    <n v="23078740"/>
    <n v="383073.79000000004"/>
    <n v="286627.18"/>
    <x v="0"/>
    <x v="0"/>
    <x v="0"/>
    <x v="0"/>
    <x v="0"/>
    <x v="0"/>
    <x v="0"/>
    <x v="0"/>
    <x v="0"/>
    <x v="0"/>
    <x v="0"/>
    <x v="0"/>
  </r>
  <r>
    <s v="1891744214001"/>
    <x v="93"/>
    <x v="9"/>
    <x v="0"/>
    <x v="9"/>
    <x v="0"/>
    <x v="0"/>
    <x v="0"/>
    <x v="0"/>
    <x v="0"/>
    <n v="24105877.23"/>
    <n v="-895019.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03548.9099999999"/>
    <x v="0"/>
    <n v="0"/>
    <n v="0"/>
    <n v="302552.78999999998"/>
    <n v="1294944.69"/>
    <x v="0"/>
    <n v="0"/>
    <n v="0"/>
    <n v="3193266.49"/>
    <n v="3140995.4"/>
    <x v="0"/>
    <n v="0"/>
    <n v="0"/>
    <n v="44596.36"/>
    <n v="1123.49"/>
    <n v="6551.2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756778.32"/>
    <n v="2901046.39"/>
    <n v="3193266.49"/>
    <n v="292220.10000000009"/>
    <n v="4048998.42"/>
    <n v="561786.31000000006"/>
    <n v="7.207363988631192"/>
    <n v="30275732.5"/>
    <n v="858941.85"/>
    <n v="2.8370638100993922E-2"/>
    <n v="29416790.650000002"/>
    <n v="0.97162936189900617"/>
    <n v="25887163.799999997"/>
    <n v="1.1363466031763589"/>
    <n v="0"/>
    <n v="15"/>
    <n v="0"/>
    <x v="0"/>
    <n v="631444.37"/>
    <x v="0"/>
    <n v="0"/>
    <n v="631459.37"/>
    <n v="0"/>
    <n v="2217172.4300000002"/>
    <n v="0"/>
    <n v="22783724.57"/>
    <x v="0"/>
    <n v="0"/>
    <n v="0"/>
    <n v="25000897"/>
    <n v="2.5257468562027999E-2"/>
    <n v="0"/>
    <n v="2.7714712230652638E-2"/>
    <n v="0"/>
    <x v="0"/>
    <x v="0"/>
    <n v="6.7653736791200004E-6"/>
    <n v="0"/>
    <n v="0"/>
    <n v="27867.74"/>
    <n v="0"/>
    <n v="867152.02999999991"/>
    <x v="0"/>
    <x v="0"/>
    <n v="0"/>
    <n v="-895019.77"/>
    <n v="1.4173829901360082"/>
    <n v="0"/>
    <n v="1.3732833345239897"/>
    <n v="0"/>
    <x v="0"/>
    <x v="0"/>
    <n v="1857.8493333333333"/>
    <n v="0"/>
    <n v="269713192.24000001"/>
    <n v="24519381.112727273"/>
    <n v="6.3375727994757575E-2"/>
    <n v="1579490.06"/>
    <n v="0.8198498507803208"/>
    <n v="2.2049266966178569E-2"/>
    <n v="35322017.339999996"/>
    <n v="3211092.4854545449"/>
    <n v="0.10920399259392938"/>
    <n v="1.43015077904222E-2"/>
    <n v="1.2942873850842169"/>
    <n v="284545.37000000011"/>
    <n v="0.10633591076766066"/>
    <n v="1.392589977822733E-2"/>
    <n v="126180.16"/>
    <n v="2217157.4300000002"/>
    <n v="11799781.07"/>
    <n v="1072707.3700000001"/>
    <n v="0"/>
    <n v="0"/>
    <n v="0"/>
    <n v="0"/>
    <n v="2802486.99"/>
    <n v="22152280.199999999"/>
    <n v="205562171.19999999"/>
    <n v="18687470.109090909"/>
    <n v="0"/>
    <n v="0"/>
    <n v="0"/>
    <n v="0"/>
    <x v="0"/>
    <x v="0"/>
    <x v="0"/>
    <x v="0"/>
    <n v="0"/>
    <n v="0"/>
    <n v="0"/>
    <n v="0"/>
    <n v="0.14115330632994533"/>
    <n v="0"/>
    <n v="0.17995931864335163"/>
    <n v="0"/>
    <x v="0"/>
    <n v="0"/>
    <n v="0"/>
    <n v="0"/>
    <n v="0"/>
    <n v="0"/>
    <n v="0"/>
    <n v="0"/>
    <n v="0"/>
    <n v="0"/>
    <n v="0"/>
    <n v="0"/>
    <n v="3003408.05"/>
    <n v="24369437.629999999"/>
    <n v="217361952.27000001"/>
    <n v="19760177.47909091"/>
    <n v="0.18239156322424943"/>
    <n v="13621298.369999999"/>
    <n v="3590524.5"/>
    <n v="0.26359634760720685"/>
    <n v="-895019.77"/>
    <x v="0"/>
    <n v="-263560.40000000002"/>
    <n v="0"/>
    <n v="0.16808534233662209"/>
    <n v="6551.24"/>
    <n v="3750227.0799999996"/>
    <n v="4042447.1799999997"/>
    <n v="0.13352103636138282"/>
    <n v="1.0283706381009938"/>
    <n v="0.12983746464012719"/>
    <n v="895019.77"/>
    <n v="4074616.2100000004"/>
    <n v="0.2196574410624062"/>
    <n v="0"/>
    <n v="0"/>
    <n v="0"/>
    <x v="0"/>
    <x v="0"/>
    <x v="0"/>
    <n v="872574.46"/>
    <n v="24940059.079999998"/>
    <n v="25812633.539999999"/>
    <n v="3902888.37"/>
    <x v="0"/>
    <n v="3902888.37"/>
    <n v="0.15120070425793525"/>
    <n v="19316341.399999999"/>
    <n v="-10030773.869999999"/>
    <x v="0"/>
    <n v="1152097.07"/>
    <n v="3.2608175281619278"/>
    <n v="1837446.49"/>
    <n v="1882042.85"/>
    <n v="1579490.06"/>
    <n v="284545.37000000011"/>
    <n v="285668.8600000001"/>
    <n v="292220.10000000009"/>
    <n v="292220.10000000009"/>
    <n v="0"/>
    <n v="0"/>
    <n v="0"/>
    <n v="0"/>
    <n v="0"/>
    <n v="0"/>
    <n v="0"/>
    <n v="0"/>
    <n v="0"/>
    <x v="0"/>
    <x v="0"/>
    <n v="0"/>
    <n v="0"/>
    <n v="0"/>
    <x v="0"/>
    <n v="105295.42"/>
    <n v="451233.5"/>
    <n v="333746.28000000003"/>
    <n v="1326882.23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1302679.8400000001"/>
    <n v="2055074.93"/>
    <n v="2386571.52"/>
    <n v="4027496.73"/>
    <n v="12380457.18"/>
    <n v="40828.879999999997"/>
    <n v="60926.82"/>
    <n v="50924.91"/>
    <n v="85503.86"/>
    <n v="108170.92"/>
    <n v="0"/>
    <n v="34510.6"/>
    <n v="78938"/>
    <n v="77630.789999999994"/>
    <n v="94009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17157.4300000002"/>
    <n v="0"/>
    <n v="15"/>
    <n v="0"/>
    <n v="0"/>
    <n v="0"/>
    <n v="22152280.199999999"/>
    <n v="346355.38999999996"/>
    <n v="285088.98"/>
    <x v="0"/>
    <x v="0"/>
    <x v="0"/>
    <n v="0"/>
    <x v="0"/>
    <x v="0"/>
    <n v="24369437.629999999"/>
    <n v="346355.38999999996"/>
    <n v="285103.98"/>
    <x v="0"/>
    <x v="0"/>
    <x v="0"/>
    <x v="0"/>
    <x v="0"/>
    <x v="0"/>
    <x v="0"/>
    <x v="0"/>
    <x v="0"/>
    <x v="0"/>
    <x v="0"/>
    <x v="0"/>
  </r>
  <r>
    <s v="1891745571001"/>
    <x v="94"/>
    <x v="0"/>
    <x v="0"/>
    <x v="0"/>
    <x v="0"/>
    <x v="0"/>
    <x v="0"/>
    <x v="0"/>
    <x v="0"/>
    <n v="10627756.310000001"/>
    <n v="-623843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396.81"/>
    <x v="0"/>
    <n v="0"/>
    <n v="0"/>
    <n v="189.69"/>
    <n v="86549.01"/>
    <x v="0"/>
    <n v="0"/>
    <n v="0"/>
    <n v="197105.21"/>
    <n v="192220.31"/>
    <x v="0"/>
    <n v="200.02"/>
    <n v="0"/>
    <n v="4684.88"/>
    <n v="0"/>
    <n v="0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30815.08"/>
    <n v="188135.51"/>
    <n v="197105.21"/>
    <n v="8969.6999999999825"/>
    <n v="1439784.78"/>
    <n v="1785805.6"/>
    <n v="0.80623824900089902"/>
    <n v="15187638.470000001"/>
    <n v="1892522.92"/>
    <n v="0.12460942652396438"/>
    <n v="13295115.550000001"/>
    <n v="0.87539057347603566"/>
    <n v="13443263.23"/>
    <n v="0.98897978284994126"/>
    <n v="0"/>
    <n v="0"/>
    <n v="0"/>
    <x v="0"/>
    <n v="884131.49"/>
    <x v="0"/>
    <n v="0"/>
    <n v="884131.49"/>
    <n v="0"/>
    <n v="0"/>
    <n v="0"/>
    <n v="11251599.4"/>
    <x v="0"/>
    <n v="0"/>
    <n v="0"/>
    <n v="11251599.4"/>
    <n v="7.8578294388973707E-2"/>
    <n v="0"/>
    <n v="7.8578294388973707E-2"/>
    <n v="0"/>
    <x v="0"/>
    <x v="0"/>
    <n v="0"/>
    <n v="0"/>
    <n v="0"/>
    <n v="0"/>
    <n v="0"/>
    <n v="623843.09"/>
    <x v="0"/>
    <x v="0"/>
    <n v="0"/>
    <n v="-623843.09"/>
    <n v="0.70559989894715769"/>
    <n v="0"/>
    <n v="0.70559989894715769"/>
    <n v="0"/>
    <x v="0"/>
    <x v="0"/>
    <n v="0"/>
    <n v="0"/>
    <n v="29870835.289999999"/>
    <n v="14935417.645"/>
    <n v="6.9538605795044034E-2"/>
    <n v="95518.71"/>
    <n v="0.90609483733605689"/>
    <n v="3.7195046914940147E-2"/>
    <n v="2835355.29"/>
    <n v="1417677.645"/>
    <n v="7.5924453192601452E-2"/>
    <n v="7.2067887593376904E-3"/>
    <n v="0.99198894473772536"/>
    <n v="8969.7000000000116"/>
    <n v="7.5924453192601576E-2"/>
    <n v="7.2067887593377103E-3"/>
    <n v="0"/>
    <n v="0"/>
    <n v="0"/>
    <n v="0"/>
    <n v="0"/>
    <n v="0"/>
    <n v="0"/>
    <n v="0"/>
    <n v="171652.47"/>
    <n v="10367467.91"/>
    <n v="20493831.600000001"/>
    <n v="10246915.800000001"/>
    <n v="0"/>
    <n v="0"/>
    <n v="0"/>
    <n v="0"/>
    <x v="0"/>
    <x v="0"/>
    <x v="0"/>
    <x v="0"/>
    <n v="0"/>
    <n v="0"/>
    <n v="0"/>
    <n v="0"/>
    <n v="0"/>
    <n v="0"/>
    <n v="0.20101947553819072"/>
    <n v="0"/>
    <x v="0"/>
    <n v="0"/>
    <n v="5599.13"/>
    <n v="433645.17"/>
    <n v="818568.52"/>
    <n v="409284.26"/>
    <n v="0.1641635571326393"/>
    <n v="1668.64"/>
    <n v="158861.51"/>
    <n v="337244.16000000003"/>
    <n v="168622.08000000002"/>
    <n v="0.1187488613590818"/>
    <n v="182195.33"/>
    <n v="10367467.91"/>
    <n v="20493831.600000001"/>
    <n v="10246915.800000001"/>
    <n v="0.21336605108046264"/>
    <n v="5825051.2400000002"/>
    <n v="2218217.0099999998"/>
    <n v="0.38080643733530484"/>
    <n v="-623843.09"/>
    <x v="0"/>
    <n v="260288.40000000002"/>
    <n v="0.18078285283721365"/>
    <n v="0.61792156258235686"/>
    <n v="0"/>
    <n v="1430815.08"/>
    <n v="1439784.78"/>
    <n v="9.4799779626305522E-2"/>
    <n v="1.1246094265239643"/>
    <n v="8.4295736271143049E-2"/>
    <n v="623843.09"/>
    <n v="1589055.76"/>
    <n v="0.39258728718242081"/>
    <n v="0"/>
    <n v="0"/>
    <n v="0"/>
    <x v="0"/>
    <x v="0"/>
    <x v="0"/>
    <n v="401353.03"/>
    <n v="12166715.400000002"/>
    <n v="12568068.430000002"/>
    <n v="1435299.9300000002"/>
    <x v="0"/>
    <n v="1435299.9300000002"/>
    <n v="0.11420210973501201"/>
    <n v="11440194.59"/>
    <n v="-3606834.2300000004"/>
    <x v="0"/>
    <n v="426797.98"/>
    <n v="3.352441077626469"/>
    <n v="90823.5"/>
    <n v="95708.400000000009"/>
    <n v="95518.71"/>
    <n v="8969.7000000000116"/>
    <n v="8969.7000000000116"/>
    <n v="8969.7000000000116"/>
    <n v="8969.7000000000116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987.35"/>
    <n v="924328.55999999994"/>
    <n v="1229994.52"/>
    <n v="2070586.62"/>
    <n v="5610570.8600000003"/>
    <n v="39436.47"/>
    <n v="49100.1"/>
    <n v="32576.49"/>
    <n v="55770.32"/>
    <n v="215287.18"/>
    <n v="7545.63"/>
    <n v="43074.7"/>
    <n v="56418.94"/>
    <n v="97564.71"/>
    <n v="287356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367467.91"/>
    <n v="392170.56"/>
    <n v="491960.93"/>
    <x v="0"/>
    <x v="0"/>
    <x v="0"/>
    <n v="0"/>
    <x v="0"/>
    <x v="0"/>
    <n v="10367467.91"/>
    <n v="392170.56"/>
    <n v="491960.93"/>
    <x v="0"/>
    <x v="0"/>
    <x v="0"/>
    <x v="0"/>
    <x v="0"/>
    <x v="0"/>
    <x v="0"/>
    <x v="0"/>
    <x v="0"/>
    <x v="0"/>
    <x v="0"/>
    <x v="0"/>
  </r>
  <r>
    <s v="1891745571001"/>
    <x v="94"/>
    <x v="1"/>
    <x v="0"/>
    <x v="1"/>
    <x v="0"/>
    <x v="0"/>
    <x v="0"/>
    <x v="0"/>
    <x v="0"/>
    <n v="10908222.66"/>
    <n v="-624035.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8205.1"/>
    <x v="0"/>
    <n v="0"/>
    <n v="0"/>
    <n v="382.19"/>
    <n v="173846.33"/>
    <x v="0"/>
    <n v="0"/>
    <n v="0"/>
    <n v="373934.61"/>
    <n v="362777.93"/>
    <x v="0"/>
    <n v="860.17"/>
    <n v="0"/>
    <n v="9259.56"/>
    <n v="0"/>
    <n v="1036.9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54865.99"/>
    <n v="372433.62"/>
    <n v="373934.61"/>
    <n v="1500.9899999999907"/>
    <n v="1456366.98"/>
    <n v="1990979.21"/>
    <n v="0.7314827662113057"/>
    <n v="15388165.560000001"/>
    <n v="2090830.2800000005"/>
    <n v="0.13587261404536127"/>
    <n v="13297335.280000001"/>
    <n v="0.86412738595463878"/>
    <n v="13615031.119999999"/>
    <n v="0.97666580140729065"/>
    <n v="0"/>
    <n v="0"/>
    <n v="0"/>
    <x v="0"/>
    <n v="1032693.25"/>
    <x v="0"/>
    <n v="0"/>
    <n v="1032693.25"/>
    <n v="0"/>
    <n v="0"/>
    <n v="0"/>
    <n v="11532258.25"/>
    <x v="0"/>
    <n v="0"/>
    <n v="0"/>
    <n v="11532258.25"/>
    <n v="8.9548224433839752E-2"/>
    <n v="0"/>
    <n v="8.9548224433839752E-2"/>
    <n v="0"/>
    <x v="0"/>
    <x v="0"/>
    <n v="0"/>
    <n v="0"/>
    <n v="0"/>
    <n v="0"/>
    <n v="0"/>
    <n v="624035.59"/>
    <x v="0"/>
    <x v="0"/>
    <n v="0"/>
    <n v="-624035.59"/>
    <n v="0.60427972197939706"/>
    <n v="0"/>
    <n v="0.60427972197939706"/>
    <n v="0"/>
    <x v="0"/>
    <x v="0"/>
    <n v="0"/>
    <n v="0"/>
    <n v="45259000.850000001"/>
    <n v="15086333.616666667"/>
    <n v="6.9140588197496633E-2"/>
    <n v="174310.37"/>
    <n v="0.99733785201649217"/>
    <n v="3.5683783328592858E-2"/>
    <n v="4290221.28"/>
    <n v="1430073.76"/>
    <n v="6.2975353103464698E-3"/>
    <n v="5.969601514082E-4"/>
    <n v="0.99585332576159791"/>
    <n v="464.04000000000815"/>
    <n v="1.9469205560418399E-3"/>
    <n v="1.8455378694026001E-4"/>
    <n v="0"/>
    <n v="0"/>
    <n v="0"/>
    <n v="0"/>
    <n v="0"/>
    <n v="0"/>
    <n v="0"/>
    <n v="0"/>
    <n v="322815.84999999998"/>
    <n v="10499565"/>
    <n v="30993396.600000001"/>
    <n v="10331132.200000001"/>
    <n v="0"/>
    <n v="0"/>
    <n v="0"/>
    <n v="0"/>
    <x v="0"/>
    <x v="0"/>
    <x v="0"/>
    <x v="0"/>
    <n v="0"/>
    <n v="0"/>
    <n v="0"/>
    <n v="0"/>
    <n v="0"/>
    <n v="0"/>
    <n v="0.18748139724705098"/>
    <n v="0"/>
    <x v="0"/>
    <n v="0"/>
    <n v="11377.31"/>
    <n v="466482.63"/>
    <n v="1285051.1499999999"/>
    <n v="428350.3833333333"/>
    <n v="0.15936453580077337"/>
    <n v="3836.04"/>
    <n v="156927.70000000001"/>
    <n v="494171.86000000004"/>
    <n v="164723.95333333334"/>
    <n v="0.13972612685797203"/>
    <n v="344126.58"/>
    <n v="10499565"/>
    <n v="30993396.600000001"/>
    <n v="10331132.200000001"/>
    <n v="0.19985800588245303"/>
    <n v="6141232.2400000002"/>
    <n v="2003286.87"/>
    <n v="0.32620275405836141"/>
    <n v="-624035.59"/>
    <x v="0"/>
    <n v="408657.66000000003"/>
    <n v="0.28060074528742751"/>
    <n v="0.70982018763116461"/>
    <n v="1036.95"/>
    <n v="1453829.04"/>
    <n v="1455330.03"/>
    <n v="9.4574627776489811E-2"/>
    <n v="1.1358726140453612"/>
    <n v="8.3261649772210247E-2"/>
    <n v="624035.59"/>
    <n v="1605637.96"/>
    <n v="0.38865273837945385"/>
    <n v="0"/>
    <n v="0"/>
    <n v="0"/>
    <x v="0"/>
    <x v="0"/>
    <x v="0"/>
    <n v="440446.29499999998"/>
    <n v="12503986.1"/>
    <n v="12944432.395"/>
    <n v="1455616.4849999999"/>
    <x v="0"/>
    <n v="1455616.4849999999"/>
    <n v="0.11245116360314537"/>
    <n v="11673983.93"/>
    <n v="-4137945.37"/>
    <x v="0"/>
    <n v="429752.98"/>
    <n v="3.385354046875952"/>
    <n v="164572.82999999999"/>
    <n v="174692.56"/>
    <n v="174310.37"/>
    <n v="464.04000000000815"/>
    <n v="464.04000000000815"/>
    <n v="1500.9900000000082"/>
    <n v="1500.9900000000082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576.14"/>
    <n v="1043500.68"/>
    <n v="1175770.02"/>
    <n v="2104630.61"/>
    <n v="5639087.5500000007"/>
    <n v="45528.979999999996"/>
    <n v="58083.469999999994"/>
    <n v="48928.81"/>
    <n v="79910.5"/>
    <n v="289947.86"/>
    <n v="6918.6399999999994"/>
    <n v="47372.200000000004"/>
    <n v="71015.12"/>
    <n v="95370.48"/>
    <n v="289617.1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499565"/>
    <n v="522399.62"/>
    <n v="510293.63"/>
    <x v="0"/>
    <x v="0"/>
    <x v="0"/>
    <n v="0"/>
    <x v="0"/>
    <x v="0"/>
    <n v="10499565"/>
    <n v="522399.62"/>
    <n v="510293.63"/>
    <x v="0"/>
    <x v="0"/>
    <x v="0"/>
    <x v="0"/>
    <x v="0"/>
    <x v="0"/>
    <x v="0"/>
    <x v="0"/>
    <x v="0"/>
    <x v="0"/>
    <x v="0"/>
    <x v="0"/>
  </r>
  <r>
    <s v="1891745571001"/>
    <x v="94"/>
    <x v="2"/>
    <x v="0"/>
    <x v="2"/>
    <x v="0"/>
    <x v="0"/>
    <x v="0"/>
    <x v="0"/>
    <x v="0"/>
    <n v="11039192.67"/>
    <n v="-624165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7992.84000000003"/>
    <x v="0"/>
    <n v="0"/>
    <n v="0"/>
    <n v="1597.51"/>
    <n v="266504.7"/>
    <x v="0"/>
    <n v="0"/>
    <n v="0"/>
    <n v="577099.44999999995"/>
    <n v="558624.71"/>
    <x v="0"/>
    <n v="1280.45"/>
    <n v="0"/>
    <n v="15672.73"/>
    <n v="0"/>
    <n v="1521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88196.8"/>
    <n v="576095.05000000005"/>
    <n v="577099.44999999995"/>
    <n v="1004.3999999999069"/>
    <n v="1489201.2"/>
    <n v="2301732.7299999995"/>
    <n v="0.64699136463163565"/>
    <n v="16070925.460000001"/>
    <n v="2520378.3499999996"/>
    <n v="0.15682845124713804"/>
    <n v="13550547.109999999"/>
    <n v="0.84317154875286182"/>
    <n v="14253092.190000001"/>
    <n v="0.95070928675442734"/>
    <n v="0"/>
    <n v="0"/>
    <n v="0"/>
    <x v="0"/>
    <n v="1280226.8"/>
    <x v="0"/>
    <n v="0"/>
    <n v="1280226.8"/>
    <n v="0"/>
    <n v="0"/>
    <n v="0"/>
    <n v="11663357.770000001"/>
    <x v="0"/>
    <n v="0"/>
    <n v="0"/>
    <n v="11663357.77"/>
    <n v="0.10976485719172105"/>
    <n v="0"/>
    <n v="0.10976485719172104"/>
    <n v="0"/>
    <x v="0"/>
    <x v="0"/>
    <n v="0"/>
    <n v="0"/>
    <n v="0"/>
    <n v="0"/>
    <n v="0"/>
    <n v="624165.10000000009"/>
    <x v="0"/>
    <x v="0"/>
    <n v="0"/>
    <n v="-624165.1"/>
    <n v="0.48754259792093085"/>
    <n v="0"/>
    <n v="0.48754259792093096"/>
    <n v="0"/>
    <x v="0"/>
    <x v="0"/>
    <n v="0"/>
    <n v="0"/>
    <n v="61329926.310000002"/>
    <n v="15332481.577500001"/>
    <n v="6.9526827383530249E-2"/>
    <n v="265987.53999999992"/>
    <n v="1.0019443016014964"/>
    <n v="3.6489602623818972E-2"/>
    <n v="5778418.0800000001"/>
    <n v="1444604.52"/>
    <n v="2.7811071780390298E-3"/>
    <n v="2.6203194699385001E-4"/>
    <n v="0.94656169115531186"/>
    <n v="-517.1600000000908"/>
    <n v="-1.4319766907557299E-3"/>
    <n v="-1.3491879899181001E-4"/>
    <n v="0"/>
    <n v="0"/>
    <n v="0"/>
    <n v="0"/>
    <n v="0"/>
    <n v="0"/>
    <n v="0"/>
    <n v="0"/>
    <n v="499015.67999999999"/>
    <n v="10383130.970000001"/>
    <n v="41376527.57"/>
    <n v="10344131.8925"/>
    <n v="0"/>
    <n v="0"/>
    <n v="0"/>
    <n v="0"/>
    <x v="0"/>
    <x v="0"/>
    <x v="0"/>
    <x v="0"/>
    <n v="0"/>
    <n v="0"/>
    <n v="0"/>
    <n v="0"/>
    <n v="0"/>
    <n v="0"/>
    <n v="0.19296570661934842"/>
    <n v="0"/>
    <x v="0"/>
    <n v="0"/>
    <n v="16511.62"/>
    <n v="419757.49"/>
    <n v="1704808.64"/>
    <n v="426202.16"/>
    <n v="0.1549651461175138"/>
    <n v="4339.71"/>
    <n v="122696.33"/>
    <n v="616868.19000000006"/>
    <n v="154217.04750000002"/>
    <n v="0.11256109672311032"/>
    <n v="530159.4"/>
    <n v="10383130.970000001"/>
    <n v="41376527.57"/>
    <n v="10344131.8925"/>
    <n v="0.2050087549190634"/>
    <n v="6423414.1799999997"/>
    <n v="2251878.9700000002"/>
    <n v="0.35057352786178275"/>
    <n v="-624165.1"/>
    <x v="0"/>
    <n v="656061.70000000007"/>
    <n v="0.44054604575929707"/>
    <n v="0.86025369762923831"/>
    <n v="1521.56"/>
    <n v="1486675.24"/>
    <n v="1487679.64"/>
    <n v="9.256963102111232E-2"/>
    <n v="1.1568284512471381"/>
    <n v="8.0020188750817886E-2"/>
    <n v="624165.1"/>
    <n v="1638472.18"/>
    <n v="0.38094336151621444"/>
    <n v="0"/>
    <n v="0"/>
    <n v="0"/>
    <x v="0"/>
    <x v="0"/>
    <x v="0"/>
    <n v="559397.75"/>
    <n v="12700250.99"/>
    <n v="13259648.74"/>
    <n v="1488699"/>
    <x v="0"/>
    <n v="1488699"/>
    <n v="0.11227288363296417"/>
    <n v="12419414.1"/>
    <n v="-4171535.2099999995"/>
    <x v="0"/>
    <n v="443316.93"/>
    <n v="3.3569590947045493"/>
    <n v="250631.86999999994"/>
    <n v="267585.04999999993"/>
    <n v="265987.53999999992"/>
    <n v="-517.1600000000908"/>
    <n v="-517.1600000000908"/>
    <n v="1004.3999999999091"/>
    <n v="1004.399999999909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8328.04"/>
    <n v="917915.9"/>
    <n v="1195150.49"/>
    <n v="2159960.48"/>
    <n v="5561776.0600000005"/>
    <n v="56953.24"/>
    <n v="107672.98999999999"/>
    <n v="62169.59"/>
    <n v="108301.47"/>
    <n v="401827.35000000003"/>
    <n v="6375.28"/>
    <n v="55324.12"/>
    <n v="83139.790000000008"/>
    <n v="106717.20999999999"/>
    <n v="291745.7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383130.970000001"/>
    <n v="736924.64"/>
    <n v="543302.16"/>
    <x v="0"/>
    <x v="0"/>
    <x v="0"/>
    <n v="0"/>
    <x v="0"/>
    <x v="0"/>
    <n v="10383130.970000001"/>
    <n v="736924.64"/>
    <n v="543302.16"/>
    <x v="0"/>
    <x v="0"/>
    <x v="0"/>
    <x v="0"/>
    <x v="0"/>
    <x v="0"/>
    <x v="0"/>
    <x v="0"/>
    <x v="0"/>
    <x v="0"/>
    <x v="0"/>
    <x v="0"/>
  </r>
  <r>
    <s v="1891745571001"/>
    <x v="94"/>
    <x v="3"/>
    <x v="0"/>
    <x v="3"/>
    <x v="0"/>
    <x v="0"/>
    <x v="0"/>
    <x v="0"/>
    <x v="0"/>
    <n v="10766985.869999999"/>
    <n v="-625475.0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6801.46"/>
    <x v="0"/>
    <n v="0"/>
    <n v="0"/>
    <n v="2907.47"/>
    <n v="371299.6"/>
    <x v="0"/>
    <n v="0"/>
    <n v="0"/>
    <n v="792748.57"/>
    <n v="768055.06"/>
    <x v="0"/>
    <n v="1829.32"/>
    <n v="0"/>
    <n v="21342.57"/>
    <n v="0"/>
    <n v="1521.6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05496.25"/>
    <n v="791008.53"/>
    <n v="792748.57"/>
    <n v="1740.0399999999208"/>
    <n v="1507236.29"/>
    <n v="2394720.3799999994"/>
    <n v="0.62939970051952387"/>
    <n v="16110013.050000001"/>
    <n v="2592754.3299999996"/>
    <n v="0.16094054808974842"/>
    <n v="13517258.719999997"/>
    <n v="0.83905945191025133"/>
    <n v="14286311.310000001"/>
    <n v="0.94616856840703945"/>
    <n v="0"/>
    <n v="0"/>
    <n v="0"/>
    <x v="0"/>
    <n v="1344482.96"/>
    <x v="0"/>
    <n v="0"/>
    <n v="1344482.96"/>
    <n v="0"/>
    <n v="0"/>
    <n v="0"/>
    <n v="11392460.929999998"/>
    <x v="0"/>
    <n v="0"/>
    <n v="0"/>
    <n v="11392460.93"/>
    <n v="0.11801514775965091"/>
    <n v="0"/>
    <n v="0.11801514775965093"/>
    <n v="0"/>
    <x v="0"/>
    <x v="0"/>
    <n v="0"/>
    <n v="0"/>
    <n v="0"/>
    <n v="0"/>
    <n v="0"/>
    <n v="625475.06000000006"/>
    <x v="0"/>
    <x v="0"/>
    <n v="0"/>
    <n v="-625475.06000000006"/>
    <n v="0.46521605599226046"/>
    <n v="0"/>
    <n v="0.46521605599226046"/>
    <n v="0"/>
    <x v="0"/>
    <x v="0"/>
    <n v="0"/>
    <n v="0"/>
    <n v="77439939.359999999"/>
    <n v="15487987.872"/>
    <n v="7.1920175119310675E-2"/>
    <n v="371518.02000000008"/>
    <n v="0.99941208773668611"/>
    <n v="3.5976294313048648E-2"/>
    <n v="7283914.3300000001"/>
    <n v="1456782.8659999999"/>
    <n v="3.58332056329933E-3"/>
    <n v="3.3704313582508E-4"/>
    <n v="0.91442681594998698"/>
    <n v="218.42000000010012"/>
    <n v="4.4979935946082002E-4"/>
    <n v="4.2307626104539999E-5"/>
    <n v="0"/>
    <n v="0"/>
    <n v="0"/>
    <n v="0"/>
    <n v="0"/>
    <n v="0"/>
    <n v="0"/>
    <n v="0"/>
    <n v="687796.66"/>
    <n v="10047977.969999999"/>
    <n v="51424505.539999999"/>
    <n v="10284901.107999999"/>
    <n v="0"/>
    <n v="0"/>
    <n v="0"/>
    <n v="0"/>
    <x v="0"/>
    <x v="0"/>
    <x v="0"/>
    <x v="0"/>
    <n v="0"/>
    <n v="0"/>
    <n v="0"/>
    <n v="0"/>
    <n v="0"/>
    <n v="0"/>
    <n v="0.20062322022668888"/>
    <n v="0"/>
    <x v="0"/>
    <n v="0"/>
    <n v="20421.830000000002"/>
    <n v="369437.6"/>
    <n v="2074246.2399999998"/>
    <n v="414849.24799999996"/>
    <n v="0.14768133314779447"/>
    <n v="4951.29"/>
    <n v="73474.52"/>
    <n v="690342.71000000008"/>
    <n v="138068.54200000002"/>
    <n v="0.10758330453000653"/>
    <n v="727150.43"/>
    <n v="10047977.969999999"/>
    <n v="51424505.539999999"/>
    <n v="10284901.107999999"/>
    <n v="0.21210231066812901"/>
    <n v="6525458.46"/>
    <n v="2373511.48"/>
    <n v="0.36373099216694732"/>
    <n v="-625475.06000000006"/>
    <x v="0"/>
    <n v="719007.89999999991"/>
    <n v="0.47703727993438899"/>
    <n v="0.89304969042599736"/>
    <n v="1521.62"/>
    <n v="1503974.63"/>
    <n v="1505714.67"/>
    <n v="9.3464522053878771E-2"/>
    <n v="1.1609405480897483"/>
    <n v="8.0507586893806507E-2"/>
    <n v="625475.06000000006"/>
    <n v="1656507.27"/>
    <n v="0.37758666763955706"/>
    <n v="0"/>
    <n v="0"/>
    <n v="0"/>
    <x v="0"/>
    <x v="0"/>
    <x v="0"/>
    <n v="639197.96499999997"/>
    <n v="12458105.639999997"/>
    <n v="13097303.604999997"/>
    <n v="1506366.27"/>
    <x v="0"/>
    <n v="1506366.27"/>
    <n v="0.11501346501771044"/>
    <n v="12545684.640000001"/>
    <n v="-4151946.98"/>
    <x v="0"/>
    <n v="450343.81"/>
    <n v="3.3429931012041667"/>
    <n v="351253.60000000003"/>
    <n v="374425.49000000005"/>
    <n v="371518.02000000008"/>
    <n v="218.42000000010012"/>
    <n v="218.42000000010012"/>
    <n v="1740.0400000001"/>
    <n v="1740.0400000001"/>
    <n v="0"/>
    <n v="0"/>
    <n v="0"/>
    <n v="0"/>
    <n v="0"/>
    <n v="0"/>
    <n v="0"/>
    <n v="0"/>
    <n v="0"/>
    <x v="0"/>
    <x v="0"/>
    <n v="0"/>
    <n v="0"/>
    <n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34.48"/>
    <n v="922150.33999999985"/>
    <n v="1192122.31"/>
    <n v="2130632.64"/>
    <n v="5295038.2"/>
    <n v="86514.23"/>
    <n v="81267.710000000006"/>
    <n v="65786.53"/>
    <n v="109586.21"/>
    <n v="450168.33"/>
    <n v="5376.18"/>
    <n v="37462.909999999996"/>
    <n v="104403.67"/>
    <n v="105129.40000000001"/>
    <n v="298787.790000000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0"/>
    <n v="0"/>
    <n v="0"/>
    <n v="0"/>
    <n v="0"/>
    <n v="0"/>
    <n v="10047977.969999999"/>
    <n v="793323.01"/>
    <n v="551159.95000000007"/>
    <x v="0"/>
    <x v="0"/>
    <x v="0"/>
    <n v="0"/>
    <x v="0"/>
    <x v="0"/>
    <n v="10047977.969999999"/>
    <n v="793323.01"/>
    <n v="551159.95000000007"/>
    <x v="0"/>
    <x v="0"/>
    <x v="0"/>
    <x v="0"/>
    <x v="0"/>
    <x v="0"/>
    <x v="0"/>
    <x v="0"/>
    <x v="0"/>
    <x v="0"/>
    <x v="0"/>
    <x v="0"/>
  </r>
  <r>
    <s v="1891745571001"/>
    <x v="94"/>
    <x v="4"/>
    <x v="0"/>
    <x v="4"/>
    <x v="0"/>
    <x v="0"/>
    <x v="0"/>
    <x v="0"/>
    <x v="0"/>
    <n v="11133699.92"/>
    <n v="-626060.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2248.1"/>
    <x v="0"/>
    <n v="0"/>
    <n v="0"/>
    <n v="3493.38"/>
    <n v="476038.16"/>
    <x v="0"/>
    <n v="0"/>
    <n v="0"/>
    <n v="1013578.08"/>
    <n v="982199.8"/>
    <x v="0"/>
    <n v="2658.58"/>
    <n v="0"/>
    <n v="27189.3"/>
    <n v="0"/>
    <n v="1530.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544182.67"/>
    <n v="1011779.64"/>
    <n v="1013578.08"/>
    <n v="1798.4399999999441"/>
    <n v="1545981.1099999999"/>
    <n v="2542912.6199999996"/>
    <n v="0.60795683573271975"/>
    <n v="17030969.43"/>
    <n v="2702389.17"/>
    <n v="0.15867500561886688"/>
    <n v="14328580.259999998"/>
    <n v="0.84132499438113306"/>
    <n v="15175508.15"/>
    <n v="0.94419113471333727"/>
    <n v="0"/>
    <n v="0"/>
    <n v="0"/>
    <x v="0"/>
    <n v="1428056.3099999998"/>
    <x v="0"/>
    <n v="0"/>
    <n v="1428056.3099999998"/>
    <n v="0"/>
    <n v="10300"/>
    <n v="0"/>
    <n v="11749460.889999997"/>
    <x v="0"/>
    <n v="0"/>
    <n v="0"/>
    <n v="11759760.890000001"/>
    <n v="0.12143582878580109"/>
    <n v="0"/>
    <n v="0.12154228380090384"/>
    <n v="0"/>
    <x v="0"/>
    <x v="0"/>
    <n v="0"/>
    <n v="0"/>
    <n v="0"/>
    <n v="51.5"/>
    <n v="0"/>
    <n v="626009.46999999986"/>
    <x v="0"/>
    <x v="0"/>
    <n v="0"/>
    <n v="-626060.97"/>
    <n v="0.43840075886083235"/>
    <n v="0"/>
    <n v="0.43836469585712623"/>
    <n v="0"/>
    <x v="0"/>
    <x v="0"/>
    <n v="0"/>
    <n v="0"/>
    <n v="94470908.789999992"/>
    <n v="15745151.464999998"/>
    <n v="7.2561485771645465E-2"/>
    <n v="476306.20000000007"/>
    <n v="0.99943725275883433"/>
    <n v="3.6888930112302362E-2"/>
    <n v="8828097"/>
    <n v="1471349.5"/>
    <n v="2.9335355060101501E-3"/>
    <n v="2.7413238987218002E-4"/>
    <n v="0.87562886490316938"/>
    <n v="268.04000000009546"/>
    <n v="4.3721495130846002E-4"/>
    <n v="4.0856767966329997E-5"/>
    <n v="8.58"/>
    <n v="10300"/>
    <n v="10300"/>
    <n v="1716.6666666666667"/>
    <n v="0"/>
    <n v="0"/>
    <n v="0"/>
    <n v="0"/>
    <n v="877757.17"/>
    <n v="10321404.579999998"/>
    <n v="61745910.119999997"/>
    <n v="10290985.02"/>
    <n v="0"/>
    <n v="0"/>
    <n v="0"/>
    <n v="0"/>
    <x v="0"/>
    <x v="0"/>
    <x v="0"/>
    <x v="0"/>
    <n v="0"/>
    <n v="0"/>
    <n v="0"/>
    <n v="0"/>
    <n v="1.1995339805825241E-2"/>
    <n v="0"/>
    <n v="0.20470510878267709"/>
    <n v="0"/>
    <x v="0"/>
    <n v="0"/>
    <n v="24112.28"/>
    <n v="313343.95"/>
    <n v="2387590.19"/>
    <n v="397931.6983333333"/>
    <n v="0.14542564023518625"/>
    <n v="6816.31"/>
    <n v="94086.18"/>
    <n v="784428.89000000013"/>
    <n v="130738.14833333336"/>
    <n v="0.1251290783030696"/>
    <n v="926427.7"/>
    <n v="10331704.579999998"/>
    <n v="61756210.119999997"/>
    <n v="10292701.686666666"/>
    <n v="0.21601971452065524"/>
    <n v="6797163.9699999997"/>
    <n v="2658835.56"/>
    <n v="0.39116837135826815"/>
    <n v="-626060.97"/>
    <x v="0"/>
    <n v="801995.33999999985"/>
    <n v="0.51876140970441731"/>
    <n v="0.92479752411675487"/>
    <n v="1530.4"/>
    <n v="1542652.27"/>
    <n v="1544450.71"/>
    <n v="9.0684838367418752E-2"/>
    <n v="1.1586750056188668"/>
    <n v="7.8265983064839242E-2"/>
    <n v="626060.97"/>
    <n v="1695252.0899999999"/>
    <n v="0.36930257965350749"/>
    <n v="0"/>
    <n v="0"/>
    <n v="0"/>
    <x v="0"/>
    <x v="0"/>
    <x v="0"/>
    <n v="741054.69"/>
    <n v="12890024.49"/>
    <n v="13631079.18"/>
    <n v="1545081.89"/>
    <x v="0"/>
    <n v="1545081.89"/>
    <n v="0.11334993140286344"/>
    <n v="13515215.890000001"/>
    <n v="-4138328.4099999997"/>
    <x v="0"/>
    <n v="466570.45"/>
    <n v="3.3096452422136888"/>
    <n v="449951.70000000007"/>
    <n v="479799.58000000007"/>
    <n v="476306.20000000007"/>
    <n v="268.04000000009546"/>
    <n v="268.04000000009546"/>
    <n v="1798.4400000000956"/>
    <n v="1798.4400000000956"/>
    <n v="0"/>
    <n v="0"/>
    <n v="0"/>
    <n v="0"/>
    <n v="0"/>
    <n v="0"/>
    <n v="0"/>
    <n v="0"/>
    <n v="0"/>
    <x v="0"/>
    <x v="0"/>
    <n v="0"/>
    <n v="0"/>
    <n v="0"/>
    <x v="0"/>
    <n v="0"/>
    <n v="433.3"/>
    <n v="708.05"/>
    <n v="915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944.66"/>
    <n v="961894.64"/>
    <n v="1205664.3899999999"/>
    <n v="2202959.73"/>
    <n v="5449941.1599999992"/>
    <n v="91341.99"/>
    <n v="81868.220000000016"/>
    <n v="71804.92"/>
    <n v="124598.3"/>
    <n v="491866.13999999996"/>
    <n v="4019.9"/>
    <n v="47262.30999999999"/>
    <n v="97633.16"/>
    <n v="107277.89"/>
    <n v="310383.480000000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300"/>
    <n v="0"/>
    <n v="0"/>
    <n v="0"/>
    <n v="0"/>
    <n v="0"/>
    <n v="10321404.579999998"/>
    <n v="861479.57"/>
    <n v="566576.74"/>
    <x v="0"/>
    <x v="0"/>
    <x v="0"/>
    <n v="0"/>
    <x v="0"/>
    <x v="0"/>
    <n v="10331704.579999998"/>
    <n v="861479.57"/>
    <n v="566576.74"/>
    <x v="0"/>
    <x v="0"/>
    <x v="0"/>
    <x v="0"/>
    <x v="0"/>
    <x v="0"/>
    <x v="0"/>
    <x v="0"/>
    <x v="0"/>
    <x v="0"/>
    <x v="0"/>
    <x v="0"/>
  </r>
  <r>
    <s v="1891745571001"/>
    <x v="94"/>
    <x v="5"/>
    <x v="0"/>
    <x v="5"/>
    <x v="0"/>
    <x v="0"/>
    <x v="0"/>
    <x v="0"/>
    <x v="0"/>
    <n v="11795020.82"/>
    <n v="-6416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48032.1"/>
    <x v="0"/>
    <n v="0"/>
    <n v="0"/>
    <n v="19115.41"/>
    <n v="611920.44999999995"/>
    <x v="0"/>
    <n v="0"/>
    <n v="0"/>
    <n v="1281824.95"/>
    <n v="1240558.9099999999"/>
    <x v="0"/>
    <n v="4723.38"/>
    <n v="0"/>
    <n v="35011.89"/>
    <n v="0"/>
    <n v="1530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668260.78"/>
    <n v="1279067.96"/>
    <n v="1281824.95"/>
    <n v="2756.9899999999907"/>
    <n v="1671017.77"/>
    <n v="2691813.17"/>
    <n v="0.62077776742581281"/>
    <n v="17498187.469999999"/>
    <n v="2842963.15"/>
    <n v="0.16247186486452703"/>
    <n v="14655224.32"/>
    <n v="0.83752813513547308"/>
    <n v="15466928.84"/>
    <n v="0.94751999389168973"/>
    <n v="0"/>
    <n v="0"/>
    <n v="0"/>
    <x v="0"/>
    <n v="1526310.79"/>
    <x v="0"/>
    <n v="0"/>
    <n v="1526310.79"/>
    <n v="0"/>
    <n v="106859.15"/>
    <n v="0"/>
    <n v="12329844.67"/>
    <x v="0"/>
    <n v="0"/>
    <n v="0"/>
    <n v="12436703.82"/>
    <n v="0.12272631173747772"/>
    <n v="0"/>
    <n v="0.12378994471144461"/>
    <n v="0"/>
    <x v="0"/>
    <x v="0"/>
    <n v="0"/>
    <n v="0"/>
    <n v="0"/>
    <n v="534.29999999999995"/>
    <n v="0"/>
    <n v="641148.69999999995"/>
    <x v="0"/>
    <x v="0"/>
    <n v="0"/>
    <n v="-641683"/>
    <n v="0.4204143770745406"/>
    <n v="0"/>
    <n v="0.42006431730722416"/>
    <n v="0"/>
    <x v="0"/>
    <x v="0"/>
    <n v="0"/>
    <n v="0"/>
    <n v="111969096.25999999"/>
    <n v="15995585.179999998"/>
    <n v="7.6511167689583715E-2"/>
    <n v="613146.66999999993"/>
    <n v="0.99800011961249013"/>
    <n v="4.0401486580686652E-2"/>
    <n v="10496357.779999999"/>
    <n v="1499479.6828571428"/>
    <n v="3.6772622283838198E-3"/>
    <n v="3.4471886698427001E-4"/>
    <n v="0.90036516609802142"/>
    <n v="1226.2199999999721"/>
    <n v="1.6355273286044201E-3"/>
    <n v="1.5331980495882999E-4"/>
    <n v="823.58"/>
    <n v="106859.15"/>
    <n v="117159.15"/>
    <n v="16737.021428571428"/>
    <n v="0"/>
    <n v="0"/>
    <n v="0"/>
    <n v="0"/>
    <n v="1096388.28"/>
    <n v="10803533.880000001"/>
    <n v="72549444"/>
    <n v="10364206.285714285"/>
    <n v="0"/>
    <n v="0"/>
    <n v="0"/>
    <n v="0"/>
    <x v="0"/>
    <x v="0"/>
    <x v="0"/>
    <x v="0"/>
    <n v="0"/>
    <n v="0"/>
    <n v="0"/>
    <n v="0"/>
    <n v="9.8414165688296654E-2"/>
    <n v="0"/>
    <n v="0.21157206828490654"/>
    <n v="0"/>
    <x v="0"/>
    <n v="0"/>
    <n v="28150.35"/>
    <n v="317913.3"/>
    <n v="2705503.4899999998"/>
    <n v="386500.49857142853"/>
    <n v="0.14566785866537546"/>
    <n v="7993.22"/>
    <n v="82627.11"/>
    <n v="867056.00000000012"/>
    <n v="123865.14285714287"/>
    <n v="0.12906326696314885"/>
    <n v="1154356.46"/>
    <n v="10910393.030000001"/>
    <n v="72666603.150000006"/>
    <n v="10380943.307142857"/>
    <n v="0.22239914540439062"/>
    <n v="6735783.9600000009"/>
    <n v="2392716.96"/>
    <n v="0.35522471834147124"/>
    <n v="-641683"/>
    <x v="0"/>
    <n v="884627.79"/>
    <n v="0.52939460362531032"/>
    <n v="0.91491139053212056"/>
    <n v="1530.77"/>
    <n v="1666730.01"/>
    <n v="1669487"/>
    <n v="9.5409138967237281E-2"/>
    <n v="1.1624718648645271"/>
    <n v="8.2074363991902835E-2"/>
    <n v="641683"/>
    <n v="1820288.7499999998"/>
    <n v="0.35251714872159712"/>
    <n v="0"/>
    <n v="0"/>
    <n v="0"/>
    <x v="0"/>
    <x v="0"/>
    <x v="0"/>
    <n v="743928.51"/>
    <n v="13617613.49"/>
    <n v="14361542"/>
    <n v="1669639.2749999999"/>
    <x v="0"/>
    <n v="1669639.2749999999"/>
    <n v="0.11625766056319022"/>
    <n v="13886705.310000001"/>
    <n v="-4343067.0000000009"/>
    <x v="0"/>
    <n v="556469.06999999995"/>
    <n v="2.9979398136180331"/>
    <n v="592526.80999999994"/>
    <n v="632262.07999999996"/>
    <n v="613146.66999999993"/>
    <n v="1226.2199999999721"/>
    <n v="1226.2199999999721"/>
    <n v="2756.989999999972"/>
    <n v="2756.989999999972"/>
    <n v="0"/>
    <n v="0"/>
    <n v="0"/>
    <n v="0"/>
    <n v="0"/>
    <n v="0"/>
    <n v="0"/>
    <n v="0"/>
    <n v="0"/>
    <x v="0"/>
    <x v="0"/>
    <n v="0"/>
    <n v="0"/>
    <n v="0"/>
    <x v="0"/>
    <n v="3071.89"/>
    <n v="7475.62"/>
    <n v="11791.25"/>
    <n v="8452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9372.34"/>
    <n v="940639.61"/>
    <n v="1245573.3500000001"/>
    <n v="2276419.8400000003"/>
    <n v="5821528.7400000002"/>
    <n v="68581.61"/>
    <n v="122520.15999999999"/>
    <n v="82922.58"/>
    <n v="138264.24"/>
    <n v="516878.27"/>
    <n v="3946.3500000000004"/>
    <n v="56884.44"/>
    <n v="105343.51999999999"/>
    <n v="115473.49999999999"/>
    <n v="315496.1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6859.15"/>
    <n v="0"/>
    <n v="0"/>
    <n v="0"/>
    <n v="0"/>
    <n v="0"/>
    <n v="10803533.880000001"/>
    <n v="929166.86"/>
    <n v="597143.92999999993"/>
    <x v="0"/>
    <x v="0"/>
    <x v="0"/>
    <n v="0"/>
    <x v="0"/>
    <x v="0"/>
    <n v="10910393.030000001"/>
    <n v="929166.86"/>
    <n v="597143.92999999993"/>
    <x v="0"/>
    <x v="0"/>
    <x v="0"/>
    <x v="0"/>
    <x v="0"/>
    <x v="0"/>
    <x v="0"/>
    <x v="0"/>
    <x v="0"/>
    <x v="0"/>
    <x v="0"/>
    <x v="0"/>
  </r>
  <r>
    <s v="1891745571001"/>
    <x v="94"/>
    <x v="6"/>
    <x v="0"/>
    <x v="6"/>
    <x v="0"/>
    <x v="0"/>
    <x v="0"/>
    <x v="0"/>
    <x v="0"/>
    <n v="12844145.92"/>
    <n v="-642055.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72962.55"/>
    <x v="0"/>
    <n v="0"/>
    <n v="0"/>
    <n v="19487.419999999998"/>
    <n v="738748.9"/>
    <x v="0"/>
    <n v="184.37"/>
    <n v="0"/>
    <n v="1535313.28"/>
    <n v="1488272.44"/>
    <x v="0"/>
    <n v="5302.61"/>
    <n v="0"/>
    <n v="40207.39"/>
    <n v="0"/>
    <n v="1530.8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803705.1"/>
    <n v="1531383.24"/>
    <n v="1535313.28"/>
    <n v="3930.0400000000373"/>
    <n v="1807635.1400000001"/>
    <n v="2692090.71"/>
    <n v="0.67146145309494421"/>
    <n v="18299857.800000001"/>
    <n v="2854689.91"/>
    <n v="0.15599519631239978"/>
    <n v="15445167.889999999"/>
    <n v="0.84400480368760011"/>
    <n v="16101342.200000001"/>
    <n v="0.95924722909124915"/>
    <n v="0"/>
    <n v="0"/>
    <n v="0"/>
    <x v="0"/>
    <n v="1502233.03"/>
    <x v="0"/>
    <n v="0"/>
    <n v="1502233.03"/>
    <n v="0"/>
    <n v="170136.5"/>
    <n v="0"/>
    <n v="13316064.430000002"/>
    <x v="0"/>
    <n v="0"/>
    <n v="0"/>
    <n v="13486200.93"/>
    <n v="0.11139037878771987"/>
    <n v="0"/>
    <n v="0.11281358977323601"/>
    <n v="0"/>
    <x v="0"/>
    <x v="0"/>
    <n v="0"/>
    <n v="0"/>
    <n v="0"/>
    <n v="850.67"/>
    <n v="0"/>
    <n v="641204.34"/>
    <x v="0"/>
    <x v="0"/>
    <n v="0"/>
    <n v="-642055.01"/>
    <n v="0.42740040804454954"/>
    <n v="0"/>
    <n v="0.42683413771031248"/>
    <n v="0"/>
    <x v="0"/>
    <x v="0"/>
    <n v="0"/>
    <n v="0"/>
    <n v="130268954.05999999"/>
    <n v="16283619.257499998"/>
    <n v="7.7773046992055408E-2"/>
    <n v="741332.46999999986"/>
    <n v="0.99651496446661803"/>
    <n v="4.1280769391544563E-2"/>
    <n v="12300062.879999999"/>
    <n v="1537507.8599999999"/>
    <n v="4.3819037312572097E-3"/>
    <n v="4.1374164563988999E-4"/>
    <n v="0.92793340900632448"/>
    <n v="2583.5699999998324"/>
    <n v="2.88062081377383E-3"/>
    <n v="2.7198972616710999E-4"/>
    <n v="2515.37"/>
    <n v="170136.5"/>
    <n v="287295.65000000002"/>
    <n v="35911.956250000003"/>
    <n v="0"/>
    <n v="0"/>
    <n v="0"/>
    <n v="0"/>
    <n v="1315669.47"/>
    <n v="11813831.4"/>
    <n v="84363275.400000006"/>
    <n v="10545409.425000001"/>
    <n v="0"/>
    <n v="0"/>
    <n v="0"/>
    <n v="0"/>
    <x v="0"/>
    <x v="0"/>
    <x v="0"/>
    <x v="0"/>
    <n v="0"/>
    <n v="0"/>
    <n v="0"/>
    <n v="0"/>
    <n v="0.1200731819543486"/>
    <n v="0"/>
    <n v="0.21387821811791408"/>
    <n v="0"/>
    <x v="0"/>
    <n v="0"/>
    <n v="32661.55"/>
    <n v="308917.78999999998"/>
    <n v="3014421.28"/>
    <n v="376802.66"/>
    <n v="0.14859562979578905"/>
    <n v="9342.5300000000007"/>
    <n v="82050.38"/>
    <n v="949106.38000000012"/>
    <n v="118638.29750000002"/>
    <n v="0.13499659091353461"/>
    <n v="1386680.59"/>
    <n v="11983967.9"/>
    <n v="84650571.050000012"/>
    <n v="10581321.381250001"/>
    <n v="0.2246568873644271"/>
    <n v="6798847.8900000006"/>
    <n v="2000129.67"/>
    <n v="0.29418655959958528"/>
    <n v="-642055.01"/>
    <x v="0"/>
    <n v="860178.02"/>
    <n v="0.47585820886398567"/>
    <n v="0.83285955669804335"/>
    <n v="1530.84"/>
    <n v="1802174.26"/>
    <n v="1806104.3"/>
    <n v="9.8694990952334069E-2"/>
    <n v="1.1559951963123998"/>
    <n v="8.5376644528600984E-2"/>
    <n v="642055.01"/>
    <n v="1956906.12"/>
    <n v="0.32809699118320501"/>
    <n v="0"/>
    <n v="0"/>
    <n v="0"/>
    <x v="0"/>
    <x v="0"/>
    <x v="0"/>
    <n v="804131.11499999999"/>
    <n v="14691465.9"/>
    <n v="15495597.015000001"/>
    <n v="1805670.12"/>
    <x v="0"/>
    <n v="1805670.12"/>
    <n v="0.11652794779394952"/>
    <n v="14602108.470000001"/>
    <n v="-4798718.2200000007"/>
    <x v="0"/>
    <n v="641050.79"/>
    <n v="2.8136695689900018"/>
    <n v="715309.8899999999"/>
    <n v="760819.8899999999"/>
    <n v="741332.46999999986"/>
    <n v="2583.5699999998324"/>
    <n v="2583.5699999998324"/>
    <n v="3930.0399999998326"/>
    <n v="3930.0399999998326"/>
    <n v="0"/>
    <n v="0"/>
    <n v="0"/>
    <n v="0"/>
    <n v="0"/>
    <n v="0"/>
    <n v="0"/>
    <n v="0"/>
    <n v="0"/>
    <x v="0"/>
    <x v="0"/>
    <n v="0"/>
    <n v="0"/>
    <n v="0"/>
    <x v="0"/>
    <n v="6995"/>
    <n v="15615.18"/>
    <n v="17716.03"/>
    <n v="129810.29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058.91999999993"/>
    <n v="938008.91"/>
    <n v="1322806.6599999999"/>
    <n v="2422274.69"/>
    <n v="6584682.2200000007"/>
    <n v="69334.01999999999"/>
    <n v="104348.08"/>
    <n v="84761.46"/>
    <n v="150336.13"/>
    <n v="489695.92999999993"/>
    <n v="3838.41"/>
    <n v="48640.17"/>
    <n v="111179.85999999999"/>
    <n v="119659.85999999999"/>
    <n v="320439.1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70136.5"/>
    <n v="0"/>
    <n v="0"/>
    <n v="0"/>
    <n v="0"/>
    <n v="0"/>
    <n v="11813831.4"/>
    <n v="898475.61999999988"/>
    <n v="603757.40999999992"/>
    <x v="0"/>
    <x v="0"/>
    <x v="0"/>
    <n v="0"/>
    <x v="0"/>
    <x v="0"/>
    <n v="11983967.9"/>
    <n v="898475.61999999988"/>
    <n v="603757.40999999992"/>
    <x v="0"/>
    <x v="0"/>
    <x v="0"/>
    <x v="0"/>
    <x v="0"/>
    <x v="0"/>
    <x v="0"/>
    <x v="0"/>
    <x v="0"/>
    <x v="0"/>
    <x v="0"/>
    <x v="0"/>
  </r>
  <r>
    <s v="1891745571001"/>
    <x v="94"/>
    <x v="7"/>
    <x v="0"/>
    <x v="7"/>
    <x v="0"/>
    <x v="0"/>
    <x v="0"/>
    <x v="0"/>
    <x v="0"/>
    <n v="14123885.75"/>
    <n v="-585001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3190.49"/>
    <x v="0"/>
    <n v="0"/>
    <n v="0"/>
    <n v="20202"/>
    <n v="859215.5"/>
    <x v="0"/>
    <n v="184.37"/>
    <n v="0"/>
    <n v="1788937.78"/>
    <n v="1727764.09"/>
    <x v="0"/>
    <n v="7593.3"/>
    <n v="0"/>
    <n v="47277.19"/>
    <n v="0"/>
    <n v="6303.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963195.45"/>
    <n v="1782792.36"/>
    <n v="1788937.78"/>
    <n v="6145.4199999999255"/>
    <n v="1969340.8699999999"/>
    <n v="2788825.24"/>
    <n v="0.70615427663011243"/>
    <n v="19757812.75"/>
    <n v="2987427.27"/>
    <n v="0.15120232729202274"/>
    <n v="16770385.48"/>
    <n v="0.84879767270797724"/>
    <n v="17303630.479999997"/>
    <n v="0.9691830566645343"/>
    <n v="0"/>
    <n v="0"/>
    <n v="0"/>
    <x v="0"/>
    <n v="1454153.6300000001"/>
    <x v="0"/>
    <n v="0"/>
    <n v="1454153.6300000001"/>
    <n v="0"/>
    <n v="242394.82"/>
    <n v="0"/>
    <n v="14466492.590000002"/>
    <x v="0"/>
    <n v="0"/>
    <n v="0"/>
    <n v="14708887.41"/>
    <n v="9.8862244945282382E-2"/>
    <n v="0"/>
    <n v="0.10051874156457159"/>
    <n v="0"/>
    <x v="0"/>
    <x v="0"/>
    <n v="0"/>
    <n v="0"/>
    <n v="0"/>
    <n v="1229.06"/>
    <n v="0"/>
    <n v="583772.6"/>
    <x v="0"/>
    <x v="0"/>
    <n v="0"/>
    <n v="-585001.66"/>
    <n v="0.4022970117675943"/>
    <n v="0"/>
    <n v="0.40145180533641411"/>
    <n v="0"/>
    <x v="0"/>
    <x v="0"/>
    <n v="0"/>
    <n v="0"/>
    <n v="150026766.81"/>
    <n v="16669640.756666668"/>
    <n v="7.7315598387119572E-2"/>
    <n v="859242.09000000008"/>
    <n v="0.99996905412303527"/>
    <n v="4.0213001574848778E-2"/>
    <n v="14263258.329999998"/>
    <n v="1584806.4811111109"/>
    <n v="5.8165650569129502E-3"/>
    <n v="5.5298912163498999E-4"/>
    <n v="0.95344887060958261"/>
    <n v="26.590000000083819"/>
    <n v="2.516711060657E-5"/>
    <n v="2.39267303851E-6"/>
    <n v="5099"/>
    <n v="242394.82"/>
    <n v="529690.47"/>
    <n v="58854.496666666666"/>
    <n v="0"/>
    <n v="0"/>
    <n v="0"/>
    <n v="0"/>
    <n v="1528274.6"/>
    <n v="13012338.960000001"/>
    <n v="97375614.360000014"/>
    <n v="10819512.706666669"/>
    <n v="0"/>
    <n v="0"/>
    <n v="0"/>
    <n v="0"/>
    <x v="0"/>
    <x v="0"/>
    <x v="0"/>
    <x v="0"/>
    <n v="0"/>
    <n v="0"/>
    <n v="0"/>
    <n v="0"/>
    <n v="0.12995608548517024"/>
    <n v="0"/>
    <n v="0.21187755513124751"/>
    <n v="0"/>
    <x v="0"/>
    <n v="0"/>
    <n v="36164.57"/>
    <n v="300401.3"/>
    <n v="3314822.5799999996"/>
    <n v="368313.61999999994"/>
    <n v="0.14728441212681739"/>
    <n v="10538.75"/>
    <n v="64788.480000000003"/>
    <n v="1013894.8600000001"/>
    <n v="112654.98444444446"/>
    <n v="0.14032335167376228"/>
    <n v="1611779.22"/>
    <n v="13254733.780000001"/>
    <n v="97905304.830000013"/>
    <n v="10878367.203333335"/>
    <n v="0.22224556174746343"/>
    <n v="8795269.1899999995"/>
    <n v="1971335.54"/>
    <n v="0.22413589594748948"/>
    <n v="-585001.66"/>
    <x v="0"/>
    <n v="869151.97000000009"/>
    <n v="0.44134155911769613"/>
    <n v="0.74070751844906735"/>
    <n v="6303.2"/>
    <n v="1956892.25"/>
    <n v="1963037.67"/>
    <n v="9.9355009324096355E-2"/>
    <n v="1.1512023272920227"/>
    <n v="8.6305427785061464E-2"/>
    <n v="585001.66"/>
    <n v="2118611.85"/>
    <n v="0.27612498249738382"/>
    <n v="0"/>
    <n v="0"/>
    <n v="0"/>
    <x v="0"/>
    <x v="0"/>
    <x v="0"/>
    <n v="863755.45"/>
    <n v="16058966.309999999"/>
    <n v="16922721.759999998"/>
    <n v="1966268.16"/>
    <x v="0"/>
    <n v="1966268.16"/>
    <n v="0.11619101158110634"/>
    <n v="15489267.43"/>
    <n v="-6823933.6499999994"/>
    <x v="0"/>
    <n v="740396.23"/>
    <n v="2.6515470641983145"/>
    <n v="824573.60000000009"/>
    <n v="879444.09000000008"/>
    <n v="859242.09000000008"/>
    <n v="26.590000000083819"/>
    <n v="26.590000000083819"/>
    <n v="6145.4200000000837"/>
    <n v="6145.4200000000837"/>
    <n v="0"/>
    <n v="0"/>
    <n v="0"/>
    <n v="0"/>
    <n v="0"/>
    <n v="0"/>
    <n v="0"/>
    <n v="0"/>
    <n v="0"/>
    <x v="0"/>
    <x v="0"/>
    <n v="0"/>
    <n v="0"/>
    <n v="0"/>
    <x v="0"/>
    <n v="10155.19"/>
    <n v="18794.82"/>
    <n v="25316.13"/>
    <n v="1881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954.37"/>
    <n v="1032615.3300000001"/>
    <n v="1357369.4100000001"/>
    <n v="2532769.9399999995"/>
    <n v="7597629.9100000001"/>
    <n v="77266.759999999995"/>
    <n v="103092.22000000002"/>
    <n v="97683.62000000001"/>
    <n v="171307.83000000002"/>
    <n v="439682.27"/>
    <n v="3920.8199999999997"/>
    <n v="57146.130000000005"/>
    <n v="104581.73"/>
    <n v="128546.56999999999"/>
    <n v="270925.6800000000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42394.82"/>
    <n v="0"/>
    <n v="0"/>
    <n v="0"/>
    <n v="0"/>
    <n v="0"/>
    <n v="13012338.960000001"/>
    <n v="889032.70000000007"/>
    <n v="565120.93000000005"/>
    <x v="0"/>
    <x v="0"/>
    <x v="0"/>
    <n v="0"/>
    <x v="0"/>
    <x v="0"/>
    <n v="13254733.780000001"/>
    <n v="889032.70000000007"/>
    <n v="565120.93000000005"/>
    <x v="0"/>
    <x v="0"/>
    <x v="0"/>
    <x v="0"/>
    <x v="0"/>
    <x v="0"/>
    <x v="0"/>
    <x v="0"/>
    <x v="0"/>
    <x v="0"/>
    <x v="0"/>
    <x v="0"/>
  </r>
  <r>
    <s v="1891745571001"/>
    <x v="94"/>
    <x v="8"/>
    <x v="0"/>
    <x v="8"/>
    <x v="0"/>
    <x v="0"/>
    <x v="0"/>
    <x v="0"/>
    <x v="0"/>
    <n v="14733041.289999999"/>
    <n v="-585981.42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35575.49"/>
    <x v="0"/>
    <n v="0"/>
    <n v="0"/>
    <n v="32344.240000000002"/>
    <n v="976530.98"/>
    <x v="0"/>
    <n v="184.37"/>
    <n v="0"/>
    <n v="2055936.24"/>
    <n v="1984538.7"/>
    <x v="0"/>
    <n v="9731.7999999999993"/>
    <n v="0"/>
    <n v="53371.8"/>
    <n v="0"/>
    <n v="8293.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050616.89"/>
    <n v="2044635.08"/>
    <n v="2055936.24"/>
    <n v="11301.159999999916"/>
    <n v="2061918.0499999998"/>
    <n v="2857600.2600000002"/>
    <n v="0.72155580290995625"/>
    <n v="20079084.469999999"/>
    <n v="3013305.64"/>
    <n v="0.15007186430746661"/>
    <n v="17065778.829999998"/>
    <n v="0.84992813569253334"/>
    <n v="17683907.5"/>
    <n v="0.96504569648987348"/>
    <n v="0"/>
    <n v="0"/>
    <n v="0"/>
    <x v="0"/>
    <n v="1375502.4700000002"/>
    <x v="0"/>
    <n v="0"/>
    <n v="1375502.4700000002"/>
    <n v="0"/>
    <n v="247647.87"/>
    <n v="0"/>
    <n v="15071374.839999998"/>
    <x v="0"/>
    <n v="0"/>
    <n v="0"/>
    <n v="15319022.709999999"/>
    <n v="8.979048442183557E-2"/>
    <n v="0"/>
    <n v="9.126589210357669E-2"/>
    <n v="0"/>
    <x v="0"/>
    <x v="0"/>
    <n v="0"/>
    <n v="0"/>
    <n v="0"/>
    <n v="1238.26"/>
    <n v="0"/>
    <n v="584743.16"/>
    <x v="0"/>
    <x v="0"/>
    <n v="0"/>
    <n v="-585981.42000000004"/>
    <n v="0.42601262649859145"/>
    <n v="0"/>
    <n v="0.42511240274254103"/>
    <n v="0"/>
    <x v="0"/>
    <x v="0"/>
    <n v="0"/>
    <n v="0"/>
    <n v="170105851.28"/>
    <n v="17010585.127999999"/>
    <n v="7.654300524462633E-2"/>
    <n v="979722.57000000007"/>
    <n v="0.99674235329701544"/>
    <n v="3.9895645068057581E-2"/>
    <n v="16313875.219999999"/>
    <n v="1631387.5219999999"/>
    <n v="9.2364402265750403E-3"/>
    <n v="8.8581393408569003E-4"/>
    <n v="0.96314765565335514"/>
    <n v="3191.5900000000838"/>
    <n v="2.6084871166088602E-3"/>
    <n v="2.5016501791750998E-4"/>
    <n v="8037.35"/>
    <n v="247647.87"/>
    <n v="777338.34"/>
    <n v="77733.834000000003"/>
    <n v="0"/>
    <n v="0"/>
    <n v="0"/>
    <n v="0"/>
    <n v="1758145.53"/>
    <n v="13695872.369999999"/>
    <n v="111071486.73000002"/>
    <n v="11107148.673000002"/>
    <n v="0"/>
    <n v="0"/>
    <n v="0"/>
    <n v="0"/>
    <x v="0"/>
    <x v="0"/>
    <x v="0"/>
    <x v="0"/>
    <n v="0"/>
    <n v="0"/>
    <n v="0"/>
    <n v="0"/>
    <n v="0.1378610331592118"/>
    <n v="0"/>
    <n v="0.21105272910395298"/>
    <n v="0"/>
    <x v="0"/>
    <n v="0"/>
    <n v="41514.199999999997"/>
    <n v="294240.87"/>
    <n v="3609063.4499999997"/>
    <n v="360906.34499999997"/>
    <n v="0.15337016772777065"/>
    <n v="11688.66"/>
    <n v="68736.160000000003"/>
    <n v="1082631.02"/>
    <n v="108263.102"/>
    <n v="0.14395375443796171"/>
    <n v="1854899.47"/>
    <n v="13943520.239999998"/>
    <n v="111848825.07000001"/>
    <n v="11184882.507000001"/>
    <n v="0.2211198277483464"/>
    <n v="8480632.3499999996"/>
    <n v="1653515.11"/>
    <n v="0.19497545015024736"/>
    <n v="-585981.42000000004"/>
    <x v="0"/>
    <n v="789521.05000000016"/>
    <n v="0.38290612471237656"/>
    <n v="0.67077496372323364"/>
    <n v="8293.94"/>
    <n v="2042322.95"/>
    <n v="2053624.1099999999"/>
    <n v="0.10227678025202311"/>
    <n v="1.1500718643074666"/>
    <n v="8.8930773307466876E-2"/>
    <n v="585981.42000000004"/>
    <n v="2211189.0300000003"/>
    <n v="0.26500738383276079"/>
    <n v="0"/>
    <n v="0"/>
    <n v="0"/>
    <x v="0"/>
    <x v="0"/>
    <x v="0"/>
    <n v="804520.78500000003"/>
    <n v="16816527.789999999"/>
    <n v="17621048.574999999"/>
    <n v="2056267.4699999997"/>
    <x v="0"/>
    <n v="2056267.4699999997"/>
    <n v="0.11669381996468391"/>
    <n v="15964048.32"/>
    <n v="-6827117.2399999993"/>
    <x v="0"/>
    <n v="794227.98"/>
    <n v="2.5818995825354829"/>
    <n v="948963.21"/>
    <n v="1012066.81"/>
    <n v="979722.57000000007"/>
    <n v="3191.5900000000838"/>
    <n v="3191.5900000000838"/>
    <n v="11301.160000000084"/>
    <n v="11301.160000000084"/>
    <n v="0"/>
    <n v="0"/>
    <n v="0"/>
    <n v="0"/>
    <n v="0"/>
    <n v="0"/>
    <n v="0"/>
    <n v="0"/>
    <n v="0"/>
    <x v="0"/>
    <x v="0"/>
    <n v="0"/>
    <n v="0"/>
    <n v="0"/>
    <x v="0"/>
    <n v="10913.17"/>
    <n v="18104.64"/>
    <n v="27256.66"/>
    <n v="191373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280.94999999995"/>
    <n v="1053953.68"/>
    <n v="1438030.07"/>
    <n v="2616019.9499999997"/>
    <n v="8030587.7199999997"/>
    <n v="72431.73000000001"/>
    <n v="98402.78"/>
    <n v="83128.160000000003"/>
    <n v="149574.19"/>
    <n v="397800.25"/>
    <n v="6403.9299999999994"/>
    <n v="44835.759999999995"/>
    <n v="110153"/>
    <n v="136497.98000000001"/>
    <n v="276274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47647.87"/>
    <n v="0"/>
    <n v="0"/>
    <n v="0"/>
    <n v="0"/>
    <n v="0"/>
    <n v="13695872.370000001"/>
    <n v="801337.11"/>
    <n v="574165.3600000001"/>
    <x v="0"/>
    <x v="0"/>
    <x v="0"/>
    <n v="0"/>
    <x v="0"/>
    <x v="0"/>
    <n v="13943520.24"/>
    <n v="801337.11"/>
    <n v="574165.3600000001"/>
    <x v="0"/>
    <x v="0"/>
    <x v="0"/>
    <x v="0"/>
    <x v="0"/>
    <x v="0"/>
    <x v="0"/>
    <x v="0"/>
    <x v="0"/>
    <x v="0"/>
    <x v="0"/>
    <x v="0"/>
  </r>
  <r>
    <s v="1891745571001"/>
    <x v="94"/>
    <x v="9"/>
    <x v="0"/>
    <x v="9"/>
    <x v="0"/>
    <x v="0"/>
    <x v="0"/>
    <x v="0"/>
    <x v="0"/>
    <n v="15310813.630000001"/>
    <n v="-586751.0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80345.99"/>
    <x v="0"/>
    <n v="0"/>
    <n v="0"/>
    <n v="33113.879999999997"/>
    <n v="1098025.8500000001"/>
    <x v="0"/>
    <n v="184.37"/>
    <n v="0"/>
    <n v="2320794.02"/>
    <n v="2242156.34"/>
    <x v="0"/>
    <n v="10995.04"/>
    <n v="0"/>
    <n v="59230.87"/>
    <n v="0"/>
    <n v="8411.7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4726.33"/>
    <n v="2311670.09"/>
    <n v="2320794.02"/>
    <n v="9123.9300000001676"/>
    <n v="2133850.2600000002"/>
    <n v="2909861.69"/>
    <n v="0.73331673025325139"/>
    <n v="21065046.609999999"/>
    <n v="3071064.23"/>
    <n v="0.14578957677416693"/>
    <n v="17993982.379999999"/>
    <n v="0.85421042322583307"/>
    <n v="18555243.159999996"/>
    <n v="0.96975190380636345"/>
    <n v="0"/>
    <n v="0"/>
    <n v="0"/>
    <x v="0"/>
    <n v="1393790.56"/>
    <x v="0"/>
    <n v="0"/>
    <n v="1393790.56"/>
    <n v="0"/>
    <n v="235888.29"/>
    <n v="0"/>
    <n v="15661676.399999999"/>
    <x v="0"/>
    <n v="0"/>
    <n v="0"/>
    <n v="15897564.690000001"/>
    <n v="8.7673212040881465E-2"/>
    <n v="0"/>
    <n v="8.8993701849183926E-2"/>
    <n v="0"/>
    <x v="0"/>
    <x v="0"/>
    <n v="0"/>
    <n v="0"/>
    <n v="0"/>
    <n v="1179.44"/>
    <n v="0"/>
    <n v="585571.61999999988"/>
    <x v="0"/>
    <x v="0"/>
    <n v="0"/>
    <n v="-586751.06000000006"/>
    <n v="0.4209750566828348"/>
    <n v="0"/>
    <n v="0.4201288463311158"/>
    <n v="0"/>
    <x v="0"/>
    <x v="0"/>
    <n v="0"/>
    <n v="0"/>
    <n v="191170897.88999999"/>
    <n v="17379172.535454545"/>
    <n v="7.5816671784111375E-2"/>
    <n v="1098922.3800000001"/>
    <n v="0.9991841734991328"/>
    <n v="3.9263184171049667E-2"/>
    <n v="18438601.549999997"/>
    <n v="1676236.5045454542"/>
    <n v="6.5317250700067699E-3"/>
    <n v="6.2999063837268997E-4"/>
    <n v="0.94235259146930672"/>
    <n v="896.53000000002794"/>
    <n v="6.4181635293270999E-4"/>
    <n v="6.1903752771039994E-5"/>
    <n v="10940.2"/>
    <n v="235888.29"/>
    <n v="1013226.63"/>
    <n v="92111.511818181825"/>
    <n v="0"/>
    <n v="0"/>
    <n v="0"/>
    <n v="0"/>
    <n v="1989475.84"/>
    <n v="14267885.839999998"/>
    <n v="125339372.57000002"/>
    <n v="11394488.415454548"/>
    <n v="0"/>
    <n v="0"/>
    <n v="0"/>
    <n v="0"/>
    <x v="0"/>
    <x v="0"/>
    <x v="0"/>
    <x v="0"/>
    <n v="0"/>
    <n v="0"/>
    <n v="0"/>
    <n v="0"/>
    <n v="0.14252550784220902"/>
    <n v="0"/>
    <n v="0.20951980650241098"/>
    <n v="0"/>
    <x v="0"/>
    <n v="0"/>
    <n v="46132.27"/>
    <n v="286208.37"/>
    <n v="3895271.82"/>
    <n v="354115.62"/>
    <n v="0.156329517460992"/>
    <n v="13818.24"/>
    <n v="69030.179999999993"/>
    <n v="1151661.2"/>
    <n v="104696.47272727272"/>
    <n v="0.1583805792884227"/>
    <n v="2098915.88"/>
    <n v="14503774.129999997"/>
    <n v="126352599.2"/>
    <n v="11486599.927272728"/>
    <n v="0.21927281109702723"/>
    <n v="9177106.2400000002"/>
    <n v="2129373.37"/>
    <n v="0.23203102528319428"/>
    <n v="-586751.06000000006"/>
    <x v="0"/>
    <n v="807039.5"/>
    <n v="0.37820812225127731"/>
    <n v="0.65598592172574055"/>
    <n v="8411.77"/>
    <n v="2116314.56"/>
    <n v="2125438.4900000002"/>
    <n v="0.10089882682675917"/>
    <n v="1.1457895767741668"/>
    <n v="8.8060520772782494E-2"/>
    <n v="586751.06000000006"/>
    <n v="2283121.2400000002"/>
    <n v="0.25699513881268959"/>
    <n v="0"/>
    <n v="0"/>
    <n v="0"/>
    <x v="0"/>
    <x v="0"/>
    <x v="0"/>
    <n v="753305.06499999994"/>
    <n v="17429063.109999999"/>
    <n v="18182368.175000001"/>
    <n v="2129288.2949999999"/>
    <x v="0"/>
    <n v="2129288.2949999999"/>
    <n v="0.11710731377267361"/>
    <n v="16933745.300000001"/>
    <n v="-7047732.8700000001"/>
    <x v="0"/>
    <n v="833965.72"/>
    <n v="2.5477382091916203"/>
    <n v="1061810.3499999999"/>
    <n v="1132036.26"/>
    <n v="1098922.3800000001"/>
    <n v="896.53000000002794"/>
    <n v="896.53000000002794"/>
    <n v="9123.9300000000276"/>
    <n v="9123.9300000000276"/>
    <n v="0"/>
    <n v="0"/>
    <n v="0"/>
    <n v="0"/>
    <n v="0"/>
    <n v="0"/>
    <n v="0"/>
    <n v="0"/>
    <n v="0"/>
    <x v="0"/>
    <x v="0"/>
    <n v="0"/>
    <n v="0"/>
    <n v="0"/>
    <x v="0"/>
    <n v="8847.4500000000007"/>
    <n v="17871.060000000001"/>
    <n v="27310.65"/>
    <n v="18185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216.49999999988"/>
    <n v="1038229.4"/>
    <n v="1518504.74"/>
    <n v="2803334.33"/>
    <n v="8302600.8700000001"/>
    <n v="72729.350000000006"/>
    <n v="105082.93"/>
    <n v="91094.97"/>
    <n v="151665.12"/>
    <n v="391742.85"/>
    <n v="5221.07"/>
    <n v="43023.789999999994"/>
    <n v="101676.92"/>
    <n v="153629.17000000001"/>
    <n v="277924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35888.29"/>
    <n v="0"/>
    <n v="0"/>
    <n v="0"/>
    <n v="0"/>
    <n v="0"/>
    <n v="14267885.84"/>
    <n v="812315.22"/>
    <n v="581475.34000000008"/>
    <x v="0"/>
    <x v="0"/>
    <x v="0"/>
    <n v="0"/>
    <x v="0"/>
    <x v="0"/>
    <n v="14503774.129999999"/>
    <n v="812315.22"/>
    <n v="581475.34000000008"/>
    <x v="0"/>
    <x v="0"/>
    <x v="0"/>
    <x v="0"/>
    <x v="0"/>
    <x v="0"/>
    <x v="0"/>
    <x v="0"/>
    <x v="0"/>
    <x v="0"/>
    <x v="0"/>
    <x v="0"/>
  </r>
  <r>
    <s v="1891745687001"/>
    <x v="95"/>
    <x v="0"/>
    <x v="0"/>
    <x v="0"/>
    <x v="0"/>
    <x v="0"/>
    <x v="0"/>
    <x v="0"/>
    <x v="0"/>
    <n v="4643871.45"/>
    <n v="-84026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1046.63"/>
    <x v="0"/>
    <n v="0"/>
    <n v="0"/>
    <n v="2040.72"/>
    <n v="43919.76"/>
    <x v="0"/>
    <n v="0"/>
    <n v="0"/>
    <n v="85351.62"/>
    <n v="82068.210000000006"/>
    <x v="0"/>
    <n v="0"/>
    <n v="0"/>
    <n v="2483.29"/>
    <n v="3.02"/>
    <n v="797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23446.6"/>
    <n v="97007.11"/>
    <n v="85351.62"/>
    <n v="-11655.490000000005"/>
    <n v="611791.11"/>
    <n v="1086365.53"/>
    <n v="0.56315401502107676"/>
    <n v="8258027.71"/>
    <n v="1110450.29"/>
    <n v="0.13446918913281292"/>
    <n v="7147577.4199999999"/>
    <n v="0.86553081086718708"/>
    <n v="7323718.75"/>
    <n v="0.97594919520905965"/>
    <n v="0"/>
    <n v="80267.710000000006"/>
    <n v="0"/>
    <x v="0"/>
    <n v="278712.17"/>
    <x v="0"/>
    <n v="0"/>
    <n v="358979.88"/>
    <n v="0"/>
    <n v="1327921.58"/>
    <n v="0"/>
    <n v="3399976.7900000005"/>
    <x v="0"/>
    <n v="0"/>
    <n v="0"/>
    <n v="4727898.37"/>
    <n v="7.5928002657129873E-2"/>
    <n v="0"/>
    <n v="8.1974727245123322E-2"/>
    <n v="0"/>
    <x v="0"/>
    <x v="0"/>
    <n v="6.0446122127181638E-2"/>
    <n v="0"/>
    <n v="0"/>
    <n v="17297.61"/>
    <n v="0"/>
    <n v="66729.31"/>
    <x v="0"/>
    <x v="0"/>
    <n v="0"/>
    <n v="-84026.92"/>
    <n v="0.23407139141057154"/>
    <n v="0"/>
    <n v="0.23942015162093569"/>
    <n v="0"/>
    <x v="0"/>
    <x v="0"/>
    <n v="0.21549898458545783"/>
    <n v="0"/>
    <n v="16157015.99"/>
    <n v="8078507.9950000001"/>
    <n v="6.5239413060703424E-2"/>
    <n v="31464.150000000009"/>
    <n v="1.3958667245102756"/>
    <n v="2.0548952863913089E-2"/>
    <n v="1239561.8500000001"/>
    <n v="619780.92500000005"/>
    <n v="-0.22566986875241421"/>
    <n v="-1.7313330640579511E-2"/>
    <n v="0.67363123678548209"/>
    <n v="-12455.609999999993"/>
    <n v="-0.24116153623153197"/>
    <n v="-1.8501847134707199E-2"/>
    <n v="15699.74"/>
    <n v="1247653.8700000001"/>
    <n v="2577044.3200000003"/>
    <n v="1288522.1600000001"/>
    <n v="0"/>
    <n v="0"/>
    <n v="0"/>
    <n v="0"/>
    <n v="51478.83"/>
    <n v="3121264.62"/>
    <n v="6292729.7699999996"/>
    <n v="3146364.8849999998"/>
    <n v="0"/>
    <n v="0"/>
    <n v="0"/>
    <n v="0"/>
    <x v="0"/>
    <x v="0"/>
    <x v="0"/>
    <x v="0"/>
    <n v="0"/>
    <n v="0"/>
    <n v="0"/>
    <n v="0"/>
    <n v="0.14621159483978141"/>
    <n v="0"/>
    <n v="0.19633640171394173"/>
    <n v="0"/>
    <x v="0"/>
    <n v="0"/>
    <n v="0"/>
    <n v="0"/>
    <n v="0"/>
    <n v="0"/>
    <n v="0"/>
    <n v="0"/>
    <n v="0"/>
    <n v="0"/>
    <n v="0"/>
    <n v="0"/>
    <n v="69031.58"/>
    <n v="4368918.49"/>
    <n v="8869774.0899999999"/>
    <n v="4434887.0449999999"/>
    <n v="0.18678693540434918"/>
    <n v="3295424.3"/>
    <n v="651817.96"/>
    <n v="0.19779485148543693"/>
    <n v="-84026.92"/>
    <x v="0"/>
    <n v="274952.96000000002"/>
    <n v="0.44942294110811781"/>
    <n v="0.57579892167188018"/>
    <n v="797.1"/>
    <n v="622649.5"/>
    <n v="610994.01"/>
    <n v="7.3987885661865871E-2"/>
    <n v="1.1344691891328129"/>
    <n v="6.5218065303670469E-2"/>
    <n v="84026.92"/>
    <n v="624356.12999999989"/>
    <n v="0.13458171700820815"/>
    <n v="0"/>
    <n v="0"/>
    <n v="0"/>
    <x v="0"/>
    <x v="0"/>
    <x v="0"/>
    <n v="1075387.865"/>
    <n v="5455434.0200000005"/>
    <n v="6530821.8850000007"/>
    <n v="611791.10999999987"/>
    <x v="0"/>
    <n v="611791.10999999987"/>
    <n v="9.3677506563938362E-2"/>
    <n v="7223088.0899999999"/>
    <n v="-2643606.34"/>
    <x v="0"/>
    <n v="179950.59"/>
    <n v="3.4645432393414213"/>
    <n v="31021.580000000009"/>
    <n v="33504.87000000001"/>
    <n v="31464.150000000009"/>
    <n v="-12455.609999999993"/>
    <n v="-12452.589999999993"/>
    <n v="-11655.489999999993"/>
    <n v="-11655.489999999993"/>
    <n v="0"/>
    <n v="0"/>
    <n v="0"/>
    <n v="0"/>
    <n v="0"/>
    <n v="0"/>
    <n v="0"/>
    <n v="0"/>
    <n v="0"/>
    <x v="0"/>
    <x v="0"/>
    <n v="0"/>
    <n v="0"/>
    <n v="0"/>
    <x v="0"/>
    <n v="74778.86"/>
    <n v="90249.06"/>
    <n v="131750.14000000001"/>
    <n v="950875.81"/>
    <n v="10406.950000000001"/>
    <n v="5992.3"/>
    <n v="10479.09"/>
    <n v="41649.740000000005"/>
    <n v="0"/>
    <n v="3876.63"/>
    <n v="3171.07"/>
    <n v="4691.93"/>
    <n v="0"/>
    <n v="0"/>
    <n v="0"/>
    <n v="0"/>
    <n v="0"/>
    <n v="0"/>
    <n v="0"/>
    <n v="0"/>
    <n v="0"/>
    <n v="0"/>
    <n v="0"/>
    <n v="0"/>
    <n v="885017.8"/>
    <n v="1127576.42"/>
    <n v="519389.5"/>
    <n v="202351.58"/>
    <n v="386929.32"/>
    <n v="29704.37"/>
    <n v="19461.39"/>
    <n v="29493.32"/>
    <n v="48938.98"/>
    <n v="54381.87"/>
    <n v="0"/>
    <n v="10368.66"/>
    <n v="24594.34"/>
    <n v="52924.94"/>
    <n v="8844.299999999999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47653.8700000001"/>
    <n v="68528.08"/>
    <n v="11739.630000000001"/>
    <n v="0"/>
    <n v="0"/>
    <n v="0"/>
    <n v="3121264.6199999996"/>
    <n v="181979.93"/>
    <n v="96732.24"/>
    <x v="0"/>
    <x v="0"/>
    <x v="0"/>
    <n v="0"/>
    <x v="0"/>
    <x v="0"/>
    <n v="4368918.49"/>
    <n v="250508.01"/>
    <n v="108471.87000000001"/>
    <x v="0"/>
    <x v="0"/>
    <x v="0"/>
    <x v="0"/>
    <x v="0"/>
    <x v="0"/>
    <x v="0"/>
    <x v="0"/>
    <x v="0"/>
    <x v="0"/>
    <x v="0"/>
    <x v="0"/>
  </r>
  <r>
    <s v="1891745687001"/>
    <x v="95"/>
    <x v="1"/>
    <x v="0"/>
    <x v="1"/>
    <x v="0"/>
    <x v="0"/>
    <x v="0"/>
    <x v="0"/>
    <x v="0"/>
    <n v="4622704.38"/>
    <n v="-84026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1368.65"/>
    <x v="0"/>
    <n v="0"/>
    <n v="0"/>
    <n v="2040.72"/>
    <n v="75556.83"/>
    <x v="0"/>
    <n v="0"/>
    <n v="0"/>
    <n v="182912.7"/>
    <n v="171284.32"/>
    <x v="0"/>
    <n v="0"/>
    <n v="0"/>
    <n v="4583.05"/>
    <n v="6248.23"/>
    <n v="797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39366.6"/>
    <n v="178966.2"/>
    <n v="182912.7"/>
    <n v="3946.5"/>
    <n v="643313.1"/>
    <n v="1058570.55"/>
    <n v="0.6077186825195543"/>
    <n v="8957332.4700000007"/>
    <n v="1077458.1299999999"/>
    <n v="0.12028783497862057"/>
    <n v="7879874.3399999999"/>
    <n v="0.87971216502137928"/>
    <n v="8118824.7000000002"/>
    <n v="0.97056835578676792"/>
    <n v="0"/>
    <n v="52236.34"/>
    <n v="0"/>
    <x v="0"/>
    <n v="285942.14"/>
    <x v="0"/>
    <n v="0"/>
    <n v="338178.48"/>
    <n v="0"/>
    <n v="1262474.73"/>
    <n v="0"/>
    <n v="3444256.5700000003"/>
    <x v="0"/>
    <n v="0"/>
    <n v="0"/>
    <n v="4706731.3"/>
    <n v="7.1849965176469702E-2"/>
    <n v="0"/>
    <n v="8.3019988258307947E-2"/>
    <n v="0"/>
    <x v="0"/>
    <x v="0"/>
    <n v="4.1376146990284697E-2"/>
    <n v="0"/>
    <n v="0"/>
    <n v="17297.61"/>
    <n v="0"/>
    <n v="66729.31"/>
    <x v="0"/>
    <x v="0"/>
    <n v="0"/>
    <n v="-84026.92"/>
    <n v="0.24846915155571106"/>
    <n v="0"/>
    <n v="0.23336647756780443"/>
    <n v="0"/>
    <x v="0"/>
    <x v="0"/>
    <n v="0.33114130890487353"/>
    <n v="0"/>
    <n v="25114348.460000001"/>
    <n v="8371449.4866666673"/>
    <n v="5.4153224088856172E-2"/>
    <n v="72458.000000000015"/>
    <n v="1.0427672582737584"/>
    <n v="1.1015189203120579E-2"/>
    <n v="1878928.4500000002"/>
    <n v="626309.4833333334"/>
    <n v="3.7807187389174012E-2"/>
    <n v="2.82854242120363E-3"/>
    <n v="0.6142882614277142"/>
    <n v="-3098.8299999999872"/>
    <n v="-2.968656949124367E-2"/>
    <n v="-2.2209988879002699E-3"/>
    <n v="33730.730000000003"/>
    <n v="1210238.3899999999"/>
    <n v="3787282.71"/>
    <n v="1262427.57"/>
    <n v="0"/>
    <n v="0"/>
    <n v="0"/>
    <n v="0"/>
    <n v="106752.63"/>
    <n v="3158314.43"/>
    <n v="9451044.1999999993"/>
    <n v="3150348.0666666664"/>
    <n v="0"/>
    <n v="0"/>
    <n v="0"/>
    <n v="0"/>
    <x v="0"/>
    <x v="0"/>
    <x v="0"/>
    <x v="0"/>
    <n v="0"/>
    <n v="0"/>
    <n v="0"/>
    <n v="0"/>
    <n v="0.16031365664804043"/>
    <n v="0"/>
    <n v="0.2033158769906081"/>
    <n v="0"/>
    <x v="0"/>
    <n v="0"/>
    <n v="0"/>
    <n v="0"/>
    <n v="0"/>
    <n v="0"/>
    <n v="0"/>
    <n v="0"/>
    <n v="0"/>
    <n v="0"/>
    <n v="0"/>
    <n v="0"/>
    <n v="144557.66"/>
    <n v="4368552.82"/>
    <n v="13238326.91"/>
    <n v="4412775.6366666667"/>
    <n v="0.19655337851148441"/>
    <n v="4030657.5300000003"/>
    <n v="978073.14"/>
    <n v="0.24265845776284545"/>
    <n v="-84026.92"/>
    <x v="0"/>
    <n v="254151.56"/>
    <n v="0.3950666634955825"/>
    <n v="0.52892734778451045"/>
    <n v="797.1"/>
    <n v="638569.5"/>
    <n v="642516"/>
    <n v="7.1730730343204499E-2"/>
    <n v="1.1202878349786205"/>
    <n v="6.4028839824520095E-2"/>
    <n v="84026.92"/>
    <n v="655878.11999999988"/>
    <n v="0.12811361964628432"/>
    <n v="0"/>
    <n v="0"/>
    <n v="0"/>
    <x v="0"/>
    <x v="0"/>
    <x v="0"/>
    <n v="1275992.98"/>
    <n v="5427273.3700000001"/>
    <n v="6703266.3499999996"/>
    <n v="641339.84999999986"/>
    <x v="0"/>
    <n v="641339.84999999986"/>
    <n v="9.5675722329010532E-2"/>
    <n v="7867491.5300000003"/>
    <n v="-3052584.39"/>
    <x v="0"/>
    <n v="186513.93"/>
    <n v="3.4279831002435044"/>
    <n v="69915.670000000013"/>
    <n v="74498.720000000016"/>
    <n v="72458.000000000015"/>
    <n v="-3098.8299999999872"/>
    <n v="3149.4000000000124"/>
    <n v="3946.5000000000123"/>
    <n v="3946.5000000000123"/>
    <n v="0"/>
    <n v="0"/>
    <n v="0"/>
    <n v="0"/>
    <n v="0"/>
    <n v="0"/>
    <n v="0"/>
    <n v="0"/>
    <n v="0"/>
    <x v="0"/>
    <x v="0"/>
    <n v="0"/>
    <n v="0"/>
    <n v="0"/>
    <x v="0"/>
    <n v="64263"/>
    <n v="97456.09"/>
    <n v="132099.43"/>
    <n v="916419.87"/>
    <n v="6045.26"/>
    <n v="3752.19"/>
    <n v="4918.32"/>
    <n v="27276.07"/>
    <n v="0"/>
    <n v="2006.94"/>
    <n v="3695.38"/>
    <n v="4542.18"/>
    <n v="0"/>
    <n v="0"/>
    <n v="0"/>
    <n v="0"/>
    <n v="0"/>
    <n v="0"/>
    <n v="0"/>
    <n v="0"/>
    <n v="0"/>
    <n v="0"/>
    <n v="0"/>
    <n v="0"/>
    <n v="782334.33"/>
    <n v="1170396.53"/>
    <n v="611884.81000000006"/>
    <n v="203111.59"/>
    <n v="390587.17"/>
    <n v="30657.05"/>
    <n v="20987.13"/>
    <n v="28145.96"/>
    <n v="49045.120000000003"/>
    <n v="58419.15"/>
    <n v="0"/>
    <n v="9750.56"/>
    <n v="21735.66"/>
    <n v="51142.47"/>
    <n v="16059.0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210238.3900000001"/>
    <n v="41991.839999999997"/>
    <n v="10244.5"/>
    <n v="0"/>
    <n v="0"/>
    <n v="0"/>
    <n v="3158314.4299999997"/>
    <n v="187254.41"/>
    <n v="98687.73000000001"/>
    <x v="0"/>
    <x v="0"/>
    <x v="0"/>
    <n v="0"/>
    <x v="0"/>
    <x v="0"/>
    <n v="4368552.82"/>
    <n v="229246.25"/>
    <n v="108932.23000000001"/>
    <x v="0"/>
    <x v="0"/>
    <x v="0"/>
    <x v="0"/>
    <x v="0"/>
    <x v="0"/>
    <x v="0"/>
    <x v="0"/>
    <x v="0"/>
    <x v="0"/>
    <x v="0"/>
    <x v="0"/>
  </r>
  <r>
    <s v="1891745687001"/>
    <x v="95"/>
    <x v="2"/>
    <x v="0"/>
    <x v="2"/>
    <x v="0"/>
    <x v="0"/>
    <x v="0"/>
    <x v="0"/>
    <x v="0"/>
    <n v="4829915.1900000004"/>
    <n v="-92026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6921.41"/>
    <x v="0"/>
    <n v="0"/>
    <n v="0"/>
    <n v="14122.16"/>
    <n v="111522.54"/>
    <x v="0"/>
    <n v="0"/>
    <n v="0"/>
    <n v="290835.53999999998"/>
    <n v="274631.44"/>
    <x v="0"/>
    <n v="782.33"/>
    <n v="0"/>
    <n v="7817.34"/>
    <n v="6720.12"/>
    <n v="884.3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57102.46"/>
    <n v="282566.11"/>
    <n v="290835.53999999998"/>
    <n v="8269.429999999993"/>
    <n v="665371.8899999999"/>
    <n v="1049974.3799999999"/>
    <n v="0.63370297663834418"/>
    <n v="9287057.1199999992"/>
    <n v="1059061.0299999998"/>
    <n v="0.11403623519438415"/>
    <n v="8227996.0899999999"/>
    <n v="0.88596376480561589"/>
    <n v="8388468.4800000004"/>
    <n v="0.98086988222193328"/>
    <n v="0"/>
    <n v="71645.789999999994"/>
    <n v="0"/>
    <x v="0"/>
    <n v="254546.25"/>
    <x v="0"/>
    <n v="0"/>
    <n v="326192.03999999998"/>
    <n v="0"/>
    <n v="1181597.17"/>
    <n v="0"/>
    <n v="3740344.94"/>
    <x v="0"/>
    <n v="0"/>
    <n v="0"/>
    <n v="4921942.1100000003"/>
    <n v="6.6273034649730972E-2"/>
    <n v="0"/>
    <n v="6.8054218015518114E-2"/>
    <n v="0"/>
    <x v="0"/>
    <x v="0"/>
    <n v="6.063470006448983E-2"/>
    <n v="0"/>
    <n v="0"/>
    <n v="17297.61"/>
    <n v="0"/>
    <n v="74729.31"/>
    <x v="0"/>
    <x v="0"/>
    <n v="0"/>
    <n v="-92026.92"/>
    <n v="0.28212497153517296"/>
    <n v="0"/>
    <n v="0.29357851470999868"/>
    <n v="0"/>
    <x v="0"/>
    <x v="0"/>
    <n v="0.24143232979914106"/>
    <n v="0"/>
    <n v="34401405.579999998"/>
    <n v="8600351.3949999996"/>
    <n v="5.186882948286789E-2"/>
    <n v="112187.54"/>
    <n v="0.99407242551178143"/>
    <n v="1.4594896677474651E-2"/>
    <n v="2536030.91"/>
    <n v="634007.72750000004"/>
    <n v="5.2172424034059021E-2"/>
    <n v="3.8460893608638401E-3"/>
    <n v="0.61815444271303632"/>
    <n v="665"/>
    <n v="4.19553245902669E-3"/>
    <n v="3.0928968804070999E-4"/>
    <n v="46499.22"/>
    <n v="1109951.3799999999"/>
    <n v="4897234.09"/>
    <n v="1224308.5225"/>
    <n v="0"/>
    <n v="0"/>
    <n v="0"/>
    <n v="0"/>
    <n v="177071.3"/>
    <n v="3485798.69"/>
    <n v="12936842.889999999"/>
    <n v="3234210.7224999997"/>
    <n v="0"/>
    <n v="0"/>
    <n v="0"/>
    <n v="0"/>
    <x v="0"/>
    <x v="0"/>
    <x v="0"/>
    <x v="0"/>
    <n v="0"/>
    <n v="0"/>
    <n v="0"/>
    <n v="0"/>
    <n v="0.15191994222191654"/>
    <n v="0"/>
    <n v="0.21899785164663155"/>
    <n v="0"/>
    <x v="0"/>
    <n v="0"/>
    <n v="0"/>
    <n v="0"/>
    <n v="0"/>
    <n v="0"/>
    <n v="0"/>
    <n v="0"/>
    <n v="0"/>
    <n v="0"/>
    <n v="0"/>
    <n v="0"/>
    <n v="230822.98"/>
    <n v="4595750.07"/>
    <n v="17834076.98"/>
    <n v="4458519.2450000001"/>
    <n v="0.20708487936559306"/>
    <n v="4583825.5"/>
    <n v="1087848.2"/>
    <n v="0.23732321398360387"/>
    <n v="-92026.92"/>
    <x v="0"/>
    <n v="234165.12"/>
    <n v="0.35193118843658999"/>
    <n v="0.49640970755154379"/>
    <n v="884.31"/>
    <n v="656218.14999999991"/>
    <n v="664487.57999999984"/>
    <n v="7.1549853889560214E-2"/>
    <n v="1.1140362351943842"/>
    <n v="6.4225786944062668E-2"/>
    <n v="92026.92"/>
    <n v="677936.90999999992"/>
    <n v="0.13574555189803725"/>
    <n v="0"/>
    <n v="0"/>
    <n v="0"/>
    <x v="0"/>
    <x v="0"/>
    <x v="0"/>
    <n v="1276667.2350000001"/>
    <n v="5645874.4500000011"/>
    <n v="6922541.6850000015"/>
    <n v="661237.17499999993"/>
    <x v="0"/>
    <n v="661237.17499999993"/>
    <n v="9.5519421202300753E-2"/>
    <n v="8172425.8899999997"/>
    <n v="-3495977.3"/>
    <x v="0"/>
    <n v="190083.64"/>
    <n v="3.4569122308474309"/>
    <n v="117710.03"/>
    <n v="126309.7"/>
    <n v="112187.54"/>
    <n v="665"/>
    <n v="7385.12"/>
    <n v="8269.43"/>
    <n v="8269.43"/>
    <n v="0"/>
    <n v="0"/>
    <n v="0"/>
    <n v="0"/>
    <n v="0"/>
    <n v="0"/>
    <n v="0"/>
    <n v="0"/>
    <n v="0"/>
    <x v="0"/>
    <x v="0"/>
    <n v="0"/>
    <n v="0"/>
    <n v="0"/>
    <x v="0"/>
    <n v="54196.4"/>
    <n v="87051.23"/>
    <n v="130644.78"/>
    <n v="838058.97"/>
    <n v="8093.75"/>
    <n v="5513.84"/>
    <n v="7327.51"/>
    <n v="37955.919999999998"/>
    <n v="0"/>
    <n v="2519.12"/>
    <n v="4397.68"/>
    <n v="5837.97"/>
    <n v="0"/>
    <n v="0"/>
    <n v="0"/>
    <n v="0"/>
    <n v="0"/>
    <n v="0"/>
    <n v="0"/>
    <n v="0"/>
    <n v="0"/>
    <n v="0"/>
    <n v="0"/>
    <n v="0"/>
    <n v="821370.02"/>
    <n v="1306361.8899999999"/>
    <n v="644101.26"/>
    <n v="221146.13"/>
    <n v="492819.39"/>
    <n v="28584.46"/>
    <n v="18923.669999999998"/>
    <n v="23942.11"/>
    <n v="43144.47"/>
    <n v="34808.47"/>
    <n v="0"/>
    <n v="8714.64"/>
    <n v="20993.71"/>
    <n v="55242.77"/>
    <n v="20191.9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9951.3799999999"/>
    <n v="58891.02"/>
    <n v="12754.77"/>
    <n v="0"/>
    <n v="0"/>
    <n v="0"/>
    <n v="3485798.69"/>
    <n v="149403.18"/>
    <n v="105143.06999999999"/>
    <x v="0"/>
    <x v="0"/>
    <x v="0"/>
    <n v="0"/>
    <x v="0"/>
    <x v="0"/>
    <n v="4595750.07"/>
    <n v="208294.19999999998"/>
    <n v="117897.84"/>
    <x v="0"/>
    <x v="0"/>
    <x v="0"/>
    <x v="0"/>
    <x v="0"/>
    <x v="0"/>
    <x v="0"/>
    <x v="0"/>
    <x v="0"/>
    <x v="0"/>
    <x v="0"/>
    <x v="0"/>
  </r>
  <r>
    <s v="1891745687001"/>
    <x v="95"/>
    <x v="3"/>
    <x v="0"/>
    <x v="3"/>
    <x v="0"/>
    <x v="0"/>
    <x v="0"/>
    <x v="0"/>
    <x v="0"/>
    <n v="4994737.01"/>
    <n v="-92026.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7095.88"/>
    <x v="0"/>
    <n v="0"/>
    <n v="0"/>
    <n v="16162.88"/>
    <n v="156247.41"/>
    <x v="0"/>
    <n v="0"/>
    <n v="0"/>
    <n v="392635.42"/>
    <n v="373510.1"/>
    <x v="0"/>
    <n v="782.33"/>
    <n v="0"/>
    <n v="9904.4"/>
    <n v="7152.05"/>
    <n v="1286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675032.24"/>
    <n v="389506.17"/>
    <n v="392635.42"/>
    <n v="3129.25"/>
    <n v="678161.49"/>
    <n v="1023303.89"/>
    <n v="0.66271759213189352"/>
    <n v="9269424.6500000004"/>
    <n v="1040030.0600000002"/>
    <n v="0.11220006626840644"/>
    <n v="8229394.5899999999"/>
    <n v="0.88779993373159349"/>
    <n v="8353116.2299999995"/>
    <n v="0.98518856477111416"/>
    <n v="0"/>
    <n v="53925.09"/>
    <n v="0"/>
    <x v="0"/>
    <n v="259356.81"/>
    <x v="0"/>
    <n v="0"/>
    <n v="313281.90000000002"/>
    <n v="0"/>
    <n v="1224915.2100000002"/>
    <n v="0"/>
    <n v="3861848.7199999997"/>
    <x v="0"/>
    <n v="0"/>
    <n v="0"/>
    <n v="5086763.93"/>
    <n v="6.15876624728681E-2"/>
    <n v="0"/>
    <n v="6.7158718221360061E-2"/>
    <n v="0"/>
    <x v="0"/>
    <x v="0"/>
    <n v="4.4023528779596088E-2"/>
    <n v="0"/>
    <n v="0"/>
    <n v="17297.61"/>
    <n v="0"/>
    <n v="74729.31"/>
    <x v="0"/>
    <x v="0"/>
    <n v="0"/>
    <n v="-92026.92"/>
    <n v="0.2937511551098228"/>
    <n v="0"/>
    <n v="0.28813320922631641"/>
    <n v="0"/>
    <x v="0"/>
    <x v="0"/>
    <n v="0.3207710918980386"/>
    <n v="0"/>
    <n v="43670830.229999997"/>
    <n v="8734166.0460000001"/>
    <n v="5.3667657281907373E-2"/>
    <n v="150938.06999999995"/>
    <n v="1.0351756187156762"/>
    <n v="1.6122412747636011E-2"/>
    <n v="3211063.1500000004"/>
    <n v="642212.63000000012"/>
    <n v="1.4617822137817361E-2"/>
    <n v="1.0748307223102699E-3"/>
    <n v="0.61943073926017445"/>
    <n v="-5309.3400000000547"/>
    <n v="-2.4801785664041152E-2"/>
    <n v="-1.82364520162686E-3"/>
    <n v="63679.63"/>
    <n v="1170990.1200000001"/>
    <n v="6068224.21"/>
    <n v="1213644.8419999999"/>
    <n v="0"/>
    <n v="0"/>
    <n v="0"/>
    <n v="0"/>
    <n v="239985.45"/>
    <n v="3602491.91"/>
    <n v="16539334.799999999"/>
    <n v="3307866.96"/>
    <n v="0"/>
    <n v="0"/>
    <n v="0"/>
    <n v="0"/>
    <x v="0"/>
    <x v="0"/>
    <x v="0"/>
    <x v="0"/>
    <n v="0"/>
    <n v="0"/>
    <n v="0"/>
    <n v="0"/>
    <n v="0.15740922170046184"/>
    <n v="0"/>
    <n v="0.21764972978236102"/>
    <n v="0"/>
    <x v="0"/>
    <n v="0"/>
    <n v="0"/>
    <n v="0"/>
    <n v="0"/>
    <n v="0"/>
    <n v="0"/>
    <n v="0"/>
    <n v="0"/>
    <n v="0"/>
    <n v="0"/>
    <n v="0"/>
    <n v="312818.64"/>
    <n v="4773482.03"/>
    <n v="22607559.010000002"/>
    <n v="4521511.8020000001"/>
    <n v="0.20755357081781647"/>
    <n v="4405997.9600000009"/>
    <n v="1047830.76"/>
    <n v="0.23781916594441632"/>
    <n v="-92026.92"/>
    <x v="0"/>
    <n v="221254.98000000004"/>
    <n v="0.326257068946808"/>
    <n v="0.46409916658202877"/>
    <n v="1286.54"/>
    <n v="673745.7"/>
    <n v="676874.95"/>
    <n v="7.3022326148365624E-2"/>
    <n v="1.1122000662684064"/>
    <n v="6.5655746985671545E-2"/>
    <n v="92026.92"/>
    <n v="690726.51"/>
    <n v="0.13323206604593762"/>
    <n v="0"/>
    <n v="0"/>
    <n v="0"/>
    <x v="0"/>
    <x v="0"/>
    <x v="0"/>
    <n v="1212328.9850000001"/>
    <n v="5796935.9199999999"/>
    <n v="7009264.9050000003"/>
    <n v="676596.86499999999"/>
    <x v="0"/>
    <n v="676596.86499999999"/>
    <n v="9.6528933371794134E-2"/>
    <n v="8423985.8300000001"/>
    <n v="-3358167.2000000011"/>
    <x v="0"/>
    <n v="196348.75"/>
    <n v="3.4379248149020558"/>
    <n v="156414.21999999997"/>
    <n v="167100.94999999995"/>
    <n v="150938.06999999995"/>
    <n v="-5309.3400000000547"/>
    <n v="1842.7099999999455"/>
    <n v="3129.2499999999454"/>
    <n v="3129.2499999999454"/>
    <n v="0"/>
    <n v="0"/>
    <n v="0"/>
    <n v="0"/>
    <n v="0"/>
    <n v="0"/>
    <n v="0"/>
    <n v="0"/>
    <n v="0"/>
    <x v="0"/>
    <x v="0"/>
    <n v="0"/>
    <n v="0"/>
    <n v="0"/>
    <x v="0"/>
    <n v="78897.460000000006"/>
    <n v="96055"/>
    <n v="129441.55"/>
    <n v="866596.11"/>
    <n v="7104.06"/>
    <n v="4350.8999999999996"/>
    <n v="5410.97"/>
    <n v="23176.82"/>
    <n v="0"/>
    <n v="1733.29"/>
    <n v="5357.94"/>
    <n v="6791.1100000000006"/>
    <n v="0"/>
    <n v="0"/>
    <n v="0"/>
    <n v="0"/>
    <n v="0"/>
    <n v="0"/>
    <n v="0"/>
    <n v="0"/>
    <n v="0"/>
    <n v="0"/>
    <n v="0"/>
    <n v="0"/>
    <n v="863106.45"/>
    <n v="1285711.97"/>
    <n v="738350.88"/>
    <n v="223918.37"/>
    <n v="491404.24"/>
    <n v="27696.18"/>
    <n v="17788.75"/>
    <n v="24339.24"/>
    <n v="42828.17"/>
    <n v="36846.19"/>
    <n v="0"/>
    <n v="7745.23"/>
    <n v="21679.200000000001"/>
    <n v="44723.16"/>
    <n v="35710.6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70990.1200000001"/>
    <n v="40042.75"/>
    <n v="13882.34"/>
    <n v="0"/>
    <n v="0"/>
    <n v="0"/>
    <n v="3602491.91"/>
    <n v="149498.53"/>
    <n v="109858.28"/>
    <x v="0"/>
    <x v="0"/>
    <x v="0"/>
    <n v="0"/>
    <x v="0"/>
    <x v="0"/>
    <n v="4773482.03"/>
    <n v="189541.28"/>
    <n v="123740.62"/>
    <x v="0"/>
    <x v="0"/>
    <x v="0"/>
    <x v="0"/>
    <x v="0"/>
    <x v="0"/>
    <x v="0"/>
    <x v="0"/>
    <x v="0"/>
    <x v="0"/>
    <x v="0"/>
    <x v="0"/>
  </r>
  <r>
    <s v="1891745687001"/>
    <x v="95"/>
    <x v="4"/>
    <x v="0"/>
    <x v="4"/>
    <x v="0"/>
    <x v="0"/>
    <x v="0"/>
    <x v="0"/>
    <x v="0"/>
    <n v="5171681.57"/>
    <n v="-311792.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9375.21999999997"/>
    <x v="0"/>
    <n v="0"/>
    <n v="0"/>
    <n v="238299.48"/>
    <n v="198371.25"/>
    <x v="0"/>
    <n v="0"/>
    <n v="0"/>
    <n v="500158.93"/>
    <n v="477734.85"/>
    <x v="0"/>
    <n v="782.33"/>
    <n v="0"/>
    <n v="12496.31"/>
    <n v="7858.9"/>
    <n v="1286.5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6226.25"/>
    <n v="706045.95"/>
    <n v="500158.93"/>
    <n v="-205887.01999999996"/>
    <n v="530339.23"/>
    <n v="805145.44"/>
    <n v="0.65868749129349846"/>
    <n v="9212309.8399999999"/>
    <n v="820266.86"/>
    <n v="8.904030305606829E-2"/>
    <n v="8392042.9800000004"/>
    <n v="0.91095969694393175"/>
    <n v="8400554.2100000009"/>
    <n v="0.99898682517995441"/>
    <n v="0"/>
    <n v="64543.71"/>
    <n v="0"/>
    <x v="0"/>
    <n v="223488.49"/>
    <x v="0"/>
    <n v="0"/>
    <n v="288032.2"/>
    <n v="0"/>
    <n v="1176338.8"/>
    <n v="0"/>
    <n v="4307135.58"/>
    <x v="0"/>
    <n v="0"/>
    <n v="0"/>
    <n v="5483474.3799999999"/>
    <n v="5.2527317543516999E-2"/>
    <n v="0"/>
    <n v="5.1887962625964047E-2"/>
    <n v="0"/>
    <x v="0"/>
    <x v="0"/>
    <n v="5.4868299846948847E-2"/>
    <n v="0"/>
    <n v="0"/>
    <n v="59590.770000000004"/>
    <n v="0"/>
    <n v="252202.03999999998"/>
    <x v="0"/>
    <x v="0"/>
    <n v="0"/>
    <n v="-311792.81"/>
    <n v="1.0824928948916128"/>
    <n v="0"/>
    <n v="1.128478876026233"/>
    <n v="0"/>
    <x v="0"/>
    <x v="0"/>
    <n v="0.9232622357778939"/>
    <n v="0"/>
    <n v="52883140.069999993"/>
    <n v="8813856.6783333328"/>
    <n v="5.4016194882128152E-2"/>
    <n v="-16661.210000000021"/>
    <n v="-11.906173081066726"/>
    <n v="1.7409383156547501E-2"/>
    <n v="3947289.4000000004"/>
    <n v="657881.56666666677"/>
    <n v="-0.75109088479805897"/>
    <n v="-5.6062727819785448E-2"/>
    <n v="0.66047954975625633"/>
    <n v="-215032.46000000002"/>
    <n v="-0.78445411780549956"/>
    <n v="-5.8553017462678832E-2"/>
    <n v="76485.789999999994"/>
    <n v="1111795.0900000001"/>
    <n v="7180019.2999999998"/>
    <n v="1196669.8833333333"/>
    <n v="0"/>
    <n v="0"/>
    <n v="0"/>
    <n v="0"/>
    <n v="312975.53999999998"/>
    <n v="4083647.09"/>
    <n v="20622981.890000001"/>
    <n v="3437163.6483333334"/>
    <n v="0"/>
    <n v="0"/>
    <n v="0"/>
    <n v="0"/>
    <x v="0"/>
    <x v="0"/>
    <x v="0"/>
    <x v="0"/>
    <n v="0"/>
    <n v="0"/>
    <n v="0"/>
    <n v="0"/>
    <n v="0.15339727234437933"/>
    <n v="0"/>
    <n v="0.21853521474435039"/>
    <n v="0"/>
    <x v="0"/>
    <n v="0"/>
    <n v="0"/>
    <n v="0"/>
    <n v="0"/>
    <n v="0"/>
    <n v="0"/>
    <n v="0"/>
    <n v="0"/>
    <n v="0"/>
    <n v="0"/>
    <n v="0"/>
    <n v="401194.11"/>
    <n v="5195442.18"/>
    <n v="27803001.190000001"/>
    <n v="4633833.5316666672"/>
    <n v="0.20779034408982808"/>
    <n v="3919905.09"/>
    <n v="768323.38"/>
    <n v="0.19600560788067448"/>
    <n v="-311792.81"/>
    <x v="0"/>
    <n v="-23760.609999999986"/>
    <n v="0"/>
    <n v="0.39122783247676923"/>
    <n v="1286.54"/>
    <n v="734939.71"/>
    <n v="529052.68999999994"/>
    <n v="5.7428885826532293E-2"/>
    <n v="1.0890403030560682"/>
    <n v="5.273348072185683E-2"/>
    <n v="311792.81"/>
    <n v="542904.25"/>
    <n v="0.57430534021422741"/>
    <n v="0"/>
    <n v="0"/>
    <n v="0"/>
    <x v="0"/>
    <x v="0"/>
    <x v="0"/>
    <n v="1221624.42"/>
    <n v="6000737.6200000001"/>
    <n v="7222362.04"/>
    <n v="530339.23"/>
    <x v="0"/>
    <n v="530339.23"/>
    <n v="7.343016412951793E-2"/>
    <n v="8508964.2200000007"/>
    <n v="-3151581.71"/>
    <x v="0"/>
    <n v="214233.18"/>
    <n v="3.4365650082774293"/>
    <n v="208359.63"/>
    <n v="221638.27"/>
    <n v="-16661.210000000021"/>
    <n v="-215032.46000000002"/>
    <n v="-207173.56000000003"/>
    <n v="-205887.02000000002"/>
    <n v="-205887.02000000002"/>
    <n v="0"/>
    <n v="0"/>
    <n v="0"/>
    <n v="0"/>
    <n v="0"/>
    <n v="0"/>
    <n v="0"/>
    <n v="0"/>
    <n v="0"/>
    <x v="0"/>
    <x v="0"/>
    <n v="0"/>
    <n v="0"/>
    <n v="0"/>
    <x v="0"/>
    <n v="56811.71"/>
    <n v="89670.58"/>
    <n v="163366.06"/>
    <n v="801946.74"/>
    <n v="7816.7"/>
    <n v="4768"/>
    <n v="6325.27"/>
    <n v="29311.019999999997"/>
    <n v="0"/>
    <n v="2969.63"/>
    <n v="4788.87"/>
    <n v="8564.2200000000012"/>
    <n v="0"/>
    <n v="0"/>
    <n v="0"/>
    <n v="0"/>
    <n v="0"/>
    <n v="0"/>
    <n v="0"/>
    <n v="0"/>
    <n v="0"/>
    <n v="0"/>
    <n v="0"/>
    <n v="0"/>
    <n v="1021812.36"/>
    <n v="1315686.8999999999"/>
    <n v="850854.63"/>
    <n v="287807.53000000003"/>
    <n v="607485.67000000004"/>
    <n v="24780.19"/>
    <n v="14089.95"/>
    <n v="20823.39"/>
    <n v="32313.85"/>
    <n v="16001.01"/>
    <n v="0"/>
    <n v="9301.92"/>
    <n v="20542.29"/>
    <n v="47024.32"/>
    <n v="38611.5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11795.0899999999"/>
    <n v="48220.99"/>
    <n v="16322.720000000001"/>
    <n v="0"/>
    <n v="0"/>
    <n v="0"/>
    <n v="4083647.09"/>
    <n v="108008.39"/>
    <n v="115480.1"/>
    <x v="0"/>
    <x v="0"/>
    <x v="0"/>
    <n v="0"/>
    <x v="0"/>
    <x v="0"/>
    <n v="5195442.18"/>
    <n v="156229.38"/>
    <n v="131802.82"/>
    <x v="0"/>
    <x v="0"/>
    <x v="0"/>
    <x v="0"/>
    <x v="0"/>
    <x v="0"/>
    <x v="0"/>
    <x v="0"/>
    <x v="0"/>
    <x v="0"/>
    <x v="0"/>
    <x v="0"/>
  </r>
  <r>
    <s v="1891745687001"/>
    <x v="95"/>
    <x v="5"/>
    <x v="0"/>
    <x v="5"/>
    <x v="0"/>
    <x v="0"/>
    <x v="0"/>
    <x v="0"/>
    <x v="0"/>
    <n v="5210178.0999999996"/>
    <n v="-321873.78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8399.64"/>
    <x v="0"/>
    <n v="0"/>
    <n v="0"/>
    <n v="250421.18"/>
    <n v="256550.74"/>
    <x v="0"/>
    <n v="0"/>
    <n v="0"/>
    <n v="606780.73"/>
    <n v="577665.47"/>
    <x v="0"/>
    <n v="3775.08"/>
    <n v="0"/>
    <n v="14893.39"/>
    <n v="9049.7800000000007"/>
    <n v="1397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59662.15"/>
    <n v="835371.56"/>
    <n v="606780.73"/>
    <n v="-228590.83000000007"/>
    <n v="531071.31999999995"/>
    <n v="767625.63"/>
    <n v="0.69183635778289465"/>
    <n v="9579592.3300000001"/>
    <n v="781574.03999999992"/>
    <n v="8.1587400911871569E-2"/>
    <n v="8798018.290000001"/>
    <n v="0.91841259908812856"/>
    <n v="8830787.0299999993"/>
    <n v="0.99628926166052056"/>
    <n v="0"/>
    <n v="63284.240000000005"/>
    <n v="0"/>
    <x v="0"/>
    <n v="221559.72999999998"/>
    <x v="0"/>
    <n v="0"/>
    <n v="284843.96999999997"/>
    <n v="0"/>
    <n v="1164500.76"/>
    <n v="0"/>
    <n v="4367551.13"/>
    <x v="0"/>
    <n v="0"/>
    <n v="0"/>
    <n v="5532051.8899999997"/>
    <n v="5.148975021635236E-2"/>
    <n v="0"/>
    <n v="5.0728594446929801E-2"/>
    <n v="0"/>
    <x v="0"/>
    <x v="0"/>
    <n v="5.4344524429507463E-2"/>
    <n v="0"/>
    <n v="0"/>
    <n v="64758.8"/>
    <n v="0"/>
    <n v="257114.99"/>
    <x v="0"/>
    <x v="0"/>
    <n v="0"/>
    <n v="-321873.78999999998"/>
    <n v="1.1300003647611006"/>
    <n v="0"/>
    <n v="1.1604770866980205"/>
    <n v="0"/>
    <x v="0"/>
    <x v="0"/>
    <n v="1.0233005879504913"/>
    <n v="0"/>
    <n v="62462732.399999991"/>
    <n v="8923247.4857142847"/>
    <n v="5.750165293761629E-2"/>
    <n v="17513.119999999937"/>
    <n v="14.649059676402658"/>
    <n v="1.8972193730032859E-2"/>
    <n v="4706951.5500000007"/>
    <n v="672421.65000000014"/>
    <n v="-0.67990324225878196"/>
    <n v="-5.1234896345969033E-2"/>
    <n v="0.63737497459006709"/>
    <n v="-239037.62000000005"/>
    <n v="-0.71097538278251449"/>
    <n v="-5.3576373485704279E-2"/>
    <n v="90437.54"/>
    <n v="1101216.52"/>
    <n v="8281235.8200000003"/>
    <n v="1183033.6885714286"/>
    <n v="0"/>
    <n v="0"/>
    <n v="0"/>
    <n v="0"/>
    <n v="381019.87"/>
    <n v="4145991.4"/>
    <n v="24768973.289999999"/>
    <n v="3538424.7557142857"/>
    <n v="0"/>
    <n v="0"/>
    <n v="0"/>
    <n v="0"/>
    <x v="0"/>
    <x v="0"/>
    <x v="0"/>
    <x v="0"/>
    <n v="0"/>
    <n v="0"/>
    <n v="0"/>
    <n v="0"/>
    <n v="0.15289089545574611"/>
    <n v="0"/>
    <n v="0.21536129566394313"/>
    <n v="0"/>
    <x v="0"/>
    <n v="0"/>
    <n v="0"/>
    <n v="0"/>
    <n v="0"/>
    <n v="0"/>
    <n v="0"/>
    <n v="0"/>
    <n v="0"/>
    <n v="0"/>
    <n v="0"/>
    <n v="0"/>
    <n v="484874.02"/>
    <n v="5247207.92"/>
    <n v="33050209.109999999"/>
    <n v="4721458.4442857141"/>
    <n v="0.20539162876116518"/>
    <n v="3423760.0100000002"/>
    <n v="1420791.97"/>
    <n v="0.41498001198980061"/>
    <n v="-321873.78999999998"/>
    <x v="0"/>
    <n v="-37029.820000000007"/>
    <n v="0"/>
    <n v="0.37496138250405125"/>
    <n v="1397.01"/>
    <n v="758265.14"/>
    <n v="529674.30999999994"/>
    <n v="5.5291946854694587E-2"/>
    <n v="1.0815874009118716"/>
    <n v="5.1121108481920842E-2"/>
    <n v="321873.78999999998"/>
    <n v="543636.33999999985"/>
    <n v="0.59207555918723176"/>
    <n v="0"/>
    <n v="0"/>
    <n v="0"/>
    <x v="0"/>
    <x v="0"/>
    <x v="0"/>
    <n v="1071908.405"/>
    <n v="6014983.5499999989"/>
    <n v="7086891.9549999991"/>
    <n v="531071.31999999983"/>
    <x v="0"/>
    <n v="531071.31999999983"/>
    <n v="7.4937126651876532E-2"/>
    <n v="8876842.6600000001"/>
    <n v="-2002968.0400000003"/>
    <x v="0"/>
    <n v="226813.17"/>
    <n v="3.3492858902329172"/>
    <n v="249265.82999999996"/>
    <n v="267934.29999999993"/>
    <n v="17513.119999999937"/>
    <n v="-239037.62000000005"/>
    <n v="-229987.84000000005"/>
    <n v="-228590.83000000005"/>
    <n v="-228590.83000000005"/>
    <n v="0"/>
    <n v="0"/>
    <n v="0"/>
    <n v="0"/>
    <n v="0"/>
    <n v="0"/>
    <n v="0"/>
    <n v="0"/>
    <n v="0"/>
    <x v="0"/>
    <x v="0"/>
    <n v="0"/>
    <n v="0"/>
    <n v="0"/>
    <x v="0"/>
    <n v="64972.85"/>
    <n v="89019.01"/>
    <n v="165783.71"/>
    <n v="781440.95"/>
    <n v="7092.08"/>
    <n v="4727.0200000000004"/>
    <n v="7329.52"/>
    <n v="27047.42"/>
    <n v="0"/>
    <n v="2340.54"/>
    <n v="5375.86"/>
    <n v="9371.7999999999993"/>
    <n v="0"/>
    <n v="0"/>
    <n v="0"/>
    <n v="0"/>
    <n v="0"/>
    <n v="0"/>
    <n v="0"/>
    <n v="0"/>
    <n v="0"/>
    <n v="0"/>
    <n v="0"/>
    <n v="0"/>
    <n v="1028244.53"/>
    <n v="1490146.71"/>
    <n v="760267.56"/>
    <n v="286159.13"/>
    <n v="581173.47"/>
    <n v="23294.25"/>
    <n v="13696.99"/>
    <n v="20028.650000000001"/>
    <n v="30298.32"/>
    <n v="11771.27"/>
    <n v="0"/>
    <n v="7295.73"/>
    <n v="22524.01"/>
    <n v="43196.88"/>
    <n v="49453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1216.52"/>
    <n v="46196.04"/>
    <n v="17088.199999999997"/>
    <n v="0"/>
    <n v="0"/>
    <n v="0"/>
    <n v="4145991.4000000004"/>
    <n v="99089.48"/>
    <n v="122470.25"/>
    <x v="0"/>
    <x v="0"/>
    <x v="0"/>
    <n v="0"/>
    <x v="0"/>
    <x v="0"/>
    <n v="5247207.92"/>
    <n v="145285.51999999999"/>
    <n v="139558.45000000001"/>
    <x v="0"/>
    <x v="0"/>
    <x v="0"/>
    <x v="0"/>
    <x v="0"/>
    <x v="0"/>
    <x v="0"/>
    <x v="0"/>
    <x v="0"/>
    <x v="0"/>
    <x v="0"/>
    <x v="0"/>
  </r>
  <r>
    <s v="1891745687001"/>
    <x v="95"/>
    <x v="6"/>
    <x v="0"/>
    <x v="6"/>
    <x v="0"/>
    <x v="0"/>
    <x v="0"/>
    <x v="0"/>
    <x v="0"/>
    <n v="5555387.3899999997"/>
    <n v="-321873.78999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0808.44"/>
    <x v="0"/>
    <n v="0"/>
    <n v="0"/>
    <n v="252461.9"/>
    <n v="302000.33"/>
    <x v="0"/>
    <n v="0"/>
    <n v="0"/>
    <n v="724121.03"/>
    <n v="691449.24"/>
    <x v="0"/>
    <n v="4020.41"/>
    <n v="0"/>
    <n v="18003.72"/>
    <n v="9250.65"/>
    <n v="1397.0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88822.23"/>
    <n v="945270.67"/>
    <n v="724121.03"/>
    <n v="-221149.64"/>
    <n v="567672.59"/>
    <n v="778417.50999999989"/>
    <n v="0.7292649287912345"/>
    <n v="10144577.49"/>
    <n v="792881.75999999989"/>
    <n v="7.8158184584974755E-2"/>
    <n v="9351695.7300000004"/>
    <n v="0.9218418154150253"/>
    <n v="9359129.0399999991"/>
    <n v="0.99920576904450942"/>
    <n v="0"/>
    <n v="68694.51999999999"/>
    <n v="0"/>
    <x v="0"/>
    <n v="238859.24"/>
    <x v="0"/>
    <n v="0"/>
    <n v="307553.76"/>
    <n v="0"/>
    <n v="1176128.03"/>
    <n v="0"/>
    <n v="4701133.1500000004"/>
    <x v="0"/>
    <n v="0"/>
    <n v="0"/>
    <n v="5877261.1799999997"/>
    <n v="5.2329435527995377E-2"/>
    <n v="0"/>
    <n v="5.080886509245116E-2"/>
    <n v="0"/>
    <x v="0"/>
    <x v="0"/>
    <n v="5.8407348730562927E-2"/>
    <n v="0"/>
    <n v="0"/>
    <n v="64758.8"/>
    <n v="0"/>
    <n v="257114.99"/>
    <x v="0"/>
    <x v="0"/>
    <n v="0"/>
    <n v="-321873.78999999998"/>
    <n v="1.0465610630154545"/>
    <n v="0"/>
    <n v="1.0764289043203854"/>
    <n v="0"/>
    <x v="0"/>
    <x v="0"/>
    <n v="0.94270692916989618"/>
    <n v="0"/>
    <n v="72607309.889999986"/>
    <n v="9075913.7362499982"/>
    <n v="5.7042725005282152E-2"/>
    <n v="70203.029999999941"/>
    <n v="4.3018133262909064"/>
    <n v="1.9056818412584772E-2"/>
    <n v="5495773.7800000012"/>
    <n v="686971.72250000015"/>
    <n v="-0.55186211623350834"/>
    <n v="-4.1771405016468512E-2"/>
    <n v="0.63935795005377061"/>
    <n v="-231797.30000000008"/>
    <n v="-0.57843254239624109"/>
    <n v="-4.3782566862979558E-2"/>
    <n v="104559.23"/>
    <n v="1107433.51"/>
    <n v="9388669.3300000001"/>
    <n v="1173583.66625"/>
    <n v="0"/>
    <n v="0"/>
    <n v="0"/>
    <n v="0"/>
    <n v="464578.48"/>
    <n v="4462273.91"/>
    <n v="29231247.199999999"/>
    <n v="3653905.9"/>
    <n v="0"/>
    <n v="0"/>
    <n v="0"/>
    <n v="0"/>
    <x v="0"/>
    <x v="0"/>
    <x v="0"/>
    <x v="0"/>
    <n v="0"/>
    <n v="0"/>
    <n v="0"/>
    <n v="0"/>
    <n v="0.15273252298957196"/>
    <n v="0"/>
    <n v="0.21796408370247614"/>
    <n v="0"/>
    <x v="0"/>
    <n v="0"/>
    <n v="0"/>
    <n v="0"/>
    <n v="0"/>
    <n v="0"/>
    <n v="0"/>
    <n v="0"/>
    <n v="0"/>
    <n v="0"/>
    <n v="0"/>
    <n v="0"/>
    <n v="585214.59"/>
    <n v="5569707.4199999999"/>
    <n v="38619916.530000001"/>
    <n v="4827489.5662500001"/>
    <n v="0.20781505535347594"/>
    <n v="3831416.1999999997"/>
    <n v="1651879.27"/>
    <n v="0.43114064976809363"/>
    <n v="-321873.78999999998"/>
    <x v="0"/>
    <n v="-14320.02999999997"/>
    <n v="0"/>
    <n v="0.38988982346504109"/>
    <n v="1397.01"/>
    <n v="787425.22"/>
    <n v="566275.57999999996"/>
    <n v="5.5820518948000067E-2"/>
    <n v="1.0781581845849748"/>
    <n v="5.1773960209268888E-2"/>
    <n v="321873.78999999998"/>
    <n v="580237.61"/>
    <n v="0.5547275537688775"/>
    <n v="0"/>
    <n v="0"/>
    <n v="0"/>
    <x v="0"/>
    <x v="0"/>
    <x v="0"/>
    <n v="1072211.645"/>
    <n v="6348274.9300000006"/>
    <n v="7420486.5750000011"/>
    <n v="567672.59"/>
    <x v="0"/>
    <n v="567672.59"/>
    <n v="7.6500723269619264E-2"/>
    <n v="9388677.3499999996"/>
    <n v="-2179536.9299999997"/>
    <x v="0"/>
    <n v="239777.23"/>
    <n v="3.2898129234373088"/>
    <n v="300640.8"/>
    <n v="322664.92999999993"/>
    <n v="70203.029999999941"/>
    <n v="-231797.30000000008"/>
    <n v="-222546.65000000008"/>
    <n v="-221149.64000000007"/>
    <n v="-221149.64000000007"/>
    <n v="0"/>
    <n v="0"/>
    <n v="0"/>
    <n v="0"/>
    <n v="0"/>
    <n v="0"/>
    <n v="0"/>
    <n v="0"/>
    <n v="0"/>
    <x v="0"/>
    <x v="0"/>
    <n v="0"/>
    <n v="0"/>
    <n v="0"/>
    <x v="0"/>
    <n v="56038.05"/>
    <n v="89130.63"/>
    <n v="165416.97"/>
    <n v="796847.86"/>
    <n v="7592.07"/>
    <n v="6022.26"/>
    <n v="8612.0300000000007"/>
    <n v="28896.230000000003"/>
    <n v="0"/>
    <n v="2457.92"/>
    <n v="4519.83"/>
    <n v="10594.18"/>
    <n v="0"/>
    <n v="0"/>
    <n v="0"/>
    <n v="0"/>
    <n v="0"/>
    <n v="0"/>
    <n v="0"/>
    <n v="0"/>
    <n v="0"/>
    <n v="0"/>
    <n v="0"/>
    <n v="0"/>
    <n v="1001480.92"/>
    <n v="1766777.07"/>
    <n v="845384.74"/>
    <n v="280162.65000000002"/>
    <n v="568468.53"/>
    <n v="25196.21"/>
    <n v="15515.43"/>
    <n v="21134.720000000001"/>
    <n v="32154.83"/>
    <n v="14277.77"/>
    <n v="0"/>
    <n v="8680.75"/>
    <n v="22922.6"/>
    <n v="42656.44"/>
    <n v="56320.4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07433.51"/>
    <n v="51122.590000000004"/>
    <n v="17571.93"/>
    <n v="0"/>
    <n v="0"/>
    <n v="0"/>
    <n v="4462273.91"/>
    <n v="108278.96"/>
    <n v="130580.28"/>
    <x v="0"/>
    <x v="0"/>
    <x v="0"/>
    <n v="0"/>
    <x v="0"/>
    <x v="0"/>
    <n v="5569707.4199999999"/>
    <n v="159401.55000000002"/>
    <n v="148152.21"/>
    <x v="0"/>
    <x v="0"/>
    <x v="0"/>
    <x v="0"/>
    <x v="0"/>
    <x v="0"/>
    <x v="0"/>
    <x v="0"/>
    <x v="0"/>
    <x v="0"/>
    <x v="0"/>
    <x v="0"/>
  </r>
  <r>
    <s v="1891745687001"/>
    <x v="95"/>
    <x v="7"/>
    <x v="0"/>
    <x v="7"/>
    <x v="0"/>
    <x v="0"/>
    <x v="0"/>
    <x v="0"/>
    <x v="0"/>
    <n v="6173654.5"/>
    <n v="-329580.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4690.8"/>
    <x v="0"/>
    <n v="0"/>
    <n v="0"/>
    <n v="262228.95"/>
    <n v="349977.58"/>
    <x v="0"/>
    <n v="0"/>
    <n v="0"/>
    <n v="870261.27"/>
    <n v="832022.72"/>
    <x v="0"/>
    <n v="6312.48"/>
    <n v="0"/>
    <n v="20725.79"/>
    <n v="9658.9"/>
    <n v="1541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818702.48"/>
    <n v="1066897.33"/>
    <n v="870261.27"/>
    <n v="-196636.06000000006"/>
    <n v="622066.41999999993"/>
    <n v="797822.16000000015"/>
    <n v="0.77970561760279988"/>
    <n v="10369342.91"/>
    <n v="812964.28"/>
    <n v="7.8400751817744641E-2"/>
    <n v="9556378.629999999"/>
    <n v="0.92159924818225525"/>
    <n v="9474971.5899999999"/>
    <n v="1.0085917977934538"/>
    <n v="0"/>
    <n v="70764.820000000007"/>
    <n v="0"/>
    <x v="0"/>
    <n v="253057.22"/>
    <x v="0"/>
    <n v="0"/>
    <n v="323822.04000000004"/>
    <n v="0"/>
    <n v="1104552.3999999999"/>
    <n v="0"/>
    <n v="5398682.2999999998"/>
    <x v="0"/>
    <n v="0"/>
    <n v="0"/>
    <n v="6503234.7000000002"/>
    <n v="4.9793995594223289E-2"/>
    <n v="0"/>
    <n v="4.6873886244426718E-2"/>
    <n v="0"/>
    <x v="0"/>
    <x v="0"/>
    <n v="6.4066512371889289E-2"/>
    <n v="0"/>
    <n v="0"/>
    <n v="64758.8"/>
    <n v="0"/>
    <n v="264821.40000000002"/>
    <x v="0"/>
    <x v="0"/>
    <n v="0"/>
    <n v="-329580.2"/>
    <n v="1.0177818656197706"/>
    <n v="0"/>
    <n v="1.0464882211224797"/>
    <n v="0"/>
    <x v="0"/>
    <x v="0"/>
    <n v="0.9151270362872399"/>
    <n v="0"/>
    <n v="82976652.799999982"/>
    <n v="9219628.0888888873"/>
    <n v="5.6940080981429997E-2"/>
    <n v="142141.23999999993"/>
    <n v="2.4621818411039622"/>
    <n v="1.9302846956969572E-2"/>
    <n v="6314476.2600000016"/>
    <n v="701608.4733333335"/>
    <n v="-0.42039698950424104"/>
    <n v="-3.1991972686562758E-2"/>
    <n v="0.69689129331819288"/>
    <n v="-207836.34000000008"/>
    <n v="-0.44434256690039409"/>
    <n v="-3.3814217557833343E-2"/>
    <n v="118301.68"/>
    <n v="1033787.58"/>
    <n v="10422456.91"/>
    <n v="1158050.7677777777"/>
    <n v="0"/>
    <n v="0"/>
    <n v="0"/>
    <n v="0"/>
    <n v="565231.53"/>
    <n v="5145625.08"/>
    <n v="34376872.280000001"/>
    <n v="3819652.4755555559"/>
    <n v="0"/>
    <n v="0"/>
    <n v="0"/>
    <n v="0"/>
    <x v="0"/>
    <x v="0"/>
    <x v="0"/>
    <x v="0"/>
    <n v="0"/>
    <n v="0"/>
    <n v="0"/>
    <n v="0"/>
    <n v="0.1532338002249414"/>
    <n v="0"/>
    <n v="0.22196974735945929"/>
    <n v="0"/>
    <x v="0"/>
    <n v="0"/>
    <n v="0"/>
    <n v="0"/>
    <n v="0"/>
    <n v="0"/>
    <n v="0"/>
    <n v="0"/>
    <n v="0"/>
    <n v="0"/>
    <n v="0"/>
    <n v="0"/>
    <n v="701843.73"/>
    <n v="6179412.6600000001"/>
    <n v="44799329.189999998"/>
    <n v="4977703.2433333332"/>
    <n v="0.21149625510720732"/>
    <n v="4174923.96"/>
    <n v="1154897.44"/>
    <n v="0.27662717957622396"/>
    <n v="-329580.2"/>
    <x v="0"/>
    <n v="-5758.1599999999744"/>
    <n v="0"/>
    <n v="0.39553079160087562"/>
    <n v="1541.38"/>
    <n v="817161.1"/>
    <n v="620525.03999999992"/>
    <n v="5.9842272107866863E-2"/>
    <n v="1.0784007518177448"/>
    <n v="5.5491682481672182E-2"/>
    <n v="329580.2"/>
    <n v="634631.43999999994"/>
    <n v="0.5193253583528733"/>
    <n v="0"/>
    <n v="0"/>
    <n v="0"/>
    <x v="0"/>
    <x v="0"/>
    <x v="0"/>
    <n v="1118530.325"/>
    <n v="6977384.8200000003"/>
    <n v="8095915.1450000005"/>
    <n v="622066.41999999993"/>
    <x v="0"/>
    <n v="622066.41999999993"/>
    <n v="7.6837072629668712E-2"/>
    <n v="9525980.8599999994"/>
    <n v="-3020026.52"/>
    <x v="0"/>
    <n v="249314.95"/>
    <n v="3.2838082112604958"/>
    <n v="377331.92"/>
    <n v="404370.18999999994"/>
    <n v="142141.23999999993"/>
    <n v="-207836.34000000008"/>
    <n v="-198177.44000000009"/>
    <n v="-196636.06000000008"/>
    <n v="-196636.06000000008"/>
    <n v="0"/>
    <n v="0"/>
    <n v="0"/>
    <n v="0"/>
    <n v="0"/>
    <n v="0"/>
    <n v="0"/>
    <n v="0"/>
    <n v="0"/>
    <x v="0"/>
    <x v="0"/>
    <n v="0"/>
    <n v="0"/>
    <n v="0"/>
    <x v="0"/>
    <n v="55073.16"/>
    <n v="84148.39"/>
    <n v="127526"/>
    <n v="767040.03"/>
    <n v="9079.7099999999991"/>
    <n v="6939.17"/>
    <n v="10759.83"/>
    <n v="23375.370000000003"/>
    <n v="0"/>
    <n v="3535.1"/>
    <n v="4994.76"/>
    <n v="12080.880000000001"/>
    <n v="0"/>
    <n v="0"/>
    <n v="0"/>
    <n v="0"/>
    <n v="0"/>
    <n v="0"/>
    <n v="0"/>
    <n v="0"/>
    <n v="0"/>
    <n v="0"/>
    <n v="0"/>
    <n v="0"/>
    <n v="1251487.67"/>
    <n v="1936599.64"/>
    <n v="1069074.6399999999"/>
    <n v="274616.11"/>
    <n v="613847.02"/>
    <n v="25228.06"/>
    <n v="16358.64"/>
    <n v="22831.22"/>
    <n v="32122.71"/>
    <n v="16998.43"/>
    <n v="0"/>
    <n v="9529.0499999999993"/>
    <n v="23768.42"/>
    <n v="42394.26"/>
    <n v="63826.4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33787.5800000001"/>
    <n v="50154.080000000002"/>
    <n v="20610.740000000002"/>
    <n v="0"/>
    <n v="0"/>
    <n v="0"/>
    <n v="5145625.08"/>
    <n v="113539.06"/>
    <n v="139518.16"/>
    <x v="0"/>
    <x v="0"/>
    <x v="0"/>
    <n v="0"/>
    <x v="0"/>
    <x v="0"/>
    <n v="6179412.6600000001"/>
    <n v="163693.14000000001"/>
    <n v="160128.9"/>
    <x v="0"/>
    <x v="0"/>
    <x v="0"/>
    <x v="0"/>
    <x v="0"/>
    <x v="0"/>
    <x v="0"/>
    <x v="0"/>
    <x v="0"/>
    <x v="0"/>
    <x v="0"/>
    <x v="0"/>
  </r>
  <r>
    <s v="1891745687001"/>
    <x v="95"/>
    <x v="8"/>
    <x v="0"/>
    <x v="8"/>
    <x v="0"/>
    <x v="0"/>
    <x v="0"/>
    <x v="0"/>
    <x v="0"/>
    <n v="6611670.1600000001"/>
    <n v="-331415.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22189.6"/>
    <x v="0"/>
    <n v="0"/>
    <n v="0"/>
    <n v="278063.73"/>
    <n v="405361.82"/>
    <x v="0"/>
    <n v="0"/>
    <n v="0"/>
    <n v="1002808.33"/>
    <n v="958161.75"/>
    <x v="0"/>
    <n v="6312.48"/>
    <n v="0"/>
    <n v="23669.15"/>
    <n v="13123.57"/>
    <n v="1541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12385.06"/>
    <n v="1205615.1499999999"/>
    <n v="1002808.33"/>
    <n v="-202806.81999999995"/>
    <n v="709578.24000000011"/>
    <n v="663648.17000000004"/>
    <n v="1.0692084632735446"/>
    <n v="10440786.08"/>
    <n v="679532.83000000007"/>
    <n v="6.5084450997582366E-2"/>
    <n v="9761253.25"/>
    <n v="0.93491554900241769"/>
    <n v="9431405.410000002"/>
    <n v="1.0349733497459737"/>
    <n v="0"/>
    <n v="69300.55"/>
    <n v="0"/>
    <x v="0"/>
    <n v="236561.75"/>
    <x v="0"/>
    <n v="0"/>
    <n v="305862.3"/>
    <n v="0"/>
    <n v="1162840.6400000001"/>
    <n v="0"/>
    <n v="5780245.3200000003"/>
    <x v="0"/>
    <n v="0"/>
    <n v="0"/>
    <n v="6943085.96"/>
    <n v="4.4052788884094411E-2"/>
    <n v="0"/>
    <n v="4.0925901394095153E-2"/>
    <n v="0"/>
    <x v="0"/>
    <x v="0"/>
    <n v="5.9595913331684042E-2"/>
    <n v="0"/>
    <n v="0"/>
    <n v="64769.13"/>
    <n v="0"/>
    <n v="266646.67"/>
    <x v="0"/>
    <x v="0"/>
    <n v="0"/>
    <n v="-331415.8"/>
    <n v="1.0835457655291287"/>
    <n v="0"/>
    <n v="1.1271757585493005"/>
    <n v="0"/>
    <x v="0"/>
    <x v="0"/>
    <n v="0.93461206296342514"/>
    <n v="0"/>
    <n v="93417438.87999998"/>
    <n v="9341743.8879999984"/>
    <n v="5.7856694975436773E-2"/>
    <n v="187890.05000000005"/>
    <n v="2.1574416527112525"/>
    <n v="1.9579200863657852E-2"/>
    <n v="7226861.3200000022"/>
    <n v="722686.13200000022"/>
    <n v="-0.37417224623501316"/>
    <n v="-2.8946318436399131E-2"/>
    <n v="0.7453805603643916"/>
    <n v="-217471.76999999996"/>
    <n v="-0.40122862078111643"/>
    <n v="-3.1039425130512631E-2"/>
    <n v="132680.03"/>
    <n v="1093540.0900000001"/>
    <n v="11515997"/>
    <n v="1151599.7"/>
    <n v="0"/>
    <n v="0"/>
    <n v="0"/>
    <n v="0"/>
    <n v="655924.73"/>
    <n v="5543683.5700000003"/>
    <n v="39920555.850000001"/>
    <n v="3992055.585"/>
    <n v="0"/>
    <n v="0"/>
    <n v="0"/>
    <n v="0"/>
    <x v="0"/>
    <x v="0"/>
    <x v="0"/>
    <x v="0"/>
    <n v="0"/>
    <n v="0"/>
    <n v="0"/>
    <n v="0"/>
    <n v="0.15361822920470253"/>
    <n v="0"/>
    <n v="0.21907668569366043"/>
    <n v="0"/>
    <x v="0"/>
    <n v="0"/>
    <n v="0"/>
    <n v="0"/>
    <n v="0"/>
    <n v="0"/>
    <n v="0"/>
    <n v="0"/>
    <n v="0"/>
    <n v="0"/>
    <n v="0"/>
    <n v="0"/>
    <n v="810013.49"/>
    <n v="6637223.6600000001"/>
    <n v="51436552.849999994"/>
    <n v="5143655.2849999992"/>
    <n v="0.20997091111766969"/>
    <n v="4078485.5"/>
    <n v="902693.6"/>
    <n v="0.22133058950436379"/>
    <n v="-331415.8"/>
    <x v="0"/>
    <n v="-25553.5"/>
    <n v="0"/>
    <n v="0.33523378824287192"/>
    <n v="1541.38"/>
    <n v="910843.68"/>
    <n v="708036.8600000001"/>
    <n v="6.7814516510044248E-2"/>
    <n v="1.0650844509975823"/>
    <n v="6.3670553491347689E-2"/>
    <n v="331415.8"/>
    <n v="722143.26"/>
    <n v="0.45893359165326836"/>
    <n v="0"/>
    <n v="0"/>
    <n v="0"/>
    <x v="0"/>
    <x v="0"/>
    <x v="0"/>
    <n v="1118530.325"/>
    <n v="7301031.830000001"/>
    <n v="8419562.1550000012"/>
    <n v="709578.23999999999"/>
    <x v="0"/>
    <n v="709578.23999999999"/>
    <n v="8.4277332590105433E-2"/>
    <n v="9503543.5"/>
    <n v="-3175791.9"/>
    <x v="0"/>
    <n v="316397.5"/>
    <n v="2.8836670959789505"/>
    <n v="435972.15"/>
    <n v="465953.78"/>
    <n v="187890.05000000005"/>
    <n v="-217471.76999999996"/>
    <n v="-204348.19999999995"/>
    <n v="-202806.81999999995"/>
    <n v="-202806.81999999995"/>
    <n v="0"/>
    <n v="0"/>
    <n v="0"/>
    <n v="0"/>
    <n v="0"/>
    <n v="0"/>
    <n v="0"/>
    <n v="0"/>
    <n v="0"/>
    <x v="0"/>
    <x v="0"/>
    <n v="0"/>
    <n v="0"/>
    <n v="0"/>
    <x v="0"/>
    <n v="50734.45"/>
    <n v="94096.16"/>
    <n v="129779.13"/>
    <n v="818930.35"/>
    <n v="8968.34"/>
    <n v="5687.14"/>
    <n v="8013.61"/>
    <n v="24806.15"/>
    <n v="0"/>
    <n v="2387.42"/>
    <n v="5850.49"/>
    <n v="13587.399999999998"/>
    <n v="0"/>
    <n v="0"/>
    <n v="0"/>
    <n v="0"/>
    <n v="0"/>
    <n v="0"/>
    <n v="0"/>
    <n v="0"/>
    <n v="0"/>
    <n v="0"/>
    <n v="0"/>
    <n v="0"/>
    <n v="1382891.31"/>
    <n v="1928510.96"/>
    <n v="1127972.6200000001"/>
    <n v="304276.49"/>
    <n v="800032.19"/>
    <n v="24920.19"/>
    <n v="15642.95"/>
    <n v="20520.990000000002"/>
    <n v="22897"/>
    <n v="11195.33"/>
    <n v="0"/>
    <n v="7923"/>
    <n v="23748.87"/>
    <n v="38840.480000000003"/>
    <n v="70872.9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093540.0899999999"/>
    <n v="47475.240000000005"/>
    <n v="21825.309999999998"/>
    <n v="0"/>
    <n v="0"/>
    <n v="0"/>
    <n v="5543683.5700000003"/>
    <n v="95176.46"/>
    <n v="141385.29"/>
    <x v="0"/>
    <x v="0"/>
    <x v="0"/>
    <n v="0"/>
    <x v="0"/>
    <x v="0"/>
    <n v="6637223.6600000001"/>
    <n v="142651.70000000001"/>
    <n v="163210.6"/>
    <x v="0"/>
    <x v="0"/>
    <x v="0"/>
    <x v="0"/>
    <x v="0"/>
    <x v="0"/>
    <x v="0"/>
    <x v="0"/>
    <x v="0"/>
    <x v="0"/>
    <x v="0"/>
    <x v="0"/>
  </r>
  <r>
    <s v="1891745687001"/>
    <x v="95"/>
    <x v="9"/>
    <x v="0"/>
    <x v="9"/>
    <x v="0"/>
    <x v="0"/>
    <x v="0"/>
    <x v="0"/>
    <x v="0"/>
    <n v="7117766.0199999996"/>
    <n v="-333875.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5279.12"/>
    <x v="0"/>
    <n v="0"/>
    <n v="0"/>
    <n v="282564.58"/>
    <n v="452776.24"/>
    <x v="0"/>
    <n v="0"/>
    <n v="0"/>
    <n v="1142773.77"/>
    <n v="1094707.8999999999"/>
    <x v="0"/>
    <n v="6797.69"/>
    <n v="0"/>
    <n v="26450.32"/>
    <n v="13276.48"/>
    <n v="1541.3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976844.27"/>
    <n v="1320619.94"/>
    <n v="1142773.77"/>
    <n v="-177846.16999999993"/>
    <n v="798998.10000000009"/>
    <n v="554525.49"/>
    <n v="1.4408681195160209"/>
    <n v="11183822.82"/>
    <n v="580227.43999999994"/>
    <n v="5.1880957820824983E-2"/>
    <n v="10603595.379999999"/>
    <n v="0.94811904217917486"/>
    <n v="9988244.9699999988"/>
    <n v="1.0616074607549399"/>
    <n v="0"/>
    <n v="59986.23"/>
    <n v="0"/>
    <x v="0"/>
    <n v="238375.38"/>
    <x v="0"/>
    <n v="0"/>
    <n v="298361.61"/>
    <n v="0"/>
    <n v="1220840.3599999999"/>
    <n v="0"/>
    <n v="6230801.5899999999"/>
    <x v="0"/>
    <n v="0"/>
    <n v="0"/>
    <n v="7451641.9499999993"/>
    <n v="4.00397136633759E-2"/>
    <n v="0"/>
    <n v="3.8257578347956997E-2"/>
    <n v="0"/>
    <x v="0"/>
    <x v="0"/>
    <n v="4.9135195694218377E-2"/>
    <n v="0"/>
    <n v="0"/>
    <n v="67229.259999999995"/>
    <n v="0"/>
    <n v="266646.67"/>
    <x v="0"/>
    <x v="0"/>
    <n v="0"/>
    <n v="-333875.93"/>
    <n v="1.1190311313844969"/>
    <n v="0"/>
    <n v="1.1185998738628125"/>
    <n v="0"/>
    <x v="0"/>
    <x v="0"/>
    <n v="1.1207448776160793"/>
    <n v="0"/>
    <n v="104601261.69999999"/>
    <n v="9509205.6090909075"/>
    <n v="5.7137421393072943E-2"/>
    <n v="260112.2099999999"/>
    <n v="1.7406958327715571"/>
    <n v="1.957464331426894E-2"/>
    <n v="8203705.5900000017"/>
    <n v="745791.41727272747"/>
    <n v="-0.28615964069476102"/>
    <n v="-2.2443031812875349E-2"/>
    <n v="0.77988782539141255"/>
    <n v="-192664.03000000009"/>
    <n v="-0.31000200678825196"/>
    <n v="-2.4312949525349761E-2"/>
    <n v="146817.06"/>
    <n v="1160854.1299999999"/>
    <n v="12676851.129999999"/>
    <n v="1152441.0118181817"/>
    <n v="0"/>
    <n v="0"/>
    <n v="0"/>
    <n v="0"/>
    <n v="756358.69"/>
    <n v="5992426.21"/>
    <n v="45912982.060000002"/>
    <n v="4173907.4600000004"/>
    <n v="0"/>
    <n v="0"/>
    <n v="0"/>
    <n v="0"/>
    <x v="0"/>
    <x v="0"/>
    <x v="0"/>
    <x v="0"/>
    <n v="0"/>
    <n v="0"/>
    <n v="0"/>
    <n v="0"/>
    <n v="0.15287591312117904"/>
    <n v="0"/>
    <n v="0.2174534142642443"/>
    <n v="0"/>
    <x v="0"/>
    <n v="0"/>
    <n v="0"/>
    <n v="0"/>
    <n v="0"/>
    <n v="0"/>
    <n v="0"/>
    <n v="0"/>
    <n v="0"/>
    <n v="0"/>
    <n v="0"/>
    <n v="0"/>
    <n v="927953.2"/>
    <n v="7153280.3399999999"/>
    <n v="58589833.189999998"/>
    <n v="5326348.4718181817"/>
    <n v="0.20906327212569417"/>
    <n v="5232329.16"/>
    <n v="1168987.93"/>
    <n v="0.22341635899680284"/>
    <n v="-333875.93"/>
    <x v="0"/>
    <n v="-35514.320000000007"/>
    <n v="0"/>
    <n v="0.30543416096406029"/>
    <n v="1541.38"/>
    <n v="975302.89"/>
    <n v="797456.72000000009"/>
    <n v="7.1304484417788735E-2"/>
    <n v="1.051880957820825"/>
    <n v="6.778759886053054E-2"/>
    <n v="333875.93"/>
    <n v="811563.12000000011"/>
    <n v="0.41139859830003112"/>
    <n v="0"/>
    <n v="0"/>
    <n v="0"/>
    <x v="0"/>
    <x v="0"/>
    <x v="0"/>
    <n v="1153434.53"/>
    <n v="7707965.8300000001"/>
    <n v="8861400.3599999994"/>
    <n v="798998.10000000009"/>
    <x v="0"/>
    <n v="798998.10000000009"/>
    <n v="9.0166121328480425E-2"/>
    <n v="9742397.6199999992"/>
    <n v="-4063341.2300000004"/>
    <x v="0"/>
    <n v="358835.71"/>
    <n v="2.7222604740202696"/>
    <n v="509428.77999999991"/>
    <n v="542676.78999999992"/>
    <n v="260112.2099999999"/>
    <n v="-192664.03000000009"/>
    <n v="-179387.55000000008"/>
    <n v="-177846.17000000007"/>
    <n v="-177846.17000000007"/>
    <n v="0"/>
    <n v="0"/>
    <n v="0"/>
    <n v="0"/>
    <n v="0"/>
    <n v="0"/>
    <n v="0"/>
    <n v="0"/>
    <n v="0"/>
    <x v="0"/>
    <x v="0"/>
    <n v="0"/>
    <n v="0"/>
    <n v="0"/>
    <x v="0"/>
    <n v="58824.17"/>
    <n v="97223.57"/>
    <n v="152077.88"/>
    <n v="852728.51"/>
    <n v="7472.78"/>
    <n v="5149.38"/>
    <n v="5941.94"/>
    <n v="17658.310000000001"/>
    <n v="0"/>
    <n v="2425.67"/>
    <n v="5859.46"/>
    <n v="15478.69"/>
    <n v="0"/>
    <n v="0"/>
    <n v="0"/>
    <n v="0"/>
    <n v="0"/>
    <n v="0"/>
    <n v="0"/>
    <n v="0"/>
    <n v="0"/>
    <n v="0"/>
    <n v="0"/>
    <n v="0"/>
    <n v="1391670.72"/>
    <n v="2261961.5699999998"/>
    <n v="1137367.76"/>
    <n v="321794.07"/>
    <n v="879632.09"/>
    <n v="23734.99"/>
    <n v="13289.5"/>
    <n v="18434.259999999998"/>
    <n v="18853.37"/>
    <n v="16608.8"/>
    <n v="0"/>
    <n v="8409.7199999999993"/>
    <n v="22418.61"/>
    <n v="39970.47"/>
    <n v="76655.6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1160854.1299999999"/>
    <n v="36222.410000000003"/>
    <n v="23763.82"/>
    <n v="0"/>
    <n v="0"/>
    <n v="0"/>
    <n v="5992426.21"/>
    <n v="90920.92"/>
    <n v="147454.46000000002"/>
    <x v="0"/>
    <x v="0"/>
    <x v="0"/>
    <n v="0"/>
    <x v="0"/>
    <x v="0"/>
    <n v="7153280.3399999999"/>
    <n v="127143.33"/>
    <n v="171218.28000000003"/>
    <x v="0"/>
    <x v="0"/>
    <x v="0"/>
    <x v="0"/>
    <x v="0"/>
    <x v="0"/>
    <x v="0"/>
    <x v="0"/>
    <x v="0"/>
    <x v="0"/>
    <x v="0"/>
    <x v="0"/>
  </r>
  <r>
    <s v="1990007124001"/>
    <x v="96"/>
    <x v="5"/>
    <x v="0"/>
    <x v="5"/>
    <x v="0"/>
    <x v="0"/>
    <x v="0"/>
    <x v="0"/>
    <x v="0"/>
    <n v="4038417.37"/>
    <n v="-850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3361.72"/>
    <x v="0"/>
    <n v="118.04"/>
    <n v="0"/>
    <n v="5669.94"/>
    <n v="120026.21"/>
    <x v="0"/>
    <n v="2292.4499999999998"/>
    <n v="30832.61"/>
    <n v="352959.78"/>
    <n v="340592.8"/>
    <x v="0"/>
    <n v="0"/>
    <n v="0"/>
    <n v="1007.41"/>
    <n v="697.93"/>
    <n v="10661.6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96149.5900000001"/>
    <n v="292300.96999999997"/>
    <n v="352959.78"/>
    <n v="60658.810000000056"/>
    <n v="1256808.4000000001"/>
    <n v="291388.85000000003"/>
    <n v="4.31316572339676"/>
    <n v="5284693.79"/>
    <n v="331666.63000000006"/>
    <n v="6.2759857652982393E-2"/>
    <n v="4953027.1599999992"/>
    <n v="0.93724014234701747"/>
    <n v="3884237.9400000004"/>
    <n v="1.2751605943069488"/>
    <n v="0"/>
    <n v="31178.409999999996"/>
    <n v="0"/>
    <x v="0"/>
    <n v="45927.57"/>
    <x v="0"/>
    <n v="0"/>
    <n v="77105.98"/>
    <n v="0"/>
    <n v="3194031.3800000004"/>
    <n v="0"/>
    <n v="929424.72999999986"/>
    <x v="0"/>
    <n v="0"/>
    <n v="0"/>
    <n v="4123456.1100000003"/>
    <n v="1.8699357515411991E-2"/>
    <n v="0"/>
    <n v="4.941505053346279E-2"/>
    <n v="0"/>
    <x v="0"/>
    <x v="0"/>
    <n v="9.7614601394429602E-3"/>
    <n v="0"/>
    <n v="0"/>
    <n v="40178.759999999995"/>
    <n v="0"/>
    <n v="27105.780000000002"/>
    <x v="0"/>
    <x v="0"/>
    <n v="0"/>
    <n v="-85038.74"/>
    <n v="1.1028812551244405"/>
    <n v="0"/>
    <n v="0.5901853723155831"/>
    <n v="0"/>
    <x v="0"/>
    <x v="0"/>
    <n v="1.2886725140890765"/>
    <n v="0"/>
    <n v="36722748.659999996"/>
    <n v="5246106.9514285708"/>
    <n v="4.5758201695569933E-2"/>
    <n v="202450.50999999998"/>
    <n v="0.5928669184384866"/>
    <n v="2.1438514510149959E-2"/>
    <n v="8289999.5399999991"/>
    <n v="1184285.6485714284"/>
    <n v="0.10243949181208273"/>
    <n v="2.312526624470819E-2"/>
    <n v="1.2678062913783588"/>
    <n v="82424.299999999974"/>
    <n v="0.13919665428594219"/>
    <n v="3.1423034552337893E-2"/>
    <n v="235883.55"/>
    <n v="3162852.97"/>
    <n v="21875570.059999999"/>
    <n v="3125081.4371428569"/>
    <n v="0"/>
    <n v="0"/>
    <n v="0"/>
    <n v="0"/>
    <n v="75130.3"/>
    <n v="883497.15999999992"/>
    <n v="6499817.2300000004"/>
    <n v="928545.31857142865"/>
    <n v="0"/>
    <n v="0"/>
    <n v="0"/>
    <n v="0"/>
    <x v="0"/>
    <x v="0"/>
    <x v="0"/>
    <x v="0"/>
    <n v="0"/>
    <n v="0"/>
    <n v="0"/>
    <n v="0"/>
    <n v="0.15096153795957354"/>
    <n v="0"/>
    <n v="0.16182365792460904"/>
    <n v="0"/>
    <x v="0"/>
    <n v="0"/>
    <n v="485.79"/>
    <n v="8073.52"/>
    <n v="41343.33"/>
    <n v="5906.1900000000005"/>
    <n v="0.16450198859163012"/>
    <n v="1509.51"/>
    <n v="18075.98"/>
    <n v="132284.65000000002"/>
    <n v="18897.807142857146"/>
    <n v="0.1597550433856082"/>
    <n v="318622.33"/>
    <n v="4046350.13"/>
    <n v="28375387.289999999"/>
    <n v="4053626.7557142857"/>
    <n v="0.15720358543166163"/>
    <n v="1580342.42"/>
    <n v="546861.27"/>
    <n v="0.34603973359140738"/>
    <n v="-85038.74"/>
    <x v="0"/>
    <n v="-7932.7600000000093"/>
    <n v="0"/>
    <n v="6.4461820364792324E-2"/>
    <n v="10661.64"/>
    <n v="1185487.9500000002"/>
    <n v="1246146.7600000002"/>
    <n v="0.235803020859606"/>
    <n v="1.0627598576529824"/>
    <n v="0.22187798980322568"/>
    <n v="85038.74"/>
    <n v="1256263.4000000001"/>
    <n v="6.7691807307289215E-2"/>
    <n v="0"/>
    <n v="0"/>
    <n v="0"/>
    <x v="0"/>
    <x v="0"/>
    <x v="0"/>
    <n v="200000"/>
    <n v="4337830.5699999994"/>
    <n v="4537830.5699999994"/>
    <n v="1225933.9950000001"/>
    <x v="19"/>
    <n v="1226206.4950000001"/>
    <n v="0.27021865979451948"/>
    <n v="3270944.56"/>
    <n v="-1033481.1499999999"/>
    <x v="0"/>
    <n v="419003.93"/>
    <n v="2.8547455151554311"/>
    <n v="207231.08"/>
    <n v="208120.44999999998"/>
    <n v="202450.50999999998"/>
    <n v="82424.299999999974"/>
    <n v="83122.229999999967"/>
    <n v="91491.419999999969"/>
    <n v="60658.809999999969"/>
    <n v="0"/>
    <n v="0"/>
    <n v="0"/>
    <n v="0"/>
    <n v="0"/>
    <n v="0"/>
    <n v="0"/>
    <n v="0"/>
    <n v="0"/>
    <x v="0"/>
    <x v="0"/>
    <n v="0"/>
    <n v="0"/>
    <n v="0"/>
    <x v="0"/>
    <n v="77319.58"/>
    <n v="128002.95999999999"/>
    <n v="216052.41"/>
    <n v="2741478.02"/>
    <n v="1181.94"/>
    <n v="1435.31"/>
    <n v="1704.15"/>
    <n v="17050.2"/>
    <n v="446.99"/>
    <n v="1518.7"/>
    <n v="1694.57"/>
    <n v="6146.55"/>
    <n v="0"/>
    <n v="0"/>
    <n v="0"/>
    <n v="0"/>
    <n v="0"/>
    <n v="0"/>
    <n v="0"/>
    <n v="0"/>
    <n v="0"/>
    <n v="0"/>
    <n v="0"/>
    <n v="0"/>
    <n v="36983.090000000004"/>
    <n v="51720.19"/>
    <n v="81107.64"/>
    <n v="160910.54999999999"/>
    <n v="552775.69000000006"/>
    <n v="2274.88"/>
    <n v="2870.54"/>
    <n v="2925.96"/>
    <n v="6158.02"/>
    <n v="18479.93"/>
    <n v="890.81"/>
    <n v="2717.78"/>
    <n v="3292.66"/>
    <n v="3347.57"/>
    <n v="2969.4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62852.9699999997"/>
    <n v="21371.599999999999"/>
    <n v="9806.8100000000013"/>
    <n v="0"/>
    <n v="0"/>
    <n v="0"/>
    <n v="883497.16"/>
    <n v="32709.33"/>
    <n v="13218.24"/>
    <x v="0"/>
    <x v="0"/>
    <x v="0"/>
    <n v="0"/>
    <x v="0"/>
    <x v="0"/>
    <n v="4046350.13"/>
    <n v="54080.93"/>
    <n v="23025.050000000003"/>
    <x v="0"/>
    <x v="0"/>
    <x v="0"/>
    <x v="0"/>
    <x v="0"/>
    <x v="0"/>
    <x v="0"/>
    <x v="0"/>
    <x v="0"/>
    <x v="0"/>
    <x v="0"/>
    <x v="0"/>
  </r>
  <r>
    <s v="1990007124001"/>
    <x v="96"/>
    <x v="6"/>
    <x v="0"/>
    <x v="6"/>
    <x v="0"/>
    <x v="0"/>
    <x v="0"/>
    <x v="0"/>
    <x v="0"/>
    <n v="4003060.32"/>
    <n v="-850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5298.97"/>
    <x v="0"/>
    <n v="124.43"/>
    <n v="0"/>
    <n v="5669.94"/>
    <n v="139158.1"/>
    <x v="0"/>
    <n v="2292.4499999999998"/>
    <n v="37020.01"/>
    <n v="412395.57"/>
    <n v="399564.89"/>
    <x v="0"/>
    <n v="0"/>
    <n v="0"/>
    <n v="1226.45"/>
    <n v="774.2"/>
    <n v="10830.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0731.99"/>
    <n v="339563.9"/>
    <n v="412395.57"/>
    <n v="72831.669999999984"/>
    <n v="1273563.6599999999"/>
    <n v="283469.90999999997"/>
    <n v="4.4927648934590625"/>
    <n v="5244563.2300000004"/>
    <n v="331461.32"/>
    <n v="6.3200938851108099E-2"/>
    <n v="4913101.9100000011"/>
    <n v="0.936799061148892"/>
    <n v="3829103.9"/>
    <n v="1.2830944362726751"/>
    <n v="0"/>
    <n v="42383.22"/>
    <n v="0"/>
    <x v="0"/>
    <n v="27701.45"/>
    <x v="0"/>
    <n v="0"/>
    <n v="70084.67"/>
    <n v="0"/>
    <n v="3176070.36"/>
    <n v="0"/>
    <n v="912028.7"/>
    <x v="0"/>
    <n v="0"/>
    <n v="0"/>
    <n v="4088099.06"/>
    <n v="1.7143584089178109E-2"/>
    <n v="0"/>
    <n v="3.0373441098947879E-2"/>
    <n v="0"/>
    <x v="0"/>
    <x v="0"/>
    <n v="1.33445469388153E-2"/>
    <n v="0"/>
    <n v="0"/>
    <n v="46011.78"/>
    <n v="0"/>
    <n v="26392"/>
    <x v="0"/>
    <x v="0"/>
    <n v="0"/>
    <n v="-85038.74"/>
    <n v="1.2133714833786049"/>
    <n v="0"/>
    <n v="0.95272991125013307"/>
    <n v="0"/>
    <x v="0"/>
    <x v="0"/>
    <n v="1.0856131270818969"/>
    <n v="0"/>
    <n v="41967311.890000001"/>
    <n v="5245913.9862500001"/>
    <n v="4.5474772076404803E-2"/>
    <n v="239698.00000000003"/>
    <n v="0.58055594956987533"/>
    <n v="2.162480421037858E-2"/>
    <n v="9490731.5299999993"/>
    <n v="1186341.4412499999"/>
    <n v="0.10524313413263019"/>
    <n v="2.3800293286513171E-2"/>
    <n v="1.2679227289420234"/>
    <n v="100539.90000000002"/>
    <n v="0.14528204806207543"/>
    <n v="3.2854925707411442E-2"/>
    <n v="276717.88"/>
    <n v="3133687.1399999997"/>
    <n v="25009257.199999999"/>
    <n v="3126157.15"/>
    <n v="0"/>
    <n v="0"/>
    <n v="0"/>
    <n v="0"/>
    <n v="88396.85"/>
    <n v="884327.25"/>
    <n v="7384144.4800000004"/>
    <n v="923018.06"/>
    <n v="0"/>
    <n v="0"/>
    <n v="0"/>
    <n v="0"/>
    <x v="0"/>
    <x v="0"/>
    <x v="0"/>
    <x v="0"/>
    <n v="0"/>
    <n v="0"/>
    <n v="0"/>
    <n v="0"/>
    <n v="0.15174333400719431"/>
    <n v="0"/>
    <n v="0.16417604780437031"/>
    <n v="0"/>
    <x v="0"/>
    <n v="0"/>
    <n v="595.98"/>
    <n v="7971.3899999999994"/>
    <n v="49314.720000000001"/>
    <n v="6164.34"/>
    <n v="0.1657403712319567"/>
    <n v="1466.39"/>
    <n v="9590.09"/>
    <n v="141874.74000000002"/>
    <n v="17734.342500000002"/>
    <n v="0.14174821697344733"/>
    <n v="373570.33"/>
    <n v="4018014.3899999997"/>
    <n v="32393401.68"/>
    <n v="4049175.21"/>
    <n v="0.15815721641741456"/>
    <n v="1581400.87"/>
    <n v="538505.64"/>
    <n v="0.34052443641314045"/>
    <n v="-85038.74"/>
    <x v="0"/>
    <n v="-14954.070000000007"/>
    <n v="0"/>
    <n v="5.8368287497695473E-2"/>
    <n v="10830.03"/>
    <n v="1189901.96"/>
    <n v="1262733.6299999999"/>
    <n v="0.24077002690651128"/>
    <n v="1.0632009388511081"/>
    <n v="0.22645768839019903"/>
    <n v="85038.74"/>
    <n v="1273018.6599999999"/>
    <n v="6.6800858991336393E-2"/>
    <n v="0"/>
    <n v="0"/>
    <n v="0"/>
    <x v="0"/>
    <x v="0"/>
    <x v="0"/>
    <n v="202239.875"/>
    <n v="4301574.6499999994"/>
    <n v="4503814.5249999994"/>
    <n v="1236602.825"/>
    <x v="19"/>
    <n v="1236875.325"/>
    <n v="0.27462838847698778"/>
    <n v="3246913.94"/>
    <n v="-1042895.2300000001"/>
    <x v="0"/>
    <n v="420567.59"/>
    <n v="2.8550273928621079"/>
    <n v="244265.92"/>
    <n v="245367.94000000003"/>
    <n v="239698.00000000003"/>
    <n v="100539.90000000002"/>
    <n v="101314.10000000002"/>
    <n v="109851.68000000002"/>
    <n v="72831.670000000013"/>
    <n v="0"/>
    <n v="0"/>
    <n v="0"/>
    <n v="0"/>
    <n v="0"/>
    <n v="0"/>
    <n v="0"/>
    <n v="0"/>
    <n v="0"/>
    <x v="0"/>
    <x v="0"/>
    <n v="0"/>
    <n v="0"/>
    <n v="0"/>
    <x v="0"/>
    <n v="74023.98"/>
    <n v="130926.99"/>
    <n v="213413.53"/>
    <n v="2715322.64"/>
    <n v="464.02"/>
    <n v="1232.08"/>
    <n v="1177.18"/>
    <n v="21636.93"/>
    <n v="871.69"/>
    <n v="1738.69"/>
    <n v="2508.0700000000002"/>
    <n v="12754.56"/>
    <n v="0"/>
    <n v="0"/>
    <n v="0"/>
    <n v="0"/>
    <n v="0"/>
    <n v="0"/>
    <n v="0"/>
    <n v="0"/>
    <n v="0"/>
    <n v="0"/>
    <n v="0"/>
    <n v="0"/>
    <n v="35706.79"/>
    <n v="52142.42"/>
    <n v="79179.430000000008"/>
    <n v="159302.81999999998"/>
    <n v="557995.79"/>
    <n v="1334.7"/>
    <n v="1981.94"/>
    <n v="1656.18"/>
    <n v="3259.06"/>
    <n v="5194.22"/>
    <n v="920.21"/>
    <n v="2424.56"/>
    <n v="3372.55"/>
    <n v="3082.29"/>
    <n v="4475.7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133687.14"/>
    <n v="24510.21"/>
    <n v="17873.010000000002"/>
    <n v="0"/>
    <n v="0"/>
    <n v="0"/>
    <n v="884327.25"/>
    <n v="13426.100000000002"/>
    <n v="14275.35"/>
    <x v="0"/>
    <x v="0"/>
    <x v="0"/>
    <n v="0"/>
    <x v="0"/>
    <x v="0"/>
    <n v="4018014.39"/>
    <n v="37936.31"/>
    <n v="32148.36"/>
    <x v="0"/>
    <x v="0"/>
    <x v="0"/>
    <x v="0"/>
    <x v="0"/>
    <x v="0"/>
    <x v="0"/>
    <x v="0"/>
    <x v="0"/>
    <x v="0"/>
    <x v="0"/>
    <x v="0"/>
  </r>
  <r>
    <s v="1990007124001"/>
    <x v="96"/>
    <x v="7"/>
    <x v="0"/>
    <x v="7"/>
    <x v="0"/>
    <x v="0"/>
    <x v="0"/>
    <x v="0"/>
    <x v="0"/>
    <n v="4057115.38"/>
    <n v="-850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8285.84"/>
    <x v="0"/>
    <n v="145.46"/>
    <n v="0"/>
    <n v="5669.94"/>
    <n v="162121.88"/>
    <x v="0"/>
    <n v="2292.4499999999998"/>
    <n v="41864.160000000003"/>
    <n v="472741.55"/>
    <n v="459424.82"/>
    <x v="0"/>
    <n v="0"/>
    <n v="0"/>
    <n v="1579.28"/>
    <n v="850.58"/>
    <n v="10886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5352.72"/>
    <n v="390379.73"/>
    <n v="472741.55"/>
    <n v="82361.820000000007"/>
    <n v="1287714.54"/>
    <n v="272692.02999999997"/>
    <n v="4.7222302023275127"/>
    <n v="5309122.6900000004"/>
    <n v="309824.28999999998"/>
    <n v="5.8356965564870002E-2"/>
    <n v="4999298.4000000004"/>
    <n v="0.94164303443512998"/>
    <n v="3866683.48"/>
    <n v="1.2929163780429218"/>
    <n v="0"/>
    <n v="27115.789999999997"/>
    <n v="0"/>
    <x v="0"/>
    <n v="38173.75"/>
    <x v="0"/>
    <n v="0"/>
    <n v="65289.539999999994"/>
    <n v="0"/>
    <n v="3269194.9499999997"/>
    <n v="0"/>
    <n v="872959.17"/>
    <x v="0"/>
    <n v="0"/>
    <n v="0"/>
    <n v="4142154.12"/>
    <n v="1.5762218910386649E-2"/>
    <n v="0"/>
    <n v="4.3729135693711757E-2"/>
    <n v="0"/>
    <x v="0"/>
    <x v="0"/>
    <n v="8.2943325236691703E-3"/>
    <n v="0"/>
    <n v="0"/>
    <n v="46194.290000000008"/>
    <n v="0"/>
    <n v="22316.440000000002"/>
    <x v="0"/>
    <x v="0"/>
    <n v="0"/>
    <n v="-85038.74"/>
    <n v="1.3024864319766998"/>
    <n v="0"/>
    <n v="0.58460172238776653"/>
    <n v="0"/>
    <x v="0"/>
    <x v="0"/>
    <n v="1.7035937363432898"/>
    <n v="0"/>
    <n v="47276434.579999998"/>
    <n v="5252937.1755555551"/>
    <n v="4.6294637052132798E-2"/>
    <n v="276902.86"/>
    <n v="0.58548286572410269"/>
    <n v="2.2029538167427521E-2"/>
    <n v="10696084.25"/>
    <n v="1188453.8055555555"/>
    <n v="0.10395248803317912"/>
    <n v="2.3518790701496262E-2"/>
    <n v="1.2600187559376594"/>
    <n v="114780.97999999998"/>
    <n v="0.14487014067788406"/>
    <n v="3.277622865950057E-2"/>
    <n v="319067.45"/>
    <n v="3242079.16"/>
    <n v="28251336.359999999"/>
    <n v="3139037.3733333331"/>
    <n v="0"/>
    <n v="0"/>
    <n v="0"/>
    <n v="0"/>
    <n v="100738.32"/>
    <n v="834785.42"/>
    <n v="8218929.9000000004"/>
    <n v="913214.43333333335"/>
    <n v="0"/>
    <n v="0"/>
    <n v="0"/>
    <n v="0"/>
    <x v="0"/>
    <x v="0"/>
    <x v="0"/>
    <x v="0"/>
    <n v="0"/>
    <n v="0"/>
    <n v="0"/>
    <n v="0"/>
    <n v="0.15246749817819949"/>
    <n v="0"/>
    <n v="0.1654676869795422"/>
    <n v="0"/>
    <x v="0"/>
    <n v="0"/>
    <n v="704.26"/>
    <n v="7833.29"/>
    <n v="57148.01"/>
    <n v="6349.778888888889"/>
    <n v="0.16636642290781428"/>
    <n v="1698.34"/>
    <n v="9420.14"/>
    <n v="151294.88"/>
    <n v="16810.542222222222"/>
    <n v="0.15154240513624784"/>
    <n v="429339.57"/>
    <n v="4076864.5800000005"/>
    <n v="36470266.259999998"/>
    <n v="4052251.8066666666"/>
    <n v="0.15892629227544336"/>
    <n v="1484126.9"/>
    <n v="554992.79"/>
    <n v="0.37395238237377143"/>
    <n v="-85038.74"/>
    <x v="0"/>
    <n v="-19749.200000000012"/>
    <n v="0"/>
    <n v="5.4166335643229813E-2"/>
    <n v="10886.87"/>
    <n v="1194465.8499999999"/>
    <n v="1276827.67"/>
    <n v="0.24049692285412222"/>
    <n v="1.0583569655648699"/>
    <n v="0.22723611284191186"/>
    <n v="85038.74"/>
    <n v="1287169.54"/>
    <n v="6.6066463940717551E-2"/>
    <n v="0"/>
    <n v="0"/>
    <n v="0"/>
    <x v="0"/>
    <x v="0"/>
    <x v="0"/>
    <n v="202239.875"/>
    <n v="4349646.9399999995"/>
    <n v="4551886.8149999995"/>
    <n v="1245988.6299999999"/>
    <x v="19"/>
    <n v="1246261.1299999999"/>
    <n v="0.27379000855055313"/>
    <n v="3317100.19"/>
    <n v="-929134.10999999987"/>
    <x v="0"/>
    <n v="420096.57"/>
    <n v="2.869227711142702"/>
    <n v="281138.98"/>
    <n v="282572.79999999999"/>
    <n v="276902.86"/>
    <n v="114780.97999999998"/>
    <n v="115631.55999999998"/>
    <n v="124225.97999999998"/>
    <n v="82361.819999999978"/>
    <n v="0"/>
    <n v="0"/>
    <n v="0"/>
    <n v="0"/>
    <n v="0"/>
    <n v="0"/>
    <n v="0"/>
    <n v="0"/>
    <n v="0"/>
    <x v="0"/>
    <x v="0"/>
    <n v="0"/>
    <n v="0"/>
    <n v="0"/>
    <x v="0"/>
    <n v="84319.989999999991"/>
    <n v="114268.92"/>
    <n v="209621.44"/>
    <n v="2833868.81"/>
    <n v="336.8"/>
    <n v="510.73"/>
    <n v="436.26"/>
    <n v="7800.78"/>
    <n v="882.59"/>
    <n v="1813.6599999999999"/>
    <n v="2687.25"/>
    <n v="12647.72"/>
    <n v="0"/>
    <n v="0"/>
    <n v="0"/>
    <n v="0"/>
    <n v="0"/>
    <n v="0"/>
    <n v="0"/>
    <n v="0"/>
    <n v="0"/>
    <n v="0"/>
    <n v="0"/>
    <n v="0"/>
    <n v="34653.760000000002"/>
    <n v="49066.01"/>
    <n v="76540.409999999989"/>
    <n v="154281.20000000001"/>
    <n v="520244.04"/>
    <n v="1381.02"/>
    <n v="1943.11"/>
    <n v="2059.7800000000002"/>
    <n v="4373.16"/>
    <n v="18799.849999999999"/>
    <n v="689.83"/>
    <n v="1925.42"/>
    <n v="2204.36"/>
    <n v="2214"/>
    <n v="2583.21999999999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242079.16"/>
    <n v="9084.57"/>
    <n v="18031.22"/>
    <n v="0"/>
    <n v="0"/>
    <n v="0"/>
    <n v="834785.41999999993"/>
    <n v="28556.92"/>
    <n v="9616.83"/>
    <x v="0"/>
    <x v="0"/>
    <x v="0"/>
    <n v="0"/>
    <x v="0"/>
    <x v="0"/>
    <n v="4076864.58"/>
    <n v="37641.49"/>
    <n v="27648.050000000003"/>
    <x v="0"/>
    <x v="0"/>
    <x v="0"/>
    <x v="0"/>
    <x v="0"/>
    <x v="0"/>
    <x v="0"/>
    <x v="0"/>
    <x v="0"/>
    <x v="0"/>
    <x v="0"/>
    <x v="0"/>
  </r>
  <r>
    <s v="1990007124001"/>
    <x v="96"/>
    <x v="8"/>
    <x v="0"/>
    <x v="8"/>
    <x v="0"/>
    <x v="0"/>
    <x v="0"/>
    <x v="0"/>
    <x v="0"/>
    <n v="4197712.45"/>
    <n v="-850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9983.08"/>
    <x v="0"/>
    <n v="171.98"/>
    <n v="0"/>
    <n v="5669.94"/>
    <n v="188460.12"/>
    <x v="0"/>
    <n v="2292.4499999999998"/>
    <n v="45581.48"/>
    <n v="531834.19999999995"/>
    <n v="518167.58"/>
    <x v="0"/>
    <n v="0"/>
    <n v="0"/>
    <n v="1832.98"/>
    <n v="919.46"/>
    <n v="10914.1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2161.57"/>
    <n v="442159.05"/>
    <n v="531834.19999999995"/>
    <n v="89675.149999999965"/>
    <n v="1301836.72"/>
    <n v="266215.92"/>
    <n v="4.8901535265058529"/>
    <n v="5287347.5999999996"/>
    <n v="303929.52"/>
    <n v="5.7482417081865397E-2"/>
    <n v="4983418.0799999991"/>
    <n v="0.94251758291813448"/>
    <n v="3822189.83"/>
    <n v="1.3038122912906183"/>
    <n v="0"/>
    <n v="42264.47"/>
    <n v="0"/>
    <x v="0"/>
    <n v="18026.760000000002"/>
    <x v="0"/>
    <n v="0"/>
    <n v="60291.23"/>
    <n v="0"/>
    <n v="3438554.9699999993"/>
    <n v="0"/>
    <n v="844196.22000000009"/>
    <x v="0"/>
    <n v="0"/>
    <n v="0"/>
    <n v="4282751.1900000004"/>
    <n v="1.4077686824482559E-2"/>
    <n v="0"/>
    <n v="2.1353755883910499E-2"/>
    <n v="0"/>
    <x v="0"/>
    <x v="0"/>
    <n v="1.229134632679727E-2"/>
    <n v="0"/>
    <n v="0"/>
    <n v="46184.39"/>
    <n v="0"/>
    <n v="20893.530000000002"/>
    <x v="0"/>
    <x v="0"/>
    <n v="0"/>
    <n v="-85038.74"/>
    <n v="1.4104661656429964"/>
    <n v="0"/>
    <n v="1.1590285775147613"/>
    <n v="0"/>
    <x v="0"/>
    <x v="0"/>
    <n v="1.0927474069827445"/>
    <n v="0"/>
    <n v="52563782.18"/>
    <n v="5256378.2180000003"/>
    <n v="4.7804809619580543E-2"/>
    <n v="314175.56"/>
    <n v="0.59985608046660277"/>
    <n v="2.2325628369892669E-2"/>
    <n v="11908245.82"/>
    <n v="1190824.5819999999"/>
    <n v="0.10040678406709848"/>
    <n v="2.2747005962626611E-2"/>
    <n v="1.3107054871893009"/>
    <n v="125715.44"/>
    <n v="0.14076009951452839"/>
    <n v="3.1888988903550519E-2"/>
    <n v="360829.3"/>
    <n v="3396290.4999999995"/>
    <n v="31647626.859999999"/>
    <n v="3164762.6859999998"/>
    <n v="0"/>
    <n v="0"/>
    <n v="0"/>
    <n v="0"/>
    <n v="113253.78"/>
    <n v="826169.46000000008"/>
    <n v="9045099.3600000013"/>
    <n v="904509.9360000001"/>
    <n v="0"/>
    <n v="0"/>
    <n v="0"/>
    <n v="0"/>
    <x v="0"/>
    <x v="0"/>
    <x v="0"/>
    <x v="0"/>
    <n v="0"/>
    <n v="0"/>
    <n v="0"/>
    <n v="0"/>
    <n v="0.15201952912981651"/>
    <n v="0"/>
    <n v="0.16694680068168977"/>
    <n v="0"/>
    <x v="0"/>
    <n v="0"/>
    <n v="807.2"/>
    <n v="7674.77"/>
    <n v="64822.78"/>
    <n v="6482.2780000000002"/>
    <n v="0.16603216749831876"/>
    <n v="2109.0300000000002"/>
    <n v="16738.349999999999"/>
    <n v="168033.23"/>
    <n v="16803.323"/>
    <n v="0.16735023185592515"/>
    <n v="484778.06"/>
    <n v="4222459.959999999"/>
    <n v="40692726.219999999"/>
    <n v="4069272.622"/>
    <n v="0.15884183899897644"/>
    <n v="1832593.4500000002"/>
    <n v="394098.43"/>
    <n v="0.21504956814071335"/>
    <n v="-85038.74"/>
    <x v="0"/>
    <n v="-24747.510000000002"/>
    <n v="0"/>
    <n v="4.9738608690588992E-2"/>
    <n v="10914.18"/>
    <n v="1201247.3900000001"/>
    <n v="1290922.54"/>
    <n v="0.24415314400740365"/>
    <n v="1.0574824170818653"/>
    <n v="0.23088151638600954"/>
    <n v="85038.74"/>
    <n v="1301291.72"/>
    <n v="6.5349482128419289E-2"/>
    <n v="0"/>
    <n v="0"/>
    <n v="0"/>
    <x v="0"/>
    <x v="0"/>
    <x v="0"/>
    <n v="202239.875"/>
    <n v="4488766.7000000011"/>
    <n v="4691006.5750000011"/>
    <n v="1256454.145"/>
    <x v="19"/>
    <n v="1256726.645"/>
    <n v="0.26790127553807569"/>
    <n v="3302572.54"/>
    <n v="-1438495.0200000003"/>
    <x v="0"/>
    <n v="422055.91"/>
    <n v="2.872040270683569"/>
    <n v="318184.5"/>
    <n v="319845.5"/>
    <n v="314175.56"/>
    <n v="125715.44"/>
    <n v="126634.90000000001"/>
    <n v="135256.63"/>
    <n v="89675.15"/>
    <n v="0"/>
    <n v="0"/>
    <n v="0"/>
    <n v="0"/>
    <n v="0"/>
    <n v="0"/>
    <n v="0"/>
    <n v="0"/>
    <n v="0"/>
    <x v="0"/>
    <x v="0"/>
    <n v="0"/>
    <n v="0"/>
    <n v="0"/>
    <x v="0"/>
    <n v="70102.219999999987"/>
    <n v="131421.75999999998"/>
    <n v="220981.88"/>
    <n v="2973784.64"/>
    <n v="646.55999999999995"/>
    <n v="738.6"/>
    <n v="1026.54"/>
    <n v="21655.33"/>
    <n v="893.62"/>
    <n v="1882.33"/>
    <n v="3265.37"/>
    <n v="12156.119999999999"/>
    <n v="0"/>
    <n v="0"/>
    <n v="0"/>
    <n v="0"/>
    <n v="0"/>
    <n v="0"/>
    <n v="0"/>
    <n v="0"/>
    <n v="0"/>
    <n v="0"/>
    <n v="0"/>
    <n v="0"/>
    <n v="33970.25"/>
    <n v="49375.6"/>
    <n v="77259.38"/>
    <n v="152761.76"/>
    <n v="512802.47"/>
    <n v="936.47"/>
    <n v="1205.55"/>
    <n v="1315.93"/>
    <n v="1977.36"/>
    <n v="3266.94"/>
    <n v="700.25"/>
    <n v="1690.21"/>
    <n v="2139.86"/>
    <n v="2395.56"/>
    <n v="2398.6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396290.5"/>
    <n v="24067.030000000002"/>
    <n v="18197.439999999999"/>
    <n v="0"/>
    <n v="0"/>
    <n v="0"/>
    <n v="826169.46"/>
    <n v="8702.25"/>
    <n v="9324.5099999999984"/>
    <x v="0"/>
    <x v="0"/>
    <x v="0"/>
    <n v="0"/>
    <x v="0"/>
    <x v="0"/>
    <n v="4222459.96"/>
    <n v="32769.279999999999"/>
    <n v="27521.949999999997"/>
    <x v="0"/>
    <x v="0"/>
    <x v="0"/>
    <x v="0"/>
    <x v="0"/>
    <x v="0"/>
    <x v="0"/>
    <x v="0"/>
    <x v="0"/>
    <x v="0"/>
    <x v="0"/>
    <x v="0"/>
  </r>
  <r>
    <s v="1990007124001"/>
    <x v="96"/>
    <x v="9"/>
    <x v="0"/>
    <x v="9"/>
    <x v="0"/>
    <x v="0"/>
    <x v="0"/>
    <x v="0"/>
    <x v="0"/>
    <n v="4284740.45"/>
    <n v="-85038.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2030.05"/>
    <x v="0"/>
    <n v="193.99"/>
    <n v="0"/>
    <n v="5669.94"/>
    <n v="207296.37"/>
    <x v="0"/>
    <n v="2292.4499999999998"/>
    <n v="52145.13"/>
    <n v="592216.14"/>
    <n v="578308.93999999994"/>
    <x v="0"/>
    <n v="0"/>
    <n v="0"/>
    <n v="1976.54"/>
    <n v="1013.06"/>
    <n v="10917.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17570.75"/>
    <n v="489627.93"/>
    <n v="592216.14"/>
    <n v="102588.21000000002"/>
    <n v="1320158.96"/>
    <n v="283041.13"/>
    <n v="4.6641947762150329"/>
    <n v="5375251.54"/>
    <n v="309436.40999999997"/>
    <n v="5.7566870628718507E-2"/>
    <n v="5065815.1300000008"/>
    <n v="0.94243312937128165"/>
    <n v="3881925.39"/>
    <n v="1.3049748825801109"/>
    <n v="0"/>
    <n v="51637.540000000008"/>
    <n v="0"/>
    <x v="0"/>
    <n v="28185.839999999997"/>
    <x v="0"/>
    <n v="0"/>
    <n v="79823.38"/>
    <n v="0"/>
    <n v="3535328.9899999998"/>
    <n v="0"/>
    <n v="834450.2"/>
    <x v="0"/>
    <n v="0"/>
    <n v="0"/>
    <n v="4369779.1900000004"/>
    <n v="1.8267142692855381E-2"/>
    <n v="0"/>
    <n v="3.3777737724791722E-2"/>
    <n v="0"/>
    <x v="0"/>
    <x v="0"/>
    <n v="1.460614843655612E-2"/>
    <n v="0"/>
    <n v="0"/>
    <n v="50786.64"/>
    <n v="0"/>
    <n v="23112.880000000001"/>
    <x v="0"/>
    <x v="0"/>
    <n v="0"/>
    <n v="-85038.74"/>
    <n v="1.0653362460973215"/>
    <n v="0"/>
    <n v="0.82001742719039072"/>
    <n v="0"/>
    <x v="0"/>
    <x v="0"/>
    <n v="0.98352167822092207"/>
    <n v="0"/>
    <n v="57939033.719999999"/>
    <n v="5267184.8836363638"/>
    <n v="4.7227437330482278E-2"/>
    <n v="352391.49999999994"/>
    <n v="0.58825587450321593"/>
    <n v="2.2054070735372279E-2"/>
    <n v="13125816.57"/>
    <n v="1193256.0518181818"/>
    <n v="0.10316800975986824"/>
    <n v="2.3372229135615631E-2"/>
    <n v="1.3040171613032805"/>
    <n v="145095.12999999995"/>
    <n v="0.14591516693730539"/>
    <n v="3.3056397268476909E-2"/>
    <n v="405899.37"/>
    <n v="3483691.4499999997"/>
    <n v="35131318.310000002"/>
    <n v="3193756.2100000004"/>
    <n v="0"/>
    <n v="0"/>
    <n v="0"/>
    <n v="0"/>
    <n v="124447.09"/>
    <n v="806264.36"/>
    <n v="9851363.7200000007"/>
    <n v="895578.52"/>
    <n v="0"/>
    <n v="0"/>
    <n v="0"/>
    <n v="0"/>
    <x v="0"/>
    <x v="0"/>
    <x v="0"/>
    <x v="0"/>
    <n v="0"/>
    <n v="0"/>
    <n v="0"/>
    <n v="0"/>
    <n v="0.15250983856403988"/>
    <n v="0"/>
    <n v="0.16674864868353473"/>
    <n v="0"/>
    <x v="0"/>
    <n v="0"/>
    <n v="911.59"/>
    <n v="7458.1100000000006"/>
    <n v="72280.89"/>
    <n v="6570.99"/>
    <n v="0.16647537129108397"/>
    <n v="2114.96"/>
    <n v="6977.46"/>
    <n v="175010.69"/>
    <n v="15910.062727272727"/>
    <n v="0.1595186671168487"/>
    <n v="541560.81000000006"/>
    <n v="4289955.8100000005"/>
    <n v="44982682.030000001"/>
    <n v="4089334.73"/>
    <n v="0.1589189965870072"/>
    <n v="2017699.98"/>
    <n v="497681.31"/>
    <n v="0.24665773649856507"/>
    <n v="-85038.74"/>
    <x v="0"/>
    <n v="-5215.3600000000006"/>
    <n v="0"/>
    <n v="6.5559541406526076E-2"/>
    <n v="10917.6"/>
    <n v="1206653.1499999999"/>
    <n v="1309241.3599999999"/>
    <n v="0.24356838935950517"/>
    <n v="1.0575668706287185"/>
    <n v="0.23031015449141756"/>
    <n v="85038.74"/>
    <n v="1319613.96"/>
    <n v="6.4442134273875074E-2"/>
    <n v="0"/>
    <n v="0"/>
    <n v="0"/>
    <x v="0"/>
    <x v="0"/>
    <x v="0"/>
    <n v="152239.875"/>
    <n v="4573086.0599999996"/>
    <n v="4725325.9349999996"/>
    <n v="1268319.855"/>
    <x v="19"/>
    <n v="1268592.355"/>
    <n v="0.26846663541316118"/>
    <n v="3392645.33"/>
    <n v="-1520018.67"/>
    <x v="0"/>
    <n v="422641.11"/>
    <n v="2.8808620865111774"/>
    <n v="356278.88999999996"/>
    <n v="358061.43999999994"/>
    <n v="352391.49999999994"/>
    <n v="145095.12999999995"/>
    <n v="146108.18999999994"/>
    <n v="154733.33999999994"/>
    <n v="102588.20999999993"/>
    <n v="0"/>
    <n v="0"/>
    <n v="0"/>
    <n v="0"/>
    <n v="0"/>
    <n v="0"/>
    <n v="0"/>
    <n v="0"/>
    <n v="0"/>
    <x v="0"/>
    <x v="0"/>
    <n v="0"/>
    <n v="0"/>
    <n v="0"/>
    <x v="0"/>
    <n v="85799.47"/>
    <n v="115684.59999999999"/>
    <n v="221586.08"/>
    <n v="3060621.3"/>
    <n v="1450.36"/>
    <n v="2094.48"/>
    <n v="2327.79"/>
    <n v="27665.449999999997"/>
    <n v="904.79"/>
    <n v="1845.95"/>
    <n v="3180.64"/>
    <n v="12168.08"/>
    <n v="0"/>
    <n v="0"/>
    <n v="0"/>
    <n v="0"/>
    <n v="0"/>
    <n v="0"/>
    <n v="0"/>
    <n v="0"/>
    <n v="0"/>
    <n v="0"/>
    <n v="0"/>
    <n v="0"/>
    <n v="35462.559999999998"/>
    <n v="48597.38"/>
    <n v="76286.48"/>
    <n v="153040.07999999999"/>
    <n v="492877.86"/>
    <n v="1362.85"/>
    <n v="1824.98"/>
    <n v="1966.09"/>
    <n v="2572.4499999999998"/>
    <n v="10502.14"/>
    <n v="710.83"/>
    <n v="2048.98"/>
    <n v="2406.4499999999998"/>
    <n v="2579.8000000000002"/>
    <n v="2211.2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483691.4499999997"/>
    <n v="33538.079999999994"/>
    <n v="18099.46"/>
    <n v="0"/>
    <n v="0"/>
    <n v="0"/>
    <n v="806264.36"/>
    <n v="18228.509999999998"/>
    <n v="9957.33"/>
    <x v="0"/>
    <x v="0"/>
    <x v="0"/>
    <n v="0"/>
    <x v="0"/>
    <x v="0"/>
    <n v="4289955.8099999996"/>
    <n v="51766.59"/>
    <n v="28056.79"/>
    <x v="0"/>
    <x v="0"/>
    <x v="0"/>
    <x v="0"/>
    <x v="0"/>
    <x v="0"/>
    <x v="0"/>
    <x v="0"/>
    <x v="0"/>
    <x v="0"/>
    <x v="0"/>
    <x v="0"/>
  </r>
  <r>
    <s v="1990010028001"/>
    <x v="97"/>
    <x v="0"/>
    <x v="0"/>
    <x v="0"/>
    <x v="0"/>
    <x v="0"/>
    <x v="0"/>
    <x v="0"/>
    <x v="0"/>
    <n v="5357726.59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75.91"/>
    <x v="0"/>
    <n v="0"/>
    <n v="0"/>
    <n v="0"/>
    <n v="31379.66"/>
    <x v="0"/>
    <n v="374.89"/>
    <n v="6387.04"/>
    <n v="64383.1"/>
    <n v="58664.53"/>
    <x v="0"/>
    <n v="0"/>
    <n v="0"/>
    <n v="95.2"/>
    <n v="25.5"/>
    <n v="5597.8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90899.74"/>
    <n v="51817.5"/>
    <n v="64383.1"/>
    <n v="12565.599999999999"/>
    <n v="3403465.3400000003"/>
    <n v="233506.11"/>
    <n v="14.57548729667074"/>
    <n v="6577140.5999999996"/>
    <n v="300457.0400000001"/>
    <n v="4.5682015677147012E-2"/>
    <n v="6276683.5600000005"/>
    <n v="0.95431798432285309"/>
    <n v="2838347.0699999994"/>
    <n v="2.2113869111856013"/>
    <n v="0"/>
    <n v="58326.729999999996"/>
    <n v="0"/>
    <x v="0"/>
    <n v="1"/>
    <x v="0"/>
    <n v="0"/>
    <n v="58327.729999999996"/>
    <n v="0"/>
    <n v="5587173.0700000012"/>
    <n v="0"/>
    <n v="1084.7"/>
    <x v="0"/>
    <n v="0"/>
    <n v="0"/>
    <n v="5588257.7699999996"/>
    <n v="1.0437551809640309E-2"/>
    <n v="0"/>
    <n v="9.2191389324237005E-4"/>
    <n v="0"/>
    <x v="0"/>
    <x v="0"/>
    <n v="1.043939918617914E-2"/>
    <n v="0"/>
    <n v="0"/>
    <n v="128930.12"/>
    <n v="0"/>
    <n v="29.919999999999998"/>
    <x v="0"/>
    <x v="0"/>
    <n v="0"/>
    <n v="-230531.18"/>
    <n v="3.9523427364651429"/>
    <n v="0"/>
    <n v="29.919999999999998"/>
    <n v="0"/>
    <x v="0"/>
    <x v="0"/>
    <n v="2.210480855004215"/>
    <n v="0"/>
    <n v="13234431.119999999"/>
    <n v="6617215.5599999996"/>
    <n v="5.6905493947668827E-2"/>
    <n v="45083.819999999992"/>
    <n v="0.69602930718825529"/>
    <n v="2.405110103440548E-2"/>
    <n v="6820041.6300000008"/>
    <n v="3410020.8150000004"/>
    <n v="4.4218850318073502E-2"/>
    <n v="2.2787107149944499E-2"/>
    <n v="2.0982086240011095"/>
    <n v="13704.159999999993"/>
    <n v="4.8225488617728532E-2"/>
    <n v="2.4851830578721531E-2"/>
    <n v="56362.84"/>
    <n v="5528846.3400000008"/>
    <n v="11048293.34"/>
    <n v="5524146.6699999999"/>
    <n v="0"/>
    <n v="0"/>
    <n v="0"/>
    <n v="0"/>
    <n v="0"/>
    <n v="1083.7"/>
    <n v="2249.27"/>
    <n v="1124.635"/>
    <n v="0"/>
    <n v="0"/>
    <n v="0"/>
    <n v="0"/>
    <x v="0"/>
    <x v="0"/>
    <x v="0"/>
    <x v="0"/>
    <n v="0"/>
    <n v="0"/>
    <n v="0"/>
    <n v="0"/>
    <n v="0.12243593814644316"/>
    <n v="0"/>
    <n v="0"/>
    <n v="0"/>
    <x v="0"/>
    <n v="0"/>
    <n v="14.18"/>
    <n v="1319.58"/>
    <n v="3321.95"/>
    <n v="1660.9749999999999"/>
    <n v="0.10244585258658317"/>
    <n v="29.3"/>
    <n v="1969.39"/>
    <n v="4604.51"/>
    <n v="2302.2550000000001"/>
    <n v="0.15271983338075062"/>
    <n v="56539.25"/>
    <n v="5529930.04"/>
    <n v="11050542.609999999"/>
    <n v="5525271.3049999997"/>
    <n v="0.12279415119145902"/>
    <n v="1963675.16"/>
    <n v="435690.84"/>
    <n v="0.22187521076551178"/>
    <n v="-230531.18"/>
    <x v="0"/>
    <n v="-172203.45"/>
    <n v="0"/>
    <n v="1.7201254673486752E-2"/>
    <n v="5597.87"/>
    <n v="3385301.87"/>
    <n v="3397867.47"/>
    <n v="0.51661773354822316"/>
    <n v="1.0456820156771469"/>
    <n v="0.49404859776007498"/>
    <n v="230531.18"/>
    <n v="3369198.7199999997"/>
    <n v="6.8423147210503521E-2"/>
    <n v="0"/>
    <n v="0"/>
    <n v="0"/>
    <x v="0"/>
    <x v="0"/>
    <x v="0"/>
    <n v="166611.465"/>
    <n v="5808052.6100000003"/>
    <n v="5974664.0750000002"/>
    <n v="3362915.9199999995"/>
    <x v="20"/>
    <n v="3380049.2299999995"/>
    <n v="0.56573042225809145"/>
    <n v="2663347.06"/>
    <n v="-1527984.3199999998"/>
    <x v="0"/>
    <n v="1834370.99"/>
    <n v="1.8485354154014397"/>
    <n v="44988.619999999995"/>
    <n v="45083.819999999992"/>
    <n v="45083.819999999992"/>
    <n v="13704.159999999993"/>
    <n v="13729.659999999993"/>
    <n v="18952.639999999992"/>
    <n v="12565.599999999991"/>
    <n v="0"/>
    <n v="0"/>
    <n v="0"/>
    <n v="0"/>
    <n v="0"/>
    <n v="0"/>
    <n v="0"/>
    <n v="0"/>
    <n v="0"/>
    <x v="0"/>
    <x v="0"/>
    <n v="0"/>
    <n v="0"/>
    <n v="0"/>
    <x v="0"/>
    <n v="157656.94999999998"/>
    <n v="236858.18"/>
    <n v="331746.95999999996"/>
    <n v="4802584.25"/>
    <n v="2212.27"/>
    <n v="2784.99"/>
    <n v="3130.17"/>
    <n v="9382.26"/>
    <n v="1581.96"/>
    <n v="4132.2"/>
    <n v="5503.36"/>
    <n v="29599.52"/>
    <n v="0"/>
    <n v="0"/>
    <n v="0"/>
    <n v="0"/>
    <n v="0"/>
    <n v="0"/>
    <n v="0"/>
    <n v="0"/>
    <n v="0"/>
    <n v="0"/>
    <n v="0"/>
    <n v="0"/>
    <n v="83.1"/>
    <n v="169.95"/>
    <n v="264.61"/>
    <n v="468.14"/>
    <n v="97.9"/>
    <n v="0"/>
    <n v="0"/>
    <n v="0"/>
    <n v="0"/>
    <n v="0"/>
    <n v="0"/>
    <n v="0"/>
    <n v="0"/>
    <n v="0"/>
    <n v="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528846.3399999999"/>
    <n v="17509.690000000002"/>
    <n v="40817.040000000001"/>
    <n v="0"/>
    <n v="0"/>
    <n v="0"/>
    <n v="1083.7"/>
    <n v="0"/>
    <n v="1"/>
    <x v="0"/>
    <x v="0"/>
    <x v="0"/>
    <n v="0"/>
    <x v="0"/>
    <x v="0"/>
    <n v="5529930.04"/>
    <n v="17509.690000000002"/>
    <n v="40818.04"/>
    <x v="0"/>
    <x v="0"/>
    <x v="0"/>
    <x v="0"/>
    <x v="0"/>
    <x v="0"/>
    <x v="0"/>
    <x v="0"/>
    <x v="0"/>
    <x v="0"/>
    <x v="0"/>
    <x v="0"/>
  </r>
  <r>
    <s v="1990010028001"/>
    <x v="97"/>
    <x v="1"/>
    <x v="0"/>
    <x v="1"/>
    <x v="0"/>
    <x v="0"/>
    <x v="0"/>
    <x v="0"/>
    <x v="0"/>
    <n v="5329109.34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141.759999999998"/>
    <x v="0"/>
    <n v="0"/>
    <n v="0"/>
    <n v="0"/>
    <n v="66087.070000000007"/>
    <x v="0"/>
    <n v="392.54"/>
    <n v="11238.36"/>
    <n v="125969.61"/>
    <n v="117609.88"/>
    <x v="0"/>
    <n v="0"/>
    <n v="0"/>
    <n v="187.87"/>
    <n v="46"/>
    <n v="8125.8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60355.39"/>
    <n v="103859.73"/>
    <n v="125969.61"/>
    <n v="22109.880000000005"/>
    <n v="3382465.27"/>
    <n v="225588.73"/>
    <n v="14.993946151476626"/>
    <n v="6501588.8200000003"/>
    <n v="284415.42"/>
    <n v="4.374552557447027E-2"/>
    <n v="6217173.3999999985"/>
    <n v="0.95625447442552947"/>
    <n v="2780510.6300000004"/>
    <n v="2.2359826043894668"/>
    <n v="0"/>
    <n v="55717.240000000005"/>
    <n v="0"/>
    <x v="0"/>
    <n v="0"/>
    <x v="0"/>
    <n v="0"/>
    <n v="55717.240000000005"/>
    <n v="0"/>
    <n v="5558639.9199999999"/>
    <n v="0"/>
    <n v="1000.6"/>
    <x v="0"/>
    <n v="0"/>
    <n v="0"/>
    <n v="5559640.5199999996"/>
    <n v="1.002173428292087E-2"/>
    <n v="0"/>
    <n v="0"/>
    <n v="0"/>
    <x v="0"/>
    <x v="0"/>
    <n v="1.0023538275888181E-2"/>
    <n v="0"/>
    <n v="0"/>
    <n v="128261.09999999999"/>
    <n v="0"/>
    <n v="28.089999999999996"/>
    <x v="0"/>
    <x v="0"/>
    <n v="0"/>
    <n v="-230531.18"/>
    <n v="4.1375197335689986"/>
    <n v="0"/>
    <n v="0"/>
    <n v="0"/>
    <x v="0"/>
    <x v="0"/>
    <n v="2.3020002426537993"/>
    <n v="0"/>
    <n v="19736019.939999998"/>
    <n v="6578673.3133333325"/>
    <n v="6.0273918632856853E-2"/>
    <n v="91655.99"/>
    <n v="0.72103383532271048"/>
    <n v="2.4269239768512321E-2"/>
    <n v="10180397.020000001"/>
    <n v="3393465.6733333338"/>
    <n v="3.9092565763216167E-2"/>
    <n v="2.0165050562874539E-2"/>
    <n v="2.126997872233344"/>
    <n v="25568.92"/>
    <n v="4.5208507988031291E-2"/>
    <n v="2.331982645939706E-2"/>
    <n v="113202.41"/>
    <n v="5502922.6799999997"/>
    <n v="16551216.02"/>
    <n v="5517072.0066666668"/>
    <n v="0"/>
    <n v="0"/>
    <n v="0"/>
    <n v="0"/>
    <n v="0"/>
    <n v="1000.6"/>
    <n v="3249.87"/>
    <n v="1083.29"/>
    <n v="0"/>
    <n v="0"/>
    <n v="0"/>
    <n v="0"/>
    <x v="0"/>
    <x v="0"/>
    <x v="0"/>
    <x v="0"/>
    <n v="0"/>
    <n v="0"/>
    <n v="0"/>
    <n v="0"/>
    <n v="0.12311140024622794"/>
    <n v="0"/>
    <n v="0"/>
    <n v="0"/>
    <x v="0"/>
    <n v="0"/>
    <n v="22.67"/>
    <n v="884.83"/>
    <n v="4206.78"/>
    <n v="1402.26"/>
    <n v="9.7000556244918934E-2"/>
    <n v="53.7"/>
    <n v="1817.1100000000001"/>
    <n v="6421.6200000000008"/>
    <n v="2140.5400000000004"/>
    <n v="0.15052276528352657"/>
    <n v="113736.38"/>
    <n v="5503923.2800000003"/>
    <n v="16554465.890000001"/>
    <n v="5518155.2966666669"/>
    <n v="0.12366782798088813"/>
    <n v="1898394.24"/>
    <n v="392810.22"/>
    <n v="0.20691709431229627"/>
    <n v="-230531.18"/>
    <x v="0"/>
    <n v="-174813.94"/>
    <n v="0"/>
    <n v="1.6580758144155699E-2"/>
    <n v="8125.86"/>
    <n v="3352229.5300000003"/>
    <n v="3374339.41"/>
    <n v="0.51900227827695811"/>
    <n v="1.0437455255744703"/>
    <n v="0.49724982341007196"/>
    <n v="230531.18"/>
    <n v="3348198.65"/>
    <n v="6.8852300624396942E-2"/>
    <n v="0"/>
    <n v="0"/>
    <n v="0"/>
    <x v="0"/>
    <x v="0"/>
    <x v="0"/>
    <n v="167237.95499999999"/>
    <n v="5774131.2999999989"/>
    <n v="5941369.254999999"/>
    <n v="3337143.71"/>
    <x v="20"/>
    <n v="3354277.02"/>
    <n v="0.56456296116878879"/>
    <n v="2613843.9500000002"/>
    <n v="-1505584.02"/>
    <x v="0"/>
    <n v="1801857.54"/>
    <n v="1.8649395501044994"/>
    <n v="91468.12000000001"/>
    <n v="91655.99"/>
    <n v="91655.99"/>
    <n v="25568.92"/>
    <n v="25614.92"/>
    <n v="33348.239999999998"/>
    <n v="22109.879999999997"/>
    <n v="0"/>
    <n v="0"/>
    <n v="0"/>
    <n v="0"/>
    <n v="0"/>
    <n v="0"/>
    <n v="0"/>
    <n v="0"/>
    <n v="0"/>
    <x v="0"/>
    <x v="0"/>
    <n v="0"/>
    <n v="0"/>
    <n v="0"/>
    <x v="0"/>
    <n v="106970.15000000001"/>
    <n v="226798.41"/>
    <n v="360784.99"/>
    <n v="4808369.13"/>
    <n v="2401.15"/>
    <n v="2787.62"/>
    <n v="3126.52"/>
    <n v="6858.29"/>
    <n v="1996.33"/>
    <n v="3769.97"/>
    <n v="5229.6499999999996"/>
    <n v="29547.71"/>
    <n v="0"/>
    <n v="0"/>
    <n v="0"/>
    <n v="0"/>
    <n v="0"/>
    <n v="0"/>
    <n v="0"/>
    <n v="0"/>
    <n v="0"/>
    <n v="0"/>
    <n v="0"/>
    <n v="0"/>
    <n v="84.34"/>
    <n v="172.5"/>
    <n v="268.58"/>
    <n v="475.18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502922.6799999997"/>
    <n v="15173.580000000002"/>
    <n v="40543.659999999996"/>
    <n v="0"/>
    <n v="0"/>
    <n v="0"/>
    <n v="1000.6000000000001"/>
    <n v="0"/>
    <n v="0"/>
    <x v="0"/>
    <x v="0"/>
    <x v="0"/>
    <n v="0"/>
    <x v="0"/>
    <x v="0"/>
    <n v="5503923.2799999993"/>
    <n v="15173.580000000002"/>
    <n v="40543.659999999996"/>
    <x v="0"/>
    <x v="0"/>
    <x v="0"/>
    <x v="0"/>
    <x v="0"/>
    <x v="0"/>
    <x v="0"/>
    <x v="0"/>
    <x v="0"/>
    <x v="0"/>
    <x v="0"/>
    <x v="0"/>
  </r>
  <r>
    <s v="1990010028001"/>
    <x v="97"/>
    <x v="2"/>
    <x v="0"/>
    <x v="2"/>
    <x v="0"/>
    <x v="0"/>
    <x v="0"/>
    <x v="0"/>
    <x v="0"/>
    <n v="5292974.67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823.949999999997"/>
    <x v="0"/>
    <n v="0"/>
    <n v="0"/>
    <n v="0"/>
    <n v="99106.06"/>
    <x v="0"/>
    <n v="695.72"/>
    <n v="17743.68"/>
    <n v="192277.61"/>
    <n v="181617.62"/>
    <x v="0"/>
    <n v="0"/>
    <n v="0"/>
    <n v="288.7"/>
    <n v="78.19"/>
    <n v="10293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56259.83"/>
    <n v="157369.41"/>
    <n v="192277.61"/>
    <n v="34908.199999999983"/>
    <n v="3391168.0300000003"/>
    <n v="227986.12000000005"/>
    <n v="14.874449505961151"/>
    <n v="6567880.6500000004"/>
    <n v="281724.02000000008"/>
    <n v="4.2894205149723613E-2"/>
    <n v="6286156.629999999"/>
    <n v="0.95710579485027614"/>
    <n v="2827099.07"/>
    <n v="2.2235360255698429"/>
    <n v="0"/>
    <n v="54339.23"/>
    <n v="0"/>
    <x v="0"/>
    <n v="0"/>
    <x v="0"/>
    <n v="0"/>
    <n v="54339.23"/>
    <n v="0"/>
    <n v="5522589.5899999999"/>
    <n v="0"/>
    <n v="916.26"/>
    <x v="0"/>
    <n v="0"/>
    <n v="0"/>
    <n v="5523505.8499999996"/>
    <n v="9.8378152346846898E-3"/>
    <n v="0"/>
    <n v="0"/>
    <n v="0"/>
    <x v="0"/>
    <x v="0"/>
    <n v="9.8394474393669398E-3"/>
    <n v="0"/>
    <n v="0"/>
    <n v="129600.48"/>
    <n v="0"/>
    <n v="27.24"/>
    <x v="0"/>
    <x v="0"/>
    <n v="0"/>
    <n v="-230531.18"/>
    <n v="4.2424447309982121"/>
    <n v="0"/>
    <n v="0"/>
    <n v="0"/>
    <x v="0"/>
    <x v="0"/>
    <n v="2.3850260668029337"/>
    <n v="0"/>
    <n v="26303900.589999996"/>
    <n v="6575975.147499999"/>
    <n v="6.0283719312824557E-2"/>
    <n v="142082.37"/>
    <n v="0.69752538615452431"/>
    <n v="2.4966183161810679E-2"/>
    <n v="13536656.850000001"/>
    <n v="3384164.2125000004"/>
    <n v="4.1260645533760472E-2"/>
    <n v="2.123377854508535E-2"/>
    <n v="2.0696855511168661"/>
    <n v="42976.31"/>
    <n v="5.0796955822958602E-2"/>
    <n v="2.614140658140314E-2"/>
    <n v="174846.68"/>
    <n v="5468250.3599999994"/>
    <n v="22019466.379999999"/>
    <n v="5504866.5949999997"/>
    <n v="0"/>
    <n v="0"/>
    <n v="0"/>
    <n v="0"/>
    <n v="0"/>
    <n v="916.26"/>
    <n v="4166.13"/>
    <n v="1041.5325"/>
    <n v="0"/>
    <n v="0"/>
    <n v="0"/>
    <n v="0"/>
    <x v="0"/>
    <x v="0"/>
    <x v="0"/>
    <x v="0"/>
    <n v="0"/>
    <n v="0"/>
    <n v="0"/>
    <n v="0"/>
    <n v="0.12704880453147477"/>
    <n v="0"/>
    <n v="0"/>
    <n v="0"/>
    <x v="0"/>
    <n v="0"/>
    <n v="26.43"/>
    <n v="0"/>
    <n v="0"/>
    <n v="0"/>
    <n v="0"/>
    <n v="78.45"/>
    <n v="1662.78"/>
    <n v="8084.4000000000005"/>
    <n v="2021.1000000000001"/>
    <n v="0.15526198604720201"/>
    <n v="175777.28"/>
    <n v="5469166.6200000001"/>
    <n v="22023632.510000002"/>
    <n v="5505908.1275000004"/>
    <n v="0.12770084493205158"/>
    <n v="2030110.0499999998"/>
    <n v="489896.82"/>
    <n v="0.24131540061091764"/>
    <n v="-230531.18"/>
    <x v="0"/>
    <n v="-176191.94999999998"/>
    <n v="0"/>
    <n v="1.6190412170800261E-2"/>
    <n v="10293.1"/>
    <n v="3345966.73"/>
    <n v="3380874.93"/>
    <n v="0.51475888649103274"/>
    <n v="1.0428942051497236"/>
    <n v="0.49358687002880713"/>
    <n v="230531.18"/>
    <n v="3356901.41"/>
    <n v="6.8673801176663093E-2"/>
    <n v="0"/>
    <n v="0"/>
    <n v="0"/>
    <x v="0"/>
    <x v="0"/>
    <x v="0"/>
    <n v="168020.20499999999"/>
    <n v="5741772.0300000003"/>
    <n v="5909792.2350000003"/>
    <n v="3339447.31"/>
    <x v="20"/>
    <n v="3356580.62"/>
    <n v="0.56796931034581455"/>
    <n v="2668765.7200000002"/>
    <n v="-1540213.2299999997"/>
    <x v="0"/>
    <n v="1796305.98"/>
    <n v="1.8684232348878558"/>
    <n v="141793.66999999998"/>
    <n v="142082.37"/>
    <n v="142082.37"/>
    <n v="42976.31"/>
    <n v="43054.5"/>
    <n v="52651.88"/>
    <n v="34908.199999999997"/>
    <n v="0"/>
    <n v="0"/>
    <n v="0"/>
    <n v="0"/>
    <n v="0"/>
    <n v="0"/>
    <n v="0"/>
    <n v="0"/>
    <n v="0"/>
    <x v="0"/>
    <x v="0"/>
    <n v="0"/>
    <n v="0"/>
    <n v="0"/>
    <x v="0"/>
    <n v="129781.16"/>
    <n v="204865.82"/>
    <n v="360256.55"/>
    <n v="4773346.83"/>
    <n v="2045.1"/>
    <n v="3083.46"/>
    <n v="2963.86"/>
    <n v="5415.4"/>
    <n v="1616.64"/>
    <n v="3574.07"/>
    <n v="6578.19"/>
    <n v="29062.510000000002"/>
    <n v="0"/>
    <n v="0"/>
    <n v="0"/>
    <n v="0"/>
    <n v="0"/>
    <n v="0"/>
    <n v="0"/>
    <n v="0"/>
    <n v="0"/>
    <n v="0"/>
    <n v="0"/>
    <n v="0"/>
    <n v="85.61"/>
    <n v="175.09"/>
    <n v="272.60000000000002"/>
    <n v="382.96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468250.3600000003"/>
    <n v="13507.82"/>
    <n v="40831.410000000003"/>
    <n v="0"/>
    <n v="0"/>
    <n v="0"/>
    <n v="916.26"/>
    <n v="0"/>
    <n v="0"/>
    <x v="0"/>
    <x v="0"/>
    <x v="0"/>
    <n v="0"/>
    <x v="0"/>
    <x v="0"/>
    <n v="5469166.6200000001"/>
    <n v="13507.82"/>
    <n v="40831.410000000003"/>
    <x v="0"/>
    <x v="0"/>
    <x v="0"/>
    <x v="0"/>
    <x v="0"/>
    <x v="0"/>
    <x v="0"/>
    <x v="0"/>
    <x v="0"/>
    <x v="0"/>
    <x v="0"/>
    <x v="0"/>
  </r>
  <r>
    <s v="1990010028001"/>
    <x v="97"/>
    <x v="3"/>
    <x v="0"/>
    <x v="3"/>
    <x v="0"/>
    <x v="0"/>
    <x v="0"/>
    <x v="0"/>
    <x v="0"/>
    <n v="5202124.9400000004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3114.61"/>
    <x v="0"/>
    <n v="0"/>
    <n v="0"/>
    <n v="0"/>
    <n v="139920.98000000001"/>
    <x v="0"/>
    <n v="697.52"/>
    <n v="20397.439999999999"/>
    <n v="254259.63"/>
    <n v="242525.32"/>
    <x v="0"/>
    <n v="0"/>
    <n v="0"/>
    <n v="373.17"/>
    <n v="117.2"/>
    <n v="11243.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46619.22"/>
    <n v="214130.55"/>
    <n v="254259.63"/>
    <n v="40129.080000000016"/>
    <n v="3386748.3000000003"/>
    <n v="231981.87"/>
    <n v="14.599193893902141"/>
    <n v="6569858.25"/>
    <n v="303742.57"/>
    <n v="4.6232743301577332E-2"/>
    <n v="6266115.6799999997"/>
    <n v="0.95376725669842266"/>
    <n v="2901256.48"/>
    <n v="2.1597937732137353"/>
    <n v="0"/>
    <n v="67839.12"/>
    <n v="0"/>
    <x v="0"/>
    <n v="0"/>
    <x v="0"/>
    <n v="0"/>
    <n v="67839.12"/>
    <n v="0"/>
    <n v="5431825.4699999997"/>
    <n v="0"/>
    <n v="830.65"/>
    <x v="0"/>
    <n v="0"/>
    <n v="0"/>
    <n v="5432656.1200000001"/>
    <n v="1.2487284028572011E-2"/>
    <n v="0"/>
    <n v="0"/>
    <n v="0"/>
    <x v="0"/>
    <x v="0"/>
    <n v="1.248919361910205E-2"/>
    <n v="0"/>
    <n v="0"/>
    <n v="130225.13999999998"/>
    <n v="0"/>
    <n v="26.39"/>
    <x v="0"/>
    <x v="0"/>
    <n v="0"/>
    <n v="-230531.18"/>
    <n v="3.3982041630256998"/>
    <n v="0"/>
    <n v="0"/>
    <n v="0"/>
    <x v="0"/>
    <x v="0"/>
    <n v="1.9196171766379044"/>
    <n v="0"/>
    <n v="32873758.839999996"/>
    <n v="6574751.7679999992"/>
    <n v="6.3844682630153429E-2"/>
    <n v="189783.88000000003"/>
    <n v="0.73726482986858521"/>
    <n v="2.5644224443668769E-2"/>
    <n v="16883276.07"/>
    <n v="3376655.2140000002"/>
    <n v="3.5652807992021432E-2"/>
    <n v="1.8310537682340689E-2"/>
    <n v="1.9746091282235463"/>
    <n v="49862.900000000023"/>
    <n v="4.4300851143992473E-2"/>
    <n v="2.275199205665282E-2"/>
    <n v="233495.08"/>
    <n v="5363986.3499999996"/>
    <n v="27383452.729999997"/>
    <n v="5476690.5459999992"/>
    <n v="0"/>
    <n v="0"/>
    <n v="0"/>
    <n v="0"/>
    <n v="0"/>
    <n v="830.65"/>
    <n v="4996.78"/>
    <n v="999.35599999999999"/>
    <n v="0"/>
    <n v="0"/>
    <n v="0"/>
    <n v="0"/>
    <x v="0"/>
    <x v="0"/>
    <x v="0"/>
    <x v="0"/>
    <n v="0"/>
    <n v="0"/>
    <n v="0"/>
    <n v="0"/>
    <n v="0.12790301626802927"/>
    <n v="0"/>
    <n v="0"/>
    <n v="0"/>
    <x v="0"/>
    <n v="0"/>
    <n v="26.43"/>
    <n v="0"/>
    <n v="0"/>
    <n v="0"/>
    <n v="0"/>
    <n v="100.39"/>
    <n v="1506.37"/>
    <n v="9590.77"/>
    <n v="1918.154"/>
    <n v="0.15701033389394178"/>
    <n v="234747.34"/>
    <n v="5364817"/>
    <n v="27388449.510000002"/>
    <n v="5477689.9020000007"/>
    <n v="0.12856551440468889"/>
    <n v="2118812.64"/>
    <n v="590818.53"/>
    <n v="0.2788441596232879"/>
    <n v="-230531.18"/>
    <x v="0"/>
    <n v="-162692.06"/>
    <n v="0"/>
    <n v="2.0270940773477061E-2"/>
    <n v="11243.94"/>
    <n v="3335375.2800000003"/>
    <n v="3375504.3600000003"/>
    <n v="0.51378648237958569"/>
    <n v="1.0462327433015772"/>
    <n v="0.49108239602427201"/>
    <n v="230531.18"/>
    <n v="3352481.6800000006"/>
    <n v="6.8764336991097283E-2"/>
    <n v="0"/>
    <n v="0"/>
    <n v="0"/>
    <x v="0"/>
    <x v="0"/>
    <x v="0"/>
    <n v="168725.08499999999"/>
    <n v="5641422.4500000011"/>
    <n v="5810147.5350000011"/>
    <n v="3332417.1400000006"/>
    <x v="20"/>
    <n v="3349550.4500000007"/>
    <n v="0.57650006816909516"/>
    <n v="2751256.46"/>
    <n v="-1527994.11"/>
    <x v="0"/>
    <n v="1785305.37"/>
    <n v="1.874536018451566"/>
    <n v="189410.71000000002"/>
    <n v="189783.88000000003"/>
    <n v="189783.88000000003"/>
    <n v="49862.900000000023"/>
    <n v="49980.10000000002"/>
    <n v="60526.520000000026"/>
    <n v="40129.080000000031"/>
    <n v="0"/>
    <n v="0"/>
    <n v="0"/>
    <n v="0"/>
    <n v="0"/>
    <n v="0"/>
    <n v="0"/>
    <n v="0"/>
    <n v="0"/>
    <x v="0"/>
    <x v="0"/>
    <n v="0"/>
    <n v="0"/>
    <n v="0"/>
    <x v="0"/>
    <n v="101609.99"/>
    <n v="225776.31"/>
    <n v="357075.31"/>
    <n v="4679524.74"/>
    <n v="2761.62"/>
    <n v="3828.79"/>
    <n v="3963.1"/>
    <n v="15465.7"/>
    <n v="1630.7"/>
    <n v="4909.09"/>
    <n v="6586.12"/>
    <n v="28694"/>
    <n v="0"/>
    <n v="0"/>
    <n v="0"/>
    <n v="0"/>
    <n v="0"/>
    <n v="0"/>
    <n v="0"/>
    <n v="0"/>
    <n v="0"/>
    <n v="0"/>
    <n v="0"/>
    <n v="0"/>
    <n v="86.89"/>
    <n v="177.72"/>
    <n v="276.69"/>
    <n v="289.35000000000002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363986.3500000006"/>
    <n v="26019.21"/>
    <n v="41819.910000000003"/>
    <n v="0"/>
    <n v="0"/>
    <n v="0"/>
    <n v="830.65"/>
    <n v="0"/>
    <n v="0"/>
    <x v="0"/>
    <x v="0"/>
    <x v="0"/>
    <n v="0"/>
    <x v="0"/>
    <x v="0"/>
    <n v="5364817.0000000009"/>
    <n v="26019.21"/>
    <n v="41819.910000000003"/>
    <x v="0"/>
    <x v="0"/>
    <x v="0"/>
    <x v="0"/>
    <x v="0"/>
    <x v="0"/>
    <x v="0"/>
    <x v="0"/>
    <x v="0"/>
    <x v="0"/>
    <x v="0"/>
    <x v="0"/>
  </r>
  <r>
    <s v="1990010028001"/>
    <x v="97"/>
    <x v="4"/>
    <x v="0"/>
    <x v="4"/>
    <x v="0"/>
    <x v="0"/>
    <x v="0"/>
    <x v="0"/>
    <x v="0"/>
    <n v="5191017.7300000004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6758.87"/>
    <x v="0"/>
    <n v="0"/>
    <n v="0"/>
    <n v="0"/>
    <n v="174469.11"/>
    <x v="0"/>
    <n v="697.52"/>
    <n v="26080.07"/>
    <n v="319314.43"/>
    <n v="305617.62"/>
    <x v="0"/>
    <n v="0"/>
    <n v="0"/>
    <n v="486.64"/>
    <n v="195.07"/>
    <n v="13015.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49566.63"/>
    <n v="268005.57"/>
    <n v="319314.43"/>
    <n v="51308.859999999986"/>
    <n v="3400875.4899999998"/>
    <n v="245478.46999999997"/>
    <n v="13.854068301794451"/>
    <n v="6601639.6100000003"/>
    <n v="314536.20999999996"/>
    <n v="4.7645165228884699E-2"/>
    <n v="6287103.3999999985"/>
    <n v="0.95235483477111504"/>
    <n v="2908377.42"/>
    <n v="2.161721981736469"/>
    <n v="0"/>
    <n v="79545.959999999992"/>
    <n v="0"/>
    <x v="0"/>
    <n v="0"/>
    <x v="0"/>
    <n v="0"/>
    <n v="79545.959999999992"/>
    <n v="0"/>
    <n v="5420805.1499999994"/>
    <n v="0"/>
    <n v="743.76"/>
    <x v="0"/>
    <n v="0"/>
    <n v="0"/>
    <n v="5421548.9100000001"/>
    <n v="1.4672183414831541E-2"/>
    <n v="0"/>
    <n v="0"/>
    <n v="0"/>
    <x v="0"/>
    <x v="0"/>
    <n v="1.4674196507505901E-2"/>
    <n v="0"/>
    <n v="0"/>
    <n v="131891.78"/>
    <n v="0"/>
    <n v="25.52"/>
    <x v="0"/>
    <x v="0"/>
    <n v="0"/>
    <n v="-230531.18"/>
    <n v="2.8980878475789345"/>
    <n v="0"/>
    <n v="0"/>
    <n v="0"/>
    <x v="0"/>
    <x v="0"/>
    <n v="1.6580575556571322"/>
    <n v="0"/>
    <n v="39475398.449999996"/>
    <n v="6579233.0749999993"/>
    <n v="6.3643567453338781E-2"/>
    <n v="239345.39"/>
    <n v="0.72894284698777767"/>
    <n v="2.5388167601890291E-2"/>
    <n v="20232842.699999999"/>
    <n v="3372140.4499999997"/>
    <n v="3.6517240555623963E-2"/>
    <n v="1.871665931214939E-2"/>
    <n v="1.9595647825459512"/>
    <n v="64876.280000000028"/>
    <n v="4.6173365050675777E-2"/>
    <n v="2.3665839198134819E-2"/>
    <n v="294150.65000000002"/>
    <n v="5341259.1899999995"/>
    <n v="32724711.919999994"/>
    <n v="5454118.6533333324"/>
    <n v="0"/>
    <n v="0"/>
    <n v="0"/>
    <n v="0"/>
    <n v="0"/>
    <n v="743.76"/>
    <n v="5740.54"/>
    <n v="956.75666666666666"/>
    <n v="0"/>
    <n v="0"/>
    <n v="0"/>
    <n v="0"/>
    <x v="0"/>
    <x v="0"/>
    <x v="0"/>
    <x v="0"/>
    <n v="0"/>
    <n v="0"/>
    <n v="0"/>
    <n v="0"/>
    <n v="0.12943641399670422"/>
    <n v="0"/>
    <n v="0"/>
    <n v="0"/>
    <x v="0"/>
    <n v="0"/>
    <n v="26.43"/>
    <n v="0"/>
    <n v="0"/>
    <n v="0"/>
    <n v="0"/>
    <n v="120.85"/>
    <n v="1347.85"/>
    <n v="10938.62"/>
    <n v="1823.1033333333335"/>
    <n v="0.15909136618695957"/>
    <n v="295692.7"/>
    <n v="5342002.9499999993"/>
    <n v="32730452.460000001"/>
    <n v="5455075.4100000001"/>
    <n v="0.13009214844199563"/>
    <n v="2020601.89"/>
    <n v="630729.88"/>
    <n v="0.31214950511602263"/>
    <n v="-230531.18"/>
    <x v="0"/>
    <n v="-150985.22"/>
    <n v="0"/>
    <n v="2.3748134844536591E-2"/>
    <n v="13015.1"/>
    <n v="3336551.53"/>
    <n v="3387860.3899999997"/>
    <n v="0.51318469200714212"/>
    <n v="1.0476451652288847"/>
    <n v="0.48984590302101366"/>
    <n v="230531.18"/>
    <n v="3366608.8699999996"/>
    <n v="6.8475783466940138E-2"/>
    <n v="0"/>
    <n v="0"/>
    <n v="0"/>
    <x v="0"/>
    <x v="0"/>
    <x v="0"/>
    <n v="169318.815"/>
    <n v="5632105"/>
    <n v="5801423.8150000004"/>
    <n v="3340954.44"/>
    <x v="20"/>
    <n v="3358087.75"/>
    <n v="0.57883855017063601"/>
    <n v="2766710.73"/>
    <n v="-1389872.0099999998"/>
    <x v="0"/>
    <n v="1785522.48"/>
    <n v="1.8759588117871246"/>
    <n v="238858.75"/>
    <n v="239345.39"/>
    <n v="239345.39"/>
    <n v="64876.280000000028"/>
    <n v="65071.350000000028"/>
    <n v="77388.930000000022"/>
    <n v="51308.860000000022"/>
    <n v="0"/>
    <n v="0"/>
    <n v="0"/>
    <n v="0"/>
    <n v="0"/>
    <n v="0"/>
    <n v="0"/>
    <n v="0"/>
    <n v="0"/>
    <x v="0"/>
    <x v="0"/>
    <n v="0"/>
    <n v="0"/>
    <n v="0"/>
    <x v="0"/>
    <n v="125561.14"/>
    <n v="202153.84"/>
    <n v="355985.21"/>
    <n v="4657559"/>
    <n v="3547.54"/>
    <n v="4502.87"/>
    <n v="5185.12"/>
    <n v="24133.94"/>
    <n v="1652.11"/>
    <n v="4430.7700000000004"/>
    <n v="7414"/>
    <n v="28679.61"/>
    <n v="0"/>
    <n v="0"/>
    <n v="0"/>
    <n v="0"/>
    <n v="0"/>
    <n v="0"/>
    <n v="0"/>
    <n v="0"/>
    <n v="0"/>
    <n v="0"/>
    <n v="0"/>
    <n v="0"/>
    <n v="88.2"/>
    <n v="180.38"/>
    <n v="280.83999999999997"/>
    <n v="194.34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341259.1899999995"/>
    <n v="37369.47"/>
    <n v="42176.490000000005"/>
    <n v="0"/>
    <n v="0"/>
    <n v="0"/>
    <n v="743.76"/>
    <n v="0"/>
    <n v="0"/>
    <x v="0"/>
    <x v="0"/>
    <x v="0"/>
    <n v="0"/>
    <x v="0"/>
    <x v="0"/>
    <n v="5342002.9499999993"/>
    <n v="37369.47"/>
    <n v="42176.490000000005"/>
    <x v="0"/>
    <x v="0"/>
    <x v="0"/>
    <x v="0"/>
    <x v="0"/>
    <x v="0"/>
    <x v="0"/>
    <x v="0"/>
    <x v="0"/>
    <x v="0"/>
    <x v="0"/>
    <x v="0"/>
  </r>
  <r>
    <s v="1990010028001"/>
    <x v="97"/>
    <x v="5"/>
    <x v="0"/>
    <x v="5"/>
    <x v="0"/>
    <x v="0"/>
    <x v="0"/>
    <x v="0"/>
    <x v="0"/>
    <n v="5106312.63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103.28"/>
    <x v="0"/>
    <n v="0"/>
    <n v="0"/>
    <n v="0"/>
    <n v="215464.89"/>
    <x v="0"/>
    <n v="697.52"/>
    <n v="28860.560000000001"/>
    <n v="381905.33"/>
    <n v="366963.33"/>
    <x v="0"/>
    <n v="0"/>
    <n v="0"/>
    <n v="660.38"/>
    <n v="240.72"/>
    <n v="14040.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51363.93"/>
    <n v="325126.25"/>
    <n v="381905.33"/>
    <n v="56779.080000000016"/>
    <n v="3408143.0100000002"/>
    <n v="224421.95"/>
    <n v="15.186317603959862"/>
    <n v="6635061.9500000002"/>
    <n v="284589.61999999994"/>
    <n v="4.2891780384959319E-2"/>
    <n v="6350472.3299999991"/>
    <n v="0.95710821961504056"/>
    <n v="2940708.1"/>
    <n v="2.1595044846511624"/>
    <n v="0"/>
    <n v="65144.34"/>
    <n v="0"/>
    <x v="0"/>
    <n v="0"/>
    <x v="0"/>
    <n v="0"/>
    <n v="65144.34"/>
    <n v="0"/>
    <n v="5336188.25"/>
    <n v="0"/>
    <n v="655.56"/>
    <x v="0"/>
    <n v="0"/>
    <n v="0"/>
    <n v="5336843.8099999996"/>
    <n v="1.2206529236987359E-2"/>
    <n v="0"/>
    <n v="0"/>
    <n v="0"/>
    <x v="0"/>
    <x v="0"/>
    <n v="1.220802883031722E-2"/>
    <n v="0"/>
    <n v="0"/>
    <n v="129750.18000000001"/>
    <n v="0"/>
    <n v="24.639999999999997"/>
    <x v="0"/>
    <x v="0"/>
    <n v="0"/>
    <n v="-230531.18"/>
    <n v="3.5387752796328891"/>
    <n v="0"/>
    <n v="0"/>
    <n v="0"/>
    <x v="0"/>
    <x v="0"/>
    <n v="1.9917337407977427"/>
    <n v="0"/>
    <n v="46110460.399999999"/>
    <n v="6587208.6285714284"/>
    <n v="6.5419178941878459E-2"/>
    <n v="287520.43000000005"/>
    <n v="0.74938984335826142"/>
    <n v="2.5545885896207619E-2"/>
    <n v="23584206.629999999"/>
    <n v="3369172.3757142858"/>
    <n v="3.3705060868524143E-2"/>
    <n v="1.7239192866527961E-2"/>
    <n v="1.8736261309803541"/>
    <n v="72055.540000000037"/>
    <n v="4.2773436301087923E-2"/>
    <n v="2.1877412440670419E-2"/>
    <n v="352707.66"/>
    <n v="5271043.91"/>
    <n v="37995755.829999998"/>
    <n v="5427965.1185714286"/>
    <n v="0"/>
    <n v="0"/>
    <n v="0"/>
    <n v="0"/>
    <n v="0"/>
    <n v="655.56"/>
    <n v="6396.1"/>
    <n v="913.72857142857151"/>
    <n v="0"/>
    <n v="0"/>
    <n v="0"/>
    <n v="0"/>
    <x v="0"/>
    <x v="0"/>
    <x v="0"/>
    <x v="0"/>
    <n v="0"/>
    <n v="0"/>
    <n v="0"/>
    <n v="0"/>
    <n v="0.12995944236753981"/>
    <n v="0"/>
    <n v="0"/>
    <n v="0"/>
    <x v="0"/>
    <n v="0"/>
    <n v="26.43"/>
    <n v="0"/>
    <n v="0"/>
    <n v="0"/>
    <n v="0"/>
    <n v="138.58000000000001"/>
    <n v="1187.1799999999998"/>
    <n v="12125.800000000001"/>
    <n v="1732.257142857143"/>
    <n v="0.15999934024971549"/>
    <n v="354855.95"/>
    <n v="5271699.47"/>
    <n v="38002151.93"/>
    <n v="5428878.8471428575"/>
    <n v="0.13072899948274061"/>
    <n v="1994144.42"/>
    <n v="753901.21"/>
    <n v="0.3780574779032303"/>
    <n v="-230531.18"/>
    <x v="0"/>
    <n v="-165386.84"/>
    <n v="0"/>
    <n v="1.943815752650891E-2"/>
    <n v="14040.9"/>
    <n v="3337323.0300000003"/>
    <n v="3394102.1100000003"/>
    <n v="0.51154037981514255"/>
    <n v="1.0428917803849593"/>
    <n v="0.49050188086276725"/>
    <n v="230531.18"/>
    <n v="3373876.3900000006"/>
    <n v="6.8328282767940993E-2"/>
    <n v="0"/>
    <n v="0"/>
    <n v="0"/>
    <x v="0"/>
    <x v="0"/>
    <x v="0"/>
    <n v="170124.32"/>
    <n v="5540745"/>
    <n v="5710869.3200000003"/>
    <n v="3345486.8500000006"/>
    <x v="20"/>
    <n v="3362620.1600000006"/>
    <n v="0.58881055958044592"/>
    <n v="2848403.81"/>
    <n v="-1240243.21"/>
    <x v="0"/>
    <n v="1785631.78"/>
    <n v="1.8768505172998209"/>
    <n v="286860.05000000005"/>
    <n v="287520.43000000005"/>
    <n v="287520.43000000005"/>
    <n v="72055.540000000037"/>
    <n v="72296.260000000038"/>
    <n v="85639.640000000029"/>
    <n v="56779.080000000031"/>
    <n v="0"/>
    <n v="0"/>
    <n v="0"/>
    <n v="0"/>
    <n v="0"/>
    <n v="0"/>
    <n v="0"/>
    <n v="0"/>
    <n v="0"/>
    <x v="0"/>
    <x v="0"/>
    <n v="0"/>
    <n v="0"/>
    <n v="0"/>
    <x v="0"/>
    <n v="101152.73000000001"/>
    <n v="221336.55"/>
    <n v="354980.3"/>
    <n v="4593574.33"/>
    <n v="3568.89"/>
    <n v="4410.4799999999996"/>
    <n v="4962.28"/>
    <n v="11093.63"/>
    <n v="1666.45"/>
    <n v="4500.72"/>
    <n v="7415.53"/>
    <n v="27526.36"/>
    <n v="0"/>
    <n v="0"/>
    <n v="0"/>
    <n v="0"/>
    <n v="0"/>
    <n v="0"/>
    <n v="0"/>
    <n v="0"/>
    <n v="0"/>
    <n v="0"/>
    <n v="0"/>
    <n v="0"/>
    <n v="89.52"/>
    <n v="183.08"/>
    <n v="285.06"/>
    <n v="97.9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71043.91"/>
    <n v="24035.279999999999"/>
    <n v="41109.06"/>
    <n v="0"/>
    <n v="0"/>
    <n v="0"/>
    <n v="655.56000000000006"/>
    <n v="0"/>
    <n v="0"/>
    <x v="0"/>
    <x v="0"/>
    <x v="0"/>
    <n v="0"/>
    <x v="0"/>
    <x v="0"/>
    <n v="5271699.47"/>
    <n v="24035.279999999999"/>
    <n v="41109.06"/>
    <x v="0"/>
    <x v="0"/>
    <x v="0"/>
    <x v="0"/>
    <x v="0"/>
    <x v="0"/>
    <x v="0"/>
    <x v="0"/>
    <x v="0"/>
    <x v="0"/>
    <x v="0"/>
    <x v="0"/>
  </r>
  <r>
    <s v="1990010028001"/>
    <x v="97"/>
    <x v="6"/>
    <x v="0"/>
    <x v="6"/>
    <x v="0"/>
    <x v="0"/>
    <x v="0"/>
    <x v="0"/>
    <x v="0"/>
    <n v="5053396.5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3979.82"/>
    <x v="0"/>
    <n v="0"/>
    <n v="0"/>
    <n v="0"/>
    <n v="258779.27"/>
    <x v="0"/>
    <n v="697.52"/>
    <n v="37868.019999999997"/>
    <n v="465824.65"/>
    <n v="432736.06"/>
    <x v="0"/>
    <n v="0"/>
    <n v="0"/>
    <n v="737.98"/>
    <n v="268.52999999999997"/>
    <n v="32082.08000000000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54841.83"/>
    <n v="391324.63"/>
    <n v="465824.65"/>
    <n v="74500.020000000019"/>
    <n v="3429341.85"/>
    <n v="195043.94"/>
    <n v="17.582406559260441"/>
    <n v="6616217.4000000004"/>
    <n v="272689.71999999991"/>
    <n v="4.1215350632220753E-2"/>
    <n v="6343527.6799999997"/>
    <n v="0.95878464936777918"/>
    <n v="2885890.91"/>
    <n v="2.1981176273915355"/>
    <n v="0"/>
    <n v="33520.5"/>
    <n v="0"/>
    <x v="0"/>
    <n v="0"/>
    <x v="0"/>
    <n v="0"/>
    <n v="33520.5"/>
    <n v="0"/>
    <n v="5283361.6399999997"/>
    <n v="0"/>
    <n v="566.04"/>
    <x v="0"/>
    <n v="0"/>
    <n v="0"/>
    <n v="5283927.68"/>
    <n v="6.3438604822085697E-3"/>
    <n v="0"/>
    <n v="0"/>
    <n v="0"/>
    <x v="0"/>
    <x v="0"/>
    <n v="6.3445401401672702E-3"/>
    <n v="0"/>
    <n v="0"/>
    <n v="102150.20999999999"/>
    <n v="0"/>
    <n v="23.74"/>
    <x v="0"/>
    <x v="0"/>
    <n v="0"/>
    <n v="-230531.18"/>
    <n v="6.8773192523977862"/>
    <n v="0"/>
    <n v="0"/>
    <n v="0"/>
    <x v="0"/>
    <x v="0"/>
    <n v="3.0473951760862752"/>
    <n v="0"/>
    <n v="52726677.799999997"/>
    <n v="6590834.7249999996"/>
    <n v="6.7308865147469726E-2"/>
    <n v="339494.22"/>
    <n v="0.76224941325952478"/>
    <n v="2.5531988178586019E-2"/>
    <n v="26939048.460000001"/>
    <n v="3367381.0575000001"/>
    <n v="3.7926898625134299E-2"/>
    <n v="1.9377563742504569E-2"/>
    <n v="1.8309519814801314"/>
    <n v="80714.949999999983"/>
    <n v="4.109083093108945E-2"/>
    <n v="2.0994076090154992E-2"/>
    <n v="413558.53"/>
    <n v="5249841.1399999997"/>
    <n v="43245596.969999999"/>
    <n v="5405699.6212499999"/>
    <n v="0"/>
    <n v="0"/>
    <n v="0"/>
    <n v="0"/>
    <n v="0"/>
    <n v="566.04"/>
    <n v="6962.14"/>
    <n v="870.26750000000004"/>
    <n v="0"/>
    <n v="0"/>
    <n v="0"/>
    <n v="0"/>
    <x v="0"/>
    <x v="0"/>
    <x v="0"/>
    <x v="0"/>
    <n v="0"/>
    <n v="0"/>
    <n v="0"/>
    <n v="0"/>
    <n v="0.13114999531477162"/>
    <n v="0"/>
    <n v="0"/>
    <n v="0"/>
    <x v="0"/>
    <n v="0"/>
    <n v="26.43"/>
    <n v="0"/>
    <n v="0"/>
    <n v="0"/>
    <n v="0"/>
    <n v="154.63999999999999"/>
    <n v="1024.3399999999999"/>
    <n v="13150.140000000001"/>
    <n v="1643.7675000000002"/>
    <n v="0.16127411136741832"/>
    <n v="418192.86"/>
    <n v="5250407.18"/>
    <n v="43252559.109999999"/>
    <n v="5406569.8887499999"/>
    <n v="0.13259831287967197"/>
    <n v="2063141.52"/>
    <n v="784294.71"/>
    <n v="0.38014586124949873"/>
    <n v="-230531.18"/>
    <x v="0"/>
    <n v="-197010.68"/>
    <n v="0"/>
    <n v="9.9916782067785304E-3"/>
    <n v="32082.080000000002"/>
    <n v="3322759.75"/>
    <n v="3397259.77"/>
    <n v="0.51347462826720291"/>
    <n v="1.0412153506322208"/>
    <n v="0.49314930667841544"/>
    <n v="230531.18"/>
    <n v="3395075.23"/>
    <n v="6.7901641166284263E-2"/>
    <n v="0"/>
    <n v="0"/>
    <n v="0"/>
    <x v="0"/>
    <x v="0"/>
    <x v="0"/>
    <n v="170840.44500000001"/>
    <n v="5490074.79"/>
    <n v="5660915.2350000003"/>
    <n v="3357825.2199999997"/>
    <x v="20"/>
    <n v="3374958.53"/>
    <n v="0.59618602114610175"/>
    <n v="2885890.91"/>
    <n v="-1278846.81"/>
    <x v="0"/>
    <n v="1786896.78"/>
    <n v="1.8774681713848071"/>
    <n v="338756.24"/>
    <n v="339494.22"/>
    <n v="339494.22"/>
    <n v="80714.949999999983"/>
    <n v="80983.479999999981"/>
    <n v="112368.03999999998"/>
    <n v="74500.01999999999"/>
    <n v="0"/>
    <n v="0"/>
    <n v="0"/>
    <n v="0"/>
    <n v="0"/>
    <n v="0"/>
    <n v="0"/>
    <n v="0"/>
    <n v="0"/>
    <x v="0"/>
    <x v="0"/>
    <n v="0"/>
    <n v="0"/>
    <n v="0"/>
    <x v="0"/>
    <n v="101511.98"/>
    <n v="222187.87"/>
    <n v="355061.06999999995"/>
    <n v="4571080.22"/>
    <n v="3693.77"/>
    <n v="4856.78"/>
    <n v="4517.83"/>
    <n v="3997.24"/>
    <n v="660.68"/>
    <n v="3564.59"/>
    <n v="5098.28"/>
    <n v="7131.33"/>
    <n v="0"/>
    <n v="0"/>
    <n v="0"/>
    <n v="0"/>
    <n v="0"/>
    <n v="0"/>
    <n v="0"/>
    <n v="0"/>
    <n v="0"/>
    <n v="0"/>
    <n v="0"/>
    <n v="0"/>
    <n v="90.86"/>
    <n v="185.83"/>
    <n v="289.35000000000002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49841.1399999997"/>
    <n v="17065.62"/>
    <n v="16454.879999999997"/>
    <n v="0"/>
    <n v="0"/>
    <n v="0"/>
    <n v="566.04"/>
    <n v="0"/>
    <n v="0"/>
    <x v="0"/>
    <x v="0"/>
    <x v="0"/>
    <n v="0"/>
    <x v="0"/>
    <x v="0"/>
    <n v="5250407.18"/>
    <n v="17065.62"/>
    <n v="16454.879999999997"/>
    <x v="0"/>
    <x v="0"/>
    <x v="0"/>
    <x v="0"/>
    <x v="0"/>
    <x v="0"/>
    <x v="0"/>
    <x v="0"/>
    <x v="0"/>
    <x v="0"/>
    <x v="0"/>
    <x v="0"/>
  </r>
  <r>
    <s v="1990010028001"/>
    <x v="97"/>
    <x v="7"/>
    <x v="0"/>
    <x v="7"/>
    <x v="0"/>
    <x v="0"/>
    <x v="0"/>
    <x v="0"/>
    <x v="0"/>
    <n v="5024795.03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230"/>
    <x v="0"/>
    <n v="0"/>
    <n v="0"/>
    <n v="0"/>
    <n v="291158.18"/>
    <x v="0"/>
    <n v="697.52"/>
    <n v="43808.05"/>
    <n v="529079.93000000005"/>
    <n v="495175.27"/>
    <x v="0"/>
    <n v="0"/>
    <n v="0"/>
    <n v="845.17"/>
    <n v="288.08"/>
    <n v="32771.41000000000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56541.86"/>
    <n v="442893.75"/>
    <n v="529079.93000000005"/>
    <n v="86186.180000000051"/>
    <n v="3442728.04"/>
    <n v="203550.13"/>
    <n v="16.913416071018968"/>
    <n v="6608584.5700000003"/>
    <n v="286246.41999999993"/>
    <n v="4.3314331074679718E-2"/>
    <n v="6322338.1499999994"/>
    <n v="0.95668566892532014"/>
    <n v="2861605.65"/>
    <n v="2.2093673703782351"/>
    <n v="0"/>
    <n v="37861.46"/>
    <n v="0"/>
    <x v="0"/>
    <n v="0"/>
    <x v="0"/>
    <n v="0"/>
    <n v="37861.46"/>
    <n v="0"/>
    <n v="5254851.03"/>
    <n v="0"/>
    <n v="475.18"/>
    <x v="0"/>
    <n v="0"/>
    <n v="0"/>
    <n v="5255326.21"/>
    <n v="7.20439768856898E-3"/>
    <n v="0"/>
    <n v="0"/>
    <n v="0"/>
    <x v="0"/>
    <x v="0"/>
    <n v="7.20504916007105E-3"/>
    <n v="0"/>
    <n v="0"/>
    <n v="101415.28"/>
    <n v="0"/>
    <n v="22.83"/>
    <x v="0"/>
    <x v="0"/>
    <n v="0"/>
    <n v="-230531.18"/>
    <n v="6.0888085139875745"/>
    <n v="0"/>
    <n v="0"/>
    <n v="0"/>
    <x v="0"/>
    <x v="0"/>
    <n v="2.6785887284853782"/>
    <n v="0"/>
    <n v="59335262.369999997"/>
    <n v="6592806.9299999997"/>
    <n v="6.6244510818702224E-2"/>
    <n v="388790.44"/>
    <n v="0.74888204555646998"/>
    <n v="2.542529180359298E-2"/>
    <n v="30295590.32"/>
    <n v="3366176.7022222225"/>
    <n v="3.8405372455538302E-2"/>
    <n v="1.9609139380637089E-2"/>
    <n v="1.8364956086803925"/>
    <n v="97632.260000000009"/>
    <n v="4.3505853362754351E-2"/>
    <n v="2.221335943171629E-2"/>
    <n v="472823.74"/>
    <n v="5216989.57"/>
    <n v="48462586.539999999"/>
    <n v="5384731.8377777776"/>
    <n v="0"/>
    <n v="0"/>
    <n v="0"/>
    <n v="0"/>
    <n v="0"/>
    <n v="475.18"/>
    <n v="7437.3200000000006"/>
    <n v="826.36888888888893"/>
    <n v="0"/>
    <n v="0"/>
    <n v="0"/>
    <n v="0"/>
    <x v="0"/>
    <x v="0"/>
    <x v="0"/>
    <x v="0"/>
    <n v="0"/>
    <n v="0"/>
    <n v="0"/>
    <n v="0"/>
    <n v="0.1317123361695007"/>
    <n v="0"/>
    <n v="0"/>
    <n v="0"/>
    <x v="0"/>
    <n v="0"/>
    <n v="26.43"/>
    <n v="0"/>
    <n v="0"/>
    <n v="0"/>
    <n v="0"/>
    <n v="168.45"/>
    <n v="859.3"/>
    <n v="14009.44"/>
    <n v="1556.6044444444444"/>
    <n v="0.16232447549652235"/>
    <n v="477887.54"/>
    <n v="5217464.75"/>
    <n v="48470023.859999999"/>
    <n v="5385558.206666667"/>
    <n v="0.13310250906074136"/>
    <n v="2125361.5099999998"/>
    <n v="697452.6"/>
    <n v="0.3281571613668679"/>
    <n v="-230531.18"/>
    <x v="0"/>
    <n v="-192669.72"/>
    <n v="0"/>
    <n v="1.127990103481087E-2"/>
    <n v="32771.410000000003"/>
    <n v="3323770.4499999997"/>
    <n v="3409956.63"/>
    <n v="0.51598895253299293"/>
    <n v="1.0433143310746797"/>
    <n v="0.49456710903366169"/>
    <n v="230531.18"/>
    <n v="3408461.4200000004"/>
    <n v="6.7634968272576187E-2"/>
    <n v="0"/>
    <n v="0"/>
    <n v="0"/>
    <x v="0"/>
    <x v="0"/>
    <x v="0"/>
    <n v="222663.20499999999"/>
    <n v="5465638.5499999998"/>
    <n v="5688301.7549999999"/>
    <n v="3365368.33"/>
    <x v="20"/>
    <n v="3382501.64"/>
    <n v="0.5946417376727231"/>
    <n v="2861605.65"/>
    <n v="-1427908.9099999997"/>
    <x v="0"/>
    <n v="1784502.81"/>
    <n v="1.880939520627597"/>
    <n v="387945.27"/>
    <n v="388790.44"/>
    <n v="388790.44"/>
    <n v="97632.260000000009"/>
    <n v="97920.340000000011"/>
    <n v="129994.23000000001"/>
    <n v="86186.180000000008"/>
    <n v="0"/>
    <n v="0"/>
    <n v="0"/>
    <n v="0"/>
    <n v="0"/>
    <n v="0"/>
    <n v="0"/>
    <n v="0"/>
    <n v="0"/>
    <x v="0"/>
    <x v="0"/>
    <n v="0"/>
    <n v="0"/>
    <n v="0"/>
    <x v="0"/>
    <n v="118593.75"/>
    <n v="219231.79"/>
    <n v="348833.77999999997"/>
    <n v="4530330.25"/>
    <n v="3141.41"/>
    <n v="4146.3500000000004"/>
    <n v="3175.58"/>
    <n v="11444.03"/>
    <n v="838.04"/>
    <n v="3205.09"/>
    <n v="4728.87"/>
    <n v="7182.09"/>
    <n v="0"/>
    <n v="0"/>
    <n v="0"/>
    <n v="0"/>
    <n v="0"/>
    <n v="0"/>
    <n v="0"/>
    <n v="0"/>
    <n v="0"/>
    <n v="0"/>
    <n v="0"/>
    <n v="0"/>
    <n v="92.22"/>
    <n v="188.62"/>
    <n v="194.34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16989.57"/>
    <n v="21907.370000000003"/>
    <n v="15954.09"/>
    <n v="0"/>
    <n v="0"/>
    <n v="0"/>
    <n v="475.18000000000006"/>
    <n v="0"/>
    <n v="0"/>
    <x v="0"/>
    <x v="0"/>
    <x v="0"/>
    <n v="0"/>
    <x v="0"/>
    <x v="0"/>
    <n v="5217464.75"/>
    <n v="21907.370000000003"/>
    <n v="15954.09"/>
    <x v="0"/>
    <x v="0"/>
    <x v="0"/>
    <x v="0"/>
    <x v="0"/>
    <x v="0"/>
    <x v="0"/>
    <x v="0"/>
    <x v="0"/>
    <x v="0"/>
    <x v="0"/>
    <x v="0"/>
  </r>
  <r>
    <s v="1990010028001"/>
    <x v="97"/>
    <x v="8"/>
    <x v="0"/>
    <x v="8"/>
    <x v="0"/>
    <x v="0"/>
    <x v="0"/>
    <x v="0"/>
    <x v="0"/>
    <n v="5077525.3099999996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671.47"/>
    <x v="0"/>
    <n v="0"/>
    <n v="0"/>
    <n v="0"/>
    <n v="338841.62"/>
    <x v="0"/>
    <n v="697.52"/>
    <n v="44630.64"/>
    <n v="591820.48"/>
    <n v="555869.35"/>
    <x v="0"/>
    <n v="0"/>
    <n v="0"/>
    <n v="959.85"/>
    <n v="308.57"/>
    <n v="34682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63294.36"/>
    <n v="504841.25"/>
    <n v="591820.48"/>
    <n v="86979.229999999981"/>
    <n v="3450273.59"/>
    <n v="212554.74000000002"/>
    <n v="16.232400133725552"/>
    <n v="6691703.25"/>
    <n v="278219.50000000006"/>
    <n v="4.1576783907744282E-2"/>
    <n v="6413483.75"/>
    <n v="0.95842321609225578"/>
    <n v="2927779.33"/>
    <n v="2.1905625483051687"/>
    <n v="0"/>
    <n v="47726.5"/>
    <n v="0"/>
    <x v="0"/>
    <n v="0"/>
    <x v="0"/>
    <n v="0"/>
    <n v="47726.5"/>
    <n v="0"/>
    <n v="5308056.49"/>
    <n v="0"/>
    <n v="0"/>
    <x v="0"/>
    <n v="0"/>
    <n v="0"/>
    <n v="5308056.4899999993"/>
    <n v="8.9913323435636596E-3"/>
    <n v="0"/>
    <n v="0"/>
    <n v="0"/>
    <x v="0"/>
    <x v="0"/>
    <n v="8.9913323435636596E-3"/>
    <n v="0"/>
    <n v="0"/>
    <n v="100293.9"/>
    <n v="0"/>
    <n v="18.079999999999998"/>
    <x v="0"/>
    <x v="0"/>
    <n v="0"/>
    <n v="-230531.18"/>
    <n v="4.8302553088954774"/>
    <n v="0"/>
    <n v="0"/>
    <n v="0"/>
    <x v="0"/>
    <x v="0"/>
    <n v="2.1014300231527558"/>
    <n v="0"/>
    <n v="66026965.619999997"/>
    <n v="6602696.5619999999"/>
    <n v="6.8424896165426213E-2"/>
    <n v="436157.73"/>
    <n v="0.77687863058164763"/>
    <n v="2.5348255584427989E-2"/>
    <n v="33658884.68"/>
    <n v="3365888.4679999999"/>
    <n v="3.4455184052957319E-2"/>
    <n v="1.7564385335245191E-2"/>
    <n v="1.8129974604336041"/>
    <n v="97316.109999999986"/>
    <n v="3.8549944410497118E-2"/>
    <n v="1.9651791069742838E-2"/>
    <n v="530000.56999999995"/>
    <n v="5260329.99"/>
    <n v="53722916.530000001"/>
    <n v="5372291.6529999999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153928943378357"/>
    <n v="0"/>
    <n v="0"/>
    <n v="0"/>
    <x v="0"/>
    <n v="0"/>
    <n v="26.43"/>
    <n v="0"/>
    <n v="0"/>
    <n v="0"/>
    <n v="0"/>
    <n v="176.46"/>
    <n v="0"/>
    <n v="0"/>
    <n v="0"/>
    <n v="0"/>
    <n v="535749.53"/>
    <n v="5260329.99"/>
    <n v="53730353.850000001"/>
    <n v="5373035.3849999998"/>
    <n v="0.13294770190065791"/>
    <n v="2271801"/>
    <n v="726432.83"/>
    <n v="0.31976076689815697"/>
    <n v="-230531.18"/>
    <x v="0"/>
    <n v="-182804.68"/>
    <n v="0"/>
    <n v="1.4190402293541741E-2"/>
    <n v="34682.71"/>
    <n v="3328611.65"/>
    <n v="3415590.88"/>
    <n v="0.5104217495000245"/>
    <n v="1.0415767839077443"/>
    <n v="0.49004716443951973"/>
    <n v="230531.18"/>
    <n v="3416006.97"/>
    <n v="6.7485570733481257E-2"/>
    <n v="0"/>
    <n v="0"/>
    <n v="0"/>
    <x v="0"/>
    <x v="0"/>
    <x v="0"/>
    <n v="223797.505"/>
    <n v="5517508.3999999994"/>
    <n v="5741305.9049999993"/>
    <n v="3372517.3550000004"/>
    <x v="20"/>
    <n v="3389650.6650000005"/>
    <n v="0.59039715372908719"/>
    <n v="2927779.33"/>
    <n v="-1545368.17"/>
    <x v="0"/>
    <n v="1787690.81"/>
    <n v="1.88136244880064"/>
    <n v="435197.88"/>
    <n v="436157.73"/>
    <n v="436157.73"/>
    <n v="97316.109999999986"/>
    <n v="97624.68"/>
    <n v="131609.87"/>
    <n v="86979.23"/>
    <n v="0"/>
    <n v="0"/>
    <n v="0"/>
    <n v="0"/>
    <n v="0"/>
    <n v="0"/>
    <n v="0"/>
    <n v="0"/>
    <n v="0"/>
    <x v="0"/>
    <x v="0"/>
    <n v="0"/>
    <n v="0"/>
    <n v="0"/>
    <x v="0"/>
    <n v="122403.45"/>
    <n v="221788.32"/>
    <n v="352904.06"/>
    <n v="4563234.16"/>
    <n v="3938.98"/>
    <n v="4856.17"/>
    <n v="3670.11"/>
    <n v="21601.98"/>
    <n v="568.41"/>
    <n v="3013.88"/>
    <n v="4953.2700000000004"/>
    <n v="512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260329.99"/>
    <n v="34067.24"/>
    <n v="13659.260000000002"/>
    <n v="0"/>
    <n v="0"/>
    <n v="0"/>
    <n v="0"/>
    <n v="0"/>
    <n v="0"/>
    <x v="0"/>
    <x v="0"/>
    <x v="0"/>
    <n v="0"/>
    <x v="0"/>
    <x v="0"/>
    <n v="5260329.99"/>
    <n v="34067.24"/>
    <n v="13659.260000000002"/>
    <x v="0"/>
    <x v="0"/>
    <x v="0"/>
    <x v="0"/>
    <x v="0"/>
    <x v="0"/>
    <x v="0"/>
    <x v="0"/>
    <x v="0"/>
    <x v="0"/>
    <x v="0"/>
    <x v="0"/>
  </r>
  <r>
    <s v="1990010028001"/>
    <x v="97"/>
    <x v="9"/>
    <x v="0"/>
    <x v="9"/>
    <x v="0"/>
    <x v="0"/>
    <x v="0"/>
    <x v="0"/>
    <x v="0"/>
    <n v="5158243.21"/>
    <n v="-230531.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888.4"/>
    <x v="0"/>
    <n v="0"/>
    <n v="0"/>
    <n v="0"/>
    <n v="372157.62"/>
    <x v="0"/>
    <n v="697.52"/>
    <n v="49920.28"/>
    <n v="655874.91"/>
    <n v="618969.68000000005"/>
    <x v="0"/>
    <n v="0"/>
    <n v="0"/>
    <n v="1183.79"/>
    <n v="324.67"/>
    <n v="35396.76999999999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3369605.76"/>
    <n v="557663.81999999995"/>
    <n v="655874.91"/>
    <n v="98211.090000000084"/>
    <n v="3467816.8499999996"/>
    <n v="199969.26999999996"/>
    <n v="17.341748809704612"/>
    <n v="6784609.4500000002"/>
    <n v="237681.46000000002"/>
    <n v="3.5032445382688897E-2"/>
    <n v="6546927.9900000002"/>
    <n v="0.9649675546173111"/>
    <n v="2995630.7199999997"/>
    <n v="2.1854923393227859"/>
    <n v="0"/>
    <n v="41871.11"/>
    <n v="0"/>
    <x v="0"/>
    <n v="0"/>
    <x v="0"/>
    <n v="0"/>
    <n v="41871.11"/>
    <n v="0"/>
    <n v="5388774.3900000006"/>
    <n v="0"/>
    <n v="0"/>
    <x v="0"/>
    <n v="0"/>
    <n v="0"/>
    <n v="5388774.3899999997"/>
    <n v="7.7700617932160302E-3"/>
    <n v="0"/>
    <n v="0"/>
    <n v="0"/>
    <x v="0"/>
    <x v="0"/>
    <n v="7.7700617932160302E-3"/>
    <n v="0"/>
    <n v="0"/>
    <n v="102194.62"/>
    <n v="0"/>
    <n v="18.079999999999998"/>
    <x v="0"/>
    <x v="0"/>
    <n v="0"/>
    <n v="-230531.18"/>
    <n v="5.5057336669603458"/>
    <n v="0"/>
    <n v="0"/>
    <n v="0"/>
    <x v="0"/>
    <x v="0"/>
    <n v="2.4406952669752484"/>
    <n v="0"/>
    <n v="72811575.069999993"/>
    <n v="6619234.0972727267"/>
    <n v="6.7468401545732415E-2"/>
    <n v="485265.07"/>
    <n v="0.7669161516199795"/>
    <n v="2.5177433756069411E-2"/>
    <n v="37028490.439999998"/>
    <n v="3366226.4036363633"/>
    <n v="3.5010511435799217E-2"/>
    <n v="1.780467441823191E-2"/>
    <n v="1.7988780639824657"/>
    <n v="113107.45000000001"/>
    <n v="4.0320799531896892E-2"/>
    <n v="2.050523338582683E-2"/>
    <n v="589769.34"/>
    <n v="5346903.28"/>
    <n v="59069819.810000002"/>
    <n v="5369983.6190909091"/>
    <n v="0"/>
    <n v="0"/>
    <n v="0"/>
    <n v="0"/>
    <n v="0"/>
    <n v="0"/>
    <n v="0"/>
    <n v="0"/>
    <n v="0"/>
    <n v="0"/>
    <n v="0"/>
    <n v="0"/>
    <x v="0"/>
    <x v="0"/>
    <x v="0"/>
    <x v="0"/>
    <n v="0"/>
    <n v="0"/>
    <n v="0"/>
    <n v="0"/>
    <n v="0.13179243331096255"/>
    <n v="0"/>
    <n v="0"/>
    <n v="0"/>
    <x v="0"/>
    <n v="0"/>
    <n v="26.43"/>
    <n v="0"/>
    <n v="0"/>
    <n v="0"/>
    <n v="0"/>
    <n v="176.46"/>
    <n v="0"/>
    <n v="0"/>
    <n v="0"/>
    <n v="0"/>
    <n v="595948.25"/>
    <n v="5346903.28"/>
    <n v="59077257.130000003"/>
    <n v="5370659.7390909093"/>
    <n v="0.13315643417042303"/>
    <n v="2327767.23"/>
    <n v="743460.52"/>
    <n v="0.31938782813778166"/>
    <n v="-230531.18"/>
    <x v="0"/>
    <n v="-188660.07"/>
    <n v="0"/>
    <n v="1.242611539220541E-2"/>
    <n v="35396.769999999997"/>
    <n v="3334208.9899999998"/>
    <n v="3432420.0799999996"/>
    <n v="0.50591269921955484"/>
    <n v="1.0350324453826889"/>
    <n v="0.48878921764863192"/>
    <n v="230531.18"/>
    <n v="3433550.2300000004"/>
    <n v="6.714076234731535E-2"/>
    <n v="0"/>
    <n v="0"/>
    <n v="0"/>
    <x v="0"/>
    <x v="0"/>
    <x v="0"/>
    <n v="224742.85"/>
    <n v="5591496.2199999997"/>
    <n v="5816239.0699999994"/>
    <n v="3384444.6850000005"/>
    <x v="20"/>
    <n v="3401577.9950000006"/>
    <n v="0.58484150222525166"/>
    <n v="2995630.72"/>
    <n v="-1584306.71"/>
    <x v="0"/>
    <n v="1790710.81"/>
    <n v="1.8817140887198864"/>
    <n v="484081.28"/>
    <n v="485265.07"/>
    <n v="485265.07"/>
    <n v="113107.45000000001"/>
    <n v="113432.12000000001"/>
    <n v="148131.37000000002"/>
    <n v="98211.090000000026"/>
    <n v="0"/>
    <n v="0"/>
    <n v="0"/>
    <n v="0"/>
    <n v="0"/>
    <n v="0"/>
    <n v="0"/>
    <n v="0"/>
    <n v="0"/>
    <x v="0"/>
    <x v="0"/>
    <n v="0"/>
    <n v="0"/>
    <n v="0"/>
    <x v="0"/>
    <n v="118818.74"/>
    <n v="203292.05"/>
    <n v="357669.2"/>
    <n v="4667123.29"/>
    <n v="3849.1"/>
    <n v="3996.57"/>
    <n v="2227.0500000000002"/>
    <n v="16107.15"/>
    <n v="765.1"/>
    <n v="3225.64"/>
    <n v="5536.14"/>
    <n v="616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5346903.28"/>
    <n v="26179.870000000003"/>
    <n v="15691.240000000002"/>
    <n v="0"/>
    <n v="0"/>
    <n v="0"/>
    <n v="0"/>
    <n v="0"/>
    <n v="0"/>
    <x v="0"/>
    <x v="0"/>
    <x v="0"/>
    <n v="0"/>
    <x v="0"/>
    <x v="0"/>
    <n v="5346903.28"/>
    <n v="26179.870000000003"/>
    <n v="15691.240000000002"/>
    <x v="0"/>
    <x v="0"/>
    <x v="0"/>
    <x v="0"/>
    <x v="0"/>
    <x v="0"/>
    <x v="0"/>
    <x v="0"/>
    <x v="0"/>
    <x v="0"/>
    <x v="0"/>
    <x v="0"/>
  </r>
  <r>
    <s v="2091756679001"/>
    <x v="98"/>
    <x v="0"/>
    <x v="0"/>
    <x v="0"/>
    <x v="0"/>
    <x v="0"/>
    <x v="0"/>
    <x v="0"/>
    <x v="0"/>
    <n v="4879614.32"/>
    <n v="-364450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824.15"/>
    <x v="0"/>
    <n v="0"/>
    <n v="0"/>
    <n v="0"/>
    <n v="44645.29"/>
    <x v="0"/>
    <n v="0"/>
    <n v="0"/>
    <n v="86797.23"/>
    <n v="86111.29"/>
    <x v="0"/>
    <n v="0"/>
    <n v="0"/>
    <n v="684.98"/>
    <n v="0"/>
    <n v="0.9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64817.94"/>
    <n v="77469.440000000002"/>
    <n v="86797.23"/>
    <n v="9327.7899999999936"/>
    <n v="1174145.73"/>
    <n v="584332.19999999995"/>
    <n v="2.0093805030768457"/>
    <n v="6250605.5700000003"/>
    <n v="1166294.4999999998"/>
    <n v="0.18658904116389474"/>
    <n v="5084311.0699999994"/>
    <n v="0.81341095883610504"/>
    <n v="4888287.28"/>
    <n v="1.040100709874809"/>
    <n v="13"/>
    <n v="50706.74"/>
    <n v="5"/>
    <x v="0"/>
    <n v="173375"/>
    <x v="0"/>
    <n v="5"/>
    <n v="224099.74"/>
    <n v="13"/>
    <n v="111277.54"/>
    <n v="5"/>
    <n v="5132769.47"/>
    <x v="0"/>
    <n v="0"/>
    <n v="5"/>
    <n v="5244065.0100000007"/>
    <n v="4.2733974421114193E-2"/>
    <n v="1"/>
    <n v="3.3778060950007953E-2"/>
    <n v="1"/>
    <x v="0"/>
    <x v="0"/>
    <n v="0.45567811797421115"/>
    <n v="1"/>
    <n v="13"/>
    <n v="55437.51"/>
    <n v="5"/>
    <n v="308995.18000000005"/>
    <x v="0"/>
    <x v="0"/>
    <n v="5"/>
    <n v="-364450.69"/>
    <n v="1.6262878752112788"/>
    <n v="1"/>
    <n v="1.7822360778658979"/>
    <n v="1"/>
    <x v="0"/>
    <x v="0"/>
    <n v="1.0932966702256939"/>
    <n v="1"/>
    <n v="12423324.260000002"/>
    <n v="6211662.1300000008"/>
    <n v="8.6248007181936009E-2"/>
    <n v="53972.119999999995"/>
    <n v="0.82719170564358047"/>
    <n v="4.2241969139425802E-2"/>
    <n v="2317909.0499999998"/>
    <n v="1158954.5249999999"/>
    <n v="9.6581425401484094E-2"/>
    <n v="1.801989188359154E-2"/>
    <n v="1.9028086181067267"/>
    <n v="9326.8299999999945"/>
    <n v="9.6571485408368324E-2"/>
    <n v="1.8018037307512079E-2"/>
    <n v="2182.64"/>
    <n v="60570.8"/>
    <n v="128330.34"/>
    <n v="64165.17"/>
    <n v="0"/>
    <n v="0"/>
    <n v="0"/>
    <n v="0"/>
    <n v="82981.100000000006"/>
    <n v="4959394.47"/>
    <n v="9654644.75"/>
    <n v="4827322.375"/>
    <n v="0"/>
    <n v="0"/>
    <n v="0"/>
    <n v="0"/>
    <x v="0"/>
    <x v="0"/>
    <x v="0"/>
    <x v="0"/>
    <n v="0"/>
    <n v="0"/>
    <n v="0"/>
    <n v="0"/>
    <n v="0.40819154690932791"/>
    <n v="0"/>
    <n v="0.20627857902280664"/>
    <n v="0"/>
    <x v="0"/>
    <n v="0"/>
    <n v="0"/>
    <n v="0"/>
    <n v="0"/>
    <n v="0"/>
    <n v="0"/>
    <n v="0"/>
    <n v="0"/>
    <n v="0"/>
    <n v="0"/>
    <n v="0"/>
    <n v="86013.62"/>
    <n v="5019965.2699999996"/>
    <n v="9782975.0899999999"/>
    <n v="4891487.5449999999"/>
    <n v="0.21101217789158247"/>
    <n v="1364551.18"/>
    <n v="646308.1"/>
    <n v="0.4736415236546862"/>
    <n v="-364450.69"/>
    <x v="0"/>
    <n v="-140350.95000000001"/>
    <n v="0"/>
    <n v="0.1923903575866972"/>
    <n v="0.96"/>
    <n v="1164816.98"/>
    <n v="1174144.77"/>
    <n v="0.18784496267615233"/>
    <n v="1.1865890411638946"/>
    <n v="0.15830667245325311"/>
    <n v="364450.69"/>
    <n v="1182564.49"/>
    <n v="0.3081867357610239"/>
    <n v="0"/>
    <n v="0"/>
    <n v="0"/>
    <x v="0"/>
    <x v="0"/>
    <x v="0"/>
    <n v="0"/>
    <n v="5604297.4699999997"/>
    <n v="5604297.4699999997"/>
    <n v="1169481.835"/>
    <x v="0"/>
    <n v="1169481.835"/>
    <n v="0.20867590295844879"/>
    <n v="2760382.17"/>
    <n v="-718243.08"/>
    <x v="0"/>
    <n v="447792.51"/>
    <n v="2.601244804206305"/>
    <n v="53287.139999999992"/>
    <n v="53972.119999999995"/>
    <n v="53972.119999999995"/>
    <n v="9326.8299999999945"/>
    <n v="9326.8299999999945"/>
    <n v="9327.7899999999936"/>
    <n v="9327.7899999999936"/>
    <n v="0"/>
    <n v="0"/>
    <n v="0"/>
    <n v="0"/>
    <n v="0"/>
    <n v="0"/>
    <n v="0"/>
    <n v="0"/>
    <n v="0"/>
    <x v="0"/>
    <x v="0"/>
    <n v="0"/>
    <n v="0"/>
    <n v="0"/>
    <x v="19"/>
    <n v="2701.02"/>
    <n v="3993.98"/>
    <n v="5133.1499999999996"/>
    <n v="48742.65"/>
    <n v="2062.67"/>
    <n v="2859.46"/>
    <n v="2751.35"/>
    <n v="24823.03"/>
    <n v="0"/>
    <n v="930.03"/>
    <n v="2477.7800000000002"/>
    <n v="14802.42"/>
    <n v="0"/>
    <n v="0"/>
    <n v="0"/>
    <n v="0"/>
    <n v="0"/>
    <n v="0"/>
    <n v="0"/>
    <n v="0"/>
    <n v="0"/>
    <n v="0"/>
    <n v="0"/>
    <n v="5"/>
    <n v="208394.33"/>
    <n v="346582.33"/>
    <n v="515164.52"/>
    <n v="930018.35"/>
    <n v="2959234.94"/>
    <n v="7005.8"/>
    <n v="9649.25"/>
    <n v="7657.21"/>
    <n v="12548.71"/>
    <n v="85125.62"/>
    <n v="0"/>
    <n v="3621.87"/>
    <n v="7319.79"/>
    <n v="9543.5300000000007"/>
    <n v="30903.2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60570.8"/>
    <n v="32496.51"/>
    <n v="18210.23"/>
    <n v="0"/>
    <n v="0"/>
    <n v="5"/>
    <n v="4959394.4700000007"/>
    <n v="121986.59"/>
    <n v="51388.41"/>
    <x v="0"/>
    <x v="0"/>
    <x v="0"/>
    <n v="0"/>
    <x v="0"/>
    <x v="0"/>
    <n v="5019965.2700000005"/>
    <n v="154483.1"/>
    <n v="69616.639999999999"/>
    <x v="0"/>
    <x v="0"/>
    <x v="0"/>
    <x v="0"/>
    <x v="0"/>
    <x v="0"/>
    <x v="0"/>
    <x v="0"/>
    <x v="0"/>
    <x v="0"/>
    <x v="0"/>
    <x v="0"/>
  </r>
  <r>
    <s v="2091756679001"/>
    <x v="98"/>
    <x v="1"/>
    <x v="0"/>
    <x v="1"/>
    <x v="0"/>
    <x v="0"/>
    <x v="0"/>
    <x v="0"/>
    <x v="0"/>
    <n v="5158819.97"/>
    <n v="-364450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1947.43"/>
    <x v="0"/>
    <n v="0"/>
    <n v="0"/>
    <n v="1957.47"/>
    <n v="89435.98"/>
    <x v="0"/>
    <n v="0"/>
    <n v="0"/>
    <n v="165158.39000000001"/>
    <n v="163485.82999999999"/>
    <x v="0"/>
    <n v="0"/>
    <n v="0"/>
    <n v="1449.27"/>
    <n v="0"/>
    <n v="223.2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183117.42"/>
    <n v="153340.88"/>
    <n v="165158.39000000001"/>
    <n v="11817.510000000009"/>
    <n v="1194934.93"/>
    <n v="619930.88"/>
    <n v="1.9275292916526434"/>
    <n v="6422423.3399999999"/>
    <n v="1114518.6800000002"/>
    <n v="0.17353553650980599"/>
    <n v="5307904.66"/>
    <n v="0.82646446349019409"/>
    <n v="5049575.22"/>
    <n v="1.0511586477565138"/>
    <n v="13"/>
    <n v="57172.82"/>
    <n v="5"/>
    <x v="0"/>
    <n v="208394.74000000002"/>
    <x v="0"/>
    <n v="5"/>
    <n v="265585.56"/>
    <n v="13"/>
    <n v="106277.37999999999"/>
    <n v="5"/>
    <n v="5416975.2800000003"/>
    <x v="0"/>
    <n v="0"/>
    <n v="5"/>
    <n v="5523270.6600000001"/>
    <n v="4.8084835299380381E-2"/>
    <n v="1"/>
    <n v="3.8470683218624548E-2"/>
    <n v="1"/>
    <x v="0"/>
    <x v="0"/>
    <n v="0.53795850067060369"/>
    <n v="1"/>
    <n v="13"/>
    <n v="55437.51"/>
    <n v="5"/>
    <n v="308995.18000000005"/>
    <x v="0"/>
    <x v="0"/>
    <n v="5"/>
    <n v="-364450.69"/>
    <n v="1.3722534086567055"/>
    <n v="1"/>
    <n v="1.4827398234715523"/>
    <n v="1"/>
    <x v="0"/>
    <x v="0"/>
    <n v="0.96964799007640345"/>
    <n v="1"/>
    <n v="18845747.600000001"/>
    <n v="6281915.8666666672"/>
    <n v="8.5422328377145404E-2"/>
    <n v="101030.2"/>
    <n v="0.88524005693347141"/>
    <n v="4.1389255367083447E-2"/>
    <n v="3501026.4699999997"/>
    <n v="1167008.8233333332"/>
    <n v="6.0757946797243133E-2"/>
    <n v="1.128717122370885E-2"/>
    <n v="1.8426372060663534"/>
    <n v="11594.220000000001"/>
    <n v="5.9609934911460417E-2"/>
    <n v="1.107390189179866E-2"/>
    <n v="2556.7800000000002"/>
    <n v="49104.56"/>
    <n v="177434.9"/>
    <n v="59144.966666666667"/>
    <n v="0"/>
    <n v="0"/>
    <n v="0"/>
    <n v="0"/>
    <n v="158061.87"/>
    <n v="5208580.54"/>
    <n v="14863225.289999999"/>
    <n v="4954408.43"/>
    <n v="0"/>
    <n v="0"/>
    <n v="0"/>
    <n v="0"/>
    <x v="0"/>
    <x v="0"/>
    <x v="0"/>
    <x v="0"/>
    <n v="0"/>
    <n v="0"/>
    <n v="0"/>
    <n v="0"/>
    <n v="0.25937422682910749"/>
    <n v="0"/>
    <n v="0.19141966864447629"/>
    <n v="0"/>
    <x v="0"/>
    <n v="0"/>
    <n v="0"/>
    <n v="0"/>
    <n v="0"/>
    <n v="0"/>
    <n v="0"/>
    <n v="0"/>
    <n v="0"/>
    <n v="0"/>
    <n v="0"/>
    <n v="0"/>
    <n v="163426.06"/>
    <n v="5257685.0999999996"/>
    <n v="15040660.189999999"/>
    <n v="5013553.3966666665"/>
    <n v="0.19558111431543485"/>
    <n v="1361847.54"/>
    <n v="544807.36"/>
    <n v="0.40005018476590998"/>
    <n v="-364450.69"/>
    <x v="0"/>
    <n v="-98865.13"/>
    <n v="0"/>
    <n v="0.224479460373426"/>
    <n v="223.29"/>
    <n v="1182894.1299999999"/>
    <n v="1194711.6399999999"/>
    <n v="0.18602193856626087"/>
    <n v="1.1735355365098059"/>
    <n v="0.15851410782114522"/>
    <n v="364450.69"/>
    <n v="1204086.19"/>
    <n v="0.30267824099867802"/>
    <n v="0"/>
    <n v="0"/>
    <n v="0"/>
    <x v="0"/>
    <x v="0"/>
    <x v="0"/>
    <n v="0"/>
    <n v="5877615.9799999995"/>
    <n v="5877615.9799999995"/>
    <n v="1189026.1749999998"/>
    <x v="0"/>
    <n v="1189026.1749999998"/>
    <n v="0.20229735645301547"/>
    <n v="3001903.22"/>
    <n v="-817040.18"/>
    <x v="0"/>
    <n v="456191.11"/>
    <n v="2.593468820556367"/>
    <n v="101538.4"/>
    <n v="102987.67"/>
    <n v="101030.2"/>
    <n v="11594.220000000001"/>
    <n v="11594.220000000001"/>
    <n v="11817.510000000002"/>
    <n v="11817.510000000002"/>
    <n v="0"/>
    <n v="0"/>
    <n v="0"/>
    <n v="0"/>
    <n v="0"/>
    <n v="0"/>
    <n v="0"/>
    <n v="0"/>
    <n v="0"/>
    <x v="0"/>
    <x v="0"/>
    <n v="0"/>
    <n v="0"/>
    <n v="0"/>
    <x v="19"/>
    <n v="2057.1"/>
    <n v="2873"/>
    <n v="4318.25"/>
    <n v="39856.21"/>
    <n v="2400.25"/>
    <n v="3072.02"/>
    <n v="3021.19"/>
    <n v="29540.53"/>
    <n v="0"/>
    <n v="1134"/>
    <n v="2480.2399999999998"/>
    <n v="15524.59"/>
    <n v="0"/>
    <n v="0"/>
    <n v="0"/>
    <n v="0"/>
    <n v="0"/>
    <n v="0"/>
    <n v="0"/>
    <n v="0"/>
    <n v="0"/>
    <n v="0"/>
    <n v="0"/>
    <n v="5"/>
    <n v="236709.03"/>
    <n v="352396.22"/>
    <n v="506581.3"/>
    <n v="976623.97"/>
    <n v="3136270.02"/>
    <n v="7480.52"/>
    <n v="9539.48"/>
    <n v="8732.2000000000007"/>
    <n v="17743.8"/>
    <n v="115420.26"/>
    <n v="0"/>
    <n v="3730.14"/>
    <n v="6735.74"/>
    <n v="9132.23"/>
    <n v="29880.37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49104.56"/>
    <n v="38033.99"/>
    <n v="19138.830000000002"/>
    <n v="0"/>
    <n v="0"/>
    <n v="5"/>
    <n v="5208580.54"/>
    <n v="158916.26"/>
    <n v="49478.479999999996"/>
    <x v="0"/>
    <x v="0"/>
    <x v="0"/>
    <n v="0"/>
    <x v="0"/>
    <x v="0"/>
    <n v="5257685.0999999996"/>
    <n v="196950.25"/>
    <n v="68635.31"/>
    <x v="0"/>
    <x v="0"/>
    <x v="0"/>
    <x v="0"/>
    <x v="0"/>
    <x v="0"/>
    <x v="0"/>
    <x v="0"/>
    <x v="0"/>
    <x v="0"/>
    <x v="0"/>
    <x v="0"/>
  </r>
  <r>
    <s v="2091756679001"/>
    <x v="98"/>
    <x v="2"/>
    <x v="0"/>
    <x v="2"/>
    <x v="0"/>
    <x v="0"/>
    <x v="0"/>
    <x v="0"/>
    <x v="0"/>
    <n v="5374377.9000000004"/>
    <n v="-367450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938.93"/>
    <x v="0"/>
    <n v="0"/>
    <n v="0"/>
    <n v="7317.68"/>
    <n v="135437.85"/>
    <x v="0"/>
    <n v="0"/>
    <n v="0"/>
    <n v="256247.64"/>
    <n v="252343.05"/>
    <x v="0"/>
    <n v="0"/>
    <n v="0"/>
    <n v="2663.1"/>
    <n v="0"/>
    <n v="1241.4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06162.8500000001"/>
    <n v="239694.46"/>
    <n v="256247.64"/>
    <n v="16553.180000000022"/>
    <n v="1222716.03"/>
    <n v="687842.81"/>
    <n v="1.7776096692789447"/>
    <n v="6994340.5099999998"/>
    <n v="1276776.29"/>
    <n v="0.18254419958172727"/>
    <n v="5717564.2199999997"/>
    <n v="0.8174558004182727"/>
    <n v="5632621.4199999999"/>
    <n v="1.015080509351896"/>
    <n v="13"/>
    <n v="54543.100000000006"/>
    <n v="5"/>
    <x v="0"/>
    <n v="244724.47"/>
    <x v="0"/>
    <n v="5"/>
    <n v="299285.57"/>
    <n v="13"/>
    <n v="105127.82"/>
    <n v="5"/>
    <n v="5636682.7699999996"/>
    <x v="0"/>
    <n v="0"/>
    <n v="5"/>
    <n v="5741828.5900000008"/>
    <n v="5.2123738162653852E-2"/>
    <n v="1"/>
    <n v="4.3416399323107563E-2"/>
    <n v="1"/>
    <x v="0"/>
    <x v="0"/>
    <n v="0.51882651043272854"/>
    <n v="1"/>
    <n v="13"/>
    <n v="55437.51"/>
    <n v="5"/>
    <n v="311995.18000000005"/>
    <x v="0"/>
    <x v="0"/>
    <n v="5"/>
    <n v="-367450.69"/>
    <n v="1.2277594606382125"/>
    <n v="1"/>
    <n v="1.2748834638399669"/>
    <n v="1"/>
    <x v="0"/>
    <x v="0"/>
    <n v="1.0163982245233585"/>
    <n v="1"/>
    <n v="25840088.109999999"/>
    <n v="6460022.0274999999"/>
    <n v="8.3862159864748237E-2"/>
    <n v="150749.54"/>
    <n v="0.8984296071483866"/>
    <n v="4.0980937661361558E-2"/>
    <n v="4707189.32"/>
    <n v="1176797.33"/>
    <n v="5.6265185441914597E-2"/>
    <n v="1.0249612109391539E-2"/>
    <n v="1.799816425782425"/>
    <n v="15311.690000000002"/>
    <n v="5.2045291435187067E-2"/>
    <n v="9.4808902723977594E-3"/>
    <n v="3187.64"/>
    <n v="50584.72"/>
    <n v="228019.62"/>
    <n v="57004.904999999999"/>
    <n v="0"/>
    <n v="0"/>
    <n v="0"/>
    <n v="0"/>
    <n v="245282.81"/>
    <n v="5391958.2999999998"/>
    <n v="20255183.59"/>
    <n v="5063795.8975"/>
    <n v="0"/>
    <n v="0"/>
    <n v="0"/>
    <n v="0"/>
    <x v="0"/>
    <x v="0"/>
    <x v="0"/>
    <x v="0"/>
    <n v="0"/>
    <n v="0"/>
    <n v="0"/>
    <n v="0"/>
    <n v="0.2236747872836557"/>
    <n v="0"/>
    <n v="0.19375410460053993"/>
    <n v="0"/>
    <x v="0"/>
    <n v="0"/>
    <n v="0"/>
    <n v="0"/>
    <n v="0"/>
    <n v="0"/>
    <n v="0"/>
    <n v="0"/>
    <n v="0"/>
    <n v="0"/>
    <n v="0"/>
    <n v="0"/>
    <n v="252274.5"/>
    <n v="5442543.0199999996"/>
    <n v="20483203.210000001"/>
    <n v="5120800.8025000002"/>
    <n v="0.19705863182714575"/>
    <n v="1402563.53"/>
    <n v="863954.68"/>
    <n v="0.61598256444041433"/>
    <n v="-367450.69"/>
    <x v="0"/>
    <n v="-68165.119999999995"/>
    <n v="0"/>
    <n v="0.2481303167312772"/>
    <n v="1241.49"/>
    <n v="1204921.3600000001"/>
    <n v="1221474.54"/>
    <n v="0.1746375570725538"/>
    <n v="1.1825441995817272"/>
    <n v="0.14767951771639837"/>
    <n v="367450.69"/>
    <n v="1232798.29"/>
    <n v="0.29806229695532754"/>
    <n v="0"/>
    <n v="0"/>
    <n v="0"/>
    <x v="0"/>
    <x v="0"/>
    <x v="0"/>
    <n v="0"/>
    <n v="6130385.8300000001"/>
    <n v="6130385.8300000001"/>
    <n v="1214439.4400000002"/>
    <x v="0"/>
    <n v="1214439.4400000002"/>
    <n v="0.19810163237311282"/>
    <n v="3194652"/>
    <n v="-538608.85"/>
    <x v="0"/>
    <n v="463102.71"/>
    <n v="2.6045255705802286"/>
    <n v="155404.12"/>
    <n v="158067.22"/>
    <n v="150749.54"/>
    <n v="15311.690000000002"/>
    <n v="15311.690000000002"/>
    <n v="16553.180000000004"/>
    <n v="16553.180000000004"/>
    <n v="0"/>
    <n v="0"/>
    <n v="0"/>
    <n v="0"/>
    <n v="0"/>
    <n v="0"/>
    <n v="0"/>
    <n v="0"/>
    <n v="0"/>
    <x v="0"/>
    <x v="0"/>
    <n v="0"/>
    <n v="0"/>
    <n v="0"/>
    <x v="19"/>
    <n v="1835.86"/>
    <n v="3023.91"/>
    <n v="4378.21"/>
    <n v="41346.740000000005"/>
    <n v="2066.37"/>
    <n v="3102.94"/>
    <n v="2885.39"/>
    <n v="26345.769999999997"/>
    <n v="0"/>
    <n v="1080.6300000000001"/>
    <n v="2623.78"/>
    <n v="16438.22"/>
    <n v="0"/>
    <n v="0"/>
    <n v="0"/>
    <n v="0"/>
    <n v="0"/>
    <n v="0"/>
    <n v="0"/>
    <n v="0"/>
    <n v="0"/>
    <n v="0"/>
    <n v="0"/>
    <n v="5"/>
    <n v="213118.02"/>
    <n v="373165.61"/>
    <n v="528067.67000000004"/>
    <n v="1048471.95"/>
    <n v="3229135.05"/>
    <n v="7676.82"/>
    <n v="11560.12"/>
    <n v="9957.34"/>
    <n v="21658.01"/>
    <n v="141629.67000000001"/>
    <n v="0"/>
    <n v="3672.52"/>
    <n v="7797.29"/>
    <n v="9283.84"/>
    <n v="31488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50584.72"/>
    <n v="34400.469999999994"/>
    <n v="20142.63"/>
    <n v="0"/>
    <n v="0"/>
    <n v="5"/>
    <n v="5391958.2999999998"/>
    <n v="192481.96000000002"/>
    <n v="52242.51"/>
    <x v="0"/>
    <x v="0"/>
    <x v="0"/>
    <n v="0"/>
    <x v="0"/>
    <x v="0"/>
    <n v="5442543.0199999996"/>
    <n v="226882.43000000002"/>
    <n v="72403.14"/>
    <x v="0"/>
    <x v="0"/>
    <x v="0"/>
    <x v="0"/>
    <x v="0"/>
    <x v="0"/>
    <x v="0"/>
    <x v="0"/>
    <x v="0"/>
    <x v="0"/>
    <x v="0"/>
    <x v="0"/>
  </r>
  <r>
    <s v="2091756679001"/>
    <x v="98"/>
    <x v="3"/>
    <x v="0"/>
    <x v="3"/>
    <x v="0"/>
    <x v="0"/>
    <x v="0"/>
    <x v="0"/>
    <x v="0"/>
    <n v="5689732.4800000004"/>
    <n v="-367449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777.21"/>
    <x v="0"/>
    <n v="0"/>
    <n v="0"/>
    <n v="7317.68"/>
    <n v="194347.14"/>
    <x v="0"/>
    <n v="0"/>
    <n v="0"/>
    <n v="348562.22"/>
    <n v="341282.24"/>
    <x v="0"/>
    <n v="0"/>
    <n v="0"/>
    <n v="3651.99"/>
    <n v="0"/>
    <n v="3627.99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28803.1000000001"/>
    <n v="330442.03000000003"/>
    <n v="348562.22"/>
    <n v="18120.189999999944"/>
    <n v="1246923.29"/>
    <n v="783793.59000000008"/>
    <n v="1.5908822244897409"/>
    <n v="6950530.9199999999"/>
    <n v="1251550.1100000001"/>
    <n v="0.18006539707617042"/>
    <n v="5698980.8100000005"/>
    <n v="0.81993460292382969"/>
    <n v="5564144.8399999999"/>
    <n v="1.0242330086432474"/>
    <n v="13"/>
    <n v="54543.100000000006"/>
    <n v="5"/>
    <x v="0"/>
    <n v="319068.92"/>
    <x v="0"/>
    <n v="5"/>
    <n v="373630.02"/>
    <n v="13"/>
    <n v="98881.05"/>
    <n v="5"/>
    <n v="5958283.1200000001"/>
    <x v="0"/>
    <n v="0"/>
    <n v="5"/>
    <n v="6057182.1700000009"/>
    <n v="6.168380106685812E-2"/>
    <n v="1"/>
    <n v="5.3550479823456253E-2"/>
    <n v="1"/>
    <x v="0"/>
    <x v="0"/>
    <n v="0.55160316359909212"/>
    <n v="1"/>
    <n v="13"/>
    <n v="55437.51"/>
    <n v="5"/>
    <n v="311994.18000000005"/>
    <x v="0"/>
    <x v="0"/>
    <n v="5"/>
    <n v="-367449.69"/>
    <n v="0.98345868996286745"/>
    <n v="1"/>
    <n v="0.97782692215838529"/>
    <n v="1"/>
    <x v="0"/>
    <x v="0"/>
    <n v="1.0163982245233585"/>
    <n v="1"/>
    <n v="32790619.030000001"/>
    <n v="6558123.8059999999"/>
    <n v="8.8903692160641729E-2"/>
    <n v="208839.33999999997"/>
    <n v="0.93060598640083825"/>
    <n v="4.3054351877540642E-2"/>
    <n v="5935992.4199999999"/>
    <n v="1187198.4839999999"/>
    <n v="4.5788948295186531E-2"/>
    <n v="8.2890429653471303E-3"/>
    <n v="1.8845323864091279"/>
    <n v="14492.199999999953"/>
    <n v="3.6621172100485821E-2"/>
    <n v="6.6294265381545998E-3"/>
    <n v="3703.96"/>
    <n v="44337.95"/>
    <n v="272357.57"/>
    <n v="54471.514000000003"/>
    <n v="0"/>
    <n v="0"/>
    <n v="0"/>
    <n v="0"/>
    <n v="331407.64"/>
    <n v="5639214.2000000002"/>
    <n v="25894397.789999999"/>
    <n v="5178879.5580000002"/>
    <n v="0"/>
    <n v="0"/>
    <n v="0"/>
    <n v="0"/>
    <x v="0"/>
    <x v="0"/>
    <x v="0"/>
    <x v="0"/>
    <n v="0"/>
    <n v="0"/>
    <n v="0"/>
    <n v="0"/>
    <n v="0.20399432995381769"/>
    <n v="0"/>
    <n v="0.19197645144386269"/>
    <n v="0"/>
    <x v="0"/>
    <n v="0"/>
    <n v="0"/>
    <n v="0"/>
    <n v="0"/>
    <n v="0"/>
    <n v="0"/>
    <n v="0"/>
    <n v="0"/>
    <n v="0"/>
    <n v="0"/>
    <n v="0"/>
    <n v="341188.65"/>
    <n v="5683552.1500000004"/>
    <n v="26166755.359999999"/>
    <n v="5233351.0719999997"/>
    <n v="0.19558518737188976"/>
    <n v="1366122.62"/>
    <n v="483185.18"/>
    <n v="0.3536909300279355"/>
    <n v="-367449.69"/>
    <x v="0"/>
    <n v="6180.3300000000163"/>
    <n v="4.9564636810978304E-3"/>
    <n v="0.30406012159311774"/>
    <n v="3627.99"/>
    <n v="1225175.1100000001"/>
    <n v="1243295.3"/>
    <n v="0.17887774535646553"/>
    <n v="1.1800653970761705"/>
    <n v="0.15158290870969363"/>
    <n v="367449.69"/>
    <n v="1258107.55"/>
    <n v="0.29206540410635001"/>
    <n v="0"/>
    <n v="0"/>
    <n v="0"/>
    <x v="0"/>
    <x v="0"/>
    <x v="0"/>
    <n v="0"/>
    <n v="6467345.7400000002"/>
    <n v="6467345.7400000002"/>
    <n v="1237863.1950000001"/>
    <x v="0"/>
    <n v="1237863.1950000001"/>
    <n v="0.19140204417152437"/>
    <n v="3218518.45"/>
    <n v="-882937.44000000018"/>
    <x v="0"/>
    <n v="467279.21"/>
    <n v="2.6296977774808341"/>
    <n v="212505.02999999997"/>
    <n v="216157.01999999996"/>
    <n v="208839.33999999997"/>
    <n v="14492.199999999953"/>
    <n v="14492.199999999953"/>
    <n v="18120.189999999951"/>
    <n v="18120.189999999951"/>
    <n v="0"/>
    <n v="0"/>
    <n v="0"/>
    <n v="0"/>
    <n v="0"/>
    <n v="0"/>
    <n v="0"/>
    <n v="0"/>
    <n v="0"/>
    <x v="0"/>
    <x v="0"/>
    <n v="0"/>
    <n v="0"/>
    <n v="0"/>
    <x v="19"/>
    <n v="2240.21"/>
    <n v="3202.26"/>
    <n v="4341.37"/>
    <n v="34554.11"/>
    <n v="2071.44"/>
    <n v="3135.77"/>
    <n v="2809.29"/>
    <n v="25351.61"/>
    <n v="0"/>
    <n v="1032.3599999999999"/>
    <n v="2955.11"/>
    <n v="17187.52"/>
    <n v="0"/>
    <n v="0"/>
    <n v="0"/>
    <n v="0"/>
    <n v="0"/>
    <n v="0"/>
    <n v="0"/>
    <n v="0"/>
    <n v="0"/>
    <n v="0"/>
    <n v="0"/>
    <n v="5"/>
    <n v="229646.59"/>
    <n v="386247.07"/>
    <n v="553619.69999999995"/>
    <n v="1080478.3700000001"/>
    <n v="3389222.47"/>
    <n v="10650.7"/>
    <n v="16140.54"/>
    <n v="13325.85"/>
    <n v="31059.45"/>
    <n v="196021.14"/>
    <n v="0"/>
    <n v="5715.41"/>
    <n v="8356.57"/>
    <n v="8039.26"/>
    <n v="29760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44337.95"/>
    <n v="33368.11"/>
    <n v="21174.99"/>
    <n v="0"/>
    <n v="0"/>
    <n v="5"/>
    <n v="5639214.2000000002"/>
    <n v="267197.68000000005"/>
    <n v="51871.24"/>
    <x v="0"/>
    <x v="0"/>
    <x v="0"/>
    <n v="0"/>
    <x v="0"/>
    <x v="0"/>
    <n v="5683552.1500000004"/>
    <n v="300565.79000000004"/>
    <n v="73064.23"/>
    <x v="0"/>
    <x v="0"/>
    <x v="0"/>
    <x v="0"/>
    <x v="0"/>
    <x v="0"/>
    <x v="0"/>
    <x v="0"/>
    <x v="0"/>
    <x v="0"/>
    <x v="0"/>
    <x v="0"/>
  </r>
  <r>
    <s v="2091756679001"/>
    <x v="98"/>
    <x v="4"/>
    <x v="0"/>
    <x v="4"/>
    <x v="0"/>
    <x v="0"/>
    <x v="0"/>
    <x v="0"/>
    <x v="0"/>
    <n v="5861100.5300000003"/>
    <n v="-380948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5161.13"/>
    <x v="0"/>
    <n v="0"/>
    <n v="0"/>
    <n v="22926.06"/>
    <n v="249113.96"/>
    <x v="0"/>
    <n v="0"/>
    <n v="0"/>
    <n v="457839.48"/>
    <n v="447096.01"/>
    <x v="0"/>
    <n v="0"/>
    <n v="0"/>
    <n v="5307.15"/>
    <n v="0"/>
    <n v="5436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48763.6299999999"/>
    <n v="437201.15"/>
    <n v="457839.48"/>
    <n v="20638.329999999958"/>
    <n v="1269401.96"/>
    <n v="641239.82000000007"/>
    <n v="1.9796056333494696"/>
    <n v="6998460.7000000002"/>
    <n v="1054408.27"/>
    <n v="0.15066288362525204"/>
    <n v="5944052.4300000006"/>
    <n v="0.84933711637474807"/>
    <n v="5594870.3100000005"/>
    <n v="1.062411119588579"/>
    <n v="13"/>
    <n v="47861.43"/>
    <n v="5"/>
    <x v="0"/>
    <n v="254787.01"/>
    <x v="0"/>
    <n v="5"/>
    <n v="302666.44"/>
    <n v="13"/>
    <n v="88073.1"/>
    <n v="5"/>
    <n v="6153958.120000001"/>
    <x v="0"/>
    <n v="0"/>
    <n v="5"/>
    <n v="6242049.2200000007"/>
    <n v="4.8488313586223207E-2"/>
    <n v="1"/>
    <n v="4.1402135833839573E-2"/>
    <n v="1"/>
    <x v="0"/>
    <x v="0"/>
    <n v="0.54342847021394725"/>
    <n v="1"/>
    <n v="13"/>
    <n v="55437.51"/>
    <n v="5"/>
    <n v="325493.18000000005"/>
    <x v="0"/>
    <x v="0"/>
    <n v="5"/>
    <n v="-380948.69"/>
    <n v="1.2586419888508287"/>
    <n v="1"/>
    <n v="1.2775108903707455"/>
    <n v="1"/>
    <x v="0"/>
    <x v="0"/>
    <n v="1.1582919691283775"/>
    <n v="1"/>
    <n v="39789079.730000004"/>
    <n v="6631513.288333334"/>
    <n v="9.0156421016576227E-2"/>
    <n v="264315.97000000003"/>
    <n v="0.94248546540717903"/>
    <n v="4.4370770170612327E-2"/>
    <n v="7184756.0499999998"/>
    <n v="1197459.3416666666"/>
    <n v="4.1364236994518508E-2"/>
    <n v="7.46918385689438E-3"/>
    <n v="1.8599819379358957"/>
    <n v="15202.010000000038"/>
    <n v="3.0468528433891719E-2"/>
    <n v="5.5017342820057403E-3"/>
    <n v="5525.88"/>
    <n v="40211.67"/>
    <n v="312569.24"/>
    <n v="52094.873333333329"/>
    <n v="0"/>
    <n v="0"/>
    <n v="0"/>
    <n v="0"/>
    <n v="433500.62"/>
    <n v="5899171.1100000003"/>
    <n v="31793568.899999999"/>
    <n v="5298928.1499999994"/>
    <n v="0"/>
    <n v="0"/>
    <n v="0"/>
    <n v="0"/>
    <x v="0"/>
    <x v="0"/>
    <x v="0"/>
    <x v="0"/>
    <n v="0"/>
    <n v="0"/>
    <n v="0"/>
    <n v="0"/>
    <n v="0.25457614447282151"/>
    <n v="0"/>
    <n v="0.19634187491294824"/>
    <n v="0"/>
    <x v="0"/>
    <n v="0"/>
    <n v="0"/>
    <n v="0"/>
    <n v="0"/>
    <n v="0"/>
    <n v="0"/>
    <n v="0"/>
    <n v="0"/>
    <n v="0"/>
    <n v="0"/>
    <n v="0"/>
    <n v="447002.42"/>
    <n v="5939382.7800000003"/>
    <n v="32106138.140000001"/>
    <n v="5351023.0233333334"/>
    <n v="0.20048611327628205"/>
    <n v="1405747.88"/>
    <n v="417838.1"/>
    <n v="0.29723544736912566"/>
    <n v="-380948.69"/>
    <x v="0"/>
    <n v="-78282.25"/>
    <n v="0"/>
    <n v="0.24237288204814231"/>
    <n v="5436.32"/>
    <n v="1243327.3099999998"/>
    <n v="1263965.6399999999"/>
    <n v="0.18060623531114489"/>
    <n v="1.1506628836252522"/>
    <n v="0.15695842620918737"/>
    <n v="380948.69"/>
    <n v="1281242.7199999997"/>
    <n v="0.29732749622959814"/>
    <n v="0"/>
    <n v="0"/>
    <n v="0"/>
    <x v="0"/>
    <x v="0"/>
    <x v="0"/>
    <n v="0"/>
    <n v="6580622.6000000006"/>
    <n v="6580622.6000000006"/>
    <n v="1259082.7949999999"/>
    <x v="0"/>
    <n v="1259082.7949999999"/>
    <n v="0.19133186501228619"/>
    <n v="3360334.9"/>
    <n v="-987909.77999999991"/>
    <x v="0"/>
    <n v="471086.73"/>
    <n v="2.6508147024222057"/>
    <n v="281934.88"/>
    <n v="287242.03000000003"/>
    <n v="264315.97000000003"/>
    <n v="15202.010000000038"/>
    <n v="15202.010000000038"/>
    <n v="20638.330000000038"/>
    <n v="20638.330000000038"/>
    <n v="0"/>
    <n v="0"/>
    <n v="0"/>
    <n v="0"/>
    <n v="0"/>
    <n v="0"/>
    <n v="0"/>
    <n v="0"/>
    <n v="0"/>
    <x v="0"/>
    <x v="0"/>
    <n v="0"/>
    <n v="0"/>
    <n v="0"/>
    <x v="19"/>
    <n v="1477.35"/>
    <n v="2739.38"/>
    <n v="4035.39"/>
    <n v="31959.550000000003"/>
    <n v="2106.7399999999998"/>
    <n v="3159.6"/>
    <n v="2873.88"/>
    <n v="21528.720000000001"/>
    <n v="0"/>
    <n v="950.27"/>
    <n v="2390.29"/>
    <n v="14851.93"/>
    <n v="0"/>
    <n v="0"/>
    <n v="0"/>
    <n v="0"/>
    <n v="0"/>
    <n v="0"/>
    <n v="0"/>
    <n v="0"/>
    <n v="0"/>
    <n v="0"/>
    <n v="0"/>
    <n v="5"/>
    <n v="223889.71"/>
    <n v="406159.98"/>
    <n v="577586.48"/>
    <n v="1113895.56"/>
    <n v="3577639.38"/>
    <n v="7466.25"/>
    <n v="10925.24"/>
    <n v="10235.08"/>
    <n v="22167.71"/>
    <n v="156867.91"/>
    <n v="0"/>
    <n v="3725.75"/>
    <n v="7766.37"/>
    <n v="7642.74"/>
    <n v="27989.9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40211.67"/>
    <n v="29668.940000000002"/>
    <n v="18192.490000000002"/>
    <n v="0"/>
    <n v="0"/>
    <n v="5"/>
    <n v="5899171.1099999994"/>
    <n v="207662.19"/>
    <n v="47124.82"/>
    <x v="0"/>
    <x v="0"/>
    <x v="0"/>
    <n v="0"/>
    <x v="0"/>
    <x v="0"/>
    <n v="5939382.7799999993"/>
    <n v="237331.13"/>
    <n v="65335.31"/>
    <x v="0"/>
    <x v="0"/>
    <x v="0"/>
    <x v="0"/>
    <x v="0"/>
    <x v="0"/>
    <x v="0"/>
    <x v="0"/>
    <x v="0"/>
    <x v="0"/>
    <x v="0"/>
    <x v="0"/>
  </r>
  <r>
    <s v="2091756679001"/>
    <x v="98"/>
    <x v="5"/>
    <x v="0"/>
    <x v="5"/>
    <x v="0"/>
    <x v="0"/>
    <x v="0"/>
    <x v="0"/>
    <x v="0"/>
    <n v="6055003.9699999997"/>
    <n v="-382948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3839.84"/>
    <x v="0"/>
    <n v="0"/>
    <n v="0"/>
    <n v="27233.24"/>
    <n v="301660.79999999999"/>
    <x v="0"/>
    <n v="0"/>
    <n v="0"/>
    <n v="555130.98"/>
    <n v="543488.39"/>
    <x v="0"/>
    <n v="0"/>
    <n v="0"/>
    <n v="6206.27"/>
    <n v="0"/>
    <n v="5436.32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277320.8799999999"/>
    <n v="532733.88"/>
    <n v="555130.98"/>
    <n v="22397.099999999977"/>
    <n v="1299717.98"/>
    <n v="706677.2"/>
    <n v="1.839196142170711"/>
    <n v="7678437.9400000004"/>
    <n v="1113057.6599999999"/>
    <n v="0.14495886646444653"/>
    <n v="6565380.2800000003"/>
    <n v="0.85504113353555344"/>
    <n v="6207634.9199999999"/>
    <n v="1.0576298968303375"/>
    <n v="13"/>
    <n v="37747.22"/>
    <n v="5"/>
    <x v="0"/>
    <n v="318380.69"/>
    <x v="0"/>
    <n v="5"/>
    <n v="356145.91000000003"/>
    <n v="13"/>
    <n v="87290.97"/>
    <n v="5"/>
    <n v="6350643.6899999995"/>
    <x v="0"/>
    <n v="0"/>
    <n v="5"/>
    <n v="6437952.6600000001"/>
    <n v="5.5319746635104958E-2"/>
    <n v="1"/>
    <n v="5.013360936960392E-2"/>
    <n v="1"/>
    <x v="0"/>
    <x v="0"/>
    <n v="0.43242983781713046"/>
    <n v="1"/>
    <n v="13"/>
    <n v="55437.51"/>
    <n v="5"/>
    <n v="327493.18000000005"/>
    <x v="0"/>
    <x v="0"/>
    <n v="5"/>
    <n v="-382948.69"/>
    <n v="1.0752578627113814"/>
    <n v="1"/>
    <n v="1.0286213651964886"/>
    <n v="1"/>
    <x v="0"/>
    <x v="0"/>
    <n v="1.4686514662536738"/>
    <n v="1"/>
    <n v="47467517.670000002"/>
    <n v="6781073.9528571432"/>
    <n v="8.8971393645662269E-2"/>
    <n v="318621.58000000007"/>
    <n v="0.94676826346790421"/>
    <n v="4.5689441252806093E-2"/>
    <n v="8462076.9299999997"/>
    <n v="1208868.1328571427"/>
    <n v="3.7054661945740613E-2"/>
    <n v="6.6057678048366299E-3"/>
    <n v="1.7734478770181157"/>
    <n v="16960.780000000086"/>
    <n v="2.8060595757311461E-2"/>
    <n v="5.0023875621807096E-3"/>
    <n v="6704.36"/>
    <n v="49543.75"/>
    <n v="362112.99"/>
    <n v="51730.427142857145"/>
    <n v="0"/>
    <n v="0"/>
    <n v="0"/>
    <n v="0"/>
    <n v="527819.89"/>
    <n v="6032263"/>
    <n v="37825831.899999999"/>
    <n v="5403690.2714285711"/>
    <n v="0"/>
    <n v="0"/>
    <n v="0"/>
    <n v="0"/>
    <x v="0"/>
    <x v="0"/>
    <x v="0"/>
    <x v="0"/>
    <n v="0"/>
    <n v="0"/>
    <n v="0"/>
    <n v="0"/>
    <n v="0.25920373638073574"/>
    <n v="0"/>
    <n v="0.19535534550926825"/>
    <n v="0"/>
    <x v="0"/>
    <n v="0"/>
    <n v="0"/>
    <n v="0"/>
    <n v="0"/>
    <n v="0"/>
    <n v="0"/>
    <n v="0"/>
    <n v="0"/>
    <n v="0"/>
    <n v="0"/>
    <n v="0"/>
    <n v="543394.80000000005"/>
    <n v="6081806.75"/>
    <n v="38187944.890000001"/>
    <n v="5455420.6985714287"/>
    <n v="0.19921279403522257"/>
    <n v="1591182.01"/>
    <n v="869933.99"/>
    <n v="0.54672186119047439"/>
    <n v="-382948.69"/>
    <x v="0"/>
    <n v="-26802.77999999997"/>
    <n v="0"/>
    <n v="0.27882258528491294"/>
    <n v="5436.32"/>
    <n v="1271884.5599999998"/>
    <n v="1294281.6599999999"/>
    <n v="0.16856054188542413"/>
    <n v="1.1449588664644466"/>
    <n v="0.14721973585472758"/>
    <n v="382948.69"/>
    <n v="1312152.7400000002"/>
    <n v="0.29184764724874934"/>
    <n v="0"/>
    <n v="0"/>
    <n v="0"/>
    <x v="0"/>
    <x v="0"/>
    <x v="0"/>
    <n v="5000"/>
    <n v="6798503.9500000002"/>
    <n v="6803503.9500000002"/>
    <n v="1288519.4300000002"/>
    <x v="0"/>
    <n v="1288519.4300000002"/>
    <n v="0.18939056102113383"/>
    <n v="3634551.82"/>
    <n v="-721248.02"/>
    <x v="0"/>
    <n v="485720.08"/>
    <n v="2.6297469110192022"/>
    <n v="339648.55000000005"/>
    <n v="345854.82000000007"/>
    <n v="318621.58000000007"/>
    <n v="16960.780000000086"/>
    <n v="16960.780000000086"/>
    <n v="22397.100000000086"/>
    <n v="22397.100000000086"/>
    <n v="0"/>
    <n v="0"/>
    <n v="0"/>
    <n v="0"/>
    <n v="0"/>
    <n v="0"/>
    <n v="0"/>
    <n v="0"/>
    <n v="0"/>
    <x v="0"/>
    <x v="0"/>
    <n v="0"/>
    <n v="0"/>
    <n v="0"/>
    <x v="19"/>
    <n v="2126.7199999999998"/>
    <n v="3288.52"/>
    <n v="5069.37"/>
    <n v="39059.14"/>
    <n v="1403.8"/>
    <n v="1948.32"/>
    <n v="1813.31"/>
    <n v="14906.119999999999"/>
    <n v="0"/>
    <n v="679.77"/>
    <n v="1978.67"/>
    <n v="15017.23"/>
    <n v="0"/>
    <n v="0"/>
    <n v="0"/>
    <n v="0"/>
    <n v="0"/>
    <n v="0"/>
    <n v="0"/>
    <n v="0"/>
    <n v="0"/>
    <n v="0"/>
    <n v="0"/>
    <n v="5"/>
    <n v="243712.71"/>
    <n v="390412.01"/>
    <n v="614215.16"/>
    <n v="1107167.5900000001"/>
    <n v="3676755.53"/>
    <n v="8513.4599999999991"/>
    <n v="11362.45"/>
    <n v="12466.11"/>
    <n v="24114.36"/>
    <n v="213051"/>
    <n v="0"/>
    <n v="4045.69"/>
    <n v="8319.8700000000008"/>
    <n v="7512.89"/>
    <n v="28994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49543.75"/>
    <n v="20071.55"/>
    <n v="17675.669999999998"/>
    <n v="0"/>
    <n v="0"/>
    <n v="5"/>
    <n v="6032263"/>
    <n v="269507.38"/>
    <n v="48873.31"/>
    <x v="0"/>
    <x v="0"/>
    <x v="0"/>
    <n v="0"/>
    <x v="0"/>
    <x v="0"/>
    <n v="6081806.75"/>
    <n v="289578.93"/>
    <n v="66566.98"/>
    <x v="0"/>
    <x v="0"/>
    <x v="0"/>
    <x v="0"/>
    <x v="0"/>
    <x v="0"/>
    <x v="0"/>
    <x v="0"/>
    <x v="0"/>
    <x v="0"/>
    <x v="0"/>
    <x v="0"/>
  </r>
  <r>
    <s v="2091756679001"/>
    <x v="98"/>
    <x v="6"/>
    <x v="0"/>
    <x v="6"/>
    <x v="0"/>
    <x v="0"/>
    <x v="0"/>
    <x v="0"/>
    <x v="0"/>
    <n v="6503347.0999999996"/>
    <n v="-394948.6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40744.98"/>
    <x v="0"/>
    <n v="0"/>
    <n v="0"/>
    <n v="41627.480000000003"/>
    <n v="357474.03"/>
    <x v="0"/>
    <n v="0"/>
    <n v="0"/>
    <n v="664027.43999999994"/>
    <n v="651076.24"/>
    <x v="0"/>
    <n v="0"/>
    <n v="0"/>
    <n v="7514.63"/>
    <n v="0"/>
    <n v="5436.57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08916.76"/>
    <n v="639846.49"/>
    <n v="664027.43999999994"/>
    <n v="24180.949999999953"/>
    <n v="1333097.71"/>
    <n v="740123.24000000011"/>
    <n v="1.8011834218312071"/>
    <n v="7793082.1699999999"/>
    <n v="1124605.3599999999"/>
    <n v="0.14430816145237693"/>
    <n v="6668476.8099999996"/>
    <n v="0.85569183854762298"/>
    <n v="6299373.8300000001"/>
    <n v="1.0585935983418211"/>
    <n v="13"/>
    <n v="40176.14"/>
    <n v="5"/>
    <x v="0"/>
    <n v="351947.34"/>
    <x v="0"/>
    <n v="5"/>
    <n v="392141.48000000004"/>
    <n v="13"/>
    <n v="86115.57"/>
    <n v="5"/>
    <n v="6812162.2199999997"/>
    <x v="0"/>
    <n v="0"/>
    <n v="5"/>
    <n v="6898295.79"/>
    <n v="5.6846138805538238E-2"/>
    <n v="1"/>
    <n v="5.1664556514333868E-2"/>
    <n v="1"/>
    <x v="0"/>
    <x v="0"/>
    <n v="0.46653746819535652"/>
    <n v="1"/>
    <n v="13"/>
    <n v="55437.51"/>
    <n v="5"/>
    <n v="339493.18000000005"/>
    <x v="0"/>
    <x v="0"/>
    <n v="5"/>
    <n v="-394948.69"/>
    <n v="1.0071586663058445"/>
    <n v="1"/>
    <n v="0.96461356974597401"/>
    <n v="1"/>
    <x v="0"/>
    <x v="0"/>
    <n v="1.3798615297537296"/>
    <n v="1"/>
    <n v="55260599.840000004"/>
    <n v="6907574.9800000004"/>
    <n v="8.8716029088567766E-2"/>
    <n v="376218.41000000003"/>
    <n v="0.95017686667699219"/>
    <n v="4.6448974940096442E-2"/>
    <n v="9770993.6899999995"/>
    <n v="1221374.2112499999"/>
    <n v="3.3939685938212547E-2"/>
    <n v="6.0011012928385303E-3"/>
    <n v="1.8057077933875543"/>
    <n v="18744.380000000005"/>
    <n v="2.6309072650434081E-2"/>
    <n v="4.6518818760824896E-3"/>
    <n v="7177.73"/>
    <n v="45939.43"/>
    <n v="408052.42"/>
    <n v="51006.552499999998"/>
    <n v="0"/>
    <n v="0"/>
    <n v="0"/>
    <n v="0"/>
    <n v="634130.13"/>
    <n v="6460214.8799999999"/>
    <n v="44286046.780000001"/>
    <n v="5535755.8475000001"/>
    <n v="0"/>
    <n v="0"/>
    <n v="0"/>
    <n v="0"/>
    <x v="0"/>
    <x v="0"/>
    <x v="0"/>
    <x v="0"/>
    <n v="0"/>
    <n v="0"/>
    <n v="0"/>
    <n v="0"/>
    <n v="0.24123724103878613"/>
    <n v="0"/>
    <n v="0.19637430782791448"/>
    <n v="0"/>
    <x v="0"/>
    <n v="0"/>
    <n v="0"/>
    <n v="0"/>
    <n v="0"/>
    <n v="0"/>
    <n v="0"/>
    <n v="0"/>
    <n v="0"/>
    <n v="0"/>
    <n v="0"/>
    <n v="0"/>
    <n v="650954.73"/>
    <n v="6506154.3099999996"/>
    <n v="44694099.200000003"/>
    <n v="5586762.4000000004"/>
    <n v="0.19974402245667622"/>
    <n v="1705811.8"/>
    <n v="526784.62"/>
    <n v="0.30881754950927176"/>
    <n v="-394948.69"/>
    <x v="0"/>
    <n v="-2807.2099999999627"/>
    <n v="0"/>
    <n v="0.29959237438444902"/>
    <n v="5436.57"/>
    <n v="1303480.19"/>
    <n v="1327661.1399999999"/>
    <n v="0.17036406277235491"/>
    <n v="1.1443081614523769"/>
    <n v="0.14887953132845413"/>
    <n v="394948.69"/>
    <n v="1346655.97"/>
    <n v="0.29328105974980379"/>
    <n v="0"/>
    <n v="0"/>
    <n v="0"/>
    <x v="0"/>
    <x v="0"/>
    <x v="0"/>
    <n v="5000"/>
    <n v="7256297.5499999989"/>
    <n v="7261297.5499999989"/>
    <n v="1321007.2349999999"/>
    <x v="0"/>
    <n v="1321007.2349999999"/>
    <n v="0.18192440481935629"/>
    <n v="3824634.35"/>
    <n v="-1179027.1800000002"/>
    <x v="0"/>
    <n v="493313.95"/>
    <n v="2.6533138987859557"/>
    <n v="410331.26"/>
    <n v="417845.89"/>
    <n v="376218.41000000003"/>
    <n v="18744.380000000005"/>
    <n v="18744.380000000005"/>
    <n v="24180.950000000004"/>
    <n v="24180.950000000004"/>
    <n v="0"/>
    <n v="0"/>
    <n v="0"/>
    <n v="0"/>
    <n v="0"/>
    <n v="0"/>
    <n v="0"/>
    <n v="0"/>
    <n v="0"/>
    <x v="0"/>
    <x v="0"/>
    <n v="0"/>
    <n v="0"/>
    <n v="0"/>
    <x v="19"/>
    <n v="2225.1"/>
    <n v="3414.69"/>
    <n v="4638.24"/>
    <n v="35661.4"/>
    <n v="1582.78"/>
    <n v="2325.7600000000002"/>
    <n v="1972.82"/>
    <n v="15904.59"/>
    <n v="0"/>
    <n v="686.23"/>
    <n v="2105.98"/>
    <n v="15597.980000000001"/>
    <n v="0"/>
    <n v="0"/>
    <n v="0"/>
    <n v="0"/>
    <n v="0"/>
    <n v="0"/>
    <n v="0"/>
    <n v="0"/>
    <n v="0"/>
    <n v="0"/>
    <n v="0"/>
    <n v="5"/>
    <n v="253688.74"/>
    <n v="446836.51"/>
    <n v="623685.69999999995"/>
    <n v="1165121.95"/>
    <n v="3970881.98"/>
    <n v="11249.15"/>
    <n v="16760.55"/>
    <n v="15292.03"/>
    <n v="33034.53"/>
    <n v="222185.5"/>
    <n v="0"/>
    <n v="5097.1499999999996"/>
    <n v="9878.84"/>
    <n v="8330.51"/>
    <n v="30119.0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45939.43"/>
    <n v="21785.95"/>
    <n v="18390.190000000002"/>
    <n v="0"/>
    <n v="0"/>
    <n v="5"/>
    <n v="6460214.8799999999"/>
    <n v="298521.76"/>
    <n v="53425.58"/>
    <x v="0"/>
    <x v="0"/>
    <x v="0"/>
    <n v="0"/>
    <x v="0"/>
    <x v="0"/>
    <n v="6506154.3099999996"/>
    <n v="320307.71000000002"/>
    <n v="71833.77"/>
    <x v="0"/>
    <x v="0"/>
    <x v="0"/>
    <x v="0"/>
    <x v="0"/>
    <x v="0"/>
    <x v="0"/>
    <x v="0"/>
    <x v="0"/>
    <x v="0"/>
    <x v="0"/>
    <x v="0"/>
  </r>
  <r>
    <s v="2091756679001"/>
    <x v="98"/>
    <x v="7"/>
    <x v="0"/>
    <x v="7"/>
    <x v="0"/>
    <x v="0"/>
    <x v="0"/>
    <x v="0"/>
    <x v="0"/>
    <n v="6660255.5999999996"/>
    <n v="-363549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0818.82"/>
    <x v="0"/>
    <n v="0"/>
    <n v="0"/>
    <n v="53060.2"/>
    <n v="420245.08"/>
    <x v="0"/>
    <n v="0"/>
    <n v="0"/>
    <n v="780650.23"/>
    <n v="764777.01"/>
    <x v="0"/>
    <n v="0"/>
    <n v="0"/>
    <n v="8769.92"/>
    <n v="0"/>
    <n v="7103.3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44032.56"/>
    <n v="754124.1"/>
    <n v="780650.23"/>
    <n v="26526.130000000005"/>
    <n v="1370558.69"/>
    <n v="795246.34"/>
    <n v="1.7234391672899745"/>
    <n v="7936571.2400000002"/>
    <n v="1254195.3799999999"/>
    <n v="0.15802735741587068"/>
    <n v="6682375.8599999994"/>
    <n v="0.84197264258412918"/>
    <n v="6341868.2400000002"/>
    <n v="1.053692004802673"/>
    <n v="13"/>
    <n v="28968.37"/>
    <n v="5"/>
    <x v="0"/>
    <n v="382594.87"/>
    <x v="0"/>
    <n v="5"/>
    <n v="411581.24"/>
    <n v="13"/>
    <n v="66741.25"/>
    <n v="5"/>
    <n v="6957046.0099999998"/>
    <x v="0"/>
    <n v="0"/>
    <n v="5"/>
    <n v="7023805.2599999998"/>
    <n v="5.8598042622838901E-2"/>
    <n v="1"/>
    <n v="5.4993868008068561E-2"/>
    <n v="1"/>
    <x v="0"/>
    <x v="0"/>
    <n v="0.43403996778603937"/>
    <n v="1"/>
    <n v="13"/>
    <n v="43430.66"/>
    <n v="5"/>
    <n v="320101"/>
    <x v="0"/>
    <x v="0"/>
    <n v="5"/>
    <n v="-363549.66"/>
    <n v="0.88329988023749573"/>
    <n v="1"/>
    <n v="0.83665784645779495"/>
    <n v="1"/>
    <x v="0"/>
    <x v="0"/>
    <n v="1.4992441756301789"/>
    <n v="1"/>
    <n v="63197171.080000006"/>
    <n v="7021907.8977777781"/>
    <n v="8.9771559122769518E-2"/>
    <n v="439667.91"/>
    <n v="0.95582386260575636"/>
    <n v="4.8272367700418282E-2"/>
    <n v="11115026.25"/>
    <n v="1235002.9166666667"/>
    <n v="3.2217895571771668E-2"/>
    <n v="5.6664364698648497E-3"/>
    <n v="1.7702963761696369"/>
    <n v="19422.829999999958"/>
    <n v="2.3590426068494388E-2"/>
    <n v="4.1490497204071898E-3"/>
    <n v="7639.26"/>
    <n v="37772.879999999997"/>
    <n v="445825.3"/>
    <n v="49536.144444444442"/>
    <n v="0"/>
    <n v="0"/>
    <n v="0"/>
    <n v="0"/>
    <n v="746247.11"/>
    <n v="6574451.1399999997"/>
    <n v="50860497.920000002"/>
    <n v="5651166.4355555559"/>
    <n v="0"/>
    <n v="0"/>
    <n v="0"/>
    <n v="0"/>
    <x v="0"/>
    <x v="0"/>
    <x v="0"/>
    <x v="0"/>
    <n v="0"/>
    <n v="0"/>
    <n v="0"/>
    <n v="0"/>
    <n v="0.23132381675064201"/>
    <n v="0"/>
    <n v="0.19807780884973292"/>
    <n v="0"/>
    <x v="0"/>
    <n v="0"/>
    <n v="0"/>
    <n v="0"/>
    <n v="0"/>
    <n v="0"/>
    <n v="0"/>
    <n v="0"/>
    <n v="0"/>
    <n v="0"/>
    <n v="0"/>
    <n v="0"/>
    <n v="764643.58"/>
    <n v="6612224.0199999996"/>
    <n v="51306323.219999999"/>
    <n v="5700702.5800000001"/>
    <n v="0.2011971952411522"/>
    <n v="1819082.05"/>
    <n v="509080.88"/>
    <n v="0.27985591963814938"/>
    <n v="-363549.66"/>
    <x v="0"/>
    <n v="48031.580000000016"/>
    <n v="3.5045255887582623E-2"/>
    <n v="0.30622862291371866"/>
    <n v="7103.3"/>
    <n v="1336929.26"/>
    <n v="1363455.39"/>
    <n v="0.17179400886975468"/>
    <n v="1.1580273574158706"/>
    <n v="0.14835056164226701"/>
    <n v="363549.66"/>
    <n v="1385138.4500000002"/>
    <n v="0.26246449226790286"/>
    <n v="0"/>
    <n v="0"/>
    <n v="0"/>
    <x v="0"/>
    <x v="0"/>
    <x v="0"/>
    <n v="5000"/>
    <n v="7417490.3599999994"/>
    <n v="7422490.3599999994"/>
    <n v="1357295.625"/>
    <x v="0"/>
    <n v="1357295.625"/>
    <n v="0.18286256487640626"/>
    <n v="3971849.08"/>
    <n v="-1310001.17"/>
    <x v="0"/>
    <n v="511536.7"/>
    <n v="2.6274411200603986"/>
    <n v="483958.19"/>
    <n v="492728.11"/>
    <n v="439667.91"/>
    <n v="19422.829999999958"/>
    <n v="19422.829999999958"/>
    <n v="26526.129999999957"/>
    <n v="26526.129999999957"/>
    <n v="0"/>
    <n v="0"/>
    <n v="0"/>
    <n v="0"/>
    <n v="0"/>
    <n v="0"/>
    <n v="0"/>
    <n v="0"/>
    <n v="0"/>
    <x v="0"/>
    <x v="0"/>
    <n v="0"/>
    <n v="0"/>
    <n v="0"/>
    <x v="19"/>
    <n v="1930.7"/>
    <n v="3322.11"/>
    <n v="4558.16"/>
    <n v="27961.91"/>
    <n v="1238.5899999999999"/>
    <n v="1864.76"/>
    <n v="1960.92"/>
    <n v="18519.349999999999"/>
    <n v="0"/>
    <n v="602.25"/>
    <n v="1214.78"/>
    <n v="3567.7200000000003"/>
    <n v="0"/>
    <n v="0"/>
    <n v="0"/>
    <n v="0"/>
    <n v="0"/>
    <n v="0"/>
    <n v="0"/>
    <n v="0"/>
    <n v="0"/>
    <n v="0"/>
    <n v="0"/>
    <n v="5"/>
    <n v="247174.53"/>
    <n v="458748.92"/>
    <n v="667322.73"/>
    <n v="1146382.99"/>
    <n v="4054821.97"/>
    <n v="12711.71"/>
    <n v="19803.990000000002"/>
    <n v="19694.61"/>
    <n v="38817.18"/>
    <n v="255524.79"/>
    <n v="0"/>
    <n v="6256.81"/>
    <n v="11135.2"/>
    <n v="8734.4599999999991"/>
    <n v="9916.120000000000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37772.880000000005"/>
    <n v="23583.62"/>
    <n v="5384.75"/>
    <n v="0"/>
    <n v="0"/>
    <n v="5"/>
    <n v="6574451.1400000006"/>
    <n v="346552.28"/>
    <n v="36042.590000000004"/>
    <x v="0"/>
    <x v="0"/>
    <x v="0"/>
    <n v="0"/>
    <x v="0"/>
    <x v="0"/>
    <n v="6612224.0200000005"/>
    <n v="370135.9"/>
    <n v="41445.340000000004"/>
    <x v="0"/>
    <x v="0"/>
    <x v="0"/>
    <x v="0"/>
    <x v="0"/>
    <x v="0"/>
    <x v="0"/>
    <x v="0"/>
    <x v="0"/>
    <x v="0"/>
    <x v="0"/>
    <x v="0"/>
  </r>
  <r>
    <s v="2091756679001"/>
    <x v="98"/>
    <x v="8"/>
    <x v="0"/>
    <x v="8"/>
    <x v="0"/>
    <x v="0"/>
    <x v="0"/>
    <x v="0"/>
    <x v="0"/>
    <n v="6957532.9800000004"/>
    <n v="-368546.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6732.32"/>
    <x v="0"/>
    <n v="0"/>
    <n v="0"/>
    <n v="60781.09"/>
    <n v="485114"/>
    <x v="0"/>
    <n v="0"/>
    <n v="0"/>
    <n v="902452.71"/>
    <n v="879866.09"/>
    <x v="0"/>
    <n v="0"/>
    <n v="0"/>
    <n v="9548.94"/>
    <n v="0"/>
    <n v="13037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370006.96"/>
    <n v="872627.41"/>
    <n v="902452.71"/>
    <n v="29825.29999999993"/>
    <n v="1399832.2599999998"/>
    <n v="818988.5"/>
    <n v="1.7092208987061477"/>
    <n v="8417916.5700000003"/>
    <n v="1229180.5200000003"/>
    <n v="0.14601956550396178"/>
    <n v="7188736.0500000007"/>
    <n v="0.85398043449603833"/>
    <n v="6789981.3900000006"/>
    <n v="1.0587269150085254"/>
    <n v="13"/>
    <n v="32856.32"/>
    <n v="5"/>
    <x v="0"/>
    <n v="376508.27"/>
    <x v="0"/>
    <n v="5"/>
    <n v="409382.59"/>
    <n v="13"/>
    <n v="63578.05"/>
    <n v="5"/>
    <n v="7262483.5900000008"/>
    <x v="0"/>
    <n v="0"/>
    <n v="5"/>
    <n v="7326079.6400000006"/>
    <n v="5.588017194964591E-2"/>
    <n v="1"/>
    <n v="5.1842908191686528E-2"/>
    <n v="1"/>
    <x v="0"/>
    <x v="0"/>
    <n v="0.51678716160687532"/>
    <n v="1"/>
    <n v="13"/>
    <n v="43429.66"/>
    <n v="5"/>
    <n v="325099"/>
    <x v="0"/>
    <x v="0"/>
    <n v="5"/>
    <n v="-368546.66"/>
    <n v="0.90024995933510499"/>
    <n v="1"/>
    <n v="0.86345779337064754"/>
    <n v="1"/>
    <x v="0"/>
    <x v="0"/>
    <n v="1.3218053634734506"/>
    <n v="1"/>
    <n v="71615087.650000006"/>
    <n v="7161508.7650000006"/>
    <n v="9.0318770512133356E-2"/>
    <n v="501901.62"/>
    <n v="0.96655197088226175"/>
    <n v="4.8111446620098718E-2"/>
    <n v="12485033.210000001"/>
    <n v="1248503.321"/>
    <n v="3.1851790858525533E-2"/>
    <n v="5.5528894778454603E-3"/>
    <n v="1.7244314576452651"/>
    <n v="16787.619999999995"/>
    <n v="1.7928260948000579E-2"/>
    <n v="3.1255276042845598E-3"/>
    <n v="8677.94"/>
    <n v="30721.73"/>
    <n v="476547.02999999997"/>
    <n v="47654.702999999994"/>
    <n v="0"/>
    <n v="0"/>
    <n v="0"/>
    <n v="0"/>
    <n v="861311.83"/>
    <n v="6885975.3200000003"/>
    <n v="57746473.240000002"/>
    <n v="5774647.324"/>
    <n v="0"/>
    <n v="0"/>
    <n v="0"/>
    <n v="0"/>
    <x v="0"/>
    <x v="0"/>
    <x v="0"/>
    <x v="0"/>
    <n v="0"/>
    <n v="0"/>
    <n v="0"/>
    <n v="0"/>
    <n v="0.24280051995427754"/>
    <n v="0"/>
    <n v="0.19887201917256569"/>
    <n v="0"/>
    <x v="0"/>
    <n v="0"/>
    <n v="0"/>
    <n v="0"/>
    <n v="0"/>
    <n v="0"/>
    <n v="0"/>
    <n v="0"/>
    <n v="0"/>
    <n v="0"/>
    <n v="0"/>
    <n v="0"/>
    <n v="879675.31"/>
    <n v="6916697.0500000007"/>
    <n v="58223020.269999996"/>
    <n v="5822302.0269999998"/>
    <n v="0.20144959981364657"/>
    <n v="2095160.87"/>
    <n v="662211.02"/>
    <n v="0.31606690898155232"/>
    <n v="-368546.66"/>
    <x v="0"/>
    <n v="40835.930000000051"/>
    <n v="2.9172016652909579E-2"/>
    <n v="0.29881789067699338"/>
    <n v="13037.68"/>
    <n v="1356969.28"/>
    <n v="1386794.5799999998"/>
    <n v="0.16474320795032538"/>
    <n v="1.1460195655039618"/>
    <n v="0.14375252649188375"/>
    <n v="368546.66"/>
    <n v="1415284.52"/>
    <n v="0.26040464287703785"/>
    <n v="0"/>
    <n v="0"/>
    <n v="0"/>
    <x v="0"/>
    <x v="0"/>
    <x v="0"/>
    <n v="5000"/>
    <n v="7745705.5499999998"/>
    <n v="7750705.5499999998"/>
    <n v="1384919.6099999999"/>
    <x v="0"/>
    <n v="1384919.6099999999"/>
    <n v="0.17868303744295896"/>
    <n v="4252664.79"/>
    <n v="-1432949.85"/>
    <x v="0"/>
    <n v="516930.2"/>
    <n v="2.6502745631808704"/>
    <n v="553133.77"/>
    <n v="562682.71"/>
    <n v="501901.62"/>
    <n v="16787.619999999995"/>
    <n v="16787.619999999995"/>
    <n v="29825.299999999996"/>
    <n v="29825.299999999996"/>
    <n v="0"/>
    <n v="0"/>
    <n v="0"/>
    <n v="0"/>
    <n v="0"/>
    <n v="0"/>
    <n v="0"/>
    <n v="0"/>
    <n v="0"/>
    <x v="0"/>
    <x v="0"/>
    <n v="0"/>
    <n v="0"/>
    <n v="0"/>
    <x v="19"/>
    <n v="1347.54"/>
    <n v="2633.8"/>
    <n v="3906.06"/>
    <n v="22834.33"/>
    <n v="1482.38"/>
    <n v="2215.31"/>
    <n v="2348.7399999999998"/>
    <n v="20061.52"/>
    <n v="0"/>
    <n v="725.67"/>
    <n v="1343.84"/>
    <n v="4678.8599999999997"/>
    <n v="0"/>
    <n v="0"/>
    <n v="0"/>
    <n v="0"/>
    <n v="0"/>
    <n v="0"/>
    <n v="0"/>
    <n v="0"/>
    <n v="0"/>
    <n v="0"/>
    <n v="0"/>
    <n v="5"/>
    <n v="267795.31"/>
    <n v="465544.73"/>
    <n v="697256.7"/>
    <n v="1188109.08"/>
    <n v="4267269.5"/>
    <n v="12023.94"/>
    <n v="17801.61"/>
    <n v="17893.07"/>
    <n v="33988.120000000003"/>
    <n v="256344.84"/>
    <n v="0"/>
    <n v="6094.64"/>
    <n v="11392.84"/>
    <n v="10143.950000000001"/>
    <n v="10825.2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30721.730000000003"/>
    <n v="26107.95"/>
    <n v="6748.369999999999"/>
    <n v="0"/>
    <n v="0"/>
    <n v="5"/>
    <n v="6885975.3200000003"/>
    <n v="338051.58"/>
    <n v="38456.69"/>
    <x v="0"/>
    <x v="0"/>
    <x v="0"/>
    <n v="0"/>
    <x v="0"/>
    <x v="0"/>
    <n v="6916697.0500000007"/>
    <n v="364159.53"/>
    <n v="45223.06"/>
    <x v="0"/>
    <x v="0"/>
    <x v="0"/>
    <x v="0"/>
    <x v="0"/>
    <x v="0"/>
    <x v="0"/>
    <x v="0"/>
    <x v="0"/>
    <x v="0"/>
    <x v="0"/>
    <x v="0"/>
  </r>
  <r>
    <s v="2091756679001"/>
    <x v="98"/>
    <x v="9"/>
    <x v="0"/>
    <x v="9"/>
    <x v="0"/>
    <x v="0"/>
    <x v="0"/>
    <x v="0"/>
    <x v="0"/>
    <n v="7200686.46"/>
    <n v="-380085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7222.8"/>
    <x v="0"/>
    <n v="0"/>
    <n v="0"/>
    <n v="74558.649999999994"/>
    <n v="552360.89"/>
    <x v="0"/>
    <n v="0"/>
    <n v="0"/>
    <n v="1023857.5"/>
    <n v="1000240.62"/>
    <x v="0"/>
    <n v="0"/>
    <n v="0"/>
    <n v="10579.2"/>
    <n v="0"/>
    <n v="13037.68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1415068.11"/>
    <n v="994142.34"/>
    <n v="1023857.5"/>
    <n v="29715.160000000033"/>
    <n v="1444783.27"/>
    <n v="850627.37"/>
    <n v="1.6984913970026618"/>
    <n v="8302472.4699999997"/>
    <n v="1179706.9200000002"/>
    <n v="0.14209103664754461"/>
    <n v="7122765.5499999998"/>
    <n v="0.85790896335245537"/>
    <n v="6622841.3700000001"/>
    <n v="1.0754848488844297"/>
    <n v="13"/>
    <n v="25961.030000000002"/>
    <n v="5"/>
    <x v="0"/>
    <n v="481595.88"/>
    <x v="0"/>
    <n v="5"/>
    <n v="507574.91000000003"/>
    <n v="13"/>
    <n v="61988.17"/>
    <n v="5"/>
    <n v="7518765.8399999999"/>
    <x v="0"/>
    <n v="0"/>
    <n v="5"/>
    <n v="7580772.0099999998"/>
    <n v="6.6955569872098039E-2"/>
    <n v="1"/>
    <n v="6.4052517427514402E-2"/>
    <n v="1"/>
    <x v="0"/>
    <x v="0"/>
    <n v="0.41880620124775425"/>
    <n v="1"/>
    <n v="13"/>
    <n v="43429.66"/>
    <n v="5"/>
    <n v="336637.89"/>
    <x v="0"/>
    <x v="0"/>
    <n v="5"/>
    <n v="-380085.55"/>
    <n v="0.74882651311507886"/>
    <n v="1"/>
    <n v="0.69900492088927346"/>
    <n v="1"/>
    <x v="0"/>
    <x v="0"/>
    <n v="1.6728789266065329"/>
    <n v="1"/>
    <n v="79917560.120000005"/>
    <n v="7265232.7381818183"/>
    <n v="9.1233562899717804E-2"/>
    <n v="569038.37"/>
    <n v="0.97069181819848105"/>
    <n v="4.8734794432560562E-2"/>
    <n v="13900101.32"/>
    <n v="1263645.5745454545"/>
    <n v="2.821850740293733E-2"/>
    <n v="4.9080591475895103E-3"/>
    <n v="1.8193455420714553"/>
    <n v="16677.479999999981"/>
    <n v="1.58374914636953E-2"/>
    <n v="2.7546228346992199E-3"/>
    <n v="9326.43"/>
    <n v="36027.14"/>
    <n v="512574.17"/>
    <n v="46597.651818181817"/>
    <n v="0"/>
    <n v="0"/>
    <n v="0"/>
    <n v="0"/>
    <n v="979737.15"/>
    <n v="7037169.96"/>
    <n v="64783643.200000003"/>
    <n v="5889422.1090909094"/>
    <n v="0"/>
    <n v="0"/>
    <n v="0"/>
    <n v="0"/>
    <x v="0"/>
    <x v="0"/>
    <x v="0"/>
    <x v="0"/>
    <n v="0"/>
    <n v="0"/>
    <n v="0"/>
    <n v="0"/>
    <n v="0.2401776819928324"/>
    <n v="0"/>
    <n v="0.19962647577683618"/>
    <n v="0"/>
    <x v="0"/>
    <n v="0"/>
    <n v="0"/>
    <n v="0"/>
    <n v="0"/>
    <n v="0"/>
    <n v="0"/>
    <n v="0"/>
    <n v="0"/>
    <n v="0"/>
    <n v="0"/>
    <n v="0"/>
    <n v="999707.8"/>
    <n v="7073197.0999999996"/>
    <n v="65296217.369999997"/>
    <n v="5936019.7609090907"/>
    <n v="0.20209659137257924"/>
    <n v="2093744.08"/>
    <n v="358462.26"/>
    <n v="0.171206339601925"/>
    <n v="-380085.55"/>
    <x v="0"/>
    <n v="127489.36000000004"/>
    <n v="8.824116574937918E-2"/>
    <n v="0.35869291832179018"/>
    <n v="13037.68"/>
    <n v="1402030.4300000002"/>
    <n v="1431745.59"/>
    <n v="0.17244809846385437"/>
    <n v="1.1420910366475445"/>
    <n v="0.15099330344983067"/>
    <n v="380085.55"/>
    <n v="1461075.0300000003"/>
    <n v="0.26014102095769848"/>
    <n v="0"/>
    <n v="0"/>
    <n v="0"/>
    <x v="0"/>
    <x v="0"/>
    <x v="0"/>
    <n v="5082.87"/>
    <n v="7933844.4699999997"/>
    <n v="7938927.3399999999"/>
    <n v="1429925.6900000002"/>
    <x v="0"/>
    <n v="1429925.6900000002"/>
    <n v="0.18011572958923192"/>
    <n v="4171019.55"/>
    <n v="-1735281.82"/>
    <x v="0"/>
    <n v="543393.35"/>
    <n v="2.6041321815955238"/>
    <n v="633017.82000000007"/>
    <n v="643597.02"/>
    <n v="569038.37"/>
    <n v="16677.479999999981"/>
    <n v="16677.479999999981"/>
    <n v="29715.159999999982"/>
    <n v="29715.159999999982"/>
    <n v="0"/>
    <n v="0"/>
    <n v="0"/>
    <n v="0"/>
    <n v="0"/>
    <n v="0"/>
    <n v="0"/>
    <n v="0"/>
    <n v="0"/>
    <x v="0"/>
    <x v="0"/>
    <n v="0"/>
    <n v="0"/>
    <n v="0"/>
    <x v="19"/>
    <n v="1777.8"/>
    <n v="2938.22"/>
    <n v="4351.25"/>
    <n v="26959.87"/>
    <n v="1215.19"/>
    <n v="1810.19"/>
    <n v="1923.56"/>
    <n v="13854.03"/>
    <n v="0"/>
    <n v="587.42999999999995"/>
    <n v="1523.99"/>
    <n v="5046.6400000000003"/>
    <n v="0"/>
    <n v="0"/>
    <n v="0"/>
    <n v="0"/>
    <n v="0"/>
    <n v="0"/>
    <n v="0"/>
    <n v="0"/>
    <n v="0"/>
    <n v="0"/>
    <n v="0"/>
    <n v="5"/>
    <n v="272243.05"/>
    <n v="487779.15"/>
    <n v="731037.21"/>
    <n v="1244615.77"/>
    <n v="4301494.78"/>
    <n v="15865.66"/>
    <n v="23146.639999999999"/>
    <n v="23979.89"/>
    <n v="42951.53"/>
    <n v="332144.32"/>
    <n v="0"/>
    <n v="6943.31"/>
    <n v="13086.37"/>
    <n v="11694.85"/>
    <n v="11783.31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13"/>
    <n v="36027.14"/>
    <n v="18802.97"/>
    <n v="7158.06"/>
    <n v="0"/>
    <n v="0"/>
    <n v="5"/>
    <n v="7037169.96"/>
    <n v="438088.04000000004"/>
    <n v="43507.839999999997"/>
    <x v="0"/>
    <x v="0"/>
    <x v="0"/>
    <n v="0"/>
    <x v="0"/>
    <x v="0"/>
    <n v="7073197.0999999996"/>
    <n v="456891.01"/>
    <n v="50683.899999999994"/>
    <x v="0"/>
    <x v="0"/>
    <x v="0"/>
    <x v="0"/>
    <x v="0"/>
    <x v="0"/>
    <x v="0"/>
    <x v="0"/>
    <x v="0"/>
    <x v="0"/>
    <x v="0"/>
    <x v="0"/>
  </r>
  <r>
    <s v="2191701227001"/>
    <x v="99"/>
    <x v="0"/>
    <x v="0"/>
    <x v="0"/>
    <x v="0"/>
    <x v="0"/>
    <x v="0"/>
    <x v="0"/>
    <x v="0"/>
    <n v="6059459.6200000001"/>
    <n v="-562218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921.57"/>
    <x v="0"/>
    <n v="0"/>
    <n v="0"/>
    <n v="14521.58"/>
    <n v="33726.21"/>
    <x v="0"/>
    <n v="438.44"/>
    <n v="0"/>
    <n v="108368.58"/>
    <n v="96906.67"/>
    <x v="0"/>
    <n v="0"/>
    <n v="0"/>
    <n v="3687.34"/>
    <n v="0"/>
    <n v="7774.57"/>
    <x v="0"/>
    <x v="0"/>
    <x v="0"/>
    <x v="0"/>
    <n v="127891.5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11006.9300000002"/>
    <n v="77607.8"/>
    <n v="108368.58"/>
    <n v="30760.78"/>
    <n v="2141767.71"/>
    <n v="1473583.1199999999"/>
    <n v="1.4534420766166214"/>
    <n v="8321857.4100000001"/>
    <n v="1552258.73"/>
    <n v="0.18652791720929041"/>
    <n v="6769598.6800000006"/>
    <n v="0.81347208279070959"/>
    <n v="6076018.9399999995"/>
    <n v="1.1141503584582311"/>
    <n v="0"/>
    <n v="129822.69"/>
    <n v="0"/>
    <x v="0"/>
    <n v="438564.12"/>
    <x v="0"/>
    <n v="0"/>
    <n v="568386.81000000006"/>
    <n v="0"/>
    <n v="2371867.79"/>
    <n v="64064.05"/>
    <n v="4185745.99"/>
    <x v="0"/>
    <n v="0"/>
    <n v="64064.05"/>
    <n v="6621677.8300000001"/>
    <n v="8.5837279401435332E-2"/>
    <n v="0"/>
    <n v="0.10477561730877988"/>
    <n v="0"/>
    <x v="0"/>
    <x v="0"/>
    <n v="5.4734370333516767E-2"/>
    <n v="0"/>
    <n v="0"/>
    <n v="86949.53"/>
    <n v="832.92"/>
    <n v="402863.25"/>
    <x v="0"/>
    <x v="0"/>
    <n v="832.92"/>
    <n v="-562218.21"/>
    <n v="0.98914717954134068"/>
    <n v="0"/>
    <n v="0.91859600826442434"/>
    <n v="0"/>
    <x v="0"/>
    <x v="0"/>
    <n v="0.66975603417245477"/>
    <n v="0"/>
    <n v="16624602.58"/>
    <n v="8312301.29"/>
    <n v="4.8688624952380667E-2"/>
    <n v="57150.86"/>
    <n v="0.59012602784979962"/>
    <n v="2.224975172910269E-2"/>
    <n v="4236584.2300000004"/>
    <n v="2118292.1150000002"/>
    <n v="0.17425800595967367"/>
    <n v="4.4407601110907267E-2"/>
    <n v="1.2121356967619648"/>
    <n v="23424.65"/>
    <n v="0.13269926182961786"/>
    <n v="3.3816844480621562E-2"/>
    <n v="29109.1"/>
    <n v="2242045.1"/>
    <n v="4445284.58"/>
    <n v="2222642.29"/>
    <n v="616.47"/>
    <n v="64064.05"/>
    <n v="133612.29"/>
    <n v="66806.145000000004"/>
    <n v="62090.35"/>
    <n v="3747181.87"/>
    <n v="7451984.4000000004"/>
    <n v="3725992.2"/>
    <n v="0"/>
    <n v="0"/>
    <n v="0"/>
    <n v="0"/>
    <x v="0"/>
    <x v="0"/>
    <x v="0"/>
    <x v="0"/>
    <n v="0"/>
    <n v="0"/>
    <n v="0"/>
    <n v="0"/>
    <n v="0.15715943207397531"/>
    <n v="0.11073292733774714"/>
    <n v="0.19996933971037295"/>
    <n v="0"/>
    <x v="0"/>
    <n v="0"/>
    <n v="0"/>
    <n v="0"/>
    <n v="0"/>
    <n v="0"/>
    <n v="0"/>
    <n v="45.83"/>
    <n v="2650.63"/>
    <n v="5466.92"/>
    <n v="2733.46"/>
    <n v="0.20119555435235925"/>
    <n v="95413.7"/>
    <n v="6053291.0200000005"/>
    <n v="12030881.270000001"/>
    <n v="6015440.6350000007"/>
    <n v="0.19033757782234351"/>
    <n v="3548666.37"/>
    <n v="776593.27"/>
    <n v="0.2188408796513604"/>
    <n v="-562218.21"/>
    <x v="0"/>
    <n v="6168.6000000000931"/>
    <n v="2.8801442711077598E-3"/>
    <n v="0.26924914453028348"/>
    <n v="7774.57"/>
    <n v="2103232.3600000003"/>
    <n v="2133993.14"/>
    <n v="0.25643231250702242"/>
    <n v="1.1865279172092904"/>
    <n v="0.21611991491118923"/>
    <n v="562218.21"/>
    <n v="2141767.7099999995"/>
    <n v="0.26250195451868125"/>
    <n v="0"/>
    <n v="0"/>
    <n v="0"/>
    <x v="0"/>
    <x v="0"/>
    <x v="0"/>
    <n v="39532.025000000001"/>
    <n v="7338308.540000001"/>
    <n v="7377840.5650000013"/>
    <n v="2126387.3199999998"/>
    <x v="0"/>
    <n v="2126387.3199999998"/>
    <n v="0.28821269601398597"/>
    <n v="5462818.9299999997"/>
    <n v="-2772073.1"/>
    <x v="0"/>
    <n v="950386.24"/>
    <n v="2.2212094842618937"/>
    <n v="67985.100000000006"/>
    <n v="71672.44"/>
    <n v="57150.86"/>
    <n v="23424.65"/>
    <n v="23424.65"/>
    <n v="30760.780000000002"/>
    <n v="30760.780000000002"/>
    <n v="0"/>
    <n v="0"/>
    <n v="0"/>
    <n v="0"/>
    <n v="0"/>
    <n v="0"/>
    <n v="0"/>
    <n v="0"/>
    <n v="0"/>
    <x v="0"/>
    <x v="0"/>
    <n v="0"/>
    <n v="0"/>
    <n v="0"/>
    <x v="0"/>
    <n v="58862.54"/>
    <n v="108024.64"/>
    <n v="183464.77"/>
    <n v="1891693.1500000001"/>
    <n v="11694.63"/>
    <n v="7945.86"/>
    <n v="10704.25"/>
    <n v="84149.97"/>
    <n v="4065.75"/>
    <n v="5218.5600000000004"/>
    <n v="3022.73"/>
    <n v="3020.94"/>
    <n v="2229.3200000000002"/>
    <n v="2992.6"/>
    <n v="17713.48"/>
    <n v="41128.65"/>
    <n v="0"/>
    <n v="0"/>
    <n v="0"/>
    <n v="0"/>
    <n v="0"/>
    <n v="0"/>
    <n v="0"/>
    <n v="0"/>
    <n v="128939.63"/>
    <n v="239382.8"/>
    <n v="347915.44"/>
    <n v="635148.41"/>
    <n v="2395795.59"/>
    <n v="40739.08"/>
    <n v="26321.35"/>
    <n v="30665.52"/>
    <n v="52958.09"/>
    <n v="147006.81"/>
    <n v="20264.12"/>
    <n v="23446.54"/>
    <n v="25942.84"/>
    <n v="31948.74"/>
    <n v="39271.03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242045.1"/>
    <n v="114494.70999999999"/>
    <n v="15327.980000000001"/>
    <n v="64064.05"/>
    <n v="0"/>
    <n v="0"/>
    <n v="3747181.87"/>
    <n v="297690.84999999998"/>
    <n v="140873.27000000002"/>
    <x v="0"/>
    <x v="0"/>
    <x v="0"/>
    <n v="0"/>
    <x v="0"/>
    <x v="0"/>
    <n v="6053291.0199999996"/>
    <n v="412185.55999999994"/>
    <n v="156201.25000000003"/>
    <x v="0"/>
    <x v="0"/>
    <x v="0"/>
    <x v="0"/>
    <x v="0"/>
    <x v="0"/>
    <x v="0"/>
    <x v="0"/>
    <x v="0"/>
    <x v="0"/>
    <x v="0"/>
    <x v="0"/>
  </r>
  <r>
    <s v="2191701227001"/>
    <x v="99"/>
    <x v="1"/>
    <x v="0"/>
    <x v="1"/>
    <x v="0"/>
    <x v="0"/>
    <x v="0"/>
    <x v="0"/>
    <x v="0"/>
    <n v="6232640.3499999996"/>
    <n v="-582218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7076.47"/>
    <x v="0"/>
    <n v="0"/>
    <n v="0"/>
    <n v="24521.58"/>
    <n v="90143.360000000001"/>
    <x v="0"/>
    <n v="1327.68"/>
    <n v="0"/>
    <n v="200624.96"/>
    <n v="179885.84"/>
    <x v="0"/>
    <n v="0"/>
    <n v="0"/>
    <n v="8444.14"/>
    <n v="0"/>
    <n v="12294.98"/>
    <x v="0"/>
    <x v="0"/>
    <x v="0"/>
    <x v="0"/>
    <n v="127830.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29967.86"/>
    <n v="173069.09"/>
    <n v="200624.96"/>
    <n v="27555.869999999995"/>
    <n v="2157523.73"/>
    <n v="1496117.8900000001"/>
    <n v="1.4420813656602955"/>
    <n v="8486241.0099999998"/>
    <n v="1558963.4300000002"/>
    <n v="0.18370482621963621"/>
    <n v="6927277.5800000001"/>
    <n v="0.81629517378036387"/>
    <n v="6217370.9100000001"/>
    <n v="1.114181167615107"/>
    <n v="0"/>
    <n v="129517.65000000001"/>
    <n v="0"/>
    <x v="0"/>
    <n v="477237.85"/>
    <x v="0"/>
    <n v="0"/>
    <n v="606755.5"/>
    <n v="0"/>
    <n v="2545686.2700000005"/>
    <n v="62668.05"/>
    <n v="4206504.24"/>
    <x v="0"/>
    <n v="0"/>
    <n v="62668.05"/>
    <n v="6814858.5599999996"/>
    <n v="8.9034202934359957E-2"/>
    <n v="0"/>
    <n v="0.1134523639514981"/>
    <n v="0"/>
    <x v="0"/>
    <x v="0"/>
    <n v="5.0877302331524127E-2"/>
    <n v="0"/>
    <n v="0"/>
    <n v="105938.61"/>
    <n v="322.81"/>
    <n v="427807.9"/>
    <x v="0"/>
    <x v="0"/>
    <n v="322.81"/>
    <n v="-582218.21"/>
    <n v="0.95955983917739507"/>
    <n v="0"/>
    <n v="0.89642491684178038"/>
    <n v="0"/>
    <x v="0"/>
    <x v="0"/>
    <n v="0.81794728363277125"/>
    <n v="0"/>
    <n v="25110843.59"/>
    <n v="8370281.1966666663"/>
    <n v="6.4616725208155396E-2"/>
    <n v="106731.93000000001"/>
    <n v="0.84457725068777445"/>
    <n v="1.29335009728361E-2"/>
    <n v="6366552.0899999999"/>
    <n v="2122184.0299999998"/>
    <n v="7.7908050226916437E-2"/>
    <n v="1.9752648222361051E-2"/>
    <n v="1.2078933996194086"/>
    <n v="16588.570000000007"/>
    <n v="4.6900466026030763E-2"/>
    <n v="1.1891048539640091E-2"/>
    <n v="56833.13"/>
    <n v="2416168.62"/>
    <n v="6861453.2000000002"/>
    <n v="2287151.0666666669"/>
    <n v="1134.5899999999999"/>
    <n v="62668.05"/>
    <n v="196280.34000000003"/>
    <n v="65426.780000000006"/>
    <n v="115024.05"/>
    <n v="3729266.39"/>
    <n v="11181250.790000001"/>
    <n v="3727083.5966666671"/>
    <n v="0"/>
    <n v="0"/>
    <n v="0"/>
    <n v="0"/>
    <x v="0"/>
    <x v="0"/>
    <x v="0"/>
    <x v="0"/>
    <n v="0"/>
    <n v="0"/>
    <n v="0"/>
    <n v="0"/>
    <n v="0.14909324747707964"/>
    <n v="0.10404822001021599"/>
    <n v="0.18517006181917506"/>
    <n v="0"/>
    <x v="0"/>
    <n v="0"/>
    <n v="0"/>
    <n v="0"/>
    <n v="0"/>
    <n v="0"/>
    <n v="0"/>
    <n v="84.63"/>
    <n v="2482.12"/>
    <n v="7949.04"/>
    <n v="2649.68"/>
    <n v="0.19163823556052054"/>
    <n v="178200.25"/>
    <n v="6208103.0599999996"/>
    <n v="18238984.330000002"/>
    <n v="6079661.4433333343"/>
    <n v="0.17586530269254305"/>
    <n v="3661009.21"/>
    <n v="763630.06"/>
    <n v="0.20858457769353714"/>
    <n v="-582218.21"/>
    <x v="0"/>
    <n v="24537.290000000037"/>
    <n v="1.137289461006301E-2"/>
    <n v="0.28486603549031958"/>
    <n v="12294.98"/>
    <n v="2117672.88"/>
    <n v="2145228.75"/>
    <n v="0.25278904375589967"/>
    <n v="1.1837048262196361"/>
    <n v="0.21355750027920789"/>
    <n v="582218.21"/>
    <n v="2157523.7300000004"/>
    <n v="0.26985483492225593"/>
    <n v="0"/>
    <n v="0"/>
    <n v="0"/>
    <x v="0"/>
    <x v="0"/>
    <x v="0"/>
    <n v="38834.025000000001"/>
    <n v="7517112.8300000001"/>
    <n v="7555946.8550000004"/>
    <n v="2143745.7950000004"/>
    <x v="0"/>
    <n v="2143745.7950000004"/>
    <n v="0.28371636753657398"/>
    <n v="5641937.0800000001"/>
    <n v="-2897379.15"/>
    <x v="0"/>
    <n v="961089.47"/>
    <n v="2.2162014323182628"/>
    <n v="122809.37"/>
    <n v="131253.51"/>
    <n v="106731.93000000001"/>
    <n v="16588.570000000007"/>
    <n v="16588.570000000007"/>
    <n v="27555.870000000006"/>
    <n v="27555.870000000006"/>
    <n v="0"/>
    <n v="0"/>
    <n v="0"/>
    <n v="0"/>
    <n v="0"/>
    <n v="0"/>
    <n v="0"/>
    <n v="0"/>
    <n v="0"/>
    <x v="0"/>
    <x v="0"/>
    <n v="0"/>
    <n v="0"/>
    <n v="0"/>
    <x v="0"/>
    <n v="63980.46"/>
    <n v="116281.38"/>
    <n v="189239.31"/>
    <n v="2046667.47"/>
    <n v="11661.73"/>
    <n v="7793.78"/>
    <n v="9857.0499999999993"/>
    <n v="81162.850000000006"/>
    <n v="4019.3"/>
    <n v="7041.54"/>
    <n v="4577.67"/>
    <n v="3403.7299999999996"/>
    <n v="2836.82"/>
    <n v="2877.08"/>
    <n v="17873.64"/>
    <n v="39080.51"/>
    <n v="0"/>
    <n v="0"/>
    <n v="0"/>
    <n v="0"/>
    <n v="0"/>
    <n v="0"/>
    <n v="0"/>
    <n v="0"/>
    <n v="123658.83"/>
    <n v="244935.05"/>
    <n v="367283.81"/>
    <n v="637654.57000000007"/>
    <n v="2355734.13"/>
    <n v="41714.26"/>
    <n v="27367.040000000001"/>
    <n v="33282.26"/>
    <n v="57925.1"/>
    <n v="168203.46"/>
    <n v="17756.919999999998"/>
    <n v="26302.69"/>
    <n v="24745.71"/>
    <n v="37887.82"/>
    <n v="42052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416168.62"/>
    <n v="110475.41"/>
    <n v="19042.239999999998"/>
    <n v="62668.05"/>
    <n v="0"/>
    <n v="0"/>
    <n v="3729266.3899999997"/>
    <n v="328492.12"/>
    <n v="148745.73000000001"/>
    <x v="0"/>
    <x v="0"/>
    <x v="0"/>
    <n v="0"/>
    <x v="0"/>
    <x v="0"/>
    <n v="6208103.0599999996"/>
    <n v="438967.53"/>
    <n v="167787.97"/>
    <x v="0"/>
    <x v="0"/>
    <x v="0"/>
    <x v="0"/>
    <x v="0"/>
    <x v="0"/>
    <x v="0"/>
    <x v="0"/>
    <x v="0"/>
    <x v="0"/>
    <x v="0"/>
    <x v="0"/>
  </r>
  <r>
    <s v="2191701227001"/>
    <x v="99"/>
    <x v="2"/>
    <x v="0"/>
    <x v="2"/>
    <x v="0"/>
    <x v="0"/>
    <x v="0"/>
    <x v="0"/>
    <x v="0"/>
    <n v="6427319.8200000003"/>
    <n v="-582218.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0400.95"/>
    <x v="0"/>
    <n v="0"/>
    <n v="0"/>
    <n v="27895.01"/>
    <n v="156035.26999999999"/>
    <x v="0"/>
    <n v="1782.98"/>
    <n v="0"/>
    <n v="316046.28999999998"/>
    <n v="281371.13"/>
    <x v="0"/>
    <n v="0"/>
    <n v="0"/>
    <n v="12643.95"/>
    <n v="13.89"/>
    <n v="22017.32"/>
    <x v="0"/>
    <x v="0"/>
    <x v="0"/>
    <x v="0"/>
    <n v="125513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50767.12"/>
    <n v="276114.21000000002"/>
    <n v="316046.28999999998"/>
    <n v="39932.079999999958"/>
    <n v="2190699.2000000002"/>
    <n v="1436199.13"/>
    <n v="1.5253450264936452"/>
    <n v="8707838.5199999996"/>
    <n v="1551825.6199999999"/>
    <n v="0.17821019721895348"/>
    <n v="7156012.9000000004"/>
    <n v="0.82178980278104663"/>
    <n v="6398777.8900000006"/>
    <n v="1.1183405679986806"/>
    <n v="0"/>
    <n v="114858.72"/>
    <n v="0"/>
    <x v="0"/>
    <n v="439138.28"/>
    <x v="0"/>
    <n v="0"/>
    <n v="553997"/>
    <n v="0"/>
    <n v="2639163.5699999998"/>
    <n v="59831.23"/>
    <n v="4310543.2299999995"/>
    <x v="0"/>
    <n v="0"/>
    <n v="59831.23"/>
    <n v="7009538.0300000003"/>
    <n v="7.9034737757175705E-2"/>
    <n v="0"/>
    <n v="0.10187539170092028"/>
    <n v="0"/>
    <x v="0"/>
    <x v="0"/>
    <n v="4.35208796095954E-2"/>
    <n v="0"/>
    <n v="0"/>
    <n v="92995"/>
    <n v="179.49"/>
    <n v="419262.38"/>
    <x v="0"/>
    <x v="0"/>
    <n v="179.49"/>
    <n v="-582218.21"/>
    <n v="1.0509410881286361"/>
    <n v="0"/>
    <n v="0.95473885811093484"/>
    <n v="0"/>
    <x v="0"/>
    <x v="0"/>
    <n v="0.80964684266026998"/>
    <n v="0"/>
    <n v="33818682.109999999"/>
    <n v="8454670.5274999999"/>
    <n v="7.3822046402623701E-2"/>
    <n v="175719.12"/>
    <n v="0.88798117131476639"/>
    <n v="2.1369622791607951E-2"/>
    <n v="8517319.2100000009"/>
    <n v="2129329.8025000002"/>
    <n v="7.501342432368463E-2"/>
    <n v="1.8892317504326291E-2"/>
    <n v="1.2668320034160525"/>
    <n v="19683.850000000006"/>
    <n v="3.6976611094983257E-2"/>
    <n v="9.3126514799012107E-3"/>
    <n v="89762.6"/>
    <n v="2524304.85"/>
    <n v="9385758.0500000007"/>
    <n v="2346439.5125000002"/>
    <n v="1755.06"/>
    <n v="59831.23"/>
    <n v="256111.57000000004"/>
    <n v="64027.892500000009"/>
    <n v="178418.45"/>
    <n v="3871404.9499999997"/>
    <n v="15052655.74"/>
    <n v="3763163.9350000001"/>
    <n v="0"/>
    <n v="0"/>
    <n v="0"/>
    <n v="0"/>
    <x v="0"/>
    <x v="0"/>
    <x v="0"/>
    <x v="0"/>
    <n v="0"/>
    <n v="0"/>
    <n v="0"/>
    <n v="0"/>
    <n v="0.15301924387449983"/>
    <n v="0.10964346515075439"/>
    <n v="0.18964727881300764"/>
    <n v="0"/>
    <x v="0"/>
    <n v="0"/>
    <n v="0"/>
    <n v="0"/>
    <n v="0"/>
    <n v="0"/>
    <n v="0"/>
    <n v="124.55"/>
    <n v="2306.5700000000002"/>
    <n v="10255.61"/>
    <n v="2563.9025000000001"/>
    <n v="0.19431316128440917"/>
    <n v="279512.03999999998"/>
    <n v="6455541.0300000003"/>
    <n v="24694525.360000003"/>
    <n v="6173631.3400000008"/>
    <n v="0.18110057086758274"/>
    <n v="3627943.09"/>
    <n v="797708.36"/>
    <n v="0.21987896177279892"/>
    <n v="-582218.21"/>
    <x v="0"/>
    <n v="-28221.209999999963"/>
    <n v="0"/>
    <n v="0.25758111831279995"/>
    <n v="22017.32"/>
    <n v="2128749.8000000003"/>
    <n v="2168681.8800000004"/>
    <n v="0.24904939096183429"/>
    <n v="1.1782101972189536"/>
    <n v="0.2113794224067066"/>
    <n v="582218.21"/>
    <n v="2190699.2000000002"/>
    <n v="0.26576821226757186"/>
    <n v="0"/>
    <n v="0"/>
    <n v="0"/>
    <x v="0"/>
    <x v="0"/>
    <x v="0"/>
    <n v="37415.615000000005"/>
    <n v="7709785.2500000009"/>
    <n v="7747200.8650000012"/>
    <n v="2170733.16"/>
    <x v="0"/>
    <n v="2170733.16"/>
    <n v="0.28019580204856348"/>
    <n v="5533123.5800000001"/>
    <n v="-2830234.73"/>
    <x v="0"/>
    <n v="971280.73"/>
    <n v="2.214361979568976"/>
    <n v="190970.18"/>
    <n v="203614.13"/>
    <n v="175719.12"/>
    <n v="19683.850000000006"/>
    <n v="19697.740000000005"/>
    <n v="39932.080000000002"/>
    <n v="39932.080000000002"/>
    <n v="0"/>
    <n v="0"/>
    <n v="0"/>
    <n v="0"/>
    <n v="0"/>
    <n v="0"/>
    <n v="0"/>
    <n v="0"/>
    <n v="0"/>
    <x v="0"/>
    <x v="0"/>
    <n v="0"/>
    <n v="0"/>
    <n v="0"/>
    <x v="0"/>
    <n v="61205.04"/>
    <n v="120284.09"/>
    <n v="196216.62"/>
    <n v="2146599.0999999996"/>
    <n v="11121.33"/>
    <n v="7004.18"/>
    <n v="7847.23"/>
    <n v="71386.680000000008"/>
    <n v="3821.65"/>
    <n v="5472.96"/>
    <n v="4373.28"/>
    <n v="3831.41"/>
    <n v="1258.81"/>
    <n v="3567.03"/>
    <n v="18286.989999999998"/>
    <n v="36718.400000000001"/>
    <n v="0"/>
    <n v="0"/>
    <n v="0"/>
    <n v="0"/>
    <n v="0"/>
    <n v="0"/>
    <n v="0"/>
    <n v="0"/>
    <n v="139739.24"/>
    <n v="234348.7"/>
    <n v="374636.5"/>
    <n v="661962.55000000005"/>
    <n v="2460717.96"/>
    <n v="39955.17"/>
    <n v="22973.84"/>
    <n v="31428.91"/>
    <n v="53999.6"/>
    <n v="149287.85"/>
    <n v="13506.69"/>
    <n v="23938.37"/>
    <n v="23746"/>
    <n v="34370.870000000003"/>
    <n v="45930.98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524304.8499999996"/>
    <n v="97359.420000000013"/>
    <n v="17499.3"/>
    <n v="59831.229999999996"/>
    <n v="0"/>
    <n v="0"/>
    <n v="3871404.95"/>
    <n v="297645.37"/>
    <n v="141492.91"/>
    <x v="0"/>
    <x v="0"/>
    <x v="0"/>
    <n v="0"/>
    <x v="0"/>
    <x v="0"/>
    <n v="6455541.0299999993"/>
    <n v="395004.79000000004"/>
    <n v="158992.21"/>
    <x v="0"/>
    <x v="0"/>
    <x v="0"/>
    <x v="0"/>
    <x v="0"/>
    <x v="0"/>
    <x v="0"/>
    <x v="0"/>
    <x v="0"/>
    <x v="0"/>
    <x v="0"/>
    <x v="0"/>
  </r>
  <r>
    <s v="2191701227001"/>
    <x v="99"/>
    <x v="3"/>
    <x v="0"/>
    <x v="3"/>
    <x v="0"/>
    <x v="0"/>
    <x v="0"/>
    <x v="0"/>
    <x v="0"/>
    <n v="6449377.9199999999"/>
    <n v="-606528.8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2142.13"/>
    <x v="0"/>
    <n v="0"/>
    <n v="0"/>
    <n v="52205.69"/>
    <n v="205123.27"/>
    <x v="0"/>
    <n v="1783.02"/>
    <n v="0"/>
    <n v="421601.25"/>
    <n v="377301.19"/>
    <x v="0"/>
    <n v="0"/>
    <n v="0"/>
    <n v="16476.71"/>
    <n v="13.89"/>
    <n v="27809.46"/>
    <x v="0"/>
    <x v="0"/>
    <x v="0"/>
    <x v="0"/>
    <n v="125513.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69710.73"/>
    <n v="381254.11"/>
    <n v="421601.25"/>
    <n v="40347.140000000014"/>
    <n v="2210057.87"/>
    <n v="1415631.47"/>
    <n v="1.5611816470850286"/>
    <n v="8806134.9900000002"/>
    <n v="1472872.14"/>
    <n v="0.16725523077633403"/>
    <n v="7333262.8499999996"/>
    <n v="0.83274476922366591"/>
    <n v="6473354.3300000001"/>
    <n v="1.1328381664533416"/>
    <n v="0"/>
    <n v="97434.64"/>
    <n v="0"/>
    <x v="0"/>
    <n v="463307.99"/>
    <x v="0"/>
    <n v="0"/>
    <n v="560742.63"/>
    <n v="0"/>
    <n v="2656744.1599999997"/>
    <n v="58572.42"/>
    <n v="4340590.2299999995"/>
    <x v="0"/>
    <n v="0"/>
    <n v="58572.42"/>
    <n v="7055906.8099999996"/>
    <n v="7.9471376975286334E-2"/>
    <n v="0"/>
    <n v="0.10673847690064031"/>
    <n v="0"/>
    <x v="0"/>
    <x v="0"/>
    <n v="3.6674453440785959E-2"/>
    <n v="0"/>
    <n v="0"/>
    <n v="97864.7"/>
    <n v="175.71"/>
    <n v="438707.14"/>
    <x v="0"/>
    <x v="0"/>
    <n v="175.71"/>
    <n v="-606528.89"/>
    <n v="1.0816528966238932"/>
    <n v="0"/>
    <n v="0.94690173592732563"/>
    <n v="0"/>
    <x v="0"/>
    <x v="0"/>
    <n v="1.0044138306458565"/>
    <n v="0"/>
    <n v="42624817.100000001"/>
    <n v="8524963.4199999999"/>
    <n v="7.2184451672403768E-2"/>
    <n v="219430.08000000002"/>
    <n v="0.93480014225943853"/>
    <n v="2.141828310625174E-2"/>
    <n v="10687029.940000001"/>
    <n v="2137405.9880000004"/>
    <n v="5.6630055627971868E-2"/>
    <n v="1.419846796245843E-2"/>
    <n v="1.2496885695457907"/>
    <n v="14306.810000000027"/>
    <n v="2.0080616523471661E-2"/>
    <n v="5.0346761487922104E-3"/>
    <n v="122916.13"/>
    <n v="2559309.52"/>
    <n v="11945067.57"/>
    <n v="2389013.514"/>
    <n v="2310.9899999999998"/>
    <n v="58572.42"/>
    <n v="314683.99000000005"/>
    <n v="62936.79800000001"/>
    <n v="238212.11"/>
    <n v="3877282.2399999998"/>
    <n v="18929937.98"/>
    <n v="3785987.5959999999"/>
    <n v="0"/>
    <n v="0"/>
    <n v="0"/>
    <n v="0"/>
    <x v="0"/>
    <x v="0"/>
    <x v="0"/>
    <x v="0"/>
    <n v="0"/>
    <n v="0"/>
    <n v="0"/>
    <n v="0"/>
    <n v="0.15435173884077075"/>
    <n v="0.11015765371476316"/>
    <n v="0.18875823332200903"/>
    <n v="0"/>
    <x v="0"/>
    <n v="0"/>
    <n v="0"/>
    <n v="0"/>
    <n v="0"/>
    <n v="0"/>
    <n v="0"/>
    <n v="160.28"/>
    <n v="2132.13"/>
    <n v="12387.740000000002"/>
    <n v="2477.5480000000002"/>
    <n v="0.19407898454439629"/>
    <n v="375268.47"/>
    <n v="6495164.1799999997"/>
    <n v="31189689.540000003"/>
    <n v="6237937.9080000008"/>
    <n v="0.18047717476574787"/>
    <n v="3871771.82"/>
    <n v="876949.34"/>
    <n v="0.22649819792324435"/>
    <n v="-606528.89"/>
    <x v="0"/>
    <n v="-45786.260000000009"/>
    <n v="0"/>
    <n v="0.2584411932184158"/>
    <n v="27809.46"/>
    <n v="2141901.27"/>
    <n v="2182248.41"/>
    <n v="0.24781001114315193"/>
    <n v="1.167255230776334"/>
    <n v="0.21230147838218302"/>
    <n v="606528.89"/>
    <n v="2210057.87"/>
    <n v="0.27444027517704772"/>
    <n v="0"/>
    <n v="0"/>
    <n v="0"/>
    <x v="0"/>
    <x v="0"/>
    <x v="0"/>
    <n v="36786.21"/>
    <n v="7730099.5500000007"/>
    <n v="7766885.7600000007"/>
    <n v="2189884.2999999998"/>
    <x v="0"/>
    <n v="2189884.2999999998"/>
    <n v="0.281951398239698"/>
    <n v="5646132.1500000004"/>
    <n v="-2994822.48"/>
    <x v="0"/>
    <n v="981668.01"/>
    <n v="2.2102286189401243"/>
    <n v="255159.06"/>
    <n v="271635.77"/>
    <n v="219430.08000000002"/>
    <n v="14306.810000000027"/>
    <n v="14320.700000000026"/>
    <n v="40347.140000000029"/>
    <n v="40347.140000000029"/>
    <n v="0"/>
    <n v="0"/>
    <n v="0"/>
    <n v="0"/>
    <n v="0"/>
    <n v="0"/>
    <n v="0"/>
    <n v="0"/>
    <n v="0"/>
    <x v="0"/>
    <x v="0"/>
    <n v="0"/>
    <n v="0"/>
    <n v="0"/>
    <x v="0"/>
    <n v="63791.42"/>
    <n v="126367.75"/>
    <n v="197038.36"/>
    <n v="2172111.9900000002"/>
    <n v="9986.7999999999993"/>
    <n v="5548.06"/>
    <n v="6921.26"/>
    <n v="55926.259999999995"/>
    <n v="3734.68"/>
    <n v="5304"/>
    <n v="5388.69"/>
    <n v="4624.8899999999994"/>
    <n v="1618.27"/>
    <n v="3871.43"/>
    <n v="17377.64"/>
    <n v="35705.08"/>
    <n v="0"/>
    <n v="0"/>
    <n v="0"/>
    <n v="0"/>
    <n v="0"/>
    <n v="0"/>
    <n v="0"/>
    <n v="0"/>
    <n v="123499.59"/>
    <n v="256216.04"/>
    <n v="377009.41"/>
    <n v="654073.36"/>
    <n v="2466483.84"/>
    <n v="39651.5"/>
    <n v="24097.05"/>
    <n v="34965.72"/>
    <n v="55275.15"/>
    <n v="160690.81"/>
    <n v="14080.59"/>
    <n v="23342.16"/>
    <n v="25845.27"/>
    <n v="33539.089999999997"/>
    <n v="51820.6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559309.52"/>
    <n v="78382.38"/>
    <n v="19052.259999999998"/>
    <n v="58572.42"/>
    <n v="0"/>
    <n v="0"/>
    <n v="3877282.2399999998"/>
    <n v="314680.23"/>
    <n v="148627.76"/>
    <x v="0"/>
    <x v="0"/>
    <x v="0"/>
    <n v="0"/>
    <x v="0"/>
    <x v="0"/>
    <n v="6495164.1799999997"/>
    <n v="393062.61"/>
    <n v="167680.02000000002"/>
    <x v="0"/>
    <x v="0"/>
    <x v="0"/>
    <x v="0"/>
    <x v="0"/>
    <x v="0"/>
    <x v="0"/>
    <x v="0"/>
    <x v="0"/>
    <x v="0"/>
    <x v="0"/>
    <x v="0"/>
  </r>
  <r>
    <s v="2191701227001"/>
    <x v="99"/>
    <x v="4"/>
    <x v="0"/>
    <x v="4"/>
    <x v="0"/>
    <x v="0"/>
    <x v="0"/>
    <x v="0"/>
    <x v="0"/>
    <n v="6762908.0300000003"/>
    <n v="-630459.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5079.93"/>
    <x v="0"/>
    <n v="0"/>
    <n v="0"/>
    <n v="76136.52"/>
    <n v="259953.2"/>
    <x v="0"/>
    <n v="11088.05"/>
    <n v="0"/>
    <n v="540772.37"/>
    <n v="486642.4"/>
    <x v="0"/>
    <n v="0"/>
    <n v="0"/>
    <n v="21539.9"/>
    <n v="13.89"/>
    <n v="32576.18"/>
    <x v="0"/>
    <x v="0"/>
    <x v="0"/>
    <x v="0"/>
    <n v="125160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195378.16"/>
    <n v="502257.7"/>
    <n v="540772.37"/>
    <n v="38514.669999999984"/>
    <n v="2233892.83"/>
    <n v="1436533.5"/>
    <n v="1.555057943305882"/>
    <n v="9063219.4199999999"/>
    <n v="1519683.21"/>
    <n v="0.16767587096550732"/>
    <n v="7543536.21"/>
    <n v="0.83232412903449271"/>
    <n v="6715958.6299999999"/>
    <n v="1.1232255327338132"/>
    <n v="0"/>
    <n v="115670.92000000001"/>
    <n v="0"/>
    <x v="0"/>
    <n v="477748.67000000004"/>
    <x v="0"/>
    <n v="0"/>
    <n v="593419.59000000008"/>
    <n v="0"/>
    <n v="2735889.23"/>
    <n v="56954.15"/>
    <n v="4600524.3699999992"/>
    <x v="0"/>
    <n v="0"/>
    <n v="56954.15"/>
    <n v="7393367.75"/>
    <n v="8.0263772892941801E-2"/>
    <n v="0"/>
    <n v="0.10384656869016871"/>
    <n v="0"/>
    <x v="0"/>
    <x v="0"/>
    <n v="4.2279094757063693E-2"/>
    <n v="0"/>
    <n v="0"/>
    <n v="102317.33"/>
    <n v="170.87"/>
    <n v="458190.18"/>
    <x v="0"/>
    <x v="0"/>
    <n v="170.87"/>
    <n v="-630459.72"/>
    <n v="1.0624181112726661"/>
    <n v="0"/>
    <n v="0.95906113145223393"/>
    <n v="0"/>
    <x v="0"/>
    <x v="0"/>
    <n v="0.88455534027048455"/>
    <n v="0"/>
    <n v="51688036.520000003"/>
    <n v="8614672.7533333339"/>
    <n v="7.2421518247294411E-2"/>
    <n v="276965.85000000003"/>
    <n v="0.93857491817131955"/>
    <n v="2.2659810951549762E-2"/>
    <n v="12882408.100000001"/>
    <n v="2147068.0166666671"/>
    <n v="4.3051830348395902E-2"/>
    <n v="1.0729973226694349E-2"/>
    <n v="1.2435480613112337"/>
    <n v="17012.650000000023"/>
    <n v="1.9016798575104941E-2"/>
    <n v="4.7396298349465802E-3"/>
    <n v="157014.87"/>
    <n v="2620218.31"/>
    <n v="14565285.880000001"/>
    <n v="2427547.646666667"/>
    <n v="2871.65"/>
    <n v="56954.15"/>
    <n v="371638.14000000007"/>
    <n v="61939.69000000001"/>
    <n v="310362.65000000002"/>
    <n v="4122775.6999999997"/>
    <n v="23052713.68"/>
    <n v="3842118.9466666668"/>
    <n v="0"/>
    <n v="0"/>
    <n v="0"/>
    <n v="0"/>
    <x v="0"/>
    <x v="0"/>
    <x v="0"/>
    <x v="0"/>
    <n v="0"/>
    <n v="0"/>
    <n v="0"/>
    <n v="0"/>
    <n v="0.15523307586462554"/>
    <n v="0.11126888106801952"/>
    <n v="0.1938696772119021"/>
    <n v="0"/>
    <x v="0"/>
    <n v="0"/>
    <n v="0"/>
    <n v="0"/>
    <n v="0"/>
    <n v="0"/>
    <n v="0"/>
    <n v="194.39"/>
    <n v="1953.51"/>
    <n v="14341.250000000002"/>
    <n v="2390.2083333333335"/>
    <n v="0.19518633312995726"/>
    <n v="484415.75"/>
    <n v="6799948.1600000001"/>
    <n v="37989637.700000003"/>
    <n v="6331606.2833333341"/>
    <n v="0.18361814490270856"/>
    <n v="4201791.66"/>
    <n v="808347.76"/>
    <n v="0.19238168510239748"/>
    <n v="-630459.72"/>
    <x v="0"/>
    <n v="-37040.129999999888"/>
    <n v="0"/>
    <n v="0.27030404183304807"/>
    <n v="32576.18"/>
    <n v="2162801.98"/>
    <n v="2201316.65"/>
    <n v="0.24288462498682392"/>
    <n v="1.1676758709655073"/>
    <n v="0.20800688874900852"/>
    <n v="630459.72"/>
    <n v="2233892.83"/>
    <n v="0.28222469383188803"/>
    <n v="0"/>
    <n v="0"/>
    <n v="0"/>
    <x v="0"/>
    <x v="0"/>
    <x v="0"/>
    <n v="35977.074999999997"/>
    <n v="8057756.6899999995"/>
    <n v="8093733.7649999997"/>
    <n v="2214635.4950000001"/>
    <x v="0"/>
    <n v="2214635.4950000001"/>
    <n v="0.27362346715391378"/>
    <n v="5945381.5899999999"/>
    <n v="-3393443.9000000004"/>
    <x v="0"/>
    <n v="994245.44"/>
    <n v="2.2080847159832087"/>
    <n v="331562.47000000003"/>
    <n v="353102.37000000005"/>
    <n v="276965.85000000003"/>
    <n v="17012.650000000023"/>
    <n v="17026.540000000023"/>
    <n v="38514.670000000027"/>
    <n v="38514.670000000027"/>
    <n v="0"/>
    <n v="0"/>
    <n v="0"/>
    <n v="0"/>
    <n v="0"/>
    <n v="0"/>
    <n v="0"/>
    <n v="0"/>
    <n v="0"/>
    <x v="0"/>
    <x v="0"/>
    <n v="0"/>
    <n v="0"/>
    <n v="0"/>
    <x v="0"/>
    <n v="67939.03"/>
    <n v="124034.15"/>
    <n v="194884.7"/>
    <n v="2233360.4300000002"/>
    <n v="10851.9"/>
    <n v="5370.25"/>
    <n v="8195.68"/>
    <n v="69694.05"/>
    <n v="3485.52"/>
    <n v="6259.4"/>
    <n v="6277.22"/>
    <n v="5536.9"/>
    <n v="1948.76"/>
    <n v="3875.72"/>
    <n v="16447.060000000001"/>
    <n v="34682.61"/>
    <n v="0"/>
    <n v="0"/>
    <n v="0"/>
    <n v="0"/>
    <n v="0"/>
    <n v="0"/>
    <n v="0"/>
    <n v="0"/>
    <n v="135709.19"/>
    <n v="266955.25"/>
    <n v="374799.71"/>
    <n v="681184.74"/>
    <n v="2664126.81"/>
    <n v="37621.550000000003"/>
    <n v="23599.46"/>
    <n v="33149.33"/>
    <n v="57367.86"/>
    <n v="167248.87"/>
    <n v="15347.59"/>
    <n v="25370.15"/>
    <n v="26971.51"/>
    <n v="35062.21"/>
    <n v="56010.14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620218.31"/>
    <n v="94111.88"/>
    <n v="21559.040000000001"/>
    <n v="56954.15"/>
    <n v="0"/>
    <n v="0"/>
    <n v="4122775.7"/>
    <n v="318987.07"/>
    <n v="158761.59999999998"/>
    <x v="0"/>
    <x v="0"/>
    <x v="0"/>
    <n v="0"/>
    <x v="0"/>
    <x v="0"/>
    <n v="6799948.1600000001"/>
    <n v="413098.95"/>
    <n v="180320.63999999998"/>
    <x v="0"/>
    <x v="0"/>
    <x v="0"/>
    <x v="0"/>
    <x v="0"/>
    <x v="0"/>
    <x v="0"/>
    <x v="0"/>
    <x v="0"/>
    <x v="0"/>
    <x v="0"/>
    <x v="0"/>
  </r>
  <r>
    <s v="2191701227001"/>
    <x v="99"/>
    <x v="5"/>
    <x v="0"/>
    <x v="5"/>
    <x v="0"/>
    <x v="0"/>
    <x v="0"/>
    <x v="0"/>
    <x v="0"/>
    <n v="6846603.1799999997"/>
    <n v="-651407.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89657.26"/>
    <x v="0"/>
    <n v="0"/>
    <n v="0"/>
    <n v="105442.91"/>
    <n v="290640.82"/>
    <x v="0"/>
    <n v="11088.1"/>
    <n v="0"/>
    <n v="649087.84"/>
    <n v="586627.18999999994"/>
    <x v="0"/>
    <n v="0"/>
    <n v="0"/>
    <n v="26395.29"/>
    <n v="13.89"/>
    <n v="36051.47"/>
    <x v="0"/>
    <x v="0"/>
    <x v="0"/>
    <x v="0"/>
    <n v="123521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06979.29"/>
    <n v="596829.09"/>
    <n v="649087.84"/>
    <n v="52258.75"/>
    <n v="2259238.04"/>
    <n v="1409615.6500000001"/>
    <n v="1.6027333691989016"/>
    <n v="8972588.8100000005"/>
    <n v="1517756.7899999998"/>
    <n v="0.16915483615034843"/>
    <n v="7454832.0199999996"/>
    <n v="0.83084516384965146"/>
    <n v="6602265.2700000005"/>
    <n v="1.1291324591082357"/>
    <n v="0"/>
    <n v="123879.54999999999"/>
    <n v="0"/>
    <x v="0"/>
    <n v="506510.77"/>
    <x v="0"/>
    <n v="0"/>
    <n v="630390.32000000007"/>
    <n v="0"/>
    <n v="2837963.8899999997"/>
    <n v="55005.39"/>
    <n v="4605041.43"/>
    <x v="0"/>
    <n v="0"/>
    <n v="55005.39"/>
    <n v="7498010.71"/>
    <n v="8.4074342433154522E-2"/>
    <n v="0"/>
    <n v="0.10999049144276647"/>
    <n v="0"/>
    <x v="0"/>
    <x v="0"/>
    <n v="4.3650854909221562E-2"/>
    <n v="0"/>
    <n v="0"/>
    <n v="106152.38"/>
    <n v="165.01"/>
    <n v="475308.79999999999"/>
    <x v="0"/>
    <x v="0"/>
    <n v="165.01"/>
    <n v="-651407.53"/>
    <n v="1.0333399948146411"/>
    <n v="0"/>
    <n v="0.93839821017033842"/>
    <n v="0"/>
    <x v="0"/>
    <x v="0"/>
    <n v="0.85689994837727468"/>
    <n v="0"/>
    <n v="60660625.330000006"/>
    <n v="8665803.6185714286"/>
    <n v="6.7077638218603575E-2"/>
    <n v="317922.30999999994"/>
    <n v="0.91418818641573174"/>
    <n v="1.9923765596301681E-2"/>
    <n v="15089387.390000001"/>
    <n v="2155626.77"/>
    <n v="4.8485898140891923E-2"/>
    <n v="1.206091259395858E-2"/>
    <n v="1.273707329646568"/>
    <n v="27281.489999999932"/>
    <n v="2.5311886435702351E-2"/>
    <n v="6.2963554681838797E-3"/>
    <n v="190680.05"/>
    <n v="2714084.34"/>
    <n v="17279370.219999999"/>
    <n v="2468481.46"/>
    <n v="3409.58"/>
    <n v="55005.39"/>
    <n v="426643.53000000009"/>
    <n v="60949.075714285726"/>
    <n v="373392.3"/>
    <n v="4098530.66"/>
    <n v="27151244.34"/>
    <n v="3878749.1914285715"/>
    <n v="0"/>
    <n v="0"/>
    <n v="0"/>
    <n v="0"/>
    <x v="0"/>
    <x v="0"/>
    <x v="0"/>
    <x v="0"/>
    <n v="0"/>
    <n v="0"/>
    <n v="0"/>
    <n v="0"/>
    <n v="0.15449178216635259"/>
    <n v="0.11188291077565383"/>
    <n v="0.19253232502124062"/>
    <n v="0"/>
    <x v="0"/>
    <n v="0"/>
    <n v="0"/>
    <n v="0"/>
    <n v="0"/>
    <n v="0"/>
    <n v="0"/>
    <n v="223.87"/>
    <n v="1772.99"/>
    <n v="16114.240000000002"/>
    <n v="2302.0342857142859"/>
    <n v="0.19449753758166688"/>
    <n v="584237.06000000006"/>
    <n v="6867620.3900000006"/>
    <n v="44857258.090000004"/>
    <n v="6408179.7271428574"/>
    <n v="0.18234103438933577"/>
    <n v="4124092.6300000004"/>
    <n v="676962.77"/>
    <n v="0.1641482941182143"/>
    <n v="-651407.53"/>
    <x v="0"/>
    <n v="-21017.209999999963"/>
    <n v="0"/>
    <n v="0.28563490507425654"/>
    <n v="36051.47"/>
    <n v="2170927.8199999998"/>
    <n v="2223186.5699999998"/>
    <n v="0.24777537643564429"/>
    <n v="1.1691548361503483"/>
    <n v="0.21192691401892422"/>
    <n v="651407.53"/>
    <n v="2259238.04"/>
    <n v="0.28833063115385577"/>
    <n v="0"/>
    <n v="0"/>
    <n v="0"/>
    <x v="0"/>
    <x v="0"/>
    <x v="0"/>
    <n v="35002.695"/>
    <n v="8102098.75"/>
    <n v="8137101.4450000003"/>
    <n v="2233108.665"/>
    <x v="0"/>
    <n v="2233108.665"/>
    <n v="0.27443539694004637"/>
    <n v="5886761.0599999996"/>
    <n v="-3447129.8600000003"/>
    <x v="0"/>
    <n v="999087.57"/>
    <n v="2.2089948431647488"/>
    <n v="396969.92999999993"/>
    <n v="423365.21999999991"/>
    <n v="317922.30999999994"/>
    <n v="27281.489999999932"/>
    <n v="27295.379999999932"/>
    <n v="52258.749999999935"/>
    <n v="52258.749999999935"/>
    <n v="0"/>
    <n v="0"/>
    <n v="0"/>
    <n v="0"/>
    <n v="0"/>
    <n v="0"/>
    <n v="0"/>
    <n v="0"/>
    <n v="0"/>
    <x v="0"/>
    <x v="0"/>
    <n v="0"/>
    <n v="0"/>
    <n v="0"/>
    <x v="0"/>
    <n v="68769.039999999994"/>
    <n v="126367.19"/>
    <n v="201718.35"/>
    <n v="2317229.7599999998"/>
    <n v="10425.39"/>
    <n v="5816.33"/>
    <n v="8770.52"/>
    <n v="74231.55"/>
    <n v="3864.78"/>
    <n v="6651.41"/>
    <n v="7201.06"/>
    <n v="6918.51"/>
    <n v="1922.67"/>
    <n v="3917.36"/>
    <n v="15544.82"/>
    <n v="33620.54"/>
    <n v="0"/>
    <n v="0"/>
    <n v="0"/>
    <n v="0"/>
    <n v="0"/>
    <n v="0"/>
    <n v="0"/>
    <n v="0"/>
    <n v="160398.34"/>
    <n v="250478.15"/>
    <n v="390279.87"/>
    <n v="675462.9"/>
    <n v="2621911.4"/>
    <n v="40189.32"/>
    <n v="25406.93"/>
    <n v="36261.01"/>
    <n v="63020"/>
    <n v="181563.45"/>
    <n v="14127.5"/>
    <n v="27673.43"/>
    <n v="28793.22"/>
    <n v="34774.050000000003"/>
    <n v="54701.86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714084.34"/>
    <n v="99243.790000000008"/>
    <n v="24635.760000000002"/>
    <n v="55005.39"/>
    <n v="0"/>
    <n v="0"/>
    <n v="4098530.66"/>
    <n v="346440.71"/>
    <n v="160070.06"/>
    <x v="0"/>
    <x v="0"/>
    <x v="0"/>
    <n v="0"/>
    <x v="0"/>
    <x v="0"/>
    <n v="6867620.3900000006"/>
    <n v="445684.5"/>
    <n v="184705.82"/>
    <x v="0"/>
    <x v="0"/>
    <x v="0"/>
    <x v="0"/>
    <x v="0"/>
    <x v="0"/>
    <x v="0"/>
    <x v="0"/>
    <x v="0"/>
    <x v="0"/>
    <x v="0"/>
    <x v="0"/>
  </r>
  <r>
    <s v="2191701227001"/>
    <x v="99"/>
    <x v="6"/>
    <x v="0"/>
    <x v="6"/>
    <x v="0"/>
    <x v="0"/>
    <x v="0"/>
    <x v="0"/>
    <x v="0"/>
    <n v="7345322.1399999997"/>
    <n v="-673791.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4630.62"/>
    <x v="0"/>
    <n v="0"/>
    <n v="0"/>
    <n v="127827.2"/>
    <n v="335684.38"/>
    <x v="0"/>
    <n v="20290.54"/>
    <n v="0"/>
    <n v="783696.7"/>
    <n v="710183.77"/>
    <x v="0"/>
    <n v="0"/>
    <n v="0"/>
    <n v="30342.799999999999"/>
    <n v="13.89"/>
    <n v="43156.24"/>
    <x v="0"/>
    <x v="0"/>
    <x v="0"/>
    <x v="0"/>
    <n v="123521.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38088.08"/>
    <n v="708432.74"/>
    <n v="783696.7"/>
    <n v="75263.959999999963"/>
    <n v="2313352.04"/>
    <n v="1384318.35"/>
    <n v="1.6711127465730695"/>
    <n v="9836311.3399999999"/>
    <n v="1432975.8599999999"/>
    <n v="0.14568223904958258"/>
    <n v="8403335.4800000004"/>
    <n v="0.85431776095041745"/>
    <n v="7403868.75"/>
    <n v="1.1349924969969247"/>
    <n v="0"/>
    <n v="128990.55"/>
    <n v="0"/>
    <x v="0"/>
    <n v="497242.73"/>
    <x v="0"/>
    <n v="0"/>
    <n v="626233.28"/>
    <n v="0"/>
    <n v="2969810.11"/>
    <n v="53082.720000000001"/>
    <n v="4996221.129999999"/>
    <x v="0"/>
    <n v="0"/>
    <n v="53082.720000000001"/>
    <n v="8019113.96"/>
    <n v="7.8092577699195087E-2"/>
    <n v="0"/>
    <n v="9.9523763472814913E-2"/>
    <n v="0"/>
    <x v="0"/>
    <x v="0"/>
    <n v="4.3433938609630497E-2"/>
    <n v="0"/>
    <n v="0"/>
    <n v="105780.65"/>
    <n v="159.26"/>
    <n v="484340.93"/>
    <x v="0"/>
    <x v="0"/>
    <n v="159.26"/>
    <n v="-673791.82"/>
    <n v="1.0759438080326871"/>
    <n v="0"/>
    <n v="0.9740533159730661"/>
    <n v="0"/>
    <x v="0"/>
    <x v="0"/>
    <n v="0.82006511329705933"/>
    <n v="0"/>
    <n v="70496936.670000002"/>
    <n v="8812117.0837500002"/>
    <n v="6.5303142442811296E-2"/>
    <n v="388068.75"/>
    <n v="0.8650126556183666"/>
    <n v="1.9551458658538939E-2"/>
    <n v="17327475.469999999"/>
    <n v="2165934.4337499999"/>
    <n v="5.9569638590206711E-2"/>
    <n v="1.4641649696926769E-2"/>
    <n v="1.3533974977411376"/>
    <n v="52384.369999999995"/>
    <n v="4.1460985957630508E-2"/>
    <n v="1.0190715385347779E-2"/>
    <n v="227486.31"/>
    <n v="2840819.56"/>
    <n v="20120189.779999997"/>
    <n v="2515023.7224999997"/>
    <n v="3946.07"/>
    <n v="53082.720000000001"/>
    <n v="479726.25000000012"/>
    <n v="59965.781250000015"/>
    <n v="455613.63"/>
    <n v="4498978.3999999994"/>
    <n v="31650222.739999998"/>
    <n v="3956277.8424999998"/>
    <n v="0"/>
    <n v="0"/>
    <n v="0"/>
    <n v="0"/>
    <x v="0"/>
    <x v="0"/>
    <x v="0"/>
    <x v="0"/>
    <n v="0"/>
    <n v="0"/>
    <n v="0"/>
    <n v="0"/>
    <n v="0.15505878848765867"/>
    <n v="0.1128091936361027"/>
    <n v="0.19742090121994693"/>
    <n v="0"/>
    <x v="0"/>
    <n v="0"/>
    <n v="0"/>
    <n v="0"/>
    <n v="0"/>
    <n v="0"/>
    <n v="0"/>
    <n v="251.43"/>
    <n v="1588.38"/>
    <n v="17702.620000000003"/>
    <n v="2212.8275000000003"/>
    <n v="0.19478375840089529"/>
    <n v="707609.12"/>
    <n v="7392880.6799999997"/>
    <n v="52250138.770000003"/>
    <n v="6531267.3462500004"/>
    <n v="0.18572876310303982"/>
    <n v="4012569.04"/>
    <n v="1040722.31"/>
    <n v="0.25936558340189958"/>
    <n v="-673791.82"/>
    <x v="0"/>
    <n v="-47558.539999999921"/>
    <n v="0"/>
    <n v="0.27980725405588147"/>
    <n v="43156.24"/>
    <n v="2194931.84"/>
    <n v="2270195.7999999998"/>
    <n v="0.23079747290715585"/>
    <n v="1.1456822390495827"/>
    <n v="0.20144981308134552"/>
    <n v="673791.82"/>
    <n v="2313352.04"/>
    <n v="0.2912621202261978"/>
    <n v="0"/>
    <n v="0"/>
    <n v="0"/>
    <x v="0"/>
    <x v="0"/>
    <x v="0"/>
    <n v="34041.360000000001"/>
    <n v="8603984.4100000001"/>
    <n v="8638025.7699999996"/>
    <n v="2275720.06"/>
    <x v="0"/>
    <n v="2275720.06"/>
    <n v="0.26345372433405001"/>
    <n v="5925172.7400000002"/>
    <n v="-2971846.73"/>
    <x v="0"/>
    <n v="1015024.36"/>
    <n v="2.2049599676602836"/>
    <n v="485553.15"/>
    <n v="515895.95"/>
    <n v="388068.75"/>
    <n v="52384.369999999995"/>
    <n v="52398.259999999995"/>
    <n v="75263.959999999992"/>
    <n v="75263.959999999992"/>
    <n v="0"/>
    <n v="0"/>
    <n v="0"/>
    <n v="0"/>
    <n v="0"/>
    <n v="0"/>
    <n v="0"/>
    <n v="0"/>
    <n v="0"/>
    <x v="0"/>
    <x v="0"/>
    <n v="0"/>
    <n v="0"/>
    <n v="0"/>
    <x v="0"/>
    <n v="70850.86"/>
    <n v="131158.75"/>
    <n v="204479.37"/>
    <n v="2434330.58"/>
    <n v="10465.620000000001"/>
    <n v="6533.1"/>
    <n v="9461.17"/>
    <n v="75286.55"/>
    <n v="3888.71"/>
    <n v="6957.64"/>
    <n v="7637.61"/>
    <n v="8760.15"/>
    <n v="1953.05"/>
    <n v="3952.22"/>
    <n v="14598.23"/>
    <n v="32579.22"/>
    <n v="0"/>
    <n v="0"/>
    <n v="0"/>
    <n v="0"/>
    <n v="0"/>
    <n v="0"/>
    <n v="0"/>
    <n v="0"/>
    <n v="156333.87"/>
    <n v="289276.33999999997"/>
    <n v="401468.96"/>
    <n v="730615.26"/>
    <n v="2921283.97"/>
    <n v="39514.28"/>
    <n v="25035.19"/>
    <n v="34127.870000000003"/>
    <n v="60077"/>
    <n v="180680.97"/>
    <n v="12832.96"/>
    <n v="22390.34"/>
    <n v="31636.82"/>
    <n v="35209.71"/>
    <n v="55737.5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2840819.56"/>
    <n v="101746.44"/>
    <n v="27244.11"/>
    <n v="53082.720000000001"/>
    <n v="0"/>
    <n v="0"/>
    <n v="4498978.4000000004"/>
    <n v="339435.31"/>
    <n v="157807.41999999998"/>
    <x v="0"/>
    <x v="0"/>
    <x v="0"/>
    <n v="0"/>
    <x v="0"/>
    <x v="0"/>
    <n v="7392880.6800000006"/>
    <n v="441181.75"/>
    <n v="185051.52999999997"/>
    <x v="0"/>
    <x v="0"/>
    <x v="0"/>
    <x v="0"/>
    <x v="0"/>
    <x v="0"/>
    <x v="0"/>
    <x v="0"/>
    <x v="0"/>
    <x v="0"/>
    <x v="0"/>
    <x v="0"/>
  </r>
  <r>
    <s v="2191701227001"/>
    <x v="99"/>
    <x v="7"/>
    <x v="0"/>
    <x v="7"/>
    <x v="0"/>
    <x v="0"/>
    <x v="0"/>
    <x v="0"/>
    <x v="0"/>
    <n v="7760088.3899999997"/>
    <n v="-694075.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4175.57"/>
    <x v="0"/>
    <n v="0"/>
    <n v="0"/>
    <n v="148111.16"/>
    <n v="402715.18"/>
    <x v="0"/>
    <n v="20296.88"/>
    <n v="0"/>
    <n v="912423.41"/>
    <n v="830564"/>
    <x v="0"/>
    <n v="0"/>
    <n v="0"/>
    <n v="34479.18"/>
    <n v="13.89"/>
    <n v="47366.34"/>
    <x v="0"/>
    <x v="0"/>
    <x v="0"/>
    <x v="0"/>
    <n v="123429.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70257.5299999998"/>
    <n v="835298.79"/>
    <n v="912423.41"/>
    <n v="77124.62"/>
    <n v="2347382.15"/>
    <n v="1401985.44"/>
    <n v="1.6743270529257421"/>
    <n v="9892991.4800000004"/>
    <n v="1469186.0299999998"/>
    <n v="0.14850776258830861"/>
    <n v="8423805.4500000011"/>
    <n v="0.85149223741169144"/>
    <n v="7425451.6300000008"/>
    <n v="1.1344502489204149"/>
    <n v="0"/>
    <n v="134667.10999999999"/>
    <n v="0"/>
    <x v="0"/>
    <n v="522836.1"/>
    <x v="0"/>
    <n v="0"/>
    <n v="657503.21"/>
    <n v="0"/>
    <n v="3146084.32"/>
    <n v="52127.23"/>
    <n v="5255952.620000001"/>
    <x v="0"/>
    <n v="0"/>
    <n v="52127.23"/>
    <n v="8454164.1699999999"/>
    <n v="7.7772704288518679E-2"/>
    <n v="0"/>
    <n v="9.947504054935713E-2"/>
    <n v="0"/>
    <x v="0"/>
    <x v="0"/>
    <n v="4.2804672825806522E-2"/>
    <n v="0"/>
    <n v="0"/>
    <n v="107291.91"/>
    <n v="233.17"/>
    <n v="503039.72000000003"/>
    <x v="0"/>
    <x v="0"/>
    <n v="233.17"/>
    <n v="-694075.78"/>
    <n v="1.0556234090476913"/>
    <n v="0"/>
    <n v="0.96213654718945396"/>
    <n v="0"/>
    <x v="0"/>
    <x v="0"/>
    <n v="0.79671948109675783"/>
    <n v="0"/>
    <n v="80389928.150000006"/>
    <n v="8932214.2388888896"/>
    <n v="6.7628558142951892E-2"/>
    <n v="452756.44999999995"/>
    <n v="0.88947419744103051"/>
    <n v="2.3198104015222959E-2"/>
    <n v="19597733"/>
    <n v="2177525.888888889"/>
    <n v="5.312769441240988E-2"/>
    <n v="1.295165195392702E-2"/>
    <n v="1.4073406498244454"/>
    <n v="50041.26999999996"/>
    <n v="3.4471188325710909E-2"/>
    <n v="8.4035047741238596E-3"/>
    <n v="267203.07"/>
    <n v="3011417.21"/>
    <n v="23131606.989999998"/>
    <n v="2570178.5544444444"/>
    <n v="4443.8599999999997"/>
    <n v="52127.23"/>
    <n v="531853.4800000001"/>
    <n v="59094.831111111125"/>
    <n v="531920.64000000001"/>
    <n v="4733116.5200000005"/>
    <n v="36383339.259999998"/>
    <n v="4042593.2511111107"/>
    <n v="0"/>
    <n v="0"/>
    <n v="0"/>
    <n v="0"/>
    <x v="0"/>
    <x v="0"/>
    <x v="0"/>
    <x v="0"/>
    <n v="0"/>
    <n v="0"/>
    <n v="0"/>
    <n v="0"/>
    <n v="0.15594426476982093"/>
    <n v="0.11279819020832575"/>
    <n v="0.19736859744192708"/>
    <n v="0"/>
    <x v="0"/>
    <n v="0"/>
    <n v="0"/>
    <n v="0"/>
    <n v="0"/>
    <n v="0"/>
    <n v="0"/>
    <n v="276.38"/>
    <n v="1401.58"/>
    <n v="19104.200000000004"/>
    <n v="2122.6888888888893"/>
    <n v="0.19530417395127769"/>
    <n v="827182.36"/>
    <n v="7796660.9600000009"/>
    <n v="60046799.730000004"/>
    <n v="6671866.6366666667"/>
    <n v="0.18597097447677749"/>
    <n v="4200328.76"/>
    <n v="675325.08"/>
    <n v="0.16077910053878736"/>
    <n v="-694075.78"/>
    <x v="0"/>
    <n v="-36572.570000000065"/>
    <n v="0"/>
    <n v="0.2896161344303525"/>
    <n v="47366.34"/>
    <n v="2222891.19"/>
    <n v="2300015.81"/>
    <n v="0.23248941583036722"/>
    <n v="1.1485077625883087"/>
    <n v="0.20242737872874511"/>
    <n v="694075.78"/>
    <n v="2347382.1500000004"/>
    <n v="0.29568077784011432"/>
    <n v="0"/>
    <n v="0"/>
    <n v="0"/>
    <x v="0"/>
    <x v="0"/>
    <x v="0"/>
    <n v="33563.615000000005"/>
    <n v="9027109.5599999987"/>
    <n v="9060673.1749999989"/>
    <n v="2308819.8400000003"/>
    <x v="0"/>
    <n v="2308819.8400000003"/>
    <n v="0.25481769349880568"/>
    <n v="6007191.0599999996"/>
    <n v="-3525003.6799999997"/>
    <x v="0"/>
    <n v="1030992.81"/>
    <n v="2.2020110208140053"/>
    <n v="566388.42999999993"/>
    <n v="600867.61"/>
    <n v="452756.44999999995"/>
    <n v="50041.26999999996"/>
    <n v="50055.15999999996"/>
    <n v="77124.619999999952"/>
    <n v="77124.619999999952"/>
    <n v="0"/>
    <n v="0"/>
    <n v="0"/>
    <n v="0"/>
    <n v="0"/>
    <n v="0"/>
    <n v="0"/>
    <n v="0"/>
    <n v="0"/>
    <x v="0"/>
    <x v="0"/>
    <n v="0"/>
    <n v="0"/>
    <n v="0"/>
    <x v="0"/>
    <n v="71008.81"/>
    <n v="135434.82"/>
    <n v="219213.71"/>
    <n v="2585759.8699999996"/>
    <n v="11754.89"/>
    <n v="7717.13"/>
    <n v="11659.08"/>
    <n v="73518.509999999995"/>
    <n v="4691.1499999999996"/>
    <n v="7240.22"/>
    <n v="8189.01"/>
    <n v="9897.119999999999"/>
    <n v="2961.87"/>
    <n v="3982.97"/>
    <n v="13663.41"/>
    <n v="31518.98"/>
    <n v="0"/>
    <n v="0"/>
    <n v="0"/>
    <n v="0"/>
    <n v="0"/>
    <n v="0"/>
    <n v="0"/>
    <n v="0"/>
    <n v="147182.56999999998"/>
    <n v="290179.98"/>
    <n v="402170.92"/>
    <n v="749246.94000000006"/>
    <n v="3144336.11"/>
    <n v="42415.82"/>
    <n v="26769.62"/>
    <n v="36154.21"/>
    <n v="65905.490000000005"/>
    <n v="185195.27"/>
    <n v="16259.89"/>
    <n v="22846.38"/>
    <n v="32649.91"/>
    <n v="37129.43"/>
    <n v="57510.080000000002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11417.2099999995"/>
    <n v="104649.60999999999"/>
    <n v="30017.499999999996"/>
    <n v="52127.229999999996"/>
    <n v="0"/>
    <n v="0"/>
    <n v="4733116.5199999996"/>
    <n v="356440.41000000003"/>
    <n v="166395.69"/>
    <x v="0"/>
    <x v="0"/>
    <x v="0"/>
    <n v="0"/>
    <x v="0"/>
    <x v="0"/>
    <n v="7796660.959999999"/>
    <n v="461090.02"/>
    <n v="196413.19"/>
    <x v="0"/>
    <x v="0"/>
    <x v="0"/>
    <x v="0"/>
    <x v="0"/>
    <x v="0"/>
    <x v="0"/>
    <x v="0"/>
    <x v="0"/>
    <x v="0"/>
    <x v="0"/>
    <x v="0"/>
  </r>
  <r>
    <s v="2191701227001"/>
    <x v="99"/>
    <x v="8"/>
    <x v="0"/>
    <x v="8"/>
    <x v="0"/>
    <x v="0"/>
    <x v="0"/>
    <x v="0"/>
    <x v="0"/>
    <n v="7968300.2599999998"/>
    <n v="-712400.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3904.5"/>
    <x v="0"/>
    <n v="0"/>
    <n v="0"/>
    <n v="167066.35"/>
    <n v="459686.73"/>
    <x v="0"/>
    <n v="20296.939999999999"/>
    <n v="0"/>
    <n v="1041744.24"/>
    <n v="949275.9"/>
    <x v="0"/>
    <n v="0"/>
    <n v="0"/>
    <n v="38543.050000000003"/>
    <n v="13.89"/>
    <n v="53911.4"/>
    <x v="0"/>
    <x v="0"/>
    <x v="0"/>
    <x v="0"/>
    <n v="123270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292706.38"/>
    <n v="950954.52"/>
    <n v="1041744.24"/>
    <n v="90789.719999999972"/>
    <n v="2383496.0999999996"/>
    <n v="1375796.3900000001"/>
    <n v="1.7324482876423302"/>
    <n v="9915870.5500000007"/>
    <n v="1445616.44"/>
    <n v="0.14578815170191989"/>
    <n v="8470254.1100000013"/>
    <n v="0.85421184829808017"/>
    <n v="7409368.2700000005"/>
    <n v="1.1431816858524162"/>
    <n v="0"/>
    <n v="136417.09"/>
    <n v="0"/>
    <x v="0"/>
    <n v="519495"/>
    <x v="0"/>
    <n v="0"/>
    <n v="655912.09"/>
    <n v="0"/>
    <n v="3195070.36"/>
    <n v="49165.36"/>
    <n v="5436465.4799999995"/>
    <x v="0"/>
    <n v="0"/>
    <n v="49165.36"/>
    <n v="8680701.1999999993"/>
    <n v="7.5559805007457237E-2"/>
    <n v="0"/>
    <n v="9.5557490783515484E-2"/>
    <n v="0"/>
    <x v="0"/>
    <x v="0"/>
    <n v="4.2696114523124308E-2"/>
    <n v="0"/>
    <n v="0"/>
    <n v="111227.34"/>
    <n v="147.5"/>
    <n v="517515.12"/>
    <x v="0"/>
    <x v="0"/>
    <n v="147.5"/>
    <n v="-712400.94"/>
    <n v="1.0861225930444429"/>
    <n v="0"/>
    <n v="0.99618883723616203"/>
    <n v="0"/>
    <x v="0"/>
    <x v="0"/>
    <n v="0.81534754919636532"/>
    <n v="0"/>
    <n v="90305798.700000003"/>
    <n v="9030579.870000001"/>
    <n v="6.7871127748521859E-2"/>
    <n v="516848.10000000009"/>
    <n v="0.88940392738214558"/>
    <n v="2.2827389045616181E-2"/>
    <n v="21890439.379999999"/>
    <n v="2189043.9380000001"/>
    <n v="5.5299465624522419E-2"/>
    <n v="1.3404782610045169E-2"/>
    <n v="1.4347798708043107"/>
    <n v="57161.370000000112"/>
    <n v="3.4816642405831953E-2"/>
    <n v="8.43967509253646E-3"/>
    <n v="305910.5"/>
    <n v="3058653.27"/>
    <n v="26190260.259999998"/>
    <n v="2619026.0259999996"/>
    <n v="4952"/>
    <n v="49165.36"/>
    <n v="581018.84000000008"/>
    <n v="58101.884000000005"/>
    <n v="606677.04"/>
    <n v="4916970.4799999995"/>
    <n v="41300309.739999995"/>
    <n v="4130030.9739999995"/>
    <n v="0"/>
    <n v="0"/>
    <n v="0"/>
    <n v="0"/>
    <x v="0"/>
    <x v="0"/>
    <x v="0"/>
    <x v="0"/>
    <n v="0"/>
    <n v="0"/>
    <n v="0"/>
    <n v="0"/>
    <n v="0.15573753854199643"/>
    <n v="0.11363945903486825"/>
    <n v="0.19585875386706003"/>
    <n v="0"/>
    <x v="0"/>
    <n v="0"/>
    <n v="0"/>
    <n v="0"/>
    <n v="0"/>
    <n v="0"/>
    <n v="0"/>
    <n v="296.19"/>
    <n v="1211.56"/>
    <n v="20315.760000000006"/>
    <n v="2031.5760000000005"/>
    <n v="0.19439095559309616"/>
    <n v="945767.2"/>
    <n v="8024789.1099999994"/>
    <n v="68071588.840000004"/>
    <n v="6807158.8840000005"/>
    <n v="0.18524952257208593"/>
    <n v="3948811.95"/>
    <n v="496265.05"/>
    <n v="0.1256745209150818"/>
    <n v="-712400.94"/>
    <x v="0"/>
    <n v="-56488.849999999977"/>
    <n v="0"/>
    <n v="0.28608638930904007"/>
    <n v="53911.4"/>
    <n v="2238794.98"/>
    <n v="2329584.6999999997"/>
    <n v="0.23493496493860536"/>
    <n v="1.1457881517019199"/>
    <n v="0.20504223628917778"/>
    <n v="712400.94"/>
    <n v="2383496.0999999996"/>
    <n v="0.29888907307211454"/>
    <n v="0"/>
    <n v="0"/>
    <n v="0"/>
    <x v="0"/>
    <x v="0"/>
    <x v="0"/>
    <n v="32082.68"/>
    <n v="9232169.6899999995"/>
    <n v="9264252.3699999992"/>
    <n v="2338101.2399999998"/>
    <x v="0"/>
    <n v="2338101.2399999998"/>
    <n v="0.25237883712790088"/>
    <n v="6050197.2300000004"/>
    <n v="-3452546.9000000004"/>
    <x v="0"/>
    <n v="1041350.66"/>
    <n v="2.2016660362994345"/>
    <n v="645371.4"/>
    <n v="683914.45000000007"/>
    <n v="516848.10000000009"/>
    <n v="57161.370000000112"/>
    <n v="57175.260000000111"/>
    <n v="90789.720000000118"/>
    <n v="90789.720000000118"/>
    <n v="0"/>
    <n v="0"/>
    <n v="0"/>
    <n v="0"/>
    <n v="0"/>
    <n v="0"/>
    <n v="0"/>
    <n v="0"/>
    <n v="0"/>
    <x v="0"/>
    <x v="0"/>
    <n v="0"/>
    <n v="0"/>
    <n v="0"/>
    <x v="0"/>
    <n v="72086.97"/>
    <n v="140319.85999999999"/>
    <n v="227475.78"/>
    <n v="2618770.6599999997"/>
    <n v="12575.72"/>
    <n v="7893.03"/>
    <n v="11768.88"/>
    <n v="74926.460000000006"/>
    <n v="3936.51"/>
    <n v="7860.64"/>
    <n v="8070.77"/>
    <n v="9385.08"/>
    <n v="1987.91"/>
    <n v="4006.54"/>
    <n v="12712.25"/>
    <n v="30458.66"/>
    <n v="0"/>
    <n v="0"/>
    <n v="0"/>
    <n v="0"/>
    <n v="0"/>
    <n v="0"/>
    <n v="0"/>
    <n v="0"/>
    <n v="168138.51"/>
    <n v="278165.25"/>
    <n v="448755.32"/>
    <n v="762528.07"/>
    <n v="3259383.33"/>
    <n v="40608.92"/>
    <n v="25078.46"/>
    <n v="35143.919999999998"/>
    <n v="62677.15"/>
    <n v="180999.2"/>
    <n v="15859.76"/>
    <n v="25467.94"/>
    <n v="33913.1"/>
    <n v="38997.1"/>
    <n v="60749.45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58653.2699999996"/>
    <n v="107164.09"/>
    <n v="29253"/>
    <n v="49165.36"/>
    <n v="0"/>
    <n v="0"/>
    <n v="4916970.4800000004"/>
    <n v="344507.65"/>
    <n v="174987.34999999998"/>
    <x v="0"/>
    <x v="0"/>
    <x v="0"/>
    <n v="0"/>
    <x v="0"/>
    <x v="0"/>
    <n v="8024789.1099999994"/>
    <n v="451671.74"/>
    <n v="204240.34999999998"/>
    <x v="0"/>
    <x v="0"/>
    <x v="0"/>
    <x v="0"/>
    <x v="0"/>
    <x v="0"/>
    <x v="0"/>
    <x v="0"/>
    <x v="0"/>
    <x v="0"/>
    <x v="0"/>
    <x v="0"/>
  </r>
  <r>
    <s v="2191701227001"/>
    <x v="99"/>
    <x v="9"/>
    <x v="0"/>
    <x v="9"/>
    <x v="0"/>
    <x v="0"/>
    <x v="0"/>
    <x v="0"/>
    <x v="0"/>
    <n v="7950400.9800000004"/>
    <n v="-757469.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4956.23"/>
    <x v="0"/>
    <n v="0"/>
    <n v="0"/>
    <n v="212134.77"/>
    <n v="505449.1"/>
    <x v="0"/>
    <n v="20296.95"/>
    <n v="0"/>
    <n v="1176763.43"/>
    <n v="1076134.28"/>
    <x v="0"/>
    <n v="0"/>
    <n v="0"/>
    <n v="43953.56"/>
    <n v="13.89"/>
    <n v="56661.7"/>
    <x v="0"/>
    <x v="0"/>
    <x v="0"/>
    <x v="0"/>
    <n v="123270.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2304579.14"/>
    <n v="1082837.05"/>
    <n v="1176763.43"/>
    <n v="93926.379999999888"/>
    <n v="2398505.52"/>
    <n v="1295657.3500000003"/>
    <n v="1.85118814013597"/>
    <n v="10012529.91"/>
    <n v="1364833.2700000003"/>
    <n v="0.13631252862844134"/>
    <n v="8647696.6400000006"/>
    <n v="0.86368747137155877"/>
    <n v="7477914.8400000008"/>
    <n v="1.1564315487711545"/>
    <n v="0"/>
    <n v="107694.15"/>
    <n v="0"/>
    <x v="0"/>
    <n v="506105.93"/>
    <x v="0"/>
    <n v="0"/>
    <n v="613800.07999999996"/>
    <n v="0"/>
    <n v="3160049.4"/>
    <n v="47177.45"/>
    <n v="5500643.4900000002"/>
    <x v="0"/>
    <n v="0"/>
    <n v="47177.45"/>
    <n v="8707870.3399999999"/>
    <n v="7.0487967325429876E-2"/>
    <n v="0"/>
    <n v="9.2008495173352883E-2"/>
    <n v="0"/>
    <x v="0"/>
    <x v="0"/>
    <n v="3.4079894447219719E-2"/>
    <n v="0"/>
    <n v="0"/>
    <n v="107675.78"/>
    <n v="141.54"/>
    <n v="566141.06000000006"/>
    <x v="0"/>
    <x v="0"/>
    <n v="141.54"/>
    <n v="-757469.36"/>
    <n v="1.2340652676356771"/>
    <n v="0"/>
    <n v="1.1186216687877972"/>
    <n v="0"/>
    <x v="0"/>
    <x v="0"/>
    <n v="0.99982942434663358"/>
    <n v="0"/>
    <n v="100318328.61"/>
    <n v="9119848.0554545447"/>
    <n v="6.6507568581390064E-2"/>
    <n v="562996.84000000008"/>
    <n v="0.89778319182040156"/>
    <n v="2.284887014925318E-2"/>
    <n v="24195018.52"/>
    <n v="2199547.1381818182"/>
    <n v="5.1243119114587052E-2"/>
    <n v="1.235894011771254E-2"/>
    <n v="1.4090220471658317"/>
    <n v="57547.740000000107"/>
    <n v="3.1396139142116322E-2"/>
    <n v="7.5721972098753603E-3"/>
    <n v="347768.38"/>
    <n v="3052355.25"/>
    <n v="29242615.509999998"/>
    <n v="2658419.5918181818"/>
    <n v="5435.43"/>
    <n v="47177.45"/>
    <n v="628196.29"/>
    <n v="57108.753636363639"/>
    <n v="688773.34"/>
    <n v="4994537.5599999996"/>
    <n v="46294847.299999997"/>
    <n v="4208622.4818181815"/>
    <n v="0"/>
    <n v="0"/>
    <n v="0"/>
    <n v="0"/>
    <x v="0"/>
    <x v="0"/>
    <x v="0"/>
    <x v="0"/>
    <n v="0"/>
    <n v="0"/>
    <n v="0"/>
    <n v="0"/>
    <n v="0.15698125957406883"/>
    <n v="0.11421219313472863"/>
    <n v="0.19638920135286847"/>
    <n v="0"/>
    <x v="0"/>
    <n v="0"/>
    <n v="0"/>
    <n v="0"/>
    <n v="0"/>
    <n v="0"/>
    <n v="0"/>
    <n v="313.92"/>
    <n v="1017.59"/>
    <n v="21333.350000000006"/>
    <n v="1939.3954545454551"/>
    <n v="0.194237848251681"/>
    <n v="1072458.17"/>
    <n v="8094070.2599999998"/>
    <n v="76165659.100000009"/>
    <n v="6924150.8272727281"/>
    <n v="0.18586391834952293"/>
    <n v="4045585.16"/>
    <n v="603782.30000000005"/>
    <n v="0.14924473867706198"/>
    <n v="-757469.36"/>
    <x v="0"/>
    <n v="-143669.28000000003"/>
    <n v="0"/>
    <n v="0.26633933690816969"/>
    <n v="56661.7"/>
    <n v="2247917.44"/>
    <n v="2341843.8199999998"/>
    <n v="0.23389131828321297"/>
    <n v="1.1363125286284412"/>
    <n v="0.20583361741643902"/>
    <n v="757469.36"/>
    <n v="2398505.5199999996"/>
    <n v="0.31580888752759684"/>
    <n v="0"/>
    <n v="0"/>
    <n v="0"/>
    <x v="0"/>
    <x v="0"/>
    <x v="0"/>
    <n v="31088.724999999999"/>
    <n v="9223299.7100000009"/>
    <n v="9254388.4350000005"/>
    <n v="2351542.3299999996"/>
    <x v="0"/>
    <n v="2351542.3299999996"/>
    <n v="0.25410024082266647"/>
    <n v="6180080.9699999997"/>
    <n v="-3441802.8600000003"/>
    <x v="0"/>
    <n v="1047661.42"/>
    <n v="2.1997365713820023"/>
    <n v="731178.05"/>
    <n v="775131.6100000001"/>
    <n v="562996.84000000008"/>
    <n v="57547.740000000107"/>
    <n v="57561.630000000107"/>
    <n v="93926.380000000107"/>
    <n v="93926.380000000107"/>
    <n v="0"/>
    <n v="0"/>
    <n v="0"/>
    <n v="0"/>
    <n v="0"/>
    <n v="0"/>
    <n v="0"/>
    <n v="0"/>
    <n v="0"/>
    <x v="0"/>
    <x v="0"/>
    <n v="0"/>
    <n v="0"/>
    <n v="0"/>
    <x v="0"/>
    <n v="74592.03"/>
    <n v="142160.79"/>
    <n v="228274.97"/>
    <n v="2607327.46"/>
    <n v="10028.32"/>
    <n v="5824.95"/>
    <n v="9164.77"/>
    <n v="53945.600000000006"/>
    <n v="3297.42"/>
    <n v="6135.69"/>
    <n v="7886.38"/>
    <n v="11411.02"/>
    <n v="1995.06"/>
    <n v="4053.74"/>
    <n v="11748.779999999999"/>
    <n v="29379.87"/>
    <n v="0"/>
    <n v="0"/>
    <n v="0"/>
    <n v="0"/>
    <n v="0"/>
    <n v="0"/>
    <n v="0"/>
    <n v="0"/>
    <n v="154512.95999999999"/>
    <n v="279515.10000000003"/>
    <n v="489143.57"/>
    <n v="783054.45"/>
    <n v="3288311.48"/>
    <n v="39985.129999999997"/>
    <n v="24534.76"/>
    <n v="35271.980000000003"/>
    <n v="61511.83"/>
    <n v="163476.91"/>
    <n v="13810.25"/>
    <n v="27098.080000000002"/>
    <n v="30942.66"/>
    <n v="44630.94"/>
    <n v="64843.39"/>
    <x v="0"/>
    <x v="0"/>
    <x v="0"/>
    <x v="0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0"/>
    <n v="0"/>
    <n v="0"/>
    <n v="3052355.25"/>
    <n v="78963.640000000014"/>
    <n v="28730.510000000002"/>
    <n v="47177.45"/>
    <n v="0"/>
    <n v="0"/>
    <n v="4994537.5600000005"/>
    <n v="324780.61"/>
    <n v="181325.32"/>
    <x v="0"/>
    <x v="0"/>
    <x v="0"/>
    <n v="0"/>
    <x v="0"/>
    <x v="0"/>
    <n v="8094070.2600000007"/>
    <n v="403744.25"/>
    <n v="210055.83000000002"/>
    <x v="0"/>
    <x v="0"/>
    <x v="0"/>
    <x v="0"/>
    <x v="0"/>
    <x v="0"/>
    <x v="0"/>
    <x v="0"/>
    <x v="0"/>
    <x v="0"/>
    <x v="0"/>
    <x v="0"/>
  </r>
  <r>
    <s v="2290316947001"/>
    <x v="100"/>
    <x v="5"/>
    <x v="0"/>
    <x v="5"/>
    <x v="0"/>
    <x v="0"/>
    <x v="0"/>
    <x v="0"/>
    <x v="0"/>
    <n v="4013528.21"/>
    <n v="-23459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2748.56"/>
    <x v="0"/>
    <n v="357.03"/>
    <n v="0"/>
    <n v="65041.17"/>
    <n v="194804.69"/>
    <x v="0"/>
    <n v="16615.7"/>
    <n v="0"/>
    <n v="431146.84"/>
    <n v="290329.59999999998"/>
    <x v="0"/>
    <n v="1618.98"/>
    <n v="0"/>
    <n v="9558.16"/>
    <n v="12002.39"/>
    <n v="117637.71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08873.5"/>
    <n v="429567.15"/>
    <n v="431146.84"/>
    <n v="1579.6900000000023"/>
    <n v="710453.19"/>
    <n v="799955.0900000002"/>
    <n v="0.88811634413126839"/>
    <n v="5500759.9800000004"/>
    <n v="964372.70000000019"/>
    <n v="0.17531626602620828"/>
    <n v="4536387.2799999993"/>
    <n v="0.82468373397379158"/>
    <n v="4719845.18"/>
    <n v="0.96113052589576664"/>
    <n v="0"/>
    <n v="79921.539999999994"/>
    <n v="18995.400000000001"/>
    <x v="0"/>
    <n v="432649.37999999995"/>
    <x v="0"/>
    <n v="18995.400000000001"/>
    <n v="531566.31999999995"/>
    <n v="80000"/>
    <n v="870252.64"/>
    <n v="453797.48"/>
    <n v="2743242.1699999995"/>
    <x v="11"/>
    <n v="0"/>
    <n v="554627.5"/>
    <n v="4248122.3099999996"/>
    <n v="0.12512971171962325"/>
    <n v="4.1858760432076453E-2"/>
    <n v="0.15771461401820022"/>
    <n v="0"/>
    <x v="0"/>
    <x v="0"/>
    <n v="9.183717041065223E-2"/>
    <n v="3.424893284231309E-2"/>
    <n v="641.91999999999996"/>
    <n v="46000"/>
    <n v="9824.61"/>
    <n v="178127.56999999998"/>
    <x v="0"/>
    <x v="0"/>
    <n v="9824.61"/>
    <n v="-234594.1"/>
    <n v="0.44132611712495257"/>
    <n v="0.51720995609463338"/>
    <n v="0.41171345258832914"/>
    <n v="0"/>
    <x v="0"/>
    <x v="0"/>
    <n v="0.57556448486853484"/>
    <n v="0.51720995609463338"/>
    <n v="36785802.229999997"/>
    <n v="5255114.6042857142"/>
    <n v="7.4139083414519857E-2"/>
    <n v="83359.98"/>
    <n v="2.3369090299685773"/>
    <n v="2.0941476692106931E-2"/>
    <n v="4820332.4000000004"/>
    <n v="688618.91428571439"/>
    <n v="4.5879948030138704E-3"/>
    <n v="6.0120097046474001E-4"/>
    <n v="1.0028650827460506"/>
    <n v="-111444.71"/>
    <n v="-0.32367600624388471"/>
    <n v="-4.2413807649071357E-2"/>
    <n v="47121.25"/>
    <n v="790331.1"/>
    <n v="4920597.66"/>
    <n v="702942.52285714285"/>
    <n v="21952.28"/>
    <n v="434802.08"/>
    <n v="3201209.29"/>
    <n v="457315.61285714287"/>
    <n v="178120.12"/>
    <n v="2310592.7899999996"/>
    <n v="15492675.309999999"/>
    <n v="2213239.3299999996"/>
    <n v="10202.25"/>
    <n v="80000"/>
    <n v="640000"/>
    <n v="91428.571428571435"/>
    <x v="0"/>
    <x v="11"/>
    <x v="11"/>
    <x v="11"/>
    <n v="0"/>
    <n v="0"/>
    <n v="0"/>
    <n v="0"/>
    <n v="0.13406857166208547"/>
    <n v="9.6004944431483885E-2"/>
    <n v="0.16095875180385488"/>
    <n v="0.22317421874999999"/>
    <x v="0"/>
    <n v="0"/>
    <n v="2547.39"/>
    <n v="252274.53000000003"/>
    <n v="1177331.57"/>
    <n v="168190.2242857143"/>
    <n v="3.0291772435865279E-2"/>
    <n v="10797.96"/>
    <n v="125532.66"/>
    <n v="854739.19000000006"/>
    <n v="122105.59857142858"/>
    <n v="0.17686265210326904"/>
    <n v="287302.96999999997"/>
    <n v="3716555.99"/>
    <n v="24967349.850000001"/>
    <n v="3566764.2642857144"/>
    <n v="0.16110006084606532"/>
    <n v="2467720.39"/>
    <n v="977478.9"/>
    <n v="0.39610601912642135"/>
    <n v="-234594.1"/>
    <x v="0"/>
    <n v="296972.21999999997"/>
    <n v="0.41800392225700328"/>
    <n v="0.74987472376947362"/>
    <n v="117637.71"/>
    <n v="591235.79"/>
    <n v="592815.48"/>
    <n v="0.10776974130036482"/>
    <n v="1.1753162660262082"/>
    <n v="9.1694248106289442E-2"/>
    <n v="234594.1"/>
    <n v="1004249.71"/>
    <n v="0.23360136195608164"/>
    <n v="0"/>
    <n v="0"/>
    <n v="0"/>
    <x v="0"/>
    <x v="0"/>
    <x v="0"/>
    <n v="217401.04"/>
    <n v="4088479"/>
    <n v="4305880.04"/>
    <n v="709663.34499999997"/>
    <x v="0"/>
    <n v="709663.34499999997"/>
    <n v="0.16481261400863365"/>
    <n v="4235985.8600000003"/>
    <n v="-1490241.4900000002"/>
    <x v="0"/>
    <n v="310159.42"/>
    <n v="2.2855133659973959"/>
    <n v="137581.03999999998"/>
    <n v="148401.15"/>
    <n v="83359.98"/>
    <n v="-111444.71"/>
    <n v="-99442.32"/>
    <n v="1579.6899999999987"/>
    <n v="1579.6899999999987"/>
    <n v="0"/>
    <n v="16000"/>
    <n v="0"/>
    <n v="16000"/>
    <n v="48000"/>
    <n v="0"/>
    <n v="0"/>
    <n v="0"/>
    <n v="0"/>
    <x v="0"/>
    <x v="0"/>
    <n v="0"/>
    <n v="0"/>
    <n v="0"/>
    <x v="0"/>
    <n v="35721.710000000006"/>
    <n v="50009.8"/>
    <n v="78641.700000000012"/>
    <n v="625957.89"/>
    <n v="713.23"/>
    <n v="1078.27"/>
    <n v="724.05"/>
    <n v="1781.87"/>
    <n v="630.26"/>
    <n v="1608.97"/>
    <n v="2156.4499999999998"/>
    <n v="71228.44"/>
    <n v="5402.62"/>
    <n v="6742.25"/>
    <n v="31786.11"/>
    <n v="390871.1"/>
    <n v="402"/>
    <n v="804.1"/>
    <n v="1923.94"/>
    <n v="6151.26"/>
    <n v="93.72"/>
    <n v="187.44"/>
    <n v="998.23"/>
    <n v="8434.7100000000009"/>
    <n v="86508.6"/>
    <n v="138207.6"/>
    <n v="184419.23"/>
    <n v="370017.17000000004"/>
    <n v="1531440.19"/>
    <n v="5300.2599999999993"/>
    <n v="6340.0099999999993"/>
    <n v="5457.61"/>
    <n v="10392.86"/>
    <n v="80849.73"/>
    <n v="7649.12"/>
    <n v="12581.58"/>
    <n v="18382.84"/>
    <n v="33537.79"/>
    <n v="252157.58000000002"/>
    <x v="11"/>
    <x v="8"/>
    <x v="8"/>
    <x v="11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000"/>
    <n v="0"/>
    <n v="0"/>
    <n v="790331.10000000009"/>
    <n v="4297.42"/>
    <n v="75624.12"/>
    <n v="434802.07999999996"/>
    <n v="9281.2999999999993"/>
    <n v="9714.1"/>
    <n v="2310592.79"/>
    <n v="108340.47"/>
    <n v="324308.91000000003"/>
    <x v="11"/>
    <x v="0"/>
    <x v="0"/>
    <n v="0"/>
    <x v="0"/>
    <x v="0"/>
    <n v="3716555.99"/>
    <n v="121919.19"/>
    <n v="409647.13"/>
    <x v="0"/>
    <x v="0"/>
    <x v="0"/>
    <x v="0"/>
    <x v="0"/>
    <x v="0"/>
    <x v="0"/>
    <x v="0"/>
    <x v="0"/>
    <x v="0"/>
    <x v="0"/>
    <x v="0"/>
  </r>
  <r>
    <s v="2290316947001"/>
    <x v="100"/>
    <x v="6"/>
    <x v="0"/>
    <x v="6"/>
    <x v="0"/>
    <x v="0"/>
    <x v="0"/>
    <x v="0"/>
    <x v="0"/>
    <n v="4114803.4"/>
    <n v="-25459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79836.09"/>
    <x v="0"/>
    <n v="405.43"/>
    <n v="0"/>
    <n v="85041.17"/>
    <n v="215922.53"/>
    <x v="0"/>
    <n v="16755.7"/>
    <n v="0"/>
    <n v="512330.67"/>
    <n v="355591.69"/>
    <x v="0"/>
    <n v="1783.17"/>
    <n v="0"/>
    <n v="11683.51"/>
    <n v="14593.74"/>
    <n v="128678.5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21462.4"/>
    <n v="497960.92"/>
    <n v="512330.67"/>
    <n v="14369.75"/>
    <n v="735832.15"/>
    <n v="749485.7699999999"/>
    <n v="0.98178268281197667"/>
    <n v="5615888.1900000004"/>
    <n v="885941.45999999985"/>
    <n v="0.15775624977319924"/>
    <n v="4729946.7299999995"/>
    <n v="0.84224375022680054"/>
    <n v="4801889.38"/>
    <n v="0.98501784520492219"/>
    <n v="0"/>
    <n v="79665.099999999991"/>
    <n v="24295.48"/>
    <x v="0"/>
    <n v="398114.68"/>
    <x v="0"/>
    <n v="24295.48"/>
    <n v="502075.26"/>
    <n v="80000"/>
    <n v="903838.17"/>
    <n v="455302.1"/>
    <n v="2829782.6799999997"/>
    <x v="12"/>
    <n v="0"/>
    <n v="555776.65"/>
    <n v="4369397.5"/>
    <n v="0.11490720631391399"/>
    <n v="5.3361229829601051E-2"/>
    <n v="0.14068736896785305"/>
    <n v="0"/>
    <x v="0"/>
    <x v="0"/>
    <n v="8.8140889203650236E-2"/>
    <n v="4.3714466953586481E-2"/>
    <n v="641.91999999999996"/>
    <n v="46000"/>
    <n v="9824.61"/>
    <n v="198127.56999999998"/>
    <x v="0"/>
    <x v="0"/>
    <n v="9824.61"/>
    <n v="-254594.1"/>
    <n v="0.50708353962710695"/>
    <n v="0.40438015630891017"/>
    <n v="0.49766456740555254"/>
    <n v="0"/>
    <x v="0"/>
    <x v="0"/>
    <n v="0.57741721280711389"/>
    <n v="0.40438015630891017"/>
    <n v="42401690.419999994"/>
    <n v="5300211.3024999993"/>
    <n v="6.9837387123950156E-2"/>
    <n v="103775.68000000004"/>
    <n v="2.0806660096084162"/>
    <n v="2.1252443265208861E-2"/>
    <n v="5541794.8000000007"/>
    <n v="692724.35000000009"/>
    <n v="3.5560836201090823E-2"/>
    <n v="4.6477122772893703E-3"/>
    <n v="1.0109116586043829"/>
    <n v="-112146.84999999996"/>
    <n v="-0.2775299335978918"/>
    <n v="-3.6272467621519477E-2"/>
    <n v="56698.64"/>
    <n v="824173.07000000007"/>
    <n v="5744770.7300000004"/>
    <n v="718096.34125000006"/>
    <n v="25738.66"/>
    <n v="431006.62"/>
    <n v="3632215.91"/>
    <n v="454026.98875000002"/>
    <n v="215123.09"/>
    <n v="2431668"/>
    <n v="17924343.309999999"/>
    <n v="2240542.9137499998"/>
    <n v="13043.35"/>
    <n v="80000"/>
    <n v="720000"/>
    <n v="90000"/>
    <x v="0"/>
    <x v="12"/>
    <x v="12"/>
    <x v="12"/>
    <n v="0"/>
    <n v="0"/>
    <n v="0"/>
    <n v="0"/>
    <n v="0.13535463556635766"/>
    <n v="9.7182366326581379E-2"/>
    <n v="0.16459512457307424"/>
    <n v="0.24844476190476195"/>
    <x v="0"/>
    <n v="0"/>
    <n v="3301.05"/>
    <n v="207574.55"/>
    <n v="1384906.12"/>
    <n v="173113.26500000001"/>
    <n v="3.2689250342212983E-2"/>
    <n v="13833.9"/>
    <n v="123598.89000000001"/>
    <n v="978338.08000000007"/>
    <n v="122292.26000000001"/>
    <n v="0.1939227972633521"/>
    <n v="352459.96"/>
    <n v="3867322.2399999998"/>
    <n v="28834672.09"/>
    <n v="3604334.01125"/>
    <n v="0.16763626023554046"/>
    <n v="2449178.0500000003"/>
    <n v="832310.18"/>
    <n v="0.33983245113600458"/>
    <n v="-254594.1"/>
    <x v="0"/>
    <n v="247481.16"/>
    <n v="0.33632827812701577"/>
    <n v="0.69591327281920723"/>
    <n v="128678.56"/>
    <n v="592783.84000000008"/>
    <n v="607153.59000000008"/>
    <n v="0.10811354668369921"/>
    <n v="1.1577562497731992"/>
    <n v="9.3381959030563053E-2"/>
    <n v="254594.1"/>
    <n v="1040092.8500000001"/>
    <n v="0.24478016554002846"/>
    <n v="0"/>
    <n v="0"/>
    <n v="0"/>
    <x v="0"/>
    <x v="0"/>
    <x v="0"/>
    <n v="295503.31"/>
    <n v="4192571.3899999997"/>
    <n v="4488074.6999999993"/>
    <n v="728647.27500000002"/>
    <x v="0"/>
    <n v="728647.27500000002"/>
    <n v="0.16235185991890913"/>
    <n v="4322234.75"/>
    <n v="-1616867.87"/>
    <x v="0"/>
    <n v="312284.14"/>
    <n v="2.3102755074273063"/>
    <n v="175755.6"/>
    <n v="188816.85000000003"/>
    <n v="103775.68000000004"/>
    <n v="-112146.84999999996"/>
    <n v="-97553.109999999957"/>
    <n v="14369.75000000004"/>
    <n v="14369.75000000004"/>
    <n v="0"/>
    <n v="16000"/>
    <n v="0"/>
    <n v="16000"/>
    <n v="48000"/>
    <n v="0"/>
    <n v="0"/>
    <n v="0"/>
    <n v="0"/>
    <x v="0"/>
    <x v="0"/>
    <n v="0"/>
    <n v="0"/>
    <n v="0"/>
    <x v="0"/>
    <n v="32791.31"/>
    <n v="52264.95"/>
    <n v="88123.7"/>
    <n v="650993.11"/>
    <n v="521.05999999999995"/>
    <n v="783.95"/>
    <n v="795"/>
    <n v="1948.97"/>
    <n v="630.26"/>
    <n v="1566.64"/>
    <n v="2190.7800000000002"/>
    <n v="71228.44"/>
    <n v="4783.3"/>
    <n v="7974.94"/>
    <n v="30910"/>
    <n v="387338.38"/>
    <n v="405.3"/>
    <n v="810.71"/>
    <n v="1939.75"/>
    <n v="11444.06"/>
    <n v="93.72"/>
    <n v="187.44"/>
    <n v="1026.6500000000001"/>
    <n v="8387.85"/>
    <n v="94132.83"/>
    <n v="142497.85"/>
    <n v="196139.49"/>
    <n v="395122.94"/>
    <n v="1603774.89"/>
    <n v="4981.2300000000005"/>
    <n v="6716.8600000000006"/>
    <n v="6648.82"/>
    <n v="8607.25"/>
    <n v="79305.450000000012"/>
    <n v="5473.37"/>
    <n v="10676.539999999999"/>
    <n v="18201.55"/>
    <n v="28818.41"/>
    <n v="228685.2"/>
    <x v="12"/>
    <x v="9"/>
    <x v="9"/>
    <x v="12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000"/>
    <n v="0"/>
    <n v="0"/>
    <n v="824173.07"/>
    <n v="4048.9800000000005"/>
    <n v="75616.12"/>
    <n v="431006.62"/>
    <n v="14599.82"/>
    <n v="9695.66"/>
    <n v="2431668"/>
    <n v="106259.61000000002"/>
    <n v="291855.07"/>
    <x v="12"/>
    <x v="0"/>
    <x v="0"/>
    <n v="0"/>
    <x v="0"/>
    <x v="0"/>
    <n v="3867322.2399999998"/>
    <n v="124908.41000000002"/>
    <n v="377166.85"/>
    <x v="0"/>
    <x v="0"/>
    <x v="0"/>
    <x v="0"/>
    <x v="0"/>
    <x v="0"/>
    <x v="0"/>
    <x v="0"/>
    <x v="0"/>
    <x v="0"/>
    <x v="0"/>
    <x v="0"/>
  </r>
  <r>
    <s v="2290316947001"/>
    <x v="100"/>
    <x v="7"/>
    <x v="0"/>
    <x v="7"/>
    <x v="0"/>
    <x v="0"/>
    <x v="0"/>
    <x v="0"/>
    <x v="0"/>
    <n v="4225481.1900000004"/>
    <n v="-254594.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7944.41"/>
    <x v="0"/>
    <n v="537.72"/>
    <n v="0"/>
    <n v="85041.17"/>
    <n v="249124.4"/>
    <x v="0"/>
    <n v="20623.330000000002"/>
    <n v="0"/>
    <n v="572270.41"/>
    <n v="410824.45"/>
    <x v="0"/>
    <n v="1997.88"/>
    <n v="0"/>
    <n v="13242.58"/>
    <n v="16387.84"/>
    <n v="129817.66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30742.63"/>
    <n v="563271.03"/>
    <n v="572270.41"/>
    <n v="8999.3800000000047"/>
    <n v="739742.01"/>
    <n v="827042.20000000019"/>
    <n v="0.89444288332566324"/>
    <n v="5751270.6399999997"/>
    <n v="913336.98"/>
    <n v="0.15880612079837719"/>
    <n v="4837933.6600000011"/>
    <n v="0.84119387920162303"/>
    <n v="4924766.959999999"/>
    <n v="0.98236803879142376"/>
    <n v="0"/>
    <n v="108982.98"/>
    <n v="23761.26"/>
    <x v="0"/>
    <n v="446672.88000000006"/>
    <x v="0"/>
    <n v="23761.26"/>
    <n v="579417.12000000011"/>
    <n v="80000"/>
    <n v="920399.85000000009"/>
    <n v="441132.78"/>
    <n v="2938426.5500000003"/>
    <x v="13"/>
    <n v="0"/>
    <n v="541248.89"/>
    <n v="4480075.29"/>
    <n v="0.12933200504315634"/>
    <n v="5.3864190278491653E-2"/>
    <n v="0.15201090529215372"/>
    <n v="0"/>
    <x v="0"/>
    <x v="0"/>
    <n v="0.11840829830643712"/>
    <n v="4.3900801348525628E-2"/>
    <n v="641.91999999999996"/>
    <n v="46000"/>
    <n v="9824.61"/>
    <n v="198127.56999999998"/>
    <x v="0"/>
    <x v="0"/>
    <n v="9824.61"/>
    <n v="-254594.1"/>
    <n v="0.43939692358417015"/>
    <n v="0.41347176033594185"/>
    <n v="0.44356301640699553"/>
    <n v="0"/>
    <x v="0"/>
    <x v="0"/>
    <n v="0.4220842557250683"/>
    <n v="0.41347176033594185"/>
    <n v="48152961.059999995"/>
    <n v="5350329.0066666659"/>
    <n v="6.9843667470612658E-2"/>
    <n v="132541.60999999999"/>
    <n v="1.8795938875346392"/>
    <n v="2.2088757504957479E-2"/>
    <n v="6272537.4300000006"/>
    <n v="696948.60333333339"/>
    <n v="1.936881706260311E-2"/>
    <n v="2.5230354961685098E-3"/>
    <n v="1.0071722588685508"/>
    <n v="-116582.79000000001"/>
    <n v="-0.25091403320649458"/>
    <n v="-3.2684753551062318E-2"/>
    <n v="66577.509999999995"/>
    <n v="811416.87"/>
    <n v="6556187.6000000006"/>
    <n v="728465.2888888889"/>
    <n v="29468.05"/>
    <n v="417371.52"/>
    <n v="4049587.43"/>
    <n v="449954.15888888889"/>
    <n v="253260.19"/>
    <n v="2491753.6700000004"/>
    <n v="20416096.98"/>
    <n v="2268455.2200000002"/>
    <n v="11810.05"/>
    <n v="80000"/>
    <n v="800000"/>
    <n v="88888.888888888891"/>
    <x v="0"/>
    <x v="13"/>
    <x v="13"/>
    <x v="13"/>
    <n v="0"/>
    <n v="0"/>
    <n v="0"/>
    <n v="0"/>
    <n v="0.13709131584337214"/>
    <n v="9.8236840635392814E-2"/>
    <n v="0.16746651273988999"/>
    <n v="0.19929459374999997"/>
    <x v="0"/>
    <n v="0"/>
    <n v="4024.51"/>
    <n v="207817.27000000002"/>
    <n v="1592723.3900000001"/>
    <n v="176969.26555555558"/>
    <n v="3.4111940178137269E-2"/>
    <n v="15249.75"/>
    <n v="101330.82"/>
    <n v="1079668.9000000001"/>
    <n v="119963.21111111113"/>
    <n v="0.19068033264642517"/>
    <n v="406990.8"/>
    <n v="3900658.17"/>
    <n v="32735330.259999998"/>
    <n v="3637258.9177777776"/>
    <n v="0.16784238180464289"/>
    <n v="2036277.35"/>
    <n v="856249.16"/>
    <n v="0.42049731584943473"/>
    <n v="-254594.1"/>
    <x v="0"/>
    <n v="324823.02000000014"/>
    <n v="0.43910311380044525"/>
    <n v="0.79291544822012106"/>
    <n v="129817.66"/>
    <n v="600924.97"/>
    <n v="609924.35"/>
    <n v="0.10605036489814711"/>
    <n v="1.1588061207983773"/>
    <n v="9.1516918140786205E-2"/>
    <n v="254594.1"/>
    <n v="1052391.51"/>
    <n v="0.24191956850735141"/>
    <n v="0"/>
    <n v="0"/>
    <n v="0"/>
    <x v="0"/>
    <x v="0"/>
    <x v="0"/>
    <n v="288961.315"/>
    <n v="4317098.8500000006"/>
    <n v="4606060.165000001"/>
    <n v="735242.32000000007"/>
    <x v="0"/>
    <n v="735242.32000000007"/>
    <n v="0.15962499265356425"/>
    <n v="4448171.8499999996"/>
    <n v="-1180028.19"/>
    <x v="0"/>
    <n v="313175.57"/>
    <n v="2.3333321625310686"/>
    <n v="202880.04"/>
    <n v="217582.78"/>
    <n v="132541.60999999999"/>
    <n v="-116582.79000000001"/>
    <n v="-100194.95000000001"/>
    <n v="8999.3799999999901"/>
    <n v="8999.3799999999901"/>
    <n v="16000"/>
    <n v="0"/>
    <n v="0"/>
    <n v="16000"/>
    <n v="48000"/>
    <n v="0"/>
    <n v="0"/>
    <n v="0"/>
    <n v="0"/>
    <x v="0"/>
    <x v="0"/>
    <n v="0"/>
    <n v="0"/>
    <n v="0"/>
    <x v="0"/>
    <n v="26517.96"/>
    <n v="62271.149999999994"/>
    <n v="78369.59"/>
    <n v="644258.17000000004"/>
    <n v="950.72"/>
    <n v="1304.9000000000001"/>
    <n v="1495.81"/>
    <n v="29465.739999999998"/>
    <n v="630.26"/>
    <n v="1725.25"/>
    <n v="2181.86"/>
    <n v="71228.44"/>
    <n v="4825.5200000000004"/>
    <n v="7914.4"/>
    <n v="30301"/>
    <n v="374330.6"/>
    <n v="408.63"/>
    <n v="817.38"/>
    <n v="1955.69"/>
    <n v="11052.1"/>
    <n v="93.72"/>
    <n v="187.44"/>
    <n v="905.31000000000006"/>
    <n v="8340.99"/>
    <n v="98880.86"/>
    <n v="141282.73000000001"/>
    <n v="188716.21000000002"/>
    <n v="398073.11"/>
    <n v="1664800.76"/>
    <n v="7969.420000000001"/>
    <n v="11505.759999999998"/>
    <n v="10086.280000000001"/>
    <n v="18065.29"/>
    <n v="106620.39"/>
    <n v="6218.58"/>
    <n v="10173.370000000001"/>
    <n v="19151.879999999997"/>
    <n v="29277.15"/>
    <n v="227604.76"/>
    <x v="13"/>
    <x v="10"/>
    <x v="10"/>
    <x v="13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000"/>
    <n v="0"/>
    <n v="0"/>
    <n v="811416.87"/>
    <n v="33217.17"/>
    <n v="75765.81"/>
    <n v="417371.51999999996"/>
    <n v="14233.8"/>
    <n v="9527.4599999999991"/>
    <n v="2491753.67"/>
    <n v="154247.14000000001"/>
    <n v="292425.74"/>
    <x v="13"/>
    <x v="0"/>
    <x v="0"/>
    <n v="0"/>
    <x v="0"/>
    <x v="0"/>
    <n v="3900658.1699999995"/>
    <n v="201698.11000000002"/>
    <n v="377719.01"/>
    <x v="0"/>
    <x v="0"/>
    <x v="0"/>
    <x v="0"/>
    <x v="0"/>
    <x v="0"/>
    <x v="0"/>
    <x v="0"/>
    <x v="0"/>
    <x v="0"/>
    <x v="0"/>
    <x v="0"/>
  </r>
  <r>
    <s v="2290316947001"/>
    <x v="100"/>
    <x v="8"/>
    <x v="0"/>
    <x v="8"/>
    <x v="0"/>
    <x v="0"/>
    <x v="0"/>
    <x v="0"/>
    <x v="0"/>
    <n v="4385951.1399999997"/>
    <n v="-265678.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36358.42"/>
    <x v="0"/>
    <n v="580.16"/>
    <n v="0"/>
    <n v="145041.17000000001"/>
    <n v="283265.27"/>
    <x v="0"/>
    <n v="20623.330000000002"/>
    <n v="0"/>
    <n v="663374.55000000005"/>
    <n v="472244.46"/>
    <x v="0"/>
    <n v="2185.94"/>
    <n v="0"/>
    <n v="15158.96"/>
    <n v="18666.34"/>
    <n v="155118.85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50294.34"/>
    <n v="685868.35"/>
    <n v="663374.55000000005"/>
    <n v="-22493.79999999993"/>
    <n v="727800.54"/>
    <n v="783053.72000000009"/>
    <n v="0.92943883850012221"/>
    <n v="5844387.9500000002"/>
    <n v="912523.15"/>
    <n v="0.15613664900530774"/>
    <n v="4931864.8000000007"/>
    <n v="0.84386335099469234"/>
    <n v="5027272.2299999995"/>
    <n v="0.98102202832170904"/>
    <n v="0"/>
    <n v="130712.23"/>
    <n v="18413.29"/>
    <x v="0"/>
    <n v="388142.58999999997"/>
    <x v="0"/>
    <n v="18413.29"/>
    <n v="537268.11"/>
    <n v="80000"/>
    <n v="982045.82000000007"/>
    <n v="432630.44000000006"/>
    <n v="3057198.4400000004"/>
    <x v="14"/>
    <n v="0"/>
    <n v="532385.14"/>
    <n v="4651629.3999999994"/>
    <n v="0.11550105646851404"/>
    <n v="4.2561244650283957E-2"/>
    <n v="0.12696022113631586"/>
    <n v="0"/>
    <x v="0"/>
    <x v="0"/>
    <n v="0.13310196666790963"/>
    <n v="3.458640862891102E-2"/>
    <n v="641.91999999999996"/>
    <n v="46000"/>
    <n v="9824.61"/>
    <n v="209211.72999999998"/>
    <x v="0"/>
    <x v="0"/>
    <n v="9824.61"/>
    <n v="-265678.26"/>
    <n v="0.49449847302494843"/>
    <n v="0.53356081395557231"/>
    <n v="0.53900740446957907"/>
    <n v="0"/>
    <x v="0"/>
    <x v="0"/>
    <n v="0.35191810284316932"/>
    <n v="0.53356081395557231"/>
    <n v="53997349.009999998"/>
    <n v="5399734.9009999996"/>
    <n v="6.9945475767101306E-2"/>
    <n v="107609.60999999999"/>
    <n v="2.6323417583243733"/>
    <n v="2.2949551340082228E-2"/>
    <n v="7022831.7700000005"/>
    <n v="702283.17700000003"/>
    <n v="-4.2706039836311362E-2"/>
    <n v="-5.5542973651871198E-3"/>
    <n v="1.0210933064670444"/>
    <n v="-175655.66000000003"/>
    <n v="-0.33349445684737899"/>
    <n v="-4.337389723026825E-2"/>
    <n v="77118.820000000007"/>
    <n v="851333.59000000008"/>
    <n v="7407521.1900000004"/>
    <n v="740752.11900000006"/>
    <n v="32877.72"/>
    <n v="414217.15"/>
    <n v="4463804.58"/>
    <n v="446380.45799999998"/>
    <n v="292199.38"/>
    <n v="2669055.85"/>
    <n v="23085152.830000002"/>
    <n v="2308515.2830000003"/>
    <n v="14059.86"/>
    <n v="80000"/>
    <n v="880000"/>
    <n v="88000"/>
    <x v="0"/>
    <x v="14"/>
    <x v="14"/>
    <x v="14"/>
    <n v="0"/>
    <n v="0"/>
    <n v="0"/>
    <n v="0"/>
    <n v="0.13881174376138819"/>
    <n v="9.820537439387636E-2"/>
    <n v="0.1687661226253763"/>
    <n v="0.21302818181818184"/>
    <x v="0"/>
    <n v="0"/>
    <n v="4863.82"/>
    <n v="206854.7"/>
    <n v="1799578.09"/>
    <n v="179957.80900000001"/>
    <n v="3.6036743108676841E-2"/>
    <n v="16909.32"/>
    <n v="100526.70999999999"/>
    <n v="1180195.6100000001"/>
    <n v="118019.56100000002"/>
    <n v="0.19103409476332484"/>
    <n v="467486.04"/>
    <n v="4114361.2900000005"/>
    <n v="36849691.549999997"/>
    <n v="3684969.1549999998"/>
    <n v="0.16915059360924287"/>
    <n v="2434758.79"/>
    <n v="779093.84"/>
    <n v="0.31998810034073227"/>
    <n v="-265678.26"/>
    <x v="0"/>
    <n v="271589.84999999998"/>
    <n v="0.37316522188895318"/>
    <n v="0.71607645340893822"/>
    <n v="155118.85"/>
    <n v="595175.49"/>
    <n v="572681.69000000006"/>
    <n v="9.7988308596112281E-2"/>
    <n v="1.1561366490053078"/>
    <n v="8.4754954079534955E-2"/>
    <n v="265678.26"/>
    <n v="1051412.52"/>
    <n v="0.25268698531381384"/>
    <n v="0"/>
    <n v="0"/>
    <n v="0"/>
    <x v="0"/>
    <x v="0"/>
    <x v="0"/>
    <n v="287663.125"/>
    <n v="4489967.8599999994"/>
    <n v="4777630.9849999994"/>
    <n v="727800.54"/>
    <x v="0"/>
    <n v="727800.54"/>
    <n v="0.15233502593336018"/>
    <n v="4555538.04"/>
    <n v="-1655664.9500000002"/>
    <x v="0"/>
    <n v="321764.8"/>
    <n v="2.3318098810062504"/>
    <n v="235886.04"/>
    <n v="252650.78"/>
    <n v="107609.60999999999"/>
    <n v="-175655.66000000003"/>
    <n v="-156989.32000000004"/>
    <n v="-22493.800000000032"/>
    <n v="-22493.800000000032"/>
    <n v="16000"/>
    <n v="0"/>
    <n v="16000"/>
    <n v="16000"/>
    <n v="32000"/>
    <n v="0"/>
    <n v="0"/>
    <n v="0"/>
    <n v="0"/>
    <x v="0"/>
    <x v="0"/>
    <n v="0"/>
    <n v="0"/>
    <n v="0"/>
    <x v="0"/>
    <n v="32353.03"/>
    <n v="58749.56"/>
    <n v="100410.55"/>
    <n v="659820.45000000007"/>
    <n v="1408.96"/>
    <n v="2133.52"/>
    <n v="2222.81"/>
    <n v="48868.63"/>
    <n v="630.26"/>
    <n v="1811.22"/>
    <n v="2408.39"/>
    <n v="71228.44"/>
    <n v="5129.08"/>
    <n v="8063.64"/>
    <n v="30189.300000000003"/>
    <n v="370835.13"/>
    <n v="411.99"/>
    <n v="824.09"/>
    <n v="1971.77"/>
    <n v="5477.8"/>
    <n v="93.72"/>
    <n v="187.44"/>
    <n v="1152.3499999999999"/>
    <n v="8294.130000000001"/>
    <n v="99997.89"/>
    <n v="156374.37"/>
    <n v="207543.88"/>
    <n v="416789.58"/>
    <n v="1788350.13"/>
    <n v="6763.79"/>
    <n v="9890.5499999999993"/>
    <n v="8650.41"/>
    <n v="15314.59"/>
    <n v="104038.13"/>
    <n v="4300.66"/>
    <n v="10814.63"/>
    <n v="20307.84"/>
    <n v="25828.52"/>
    <n v="182233.47"/>
    <x v="14"/>
    <x v="11"/>
    <x v="11"/>
    <x v="14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000"/>
    <n v="0"/>
    <n v="0"/>
    <n v="851333.59000000008"/>
    <n v="54633.919999999998"/>
    <n v="76078.31"/>
    <n v="414217.15"/>
    <n v="8685.65"/>
    <n v="9727.6400000000012"/>
    <n v="2669055.8499999996"/>
    <n v="144657.47"/>
    <n v="243485.12"/>
    <x v="14"/>
    <x v="0"/>
    <x v="0"/>
    <n v="0"/>
    <x v="0"/>
    <x v="0"/>
    <n v="4114361.29"/>
    <n v="207977.04"/>
    <n v="329291.07"/>
    <x v="0"/>
    <x v="0"/>
    <x v="0"/>
    <x v="0"/>
    <x v="0"/>
    <x v="0"/>
    <x v="0"/>
    <x v="0"/>
    <x v="0"/>
    <x v="0"/>
    <x v="0"/>
    <x v="0"/>
  </r>
  <r>
    <s v="2290316947001"/>
    <x v="100"/>
    <x v="9"/>
    <x v="0"/>
    <x v="9"/>
    <x v="0"/>
    <x v="0"/>
    <x v="0"/>
    <x v="0"/>
    <x v="0"/>
    <n v="4560802.78"/>
    <n v="-160355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65257.65000000002"/>
    <x v="0"/>
    <n v="646.32000000000005"/>
    <n v="0"/>
    <n v="185041.17"/>
    <n v="320435.74"/>
    <x v="0"/>
    <n v="21398.02"/>
    <n v="0"/>
    <n v="732407.61"/>
    <n v="533848.34"/>
    <x v="0"/>
    <n v="3404.08"/>
    <n v="0"/>
    <n v="16639.16"/>
    <n v="20065.09"/>
    <n v="158450.94"/>
    <x v="0"/>
    <x v="0"/>
    <x v="0"/>
    <x v="0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n v="0"/>
    <x v="0"/>
    <x v="0"/>
    <n v="0"/>
    <x v="0"/>
    <x v="0"/>
    <x v="0"/>
    <n v="0"/>
    <x v="0"/>
    <x v="0"/>
    <x v="0"/>
    <x v="0"/>
    <x v="0"/>
    <x v="0"/>
    <x v="0"/>
    <x v="0"/>
    <x v="0"/>
    <x v="0"/>
    <x v="0"/>
    <n v="767545.77"/>
    <n v="792778.9"/>
    <n v="732407.61"/>
    <n v="-60371.290000000037"/>
    <n v="707174.48"/>
    <n v="786193.93"/>
    <n v="0.89949114717789791"/>
    <n v="5829593.0199999996"/>
    <n v="871482.66000000015"/>
    <n v="0.1494928817518037"/>
    <n v="4958110.3600000003"/>
    <n v="0.85050711824819647"/>
    <n v="5021754.3499999996"/>
    <n v="0.98732634343215153"/>
    <n v="0"/>
    <n v="37864.959999999999"/>
    <n v="18413.29"/>
    <x v="0"/>
    <n v="357977.99"/>
    <x v="0"/>
    <n v="18413.29"/>
    <n v="414256.24"/>
    <n v="80000"/>
    <n v="1012097.4199999999"/>
    <n v="429119.11000000004"/>
    <n v="3100551.49"/>
    <x v="15"/>
    <n v="0"/>
    <n v="528509.37"/>
    <n v="4721158.28"/>
    <n v="8.7744620161304979E-2"/>
    <n v="4.2909508271491342E-2"/>
    <n v="0.11545623130419291"/>
    <n v="0"/>
    <x v="0"/>
    <x v="0"/>
    <n v="3.7412366884602873E-2"/>
    <n v="3.4840044557771989E-2"/>
    <n v="641.91999999999996"/>
    <n v="46000"/>
    <n v="9824.61"/>
    <n v="103888.97"/>
    <x v="0"/>
    <x v="0"/>
    <n v="9824.61"/>
    <n v="-160355.5"/>
    <n v="0.38709253963199203"/>
    <n v="0.53356081395557231"/>
    <n v="0.29021049590227599"/>
    <n v="0"/>
    <x v="0"/>
    <x v="0"/>
    <n v="1.2148434859035901"/>
    <n v="0.53356081395557231"/>
    <n v="59826942.030000001"/>
    <n v="5438812.9118181821"/>
    <n v="7.069978214629466E-2"/>
    <n v="102946.43999999992"/>
    <n v="3.1126451774340156"/>
    <n v="2.3885108406233539E-2"/>
    <n v="7790377.540000001"/>
    <n v="708216.14000000013"/>
    <n v="-0.10229299208007338"/>
    <n v="-1.332010296632573E-2"/>
    <n v="1.0367129332484462"/>
    <n v="-217489.30000000008"/>
    <n v="-0.36851343150694083"/>
    <n v="-4.7986052146212307E-2"/>
    <n v="88790.84"/>
    <n v="974232.46"/>
    <n v="8381753.6500000004"/>
    <n v="761977.60454545461"/>
    <n v="36328.5"/>
    <n v="410705.82"/>
    <n v="4874510.4000000004"/>
    <n v="443137.30909090914"/>
    <n v="332444.26"/>
    <n v="2742573.5"/>
    <n v="25827726.330000002"/>
    <n v="2347975.1209090911"/>
    <n v="16295.06"/>
    <n v="80000"/>
    <n v="960000"/>
    <n v="87272.727272727279"/>
    <x v="0"/>
    <x v="15"/>
    <x v="15"/>
    <x v="15"/>
    <n v="0"/>
    <n v="0"/>
    <n v="0"/>
    <n v="0"/>
    <n v="0.13983220420705156"/>
    <n v="9.8376280005474992E-2"/>
    <n v="0.16990516996855604"/>
    <n v="0.22405707499999994"/>
    <x v="0"/>
    <n v="0"/>
    <n v="5582.57"/>
    <n v="206490.26"/>
    <n v="2006068.35"/>
    <n v="182369.85"/>
    <n v="3.6733506114086288E-2"/>
    <n v="18448.23"/>
    <n v="88600.55"/>
    <n v="1268796.1600000001"/>
    <n v="115345.10545454547"/>
    <n v="0.19192731163373003"/>
    <n v="528177.57999999996"/>
    <n v="4306902.04"/>
    <n v="41156593.589999996"/>
    <n v="3741508.5081818178"/>
    <n v="0.16940041553132823"/>
    <n v="2503952.31"/>
    <n v="729727.05"/>
    <n v="0.29143009117454"/>
    <n v="-160355.5"/>
    <x v="0"/>
    <n v="253900.74"/>
    <n v="0.35903549573791183"/>
    <n v="0.53971535795187819"/>
    <n v="158450.94"/>
    <n v="609094.83000000007"/>
    <n v="548723.54"/>
    <n v="9.4127246639251691E-2"/>
    <n v="1.1494928817518038"/>
    <n v="8.1885889102509005E-2"/>
    <n v="160355.5"/>
    <n v="1042100.81"/>
    <n v="0.15387714745179018"/>
    <n v="0"/>
    <n v="0"/>
    <n v="0"/>
    <x v="0"/>
    <x v="0"/>
    <x v="0"/>
    <n v="205352.91"/>
    <n v="4689160.1500000004"/>
    <n v="4894513.0600000005"/>
    <n v="707174.48"/>
    <x v="0"/>
    <n v="707174.48"/>
    <n v="0.14448311227920188"/>
    <n v="4553968.7300000004"/>
    <n v="-1774225.26"/>
    <x v="0"/>
    <n v="327701.88"/>
    <n v="2.3422074050963637"/>
    <n v="268590.68999999994"/>
    <n v="287987.60999999993"/>
    <n v="102946.43999999992"/>
    <n v="-217489.30000000008"/>
    <n v="-197424.21000000008"/>
    <n v="-60371.290000000081"/>
    <n v="-60371.290000000081"/>
    <n v="0"/>
    <n v="16000"/>
    <n v="16000"/>
    <n v="16000"/>
    <n v="32000"/>
    <n v="0"/>
    <n v="0"/>
    <n v="0"/>
    <n v="0"/>
    <x v="0"/>
    <x v="0"/>
    <n v="0"/>
    <n v="0"/>
    <n v="0"/>
    <x v="0"/>
    <n v="40321.740000000005"/>
    <n v="63831.91"/>
    <n v="98552.25"/>
    <n v="771526.56"/>
    <n v="1409.52"/>
    <n v="2032.74"/>
    <n v="1918.63"/>
    <n v="31126.85"/>
    <n v="0"/>
    <n v="643.12"/>
    <n v="724.1"/>
    <n v="10"/>
    <n v="4772.43"/>
    <n v="8340.2099999999991"/>
    <n v="30262.68"/>
    <n v="367330.5"/>
    <n v="415.38"/>
    <n v="830.86"/>
    <n v="1987.98"/>
    <n v="5249.61"/>
    <n v="93.72"/>
    <n v="187.44"/>
    <n v="1401.03"/>
    <n v="8247.27"/>
    <n v="104342.78000000001"/>
    <n v="159447.38999999998"/>
    <n v="209429.43"/>
    <n v="424414.35"/>
    <n v="1844939.55"/>
    <n v="9441.3599999999988"/>
    <n v="14224.14"/>
    <n v="10991.07"/>
    <n v="21668.469999999998"/>
    <n v="122068.5"/>
    <n v="1678.5"/>
    <n v="10271.280000000001"/>
    <n v="20186.030000000002"/>
    <n v="22216.7"/>
    <n v="125231.94"/>
    <x v="15"/>
    <x v="12"/>
    <x v="12"/>
    <x v="15"/>
    <x v="0"/>
    <x v="0"/>
    <x v="0"/>
    <x v="0"/>
    <x v="0"/>
    <x v="0"/>
    <x v="0"/>
    <x v="0"/>
    <n v="0"/>
    <n v="0"/>
    <n v="0"/>
    <n v="0"/>
    <n v="0"/>
    <x v="0"/>
    <x v="0"/>
    <x v="0"/>
    <x v="0"/>
    <x v="0"/>
    <x v="0"/>
    <x v="0"/>
    <x v="0"/>
    <x v="0"/>
    <x v="0"/>
    <n v="80000"/>
    <n v="0"/>
    <n v="0"/>
    <n v="974232.46000000008"/>
    <n v="36487.74"/>
    <n v="1377.22"/>
    <n v="410705.82"/>
    <n v="8483.83"/>
    <n v="9929.4600000000009"/>
    <n v="2742573.5"/>
    <n v="178393.53999999998"/>
    <n v="179584.45"/>
    <x v="15"/>
    <x v="0"/>
    <x v="0"/>
    <n v="0"/>
    <x v="0"/>
    <x v="0"/>
    <n v="4306902.04"/>
    <n v="223365.11"/>
    <n v="190891.13"/>
    <x v="0"/>
    <x v="0"/>
    <x v="0"/>
    <x v="0"/>
    <x v="0"/>
    <x v="0"/>
    <x v="0"/>
    <x v="0"/>
    <x v="0"/>
    <x v="0"/>
    <x v="0"/>
    <x v="0"/>
  </r>
  <r>
    <s v="33"/>
    <x v="101"/>
    <x v="0"/>
    <x v="0"/>
    <x v="0"/>
    <x v="0"/>
    <x v="0"/>
    <x v="0"/>
    <x v="0"/>
    <x v="0"/>
    <n v="773540563.14000034"/>
    <n v="-52624447.86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097184.99"/>
    <x v="0"/>
    <n v="6444.57"/>
    <n v="13044.2"/>
    <n v="1890340.35"/>
    <n v="6089646.9900000002"/>
    <x v="0"/>
    <n v="371685.79"/>
    <n v="95869.79"/>
    <n v="13262197.75"/>
    <n v="12158697.66"/>
    <x v="0"/>
    <n v="27507.47"/>
    <n v="1305.67"/>
    <n v="281276.74"/>
    <n v="11104.8"/>
    <n v="782305.41"/>
    <x v="0"/>
    <x v="0"/>
    <x v="0"/>
    <x v="13"/>
    <n v="522606.91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3030.29"/>
    <n v="179031916.18999997"/>
    <x v="0"/>
    <x v="0"/>
    <n v="1384893.03"/>
    <x v="0"/>
    <x v="0"/>
    <x v="0"/>
    <n v="3382266.94"/>
    <x v="0"/>
    <x v="0"/>
    <x v="0"/>
    <x v="0"/>
    <x v="0"/>
    <x v="8"/>
    <x v="0"/>
    <x v="0"/>
    <x v="0"/>
    <x v="1"/>
    <x v="0"/>
    <n v="187221413.91000003"/>
    <n v="13564216.68"/>
    <n v="13262197.75"/>
    <n v="-302018.9299999997"/>
    <n v="186919394.98000002"/>
    <n v="97387851.709999993"/>
    <n v="1.9193296874091199"/>
    <n v="1074145721.7600002"/>
    <n v="115060832.72999999"/>
    <n v="0.10711845739279348"/>
    <n v="959084889.03000021"/>
    <n v="0.89288154260720654"/>
    <n v="853066839.90000021"/>
    <n v="1.1242787131925416"/>
    <n v="272480.12999999995"/>
    <n v="14794324.510000002"/>
    <n v="717596.48"/>
    <x v="0"/>
    <n v="42961795.919999994"/>
    <x v="2"/>
    <n v="717596.48"/>
    <n v="58859377.949999996"/>
    <n v="5604302.4100000011"/>
    <n v="288935152.74000007"/>
    <n v="14481205.459999999"/>
    <n v="516695636.4600001"/>
    <x v="1"/>
    <n v="254116.44999999998"/>
    <n v="14675802.949999999"/>
    <n v="826165011.01000035"/>
    <n v="7.1244094297873303E-2"/>
    <n v="4.9553642615053413E-2"/>
    <n v="8.3147200960203727E-2"/>
    <n v="4.8619812077557022E-2"/>
    <x v="0"/>
    <x v="12"/>
    <n v="5.120292345775164E-2"/>
    <n v="4.8896573662431192E-2"/>
    <n v="229686.25999999995"/>
    <n v="14113040.949999999"/>
    <n v="493325.64999999997"/>
    <n v="36255760.130000003"/>
    <x v="1"/>
    <x v="20"/>
    <n v="496341.91"/>
    <n v="-52624447.869999997"/>
    <n v="0.89407074459236624"/>
    <n v="0.6874694396494252"/>
    <n v="0.84390699582281348"/>
    <n v="0.84294682331515325"/>
    <x v="0"/>
    <x v="12"/>
    <n v="0.95394966768915346"/>
    <n v="0.69167272113709366"/>
    <n v="2134198083.9800003"/>
    <n v="1067099041.9900001"/>
    <n v="6.8480769829690091E-2"/>
    <n v="5461773.4299999997"/>
    <n v="1.1149578187464289"/>
    <n v="3.1603925702255509E-2"/>
    <n v="372878876.11000001"/>
    <n v="186439438.05500001"/>
    <n v="-1.9439165864310541E-2"/>
    <n v="-3.3963362512642601E-3"/>
    <n v="1.0979796652169089"/>
    <n v="-627873.56000000052"/>
    <n v="-4.0412494258737892E-2"/>
    <n v="-7.0607154758092396E-3"/>
    <n v="3370026.1100000003"/>
    <n v="274140828.23000008"/>
    <n v="549139593.20000005"/>
    <n v="274569796.60000002"/>
    <n v="123683.15"/>
    <n v="13763608.979999999"/>
    <n v="27564850.979999997"/>
    <n v="13782425.489999998"/>
    <n v="7610522.5299999993"/>
    <n v="473733840.54000014"/>
    <n v="941919492.61000013"/>
    <n v="470959746.30500007"/>
    <n v="49978.44"/>
    <n v="5331822.2800000012"/>
    <n v="11073142.720000003"/>
    <n v="5536571.3600000013"/>
    <x v="1"/>
    <x v="1"/>
    <x v="1"/>
    <x v="1"/>
    <n v="1010.19"/>
    <n v="140935.54"/>
    <n v="290638.76"/>
    <n v="145319.38"/>
    <n v="0.14728609563314218"/>
    <n v="0.1076877071511743"/>
    <n v="0.1939152360186126"/>
    <n v="0.10832358891514404"/>
    <x v="1"/>
    <n v="8.3418192398013263E-2"/>
    <n v="77422.58"/>
    <n v="4689153.22"/>
    <n v="9521440.7699999996"/>
    <n v="4760720.3849999998"/>
    <n v="0.19515343999771584"/>
    <n v="58473.27"/>
    <n v="3393338.8400000008"/>
    <n v="6977990.540000001"/>
    <n v="3488995.2700000005"/>
    <n v="0.20111212131279271"/>
    <n v="11532754.4"/>
    <n v="767305633.0600003"/>
    <n v="1530379768.8800004"/>
    <n v="765189884.44000018"/>
    <n v="0.18086105895307564"/>
    <n v="424976481.94000012"/>
    <n v="125373803.53999996"/>
    <n v="0.29501350984805963"/>
    <n v="-52624447.869999997"/>
    <x v="0"/>
    <n v="6234930.0799999982"/>
    <n v="3.3356250059910171E-2"/>
    <n v="0.31438379147320472"/>
    <n v="782305.41"/>
    <n v="186439108.50000003"/>
    <n v="186137089.57000002"/>
    <n v="0.17328848944723463"/>
    <n v="1.1071184573927935"/>
    <n v="0.15652208513921811"/>
    <n v="52624447.869999997"/>
    <n v="193592960.23999995"/>
    <n v="0.27183037960037759"/>
    <n v="1305.67"/>
    <n v="13044.2"/>
    <n v="-11738.53"/>
    <x v="0"/>
    <x v="0"/>
    <x v="10"/>
    <n v="47322348.844999991"/>
    <n v="853113836.06000042"/>
    <n v="900461134.90500045"/>
    <n v="186191418.55999994"/>
    <x v="21"/>
    <n v="186555406.76999995"/>
    <n v="0.2071776332575217"/>
    <n v="777646663.08999991"/>
    <n v="-299602678.40000015"/>
    <x v="0"/>
    <n v="80679077.799999997"/>
    <n v="2.3205695827871748"/>
    <n v="7061512.6699999999"/>
    <n v="7352113.7799999993"/>
    <n v="5461773.4299999997"/>
    <n v="-627873.56000000052"/>
    <n v="-616768.76000000047"/>
    <n v="-206149.14000000042"/>
    <n v="-302018.9300000004"/>
    <n v="450922.58999999997"/>
    <n v="577295.49999999988"/>
    <n v="579882.72"/>
    <n v="799375.23"/>
    <n v="2924346.24"/>
    <n v="13566.26"/>
    <n v="6992.22"/>
    <n v="16133.95"/>
    <n v="32212.44"/>
    <x v="20"/>
    <x v="1"/>
    <n v="10412.780000000001"/>
    <n v="1652.21"/>
    <n v="14096.99"/>
    <x v="20"/>
    <n v="12024028.34"/>
    <n v="17785575.530000001"/>
    <n v="23755995.650000002"/>
    <n v="220575228.71000001"/>
    <n v="806090.66"/>
    <n v="823886.03"/>
    <n v="874737.49"/>
    <n v="6984857.4500000002"/>
    <n v="157653.53"/>
    <n v="526315.82999999996"/>
    <n v="782390.46"/>
    <n v="3838393.0600000005"/>
    <n v="239698.34"/>
    <n v="387005.73000000004"/>
    <n v="1665580.49"/>
    <n v="11471324.42"/>
    <n v="22650.379999999997"/>
    <n v="18031.41"/>
    <n v="49743.740000000005"/>
    <n v="243034.94"/>
    <n v="5271.1900000000005"/>
    <n v="9796.880000000001"/>
    <n v="75803.959999999992"/>
    <n v="293263.98000000004"/>
    <n v="26678330.199999999"/>
    <n v="41537784.379999995"/>
    <n v="55568623.700000003"/>
    <n v="95024838.489999995"/>
    <n v="254924263.77000019"/>
    <n v="2428672.39"/>
    <n v="2558439.16"/>
    <n v="2568623.9699999997"/>
    <n v="4137945.08"/>
    <n v="11561855.59"/>
    <n v="528268.57000000007"/>
    <n v="1898266.9400000002"/>
    <n v="2908252.9400000004"/>
    <n v="4220785.6800000006"/>
    <n v="10150685.6"/>
    <x v="1"/>
    <x v="1"/>
    <x v="1"/>
    <x v="1"/>
    <x v="0"/>
    <x v="0"/>
    <x v="0"/>
    <x v="0"/>
    <x v="0"/>
    <x v="0"/>
    <x v="0"/>
    <x v="0"/>
    <n v="5345.71"/>
    <n v="18209.8"/>
    <n v="18258.73"/>
    <n v="27683.77"/>
    <n v="71437.53"/>
    <x v="2"/>
    <x v="2"/>
    <x v="1"/>
    <x v="1"/>
    <x v="1"/>
    <x v="0"/>
    <x v="2"/>
    <x v="1"/>
    <x v="1"/>
    <x v="1"/>
    <n v="5331822.28"/>
    <n v="217988.96"/>
    <n v="54491.17"/>
    <n v="274140828.23000002"/>
    <n v="9489571.629999999"/>
    <n v="5304752.8800000008"/>
    <n v="13763608.98"/>
    <n v="333460.46999999997"/>
    <n v="384136.01"/>
    <n v="473733840.5400002"/>
    <n v="23255536.190000001"/>
    <n v="19706259.730000004"/>
    <x v="1"/>
    <x v="0"/>
    <x v="0"/>
    <n v="140935.53999999998"/>
    <x v="2"/>
    <x v="2"/>
    <n v="767305633.06000018"/>
    <n v="33308132.34"/>
    <n v="25551245.610000007"/>
    <x v="0"/>
    <x v="0"/>
    <x v="0"/>
    <x v="0"/>
    <x v="0"/>
    <x v="0"/>
    <x v="0"/>
    <x v="0"/>
    <x v="0"/>
    <x v="0"/>
    <x v="0"/>
    <x v="0"/>
  </r>
  <r>
    <s v="33"/>
    <x v="101"/>
    <x v="1"/>
    <x v="0"/>
    <x v="1"/>
    <x v="0"/>
    <x v="0"/>
    <x v="0"/>
    <x v="0"/>
    <x v="0"/>
    <n v="793316272.59000027"/>
    <n v="-532667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714713.3399999999"/>
    <x v="0"/>
    <n v="11081.69"/>
    <n v="25852.78"/>
    <n v="3082362.7600000002"/>
    <n v="12411456.32"/>
    <x v="0"/>
    <n v="536972.15"/>
    <n v="192743.1"/>
    <n v="26008496.100000001"/>
    <n v="23783541.039999999"/>
    <x v="0"/>
    <n v="51218.21"/>
    <n v="2660.13"/>
    <n v="561176.65"/>
    <n v="41870.79"/>
    <n v="1568029.28"/>
    <x v="0"/>
    <x v="0"/>
    <x v="0"/>
    <x v="14"/>
    <n v="522067.20000000001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659.45000000001"/>
    <n v="181522388.17000002"/>
    <x v="0"/>
    <x v="0"/>
    <n v="1352571.33"/>
    <x v="0"/>
    <x v="0"/>
    <x v="0"/>
    <n v="3322864.71"/>
    <x v="0"/>
    <x v="0"/>
    <x v="0"/>
    <x v="0"/>
    <x v="0"/>
    <x v="9"/>
    <x v="0"/>
    <x v="0"/>
    <x v="0"/>
    <x v="1"/>
    <x v="0"/>
    <n v="188998283.99999997"/>
    <n v="25975182.140000001"/>
    <n v="26008496.100000001"/>
    <n v="33313.960000000894"/>
    <n v="189031597.95999998"/>
    <n v="98453516.439999998"/>
    <n v="1.9200085969016709"/>
    <n v="1096952772.1099994"/>
    <n v="114807533.25999996"/>
    <n v="0.10466041581641344"/>
    <n v="982145238.8499999"/>
    <n v="0.89533958418358695"/>
    <n v="873566915.92999995"/>
    <n v="1.1242930804040436"/>
    <n v="307473.18"/>
    <n v="14909296.920000002"/>
    <n v="661889.07999999996"/>
    <x v="0"/>
    <n v="43822094.719999999"/>
    <x v="3"/>
    <n v="661889.07999999996"/>
    <n v="59808522.979999997"/>
    <n v="5622480.2700000005"/>
    <n v="293032815.82999992"/>
    <n v="14678670.849999998"/>
    <n v="532822942.00999993"/>
    <x v="2"/>
    <n v="233996.17"/>
    <n v="14870814.309999999"/>
    <n v="846583048.59000027"/>
    <n v="7.0646964972440912E-2"/>
    <n v="4.5091894679278807E-2"/>
    <n v="8.2245134856031687E-2"/>
    <n v="5.4686395546924699E-2"/>
    <x v="0"/>
    <x v="13"/>
    <n v="5.0879273974043522E-2"/>
    <n v="4.4509269378402987E-2"/>
    <n v="244198.66999999998"/>
    <n v="14264972.219999999"/>
    <n v="501401.81"/>
    <n v="36782422.110000007"/>
    <x v="2"/>
    <x v="21"/>
    <n v="504380.04"/>
    <n v="-53266776"/>
    <n v="0.89062182688932878"/>
    <n v="0.75753147340034677"/>
    <n v="0.83935791625252565"/>
    <n v="0.79421128698119292"/>
    <x v="0"/>
    <x v="13"/>
    <n v="0.95678369654469242"/>
    <n v="0.76203106417770183"/>
    <n v="3231150856.0899997"/>
    <n v="1077050285.3633332"/>
    <n v="6.9141375228250035E-2"/>
    <n v="11564585.460000003"/>
    <n v="1.0732296771837766"/>
    <n v="3.1352998517249743E-2"/>
    <n v="561877160.11000001"/>
    <n v="187292386.70333335"/>
    <n v="1.06722843100187E-3"/>
    <n v="1.8558442694491001E-4"/>
    <n v="1.1061398569838077"/>
    <n v="-846870.85999999754"/>
    <n v="-2.7129907677713162E-2"/>
    <n v="-4.7177232382292003E-3"/>
    <n v="6580486.9799999995"/>
    <n v="278123518.90999991"/>
    <n v="827263112.1099999"/>
    <n v="275754370.70333332"/>
    <n v="235985.1"/>
    <n v="14016781.77"/>
    <n v="41581632.75"/>
    <n v="13860544.25"/>
    <n v="14897250.26"/>
    <n v="489000847.28999996"/>
    <n v="1430920339.9000001"/>
    <n v="476973446.63333338"/>
    <n v="95310.62"/>
    <n v="5315007.09"/>
    <n v="16388149.810000002"/>
    <n v="5462716.6033333344"/>
    <x v="2"/>
    <x v="2"/>
    <x v="2"/>
    <x v="2"/>
    <n v="1846.28"/>
    <n v="126227.09"/>
    <n v="416865.85"/>
    <n v="138955.28333333333"/>
    <n v="0.14318149075677633"/>
    <n v="0.10215404059620531"/>
    <n v="0.18739722764632705"/>
    <n v="0.10468485948018066"/>
    <x v="2"/>
    <n v="7.972118608420431E-2"/>
    <n v="153853.29"/>
    <n v="4639569.71"/>
    <n v="14161010.48"/>
    <n v="4720336.8266666671"/>
    <n v="0.19556226046942377"/>
    <n v="108242.55"/>
    <n v="3407237.9099999992"/>
    <n v="10385228.449999999"/>
    <n v="3461742.8166666664"/>
    <n v="0.1876093443086464"/>
    <n v="22564437.699999999"/>
    <n v="786774525.6099999"/>
    <n v="2317154294.4900002"/>
    <n v="772384764.83000004"/>
    <n v="0.17528391595061854"/>
    <n v="422432778.32000005"/>
    <n v="126840339.11999996"/>
    <n v="0.30026159339348479"/>
    <n v="-53266776"/>
    <x v="0"/>
    <n v="6541746.9799999967"/>
    <n v="3.4606632174713263E-2"/>
    <n v="0.31645008470023994"/>
    <n v="1568029.28"/>
    <n v="187430254.71999997"/>
    <n v="187463568.67999998"/>
    <n v="0.17089484018478932"/>
    <n v="1.1046604158164135"/>
    <n v="0.15470350683154269"/>
    <n v="53266776"/>
    <n v="195706167.81999999"/>
    <n v="0.27217729820856701"/>
    <n v="2660.13"/>
    <n v="25852.78"/>
    <n v="-23192.649999999998"/>
    <x v="0"/>
    <x v="0"/>
    <x v="10"/>
    <n v="47925094.664999999"/>
    <n v="873396512.56000006"/>
    <n v="921346557.22500002"/>
    <n v="188286964.55999997"/>
    <x v="21"/>
    <n v="188650952.76999998"/>
    <n v="0.20475569294815299"/>
    <n v="791356935.30999994"/>
    <n v="-295592439.20000011"/>
    <x v="0"/>
    <n v="81299836.609999999"/>
    <n v="2.3247068122244281"/>
    <n v="14068827.699999999"/>
    <n v="14646948.220000003"/>
    <n v="11564585.460000003"/>
    <n v="-846870.85999999754"/>
    <n v="-805000.0699999975"/>
    <n v="226057.0600000025"/>
    <n v="33313.960000002495"/>
    <n v="364834.79999999993"/>
    <n v="686731.94000000006"/>
    <n v="600519.65"/>
    <n v="756008.83"/>
    <n v="2906911.87"/>
    <n v="18613.28"/>
    <n v="17068.099999999999"/>
    <n v="18632.810000000001"/>
    <n v="37646.01"/>
    <x v="21"/>
    <x v="18"/>
    <n v="30243.14"/>
    <n v="9666.93"/>
    <n v="8863.1200000000008"/>
    <x v="21"/>
    <n v="10480738.33"/>
    <n v="18043254.57"/>
    <n v="25320957.240000002"/>
    <n v="224278568.76999998"/>
    <n v="791305.64"/>
    <n v="779916.09000000008"/>
    <n v="852519.63"/>
    <n v="7080928.6900000004"/>
    <n v="172058.81999999998"/>
    <n v="528502.19999999995"/>
    <n v="789161.2699999999"/>
    <n v="3914904.5799999996"/>
    <n v="235476.41"/>
    <n v="379811.8"/>
    <n v="1678531.9500000002"/>
    <n v="11722961.610000001"/>
    <n v="19422.82"/>
    <n v="17289.760000000002"/>
    <n v="40379.94"/>
    <n v="205239.6"/>
    <n v="5463.4100000000008"/>
    <n v="10282.27"/>
    <n v="69147.360000000001"/>
    <n v="294663.92"/>
    <n v="27887062.739999998"/>
    <n v="41755024.899999999"/>
    <n v="57643824.32"/>
    <n v="96122353.170000002"/>
    <n v="265592582.16000006"/>
    <n v="2481119.0299999998"/>
    <n v="2633439.27"/>
    <n v="2653088.7800000003"/>
    <n v="4272507.24"/>
    <n v="11516204.199999999"/>
    <n v="533100.54"/>
    <n v="2019934.81"/>
    <n v="2996678.77"/>
    <n v="4241499.0999999996"/>
    <n v="10474522.98"/>
    <x v="2"/>
    <x v="1"/>
    <x v="1"/>
    <x v="2"/>
    <x v="0"/>
    <x v="0"/>
    <x v="0"/>
    <x v="0"/>
    <x v="0"/>
    <x v="0"/>
    <x v="0"/>
    <x v="0"/>
    <n v="4265.38"/>
    <n v="15314.22"/>
    <n v="17053.89"/>
    <n v="25765.059999999998"/>
    <n v="63828.54"/>
    <x v="3"/>
    <x v="3"/>
    <x v="2"/>
    <x v="2"/>
    <x v="2"/>
    <x v="0"/>
    <x v="3"/>
    <x v="2"/>
    <x v="2"/>
    <x v="2"/>
    <n v="5315007.09"/>
    <n v="229293.23"/>
    <n v="78179.950000000012"/>
    <n v="278123518.90999997"/>
    <n v="9504670.0500000007"/>
    <n v="5404626.8699999992"/>
    <n v="14016781.770000001"/>
    <n v="282332.12"/>
    <n v="379556.95999999996"/>
    <n v="489000847.29000008"/>
    <n v="23556358.52"/>
    <n v="20265736.199999999"/>
    <x v="2"/>
    <x v="0"/>
    <x v="0"/>
    <n v="126227.09"/>
    <x v="3"/>
    <x v="3"/>
    <n v="786774525.61000001"/>
    <n v="33582141.910000004"/>
    <n v="26226381.069999997"/>
    <x v="0"/>
    <x v="0"/>
    <x v="0"/>
    <x v="0"/>
    <x v="0"/>
    <x v="0"/>
    <x v="0"/>
    <x v="0"/>
    <x v="0"/>
    <x v="0"/>
    <x v="0"/>
    <x v="0"/>
  </r>
  <r>
    <s v="33"/>
    <x v="101"/>
    <x v="2"/>
    <x v="0"/>
    <x v="2"/>
    <x v="0"/>
    <x v="0"/>
    <x v="0"/>
    <x v="0"/>
    <x v="0"/>
    <n v="814295850.03000021"/>
    <n v="-53673908.46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59715.66"/>
    <x v="0"/>
    <n v="14559.88"/>
    <n v="38063.370000000003"/>
    <n v="3957009.28"/>
    <n v="19350954.760000002"/>
    <x v="0"/>
    <n v="666666.37"/>
    <n v="286368.53999999998"/>
    <n v="40323409.340000004"/>
    <n v="36930356.920000002"/>
    <x v="0"/>
    <n v="74892.02"/>
    <n v="5020"/>
    <n v="889902.97"/>
    <n v="37015.519999999997"/>
    <n v="2386221.91"/>
    <x v="0"/>
    <x v="0"/>
    <x v="0"/>
    <x v="15"/>
    <n v="510321.57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2298.12"/>
    <n v="184490327.46000001"/>
    <x v="0"/>
    <x v="0"/>
    <n v="1318818.25"/>
    <x v="0"/>
    <x v="0"/>
    <x v="0"/>
    <n v="3183419.93"/>
    <x v="0"/>
    <x v="0"/>
    <x v="0"/>
    <x v="0"/>
    <x v="0"/>
    <x v="10"/>
    <x v="0"/>
    <x v="0"/>
    <x v="0"/>
    <x v="1"/>
    <x v="0"/>
    <n v="190502770.86000004"/>
    <n v="39373337.859999999"/>
    <n v="40323409.340000004"/>
    <n v="950071.48000000417"/>
    <n v="191452842.34000003"/>
    <n v="97079590.290000007"/>
    <n v="1.9721224797929668"/>
    <n v="1121656214.24"/>
    <n v="114717836.54000004"/>
    <n v="0.1022753987216389"/>
    <n v="1006938377.6999999"/>
    <n v="0.89772460127836107"/>
    <n v="896308155.52000022"/>
    <n v="1.1234287800447567"/>
    <n v="176532.19999999998"/>
    <n v="14587740.159999998"/>
    <n v="644489.97"/>
    <x v="0"/>
    <n v="42451036.420000002"/>
    <x v="12"/>
    <n v="644489.97"/>
    <n v="57954029.060000002"/>
    <n v="5681879.3700000001"/>
    <n v="298175936.47000015"/>
    <n v="14697421.77"/>
    <n v="548992339.48999989"/>
    <x v="3"/>
    <n v="232689.89"/>
    <n v="14886913.279999999"/>
    <n v="867969758.50000024"/>
    <n v="6.6769640868772254E-2"/>
    <n v="4.3850546040361753E-2"/>
    <n v="7.7325371168996543E-2"/>
    <n v="3.1069332610628789E-2"/>
    <x v="0"/>
    <x v="14"/>
    <n v="4.8923264340842237E-2"/>
    <n v="4.329238424904696E-2"/>
    <n v="250971.59000000003"/>
    <n v="14512834.720000001"/>
    <n v="532227.74"/>
    <n v="36908504.68"/>
    <x v="3"/>
    <x v="22"/>
    <n v="535164.86"/>
    <n v="-53673908.469999999"/>
    <n v="0.92614628077766981"/>
    <n v="0.82581229309123305"/>
    <n v="0.86943706897604167"/>
    <n v="1.4216759888564243"/>
    <x v="0"/>
    <x v="14"/>
    <n v="0.99486517862407564"/>
    <n v="0.83036957115096766"/>
    <n v="4352807070.3299999"/>
    <n v="1088201767.5825"/>
    <n v="7.1130025098155136E-2"/>
    <n v="18830823.719999999"/>
    <n v="1.0276212579828665"/>
    <n v="3.1972498627063903E-2"/>
    <n v="752379930.97000003"/>
    <n v="188094982.74250001"/>
    <n v="2.0204079155064711E-2"/>
    <n v="3.4922622193883802E-3"/>
    <n v="1.1057368304445652"/>
    <n v="-520131.04000000283"/>
    <n v="-1.106102953765772E-2"/>
    <n v="-1.9118919137780901E-3"/>
    <n v="10011415.48"/>
    <n v="283588196.31000012"/>
    <n v="1110851308.4200001"/>
    <n v="277712827.10500002"/>
    <n v="357105.95"/>
    <n v="14052931.800000001"/>
    <n v="55634564.549999997"/>
    <n v="13908641.137499999"/>
    <n v="23171433.129999999"/>
    <n v="506541303.06999993"/>
    <n v="1937461642.97"/>
    <n v="484365410.74250001"/>
    <n v="302654.46999999997"/>
    <n v="5505347.1699999999"/>
    <n v="21893496.980000004"/>
    <n v="5473374.245000001"/>
    <x v="3"/>
    <x v="3"/>
    <x v="3"/>
    <x v="3"/>
    <n v="2739.73"/>
    <n v="138459.57999999999"/>
    <n v="555325.42999999993"/>
    <n v="138831.35749999998"/>
    <n v="0.14419809966091052"/>
    <n v="0.10270045692305145"/>
    <n v="0.19135497800703588"/>
    <n v="0.22118309945750836"/>
    <x v="3"/>
    <n v="7.8936921725338616E-2"/>
    <n v="239130.81"/>
    <n v="4672965.34"/>
    <n v="18833975.82"/>
    <n v="4708493.9550000001"/>
    <n v="0.20314844813260463"/>
    <n v="164877.67000000001"/>
    <n v="3287368.48"/>
    <n v="13672596.93"/>
    <n v="3418149.2324999999"/>
    <n v="0.19294379359722708"/>
    <n v="35069113.469999999"/>
    <n v="810015729.44000006"/>
    <n v="3127170023.9300003"/>
    <n v="781792505.98250008"/>
    <n v="0.17942926391154226"/>
    <n v="429406445.29999989"/>
    <n v="127668979.45000003"/>
    <n v="0.29731500504331171"/>
    <n v="-53673908.469999999"/>
    <x v="0"/>
    <n v="4280120.5900000036"/>
    <n v="2.2356004422221951E-2"/>
    <n v="0.304216200102361"/>
    <n v="2386221.91"/>
    <n v="188116548.95000005"/>
    <n v="189066620.43000004"/>
    <n v="0.16856022195544632"/>
    <n v="1.1022753987216389"/>
    <n v="0.15292024311794819"/>
    <n v="53673908.469999999"/>
    <n v="198148027.36000001"/>
    <n v="0.27087783403709581"/>
    <n v="5020"/>
    <n v="38063.370000000003"/>
    <n v="-33043.370000000003"/>
    <x v="0"/>
    <x v="0"/>
    <x v="10"/>
    <n v="49119477.109999999"/>
    <n v="895259981.96000016"/>
    <n v="944404409.07000017"/>
    <n v="190263695.81999999"/>
    <x v="22"/>
    <n v="190620751.20999998"/>
    <n v="0.20184229275010826"/>
    <n v="810645533.45000029"/>
    <n v="-301737465.84999985"/>
    <x v="0"/>
    <n v="81904524.480000004"/>
    <n v="2.3259126656246969"/>
    <n v="21870641.260000002"/>
    <n v="22787833"/>
    <n v="18830823.719999999"/>
    <n v="-520131.04000000283"/>
    <n v="-483115.52000000281"/>
    <n v="1236440.0199999972"/>
    <n v="950071.47999999719"/>
    <n v="362907"/>
    <n v="683299.5"/>
    <n v="623199.67000000004"/>
    <n v="784192.2300000001"/>
    <n v="3051748.77"/>
    <n v="16373.8"/>
    <n v="4222.6499999999996"/>
    <n v="14808.2"/>
    <n v="22878.06"/>
    <x v="22"/>
    <x v="19"/>
    <n v="11914.91"/>
    <n v="26076.01"/>
    <n v="5740.79"/>
    <x v="22"/>
    <n v="10766889.820000002"/>
    <n v="17741652.390000001"/>
    <n v="25582446.52"/>
    <n v="229497207.57999989"/>
    <n v="771574.4800000001"/>
    <n v="766282.77"/>
    <n v="849305.2"/>
    <n v="6700940.830000001"/>
    <n v="168805.5"/>
    <n v="513395.48"/>
    <n v="822840.69"/>
    <n v="3994595.2100000004"/>
    <n v="222116.6"/>
    <n v="368449.74"/>
    <n v="1679741.3800000001"/>
    <n v="11782624.08"/>
    <n v="21433.81"/>
    <n v="19575.429999999997"/>
    <n v="45388.05"/>
    <n v="176705.33000000002"/>
    <n v="5207.88"/>
    <n v="9804.6200000000008"/>
    <n v="69010.97"/>
    <n v="297363.88"/>
    <n v="26538120.379999999"/>
    <n v="44159366.259999998"/>
    <n v="59066409.449999996"/>
    <n v="100225611.86"/>
    <n v="276551795.11999995"/>
    <n v="2399454.9299999997"/>
    <n v="2652957.83"/>
    <n v="2574489.7599999998"/>
    <n v="4153037.58"/>
    <n v="10621303.459999999"/>
    <n v="516546.01999999996"/>
    <n v="1854817.97"/>
    <n v="3059629.36"/>
    <n v="4255415.45"/>
    <n v="10363384.059999999"/>
    <x v="3"/>
    <x v="1"/>
    <x v="1"/>
    <x v="3"/>
    <x v="0"/>
    <x v="0"/>
    <x v="0"/>
    <x v="0"/>
    <x v="0"/>
    <x v="0"/>
    <x v="0"/>
    <x v="0"/>
    <n v="5068.04"/>
    <n v="14644.34"/>
    <n v="19255.75"/>
    <n v="28753.030000000002"/>
    <n v="70738.42"/>
    <x v="12"/>
    <x v="12"/>
    <x v="3"/>
    <x v="3"/>
    <x v="3"/>
    <x v="0"/>
    <x v="12"/>
    <x v="3"/>
    <x v="3"/>
    <x v="3"/>
    <n v="5505347.1699999999"/>
    <n v="98778.76999999999"/>
    <n v="77753.429999999993"/>
    <n v="283588196.30999988"/>
    <n v="9088103.2800000012"/>
    <n v="5499636.8800000008"/>
    <n v="14052931.800000001"/>
    <n v="263102.62"/>
    <n v="381387.35"/>
    <n v="506541303.06999993"/>
    <n v="22401243.559999999"/>
    <n v="20049792.859999999"/>
    <x v="3"/>
    <x v="0"/>
    <x v="0"/>
    <n v="138459.58000000002"/>
    <x v="12"/>
    <x v="12"/>
    <n v="810015729.43999994"/>
    <n v="31859681.259999998"/>
    <n v="26094347.800000001"/>
    <x v="0"/>
    <x v="0"/>
    <x v="0"/>
    <x v="0"/>
    <x v="0"/>
    <x v="0"/>
    <x v="0"/>
    <x v="0"/>
    <x v="0"/>
    <x v="0"/>
    <x v="0"/>
    <x v="0"/>
  </r>
  <r>
    <s v="33"/>
    <x v="101"/>
    <x v="3"/>
    <x v="0"/>
    <x v="3"/>
    <x v="0"/>
    <x v="0"/>
    <x v="0"/>
    <x v="0"/>
    <x v="0"/>
    <n v="834468474.16999972"/>
    <n v="-52687743.96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0200835.32"/>
    <x v="0"/>
    <n v="19858.63"/>
    <n v="48166.26"/>
    <n v="5063188.93"/>
    <n v="26430278.420000002"/>
    <x v="0"/>
    <n v="743126.5"/>
    <n v="317674.63"/>
    <n v="53952667.640000001"/>
    <n v="49584489.909999996"/>
    <x v="0"/>
    <n v="108124.77"/>
    <n v="7209.12"/>
    <n v="1216037.01"/>
    <n v="39431.339999999997"/>
    <n v="2997375.4899999998"/>
    <x v="0"/>
    <x v="0"/>
    <x v="0"/>
    <x v="16"/>
    <n v="435639.89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6957.54"/>
    <n v="186450853.33999997"/>
    <x v="0"/>
    <x v="0"/>
    <n v="1287916.77"/>
    <x v="0"/>
    <x v="0"/>
    <x v="0"/>
    <n v="3138813.44"/>
    <x v="0"/>
    <x v="0"/>
    <x v="0"/>
    <x v="0"/>
    <x v="0"/>
    <x v="11"/>
    <x v="0"/>
    <x v="0"/>
    <x v="0"/>
    <x v="1"/>
    <x v="0"/>
    <n v="193200411.33000001"/>
    <n v="52823128.689999998"/>
    <n v="53952667.640000001"/>
    <n v="1129538.950000003"/>
    <n v="194329950.28000003"/>
    <n v="99454951.36999999"/>
    <n v="1.9539494776588724"/>
    <n v="1137198506.28"/>
    <n v="117218264.38000008"/>
    <n v="0.1030763439563811"/>
    <n v="1019980241.9000003"/>
    <n v="0.89692365604361934"/>
    <n v="911175351.13"/>
    <n v="1.1194115826718372"/>
    <n v="150708.54999999999"/>
    <n v="14995908.179999998"/>
    <n v="661789.47000000009"/>
    <x v="0"/>
    <n v="44470983.460000001"/>
    <x v="5"/>
    <n v="661789.47000000009"/>
    <n v="60368786.449999996"/>
    <n v="5850749.96"/>
    <n v="302276383.85999995"/>
    <n v="14707068.300000001"/>
    <n v="563902737.08000028"/>
    <x v="4"/>
    <n v="232348.76"/>
    <n v="14893998.48"/>
    <n v="887156218.13999975"/>
    <n v="6.8047526710198133E-2"/>
    <n v="4.4998055118843777E-2"/>
    <n v="7.8862861510975338E-2"/>
    <n v="2.5758843059497279E-2"/>
    <x v="0"/>
    <x v="15"/>
    <n v="4.9609923171984843E-2"/>
    <n v="4.4433297807077533E-2"/>
    <n v="266792.82"/>
    <n v="14154731.82"/>
    <n v="536454.62999999989"/>
    <n v="36268817.609999999"/>
    <x v="4"/>
    <x v="23"/>
    <n v="539352.05999999994"/>
    <n v="-52687743.969999999"/>
    <n v="0.87276466976254752"/>
    <n v="0.81061221780999293"/>
    <n v="0.81556140179860104"/>
    <n v="1.7702566974468272"/>
    <x v="0"/>
    <x v="15"/>
    <n v="0.94390627430475516"/>
    <n v="0.81499039263952"/>
    <n v="5490005576.6099997"/>
    <n v="1098001115.322"/>
    <n v="7.2213802111436978E-2"/>
    <n v="25583811.669999998"/>
    <n v="1.0330860295923998"/>
    <n v="3.2009839862223478E-2"/>
    <n v="945580342.30000007"/>
    <n v="189116068.46000001"/>
    <n v="1.7918185787141199E-2"/>
    <n v="3.0861688596794E-3"/>
    <n v="1.1081173977654366"/>
    <n v="-846466.75000000373"/>
    <n v="-1.342773393439659E-2"/>
    <n v="-2.3127483338259698E-3"/>
    <n v="13656049.52"/>
    <n v="287280475.67999995"/>
    <n v="1398131784.0999999"/>
    <n v="279626356.81999999"/>
    <n v="471849.61"/>
    <n v="14045278.83"/>
    <n v="69679843.379999995"/>
    <n v="13935968.675999999"/>
    <n v="31206633.989999998"/>
    <n v="519431753.6200003"/>
    <n v="2456893396.5900002"/>
    <n v="491378679.31800002"/>
    <n v="192326.58"/>
    <n v="5700041.4100000001"/>
    <n v="27593538.390000004"/>
    <n v="5518707.6780000012"/>
    <x v="4"/>
    <x v="4"/>
    <x v="4"/>
    <x v="4"/>
    <n v="3674.84"/>
    <n v="142951.97"/>
    <n v="698277.39999999991"/>
    <n v="139655.47999999998"/>
    <n v="0.14651032551402821"/>
    <n v="0.10157520176102325"/>
    <n v="0.1905249574522403"/>
    <n v="0.10454979202832129"/>
    <x v="4"/>
    <n v="7.894083354265799E-2"/>
    <n v="312220.74"/>
    <n v="4538051.92"/>
    <n v="23372027.740000002"/>
    <n v="4674405.5480000004"/>
    <n v="0.20038103463247042"/>
    <n v="212210.58"/>
    <n v="3032320.42"/>
    <n v="16704917.35"/>
    <n v="3340983.4699999997"/>
    <n v="0.19055219689548478"/>
    <n v="47132648.729999997"/>
    <n v="826787431.69000018"/>
    <n v="3953957455.6200004"/>
    <n v="790791491.12400007"/>
    <n v="0.17880559891839817"/>
    <n v="445074041.95000005"/>
    <n v="124067523.06000006"/>
    <n v="0.27875704122492478"/>
    <n v="-52687743.969999999"/>
    <x v="0"/>
    <n v="7681042.4799999967"/>
    <n v="3.9525778033353977E-2"/>
    <n v="0.31246717351385872"/>
    <n v="2997375.4899999998"/>
    <n v="190203035.84"/>
    <n v="191332574.79000002"/>
    <n v="0.16824905566916942"/>
    <n v="1.1030763439563811"/>
    <n v="0.15252711799231775"/>
    <n v="52687743.969999999"/>
    <n v="200962374.03000003"/>
    <n v="0.26217715741223618"/>
    <n v="7209.12"/>
    <n v="48166.26"/>
    <n v="-40957.14"/>
    <x v="0"/>
    <x v="0"/>
    <x v="11"/>
    <n v="49160410.220000006"/>
    <n v="914519858.67999971"/>
    <n v="963702018.89999974"/>
    <n v="193074155.36500001"/>
    <x v="23"/>
    <n v="193419668.08500001"/>
    <n v="0.20070484889693954"/>
    <n v="826127638.28999996"/>
    <n v="-321006518.88999999"/>
    <x v="0"/>
    <n v="82344752.260000005"/>
    <n v="2.3462382972502978"/>
    <n v="29383654.589999996"/>
    <n v="30647000.599999998"/>
    <n v="25583811.669999998"/>
    <n v="-846466.75000000373"/>
    <n v="-807035.41000000376"/>
    <n v="1447213.5799999959"/>
    <n v="1129538.949999996"/>
    <n v="505652.3"/>
    <n v="539927.94999999995"/>
    <n v="711069.8899999999"/>
    <n v="808926.69"/>
    <n v="3134464.58"/>
    <n v="8959.09"/>
    <n v="6446.24"/>
    <n v="7273.59"/>
    <n v="15208.86"/>
    <x v="23"/>
    <x v="20"/>
    <n v="4526.25"/>
    <n v="1737.13"/>
    <n v="4091.76"/>
    <x v="23"/>
    <n v="10314192.75"/>
    <n v="18553090.250000004"/>
    <n v="25713518.250000004"/>
    <n v="232699674.42999992"/>
    <n v="793772.56"/>
    <n v="788081.97"/>
    <n v="904442.06"/>
    <n v="7310078.4699999988"/>
    <n v="162022.15"/>
    <n v="634190.27999999991"/>
    <n v="770056.57"/>
    <n v="3633264.1199999996"/>
    <n v="220671.94"/>
    <n v="369285.06999999995"/>
    <n v="1683685.3499999999"/>
    <n v="11771636.469999999"/>
    <n v="21027.68"/>
    <n v="17380.11"/>
    <n v="41539.550000000003"/>
    <n v="197111.5"/>
    <n v="5230.08"/>
    <n v="8961.06"/>
    <n v="70628.92"/>
    <n v="299910.57"/>
    <n v="26957433.779999997"/>
    <n v="45162273.689999998"/>
    <n v="60374382.519999996"/>
    <n v="101126928.98"/>
    <n v="285810734.64999998"/>
    <n v="2611682.8000000003"/>
    <n v="2843020.5100000002"/>
    <n v="2851279.2800000003"/>
    <n v="4465996.24"/>
    <n v="12014289.85"/>
    <n v="597136.18000000005"/>
    <n v="1916629.29"/>
    <n v="3059572.64"/>
    <n v="4109218.94"/>
    <n v="10002157.73"/>
    <x v="4"/>
    <x v="1"/>
    <x v="1"/>
    <x v="4"/>
    <x v="0"/>
    <x v="0"/>
    <x v="0"/>
    <x v="0"/>
    <x v="0"/>
    <x v="0"/>
    <x v="0"/>
    <x v="0"/>
    <n v="4503.96"/>
    <n v="14392.61"/>
    <n v="19385.95"/>
    <n v="30210.89"/>
    <n v="74458.559999999998"/>
    <x v="5"/>
    <x v="5"/>
    <x v="4"/>
    <x v="4"/>
    <x v="4"/>
    <x v="0"/>
    <x v="5"/>
    <x v="4"/>
    <x v="4"/>
    <x v="4"/>
    <n v="5700041.4100000001"/>
    <n v="73585.149999999994"/>
    <n v="77123.399999999994"/>
    <n v="287280475.67999995"/>
    <n v="9796375.0599999987"/>
    <n v="5199533.1199999992"/>
    <n v="14045278.829999998"/>
    <n v="277058.83999999997"/>
    <n v="384730.63"/>
    <n v="519431753.62"/>
    <n v="24786268.68"/>
    <n v="19684714.780000001"/>
    <x v="4"/>
    <x v="0"/>
    <x v="0"/>
    <n v="142951.97"/>
    <x v="5"/>
    <x v="5"/>
    <n v="826787431.68999994"/>
    <n v="34939573.639999993"/>
    <n v="25429212.809999999"/>
    <x v="0"/>
    <x v="0"/>
    <x v="0"/>
    <x v="0"/>
    <x v="0"/>
    <x v="0"/>
    <x v="0"/>
    <x v="0"/>
    <x v="0"/>
    <x v="0"/>
    <x v="0"/>
    <x v="0"/>
  </r>
  <r>
    <s v="33"/>
    <x v="101"/>
    <x v="4"/>
    <x v="0"/>
    <x v="4"/>
    <x v="0"/>
    <x v="0"/>
    <x v="0"/>
    <x v="0"/>
    <x v="0"/>
    <n v="855869826.95000005"/>
    <n v="-53365463.02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5913526.43"/>
    <x v="0"/>
    <n v="21879.41"/>
    <n v="57898.19"/>
    <n v="7475187.2299999995"/>
    <n v="33442382.399999999"/>
    <x v="0"/>
    <n v="836419.91"/>
    <n v="419754.26"/>
    <n v="68737538.129999995"/>
    <n v="63400671.670000002"/>
    <x v="0"/>
    <n v="142650.29"/>
    <n v="9654.65"/>
    <n v="1541999.1199999999"/>
    <n v="41963.98"/>
    <n v="3600598.4200000004"/>
    <x v="0"/>
    <x v="0"/>
    <x v="0"/>
    <x v="17"/>
    <n v="430772.5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1556.48000000001"/>
    <n v="188938717.68000001"/>
    <x v="0"/>
    <x v="0"/>
    <n v="1255079.6499999999"/>
    <x v="0"/>
    <x v="0"/>
    <x v="0"/>
    <n v="3057537.6"/>
    <x v="0"/>
    <x v="0"/>
    <x v="0"/>
    <x v="0"/>
    <x v="0"/>
    <x v="11"/>
    <x v="0"/>
    <x v="0"/>
    <x v="0"/>
    <x v="1"/>
    <x v="0"/>
    <n v="194355555.92000002"/>
    <n v="68167047.829999998"/>
    <n v="68737538.129999995"/>
    <n v="570490.29999999702"/>
    <n v="194926046.22000003"/>
    <n v="97145530.680000007"/>
    <n v="2.006536428959266"/>
    <n v="1157696029.1300004"/>
    <n v="114967601.5"/>
    <n v="9.9307243531272418E-2"/>
    <n v="1042728427.6299999"/>
    <n v="0.90069275646872715"/>
    <n v="929930854.11999965"/>
    <n v="1.121296731913193"/>
    <n v="171690.75"/>
    <n v="14755565.389999999"/>
    <n v="737468.75"/>
    <x v="0"/>
    <n v="43519344.289999999"/>
    <x v="6"/>
    <n v="737468.75"/>
    <n v="59268432.789999999"/>
    <n v="5669108.8600000003"/>
    <n v="307576213.11999989"/>
    <n v="14777233.869999999"/>
    <n v="580741593.63999999"/>
    <x v="5"/>
    <n v="251490.44"/>
    <n v="14996883.909999998"/>
    <n v="909235289.97000003"/>
    <n v="6.5184923466791028E-2"/>
    <n v="4.990573719599662E-2"/>
    <n v="7.4937536361443249E-2"/>
    <n v="3.0285315424336368E-2"/>
    <x v="0"/>
    <x v="16"/>
    <n v="4.7973688343198248E-2"/>
    <n v="4.9174798873268082E-2"/>
    <n v="247081.07999999996"/>
    <n v="14393845.070000002"/>
    <n v="534322.03999999992"/>
    <n v="36778693.300000004"/>
    <x v="5"/>
    <x v="24"/>
    <n v="537726.62999999989"/>
    <n v="-53365463.020000003"/>
    <n v="0.90040280310911192"/>
    <n v="0.72453516165939225"/>
    <n v="0.84511138437467492"/>
    <n v="1.4391053682274668"/>
    <x v="0"/>
    <x v="16"/>
    <n v="0.97548583802521471"/>
    <n v="0.72915175049790226"/>
    <n v="6647701605.7399998"/>
    <n v="1107950267.6233332"/>
    <n v="7.2441624958645118E-2"/>
    <n v="31626484.470000003"/>
    <n v="1.0574170022508353"/>
    <n v="3.2249957497322873E-2"/>
    <n v="1139935898.22"/>
    <n v="189989316.37"/>
    <n v="7.2065984875358596E-3"/>
    <n v="1.23577452888478E-3"/>
    <n v="1.1090467523642775"/>
    <n v="-1815897.929999996"/>
    <n v="-2.2938947911747731E-2"/>
    <n v="-3.9335294727160302E-3"/>
    <n v="17351285.75"/>
    <n v="292820647.7299999"/>
    <n v="1690952431.8299999"/>
    <n v="281825405.30500001"/>
    <n v="586028.17000000004"/>
    <n v="14039765.119999999"/>
    <n v="83719608.5"/>
    <n v="13953268.083333334"/>
    <n v="40065254.939999998"/>
    <n v="537222249.3499999"/>
    <n v="2994115645.9400001"/>
    <n v="499019274.32333332"/>
    <n v="240441.62"/>
    <n v="5497418.1099999994"/>
    <n v="33090956.500000004"/>
    <n v="5515159.416666667"/>
    <x v="5"/>
    <x v="5"/>
    <x v="5"/>
    <x v="5"/>
    <n v="4851.41"/>
    <n v="167126.83000000002"/>
    <n v="865404.23"/>
    <n v="144234.03833333333"/>
    <n v="0.14776200092724995"/>
    <n v="0.10079843658131775"/>
    <n v="0.19269117808402828"/>
    <n v="0.1046315880291946"/>
    <x v="5"/>
    <n v="8.072563269074845E-2"/>
    <n v="390121.69"/>
    <n v="4379975.92"/>
    <n v="27752003.660000004"/>
    <n v="4625333.9433333343"/>
    <n v="0.20242690959633575"/>
    <n v="270682.03000000003"/>
    <n v="3040072.8000000003"/>
    <n v="19744990.149999999"/>
    <n v="3290831.6916666664"/>
    <n v="0.19740811225474328"/>
    <n v="60334001.710000001"/>
    <n v="849966857.17999971"/>
    <n v="4803924312.8000002"/>
    <n v="800654052.13333333"/>
    <n v="0.18085414508073472"/>
    <n v="455267545.57999992"/>
    <n v="123175229.33000001"/>
    <n v="0.27055569966683596"/>
    <n v="-53365463.020000003"/>
    <x v="0"/>
    <n v="5902969.7699999958"/>
    <n v="3.028312472586505E-2"/>
    <n v="0.30494848737123764"/>
    <n v="3600598.4200000004"/>
    <n v="190754957.50000003"/>
    <n v="191325447.80000004"/>
    <n v="0.16526397515916127"/>
    <n v="1.0993072435312725"/>
    <n v="0.15033465496714879"/>
    <n v="53365463.020000003"/>
    <n v="201560179.19999993"/>
    <n v="0.26476193478200688"/>
    <n v="9654.65"/>
    <n v="57898.19"/>
    <n v="-48243.54"/>
    <x v="0"/>
    <x v="0"/>
    <x v="11"/>
    <n v="49454456.340000004"/>
    <n v="935333637.44000018"/>
    <n v="984809843.78000021"/>
    <n v="193949775.62999997"/>
    <x v="23"/>
    <n v="194295288.34999996"/>
    <n v="0.19729218749909674"/>
    <n v="845560373.76000011"/>
    <n v="-332092316.24999988"/>
    <x v="0"/>
    <n v="83285492.239999995"/>
    <n v="2.3336063784066319"/>
    <n v="37487145.240000002"/>
    <n v="39101671.700000003"/>
    <n v="31626484.470000003"/>
    <n v="-1815897.929999996"/>
    <n v="-1773933.949999996"/>
    <n v="990244.56000000436"/>
    <n v="570490.30000000435"/>
    <n v="335264.98000000004"/>
    <n v="771344.10000000009"/>
    <n v="587967.30000000005"/>
    <n v="793589.63"/>
    <n v="3009252.0999999996"/>
    <n v="9091.9599999999991"/>
    <n v="5054.84"/>
    <n v="9118.23"/>
    <n v="16634.22"/>
    <x v="24"/>
    <x v="21"/>
    <n v="13743.54"/>
    <n v="2299.9699999999998"/>
    <n v="841.52"/>
    <x v="24"/>
    <n v="11466371.65"/>
    <n v="17681607.940000001"/>
    <n v="26045475.749999996"/>
    <n v="237627192.38999993"/>
    <n v="787826.22999999986"/>
    <n v="776858.81"/>
    <n v="894358.36"/>
    <n v="6787038.7199999997"/>
    <n v="159206.93"/>
    <n v="628493.37999999989"/>
    <n v="886718.03000000014"/>
    <n v="3835064.93"/>
    <n v="220533.01"/>
    <n v="370283.43"/>
    <n v="1656675.3199999998"/>
    <n v="11792273.359999999"/>
    <n v="22534.5"/>
    <n v="24313.039999999997"/>
    <n v="54702.749999999993"/>
    <n v="243747.32"/>
    <n v="4423.17"/>
    <n v="9043.75"/>
    <n v="77514.61"/>
    <n v="301189.61"/>
    <n v="28238573.629999999"/>
    <n v="45654751.299999997"/>
    <n v="61542363.640000001"/>
    <n v="103915862.64"/>
    <n v="297870698.13999999"/>
    <n v="2565517.9500000002"/>
    <n v="2744512.95"/>
    <n v="2780619.24"/>
    <n v="4344098.2999999989"/>
    <n v="11570297.43"/>
    <n v="570486.4"/>
    <n v="1863759.8900000001"/>
    <n v="3059877.61"/>
    <n v="4139317.4100000006"/>
    <n v="9880857.1099999994"/>
    <x v="5"/>
    <x v="2"/>
    <x v="2"/>
    <x v="5"/>
    <x v="0"/>
    <x v="0"/>
    <x v="0"/>
    <x v="0"/>
    <x v="0"/>
    <x v="0"/>
    <x v="0"/>
    <x v="0"/>
    <n v="5367.37"/>
    <n v="18089.41"/>
    <n v="23958.560000000001"/>
    <n v="34767.35"/>
    <n v="84944.14"/>
    <x v="6"/>
    <x v="6"/>
    <x v="5"/>
    <x v="5"/>
    <x v="0"/>
    <x v="0"/>
    <x v="6"/>
    <x v="5"/>
    <x v="5"/>
    <x v="5"/>
    <n v="5497418.1099999994"/>
    <n v="121871.12"/>
    <n v="49819.630000000005"/>
    <n v="292820647.7299999"/>
    <n v="9246082.1199999992"/>
    <n v="5509483.2699999996"/>
    <n v="14039765.119999999"/>
    <n v="345297.61"/>
    <n v="392171.14"/>
    <n v="537222249.3499999"/>
    <n v="24005045.869999997"/>
    <n v="19514298.420000002"/>
    <x v="5"/>
    <x v="0"/>
    <x v="0"/>
    <n v="167126.83000000002"/>
    <x v="6"/>
    <x v="6"/>
    <n v="849966857.17999983"/>
    <n v="33723709.240000002"/>
    <n v="25544723.550000001"/>
    <x v="0"/>
    <x v="0"/>
    <x v="0"/>
    <x v="0"/>
    <x v="0"/>
    <x v="0"/>
    <x v="0"/>
    <x v="0"/>
    <x v="0"/>
    <x v="0"/>
    <x v="0"/>
    <x v="0"/>
  </r>
  <r>
    <s v="33"/>
    <x v="101"/>
    <x v="5"/>
    <x v="0"/>
    <x v="5"/>
    <x v="1"/>
    <x v="1"/>
    <x v="0"/>
    <x v="0"/>
    <x v="0"/>
    <n v="761987390.72000027"/>
    <n v="-50726717.369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8124527.629999999"/>
    <x v="0"/>
    <n v="27097.29"/>
    <n v="69544.42"/>
    <n v="9401538.9900000002"/>
    <n v="35579365.600000001"/>
    <x v="1"/>
    <n v="680101.91"/>
    <n v="514079.51"/>
    <n v="74357119.859999999"/>
    <n v="68534661.359999999"/>
    <x v="0"/>
    <n v="187394.63"/>
    <n v="21911.05"/>
    <n v="1749838.48"/>
    <n v="55179.78"/>
    <n v="3808134.56"/>
    <x v="0"/>
    <x v="0"/>
    <x v="0"/>
    <x v="18"/>
    <n v="272603.6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6465.96"/>
    <n v="170893229.72999999"/>
    <x v="0"/>
    <x v="0"/>
    <n v="1225431.52"/>
    <x v="0"/>
    <x v="0"/>
    <x v="0"/>
    <n v="3017535.75"/>
    <x v="0"/>
    <x v="0"/>
    <x v="0"/>
    <x v="0"/>
    <x v="0"/>
    <x v="11"/>
    <x v="0"/>
    <x v="0"/>
    <x v="0"/>
    <x v="1"/>
    <x v="0"/>
    <n v="182430775.48999998"/>
    <n v="74417545.530000001"/>
    <n v="74357119.859999999"/>
    <n v="-60425.670000001788"/>
    <n v="182370349.81999999"/>
    <n v="95094876.219999999"/>
    <n v="1.9177726189799125"/>
    <n v="1059218878.0200001"/>
    <n v="112285539.32999994"/>
    <n v="0.10600787208390348"/>
    <n v="946933338.6900003"/>
    <n v="0.89399212791609661"/>
    <n v="846912917.51999986"/>
    <n v="1.1181000066251068"/>
    <n v="363456.72000000003"/>
    <n v="13610822.220000001"/>
    <n v="577765.41"/>
    <x v="0"/>
    <n v="42262680.719999999"/>
    <x v="7"/>
    <n v="577765.41"/>
    <n v="56886210.310000002"/>
    <n v="5580687.5299999993"/>
    <n v="274739816.69999999"/>
    <n v="13602208.679999998"/>
    <n v="518246737.00000006"/>
    <x v="16"/>
    <n v="237808.33000000002"/>
    <n v="13909058.529999997"/>
    <n v="812714108.09000027"/>
    <n v="6.9995352293921786E-2"/>
    <n v="4.2475852531913973E-2"/>
    <n v="8.1549342625190507E-2"/>
    <n v="6.512758832064551E-2"/>
    <x v="0"/>
    <x v="17"/>
    <n v="4.9540770549695141E-2"/>
    <n v="4.1538786306336742E-2"/>
    <n v="253588.75"/>
    <n v="13922515.550000001"/>
    <n v="515558.55999999994"/>
    <n v="34973631.189999998"/>
    <x v="6"/>
    <x v="25"/>
    <n v="518751.85999999993"/>
    <n v="-50726717.369999997"/>
    <n v="0.89172256498659341"/>
    <n v="0.89233199336041924"/>
    <n v="0.82752988201833111"/>
    <n v="0.6977137470453153"/>
    <x v="0"/>
    <x v="17"/>
    <n v="1.0229004041755825"/>
    <n v="0.89785897705437212"/>
    <n v="7706920483.7600002"/>
    <n v="1100988640.537143"/>
    <n v="6.4631667012734623E-2"/>
    <n v="32871097.189999998"/>
    <n v="1.0823905692695865"/>
    <n v="2.8074992839998529E-2"/>
    <n v="1322366673.71"/>
    <n v="188909524.8157143"/>
    <n v="-6.3973132174194997E-4"/>
    <n v="-1.0976620062224E-4"/>
    <n v="1.0958494795072551"/>
    <n v="-2708268.4100000039"/>
    <n v="-2.867265070559024E-2"/>
    <n v="-4.9197027295008501E-3"/>
    <n v="18630743.84"/>
    <n v="261128994.47999996"/>
    <n v="1952081426.3099999"/>
    <n v="278868775.18714285"/>
    <n v="648969.16"/>
    <n v="13024443.27"/>
    <n v="96744051.769999996"/>
    <n v="13820578.824285714"/>
    <n v="43034820.649999999"/>
    <n v="475984056.28000003"/>
    <n v="3470099702.2200003"/>
    <n v="495728528.88857144"/>
    <n v="286685.8"/>
    <n v="5217230.8099999996"/>
    <n v="38308187.310000002"/>
    <n v="5472598.1871428574"/>
    <x v="6"/>
    <x v="16"/>
    <x v="16"/>
    <x v="16"/>
    <n v="6029.79"/>
    <n v="166323.09"/>
    <n v="1031727.32"/>
    <n v="147389.61714285714"/>
    <n v="0.13361656447551223"/>
    <n v="9.3913455905279788E-2"/>
    <n v="0.17362252984101809"/>
    <n v="0.10477136825924119"/>
    <x v="11"/>
    <n v="8.1821095907395378E-2"/>
    <n v="427260.18"/>
    <n v="4091717.1900000004"/>
    <n v="31843720.850000005"/>
    <n v="4549102.9785714289"/>
    <n v="0.1878437054569268"/>
    <n v="301036.40999999997"/>
    <n v="2771151.3099999996"/>
    <n v="22516141.459999997"/>
    <n v="3216591.6371428566"/>
    <n v="0.18717726336402224"/>
    <n v="64948105.68"/>
    <n v="755827897.77999997"/>
    <n v="5559752210.5799999"/>
    <n v="794250315.79714286"/>
    <n v="0.16354568424644655"/>
    <n v="412267002.58999985"/>
    <n v="123374441.16999999"/>
    <n v="0.29925858823267515"/>
    <n v="-50726717.369999997"/>
    <x v="0"/>
    <n v="6159492.9400000051"/>
    <n v="3.3774640154386061E-2"/>
    <n v="0.31182354050300159"/>
    <n v="3808134.56"/>
    <n v="178622640.92999998"/>
    <n v="178562215.25999999"/>
    <n v="0.16857914729936335"/>
    <n v="1.1060078720839035"/>
    <n v="0.15242129062041132"/>
    <n v="50726717.369999997"/>
    <n v="187913705.23999995"/>
    <n v="0.26994687431240189"/>
    <n v="21911.05"/>
    <n v="69544.42"/>
    <n v="-47633.369999999995"/>
    <x v="0"/>
    <x v="0"/>
    <x v="12"/>
    <n v="47816416.535000004"/>
    <n v="840095908.46000016"/>
    <n v="887936074.99500012"/>
    <n v="181674702.93999994"/>
    <x v="24"/>
    <n v="182022526.37999994"/>
    <n v="0.20499507960753244"/>
    <n v="764762954.6699996"/>
    <n v="-288892561.41999984"/>
    <x v="0"/>
    <n v="77853955.469999999"/>
    <n v="2.3432435049532878"/>
    <n v="40410133.730000004"/>
    <n v="42272636.18"/>
    <n v="32871097.189999998"/>
    <n v="-2708268.4100000039"/>
    <n v="-2674378.8100000042"/>
    <n v="453653.83999999578"/>
    <n v="-60425.670000004233"/>
    <n v="312264.24000000005"/>
    <n v="809241.47000000009"/>
    <n v="639350.30999999994"/>
    <n v="711897.49000000011"/>
    <n v="2744477.3000000003"/>
    <n v="10595.15"/>
    <n v="5347.45"/>
    <n v="11845.31"/>
    <n v="24920.68"/>
    <x v="25"/>
    <x v="22"/>
    <n v="45525.88"/>
    <n v="2317.14"/>
    <n v="2015.47"/>
    <x v="25"/>
    <n v="9213626.2599999998"/>
    <n v="16758279.139999999"/>
    <n v="23537791.670000002"/>
    <n v="211619297.41"/>
    <n v="688909.79999999993"/>
    <n v="708679.84"/>
    <n v="796192.71"/>
    <n v="6187026.7000000002"/>
    <n v="175974.59999999998"/>
    <n v="504713.93"/>
    <n v="789385.54"/>
    <n v="3759939.1000000006"/>
    <n v="202000.27000000002"/>
    <n v="334601.18999999994"/>
    <n v="1549150.17"/>
    <n v="10938691.640000001"/>
    <n v="18370.68"/>
    <n v="12545.17"/>
    <n v="30859.66"/>
    <n v="133140.21"/>
    <n v="4194.16"/>
    <n v="8987.66"/>
    <n v="68318.58"/>
    <n v="301349.28999999998"/>
    <n v="25521443.949999999"/>
    <n v="40547466.209999993"/>
    <n v="53036201.140000001"/>
    <n v="89479949.670000002"/>
    <n v="267398995.31000012"/>
    <n v="2391139.2299999995"/>
    <n v="2759260.5900000003"/>
    <n v="2781908.68"/>
    <n v="4421737.71"/>
    <n v="11908163.01"/>
    <n v="632916.79"/>
    <n v="1875797.7299999997"/>
    <n v="2793975.0300000003"/>
    <n v="3831739.1300000004"/>
    <n v="8866042.8199999984"/>
    <x v="16"/>
    <x v="13"/>
    <x v="13"/>
    <x v="16"/>
    <x v="0"/>
    <x v="0"/>
    <x v="0"/>
    <x v="0"/>
    <x v="0"/>
    <x v="0"/>
    <x v="0"/>
    <x v="0"/>
    <n v="4637.2"/>
    <n v="17421.25"/>
    <n v="22593.56"/>
    <n v="35114.43"/>
    <n v="86556.65"/>
    <x v="7"/>
    <x v="7"/>
    <x v="6"/>
    <x v="6"/>
    <x v="0"/>
    <x v="0"/>
    <x v="7"/>
    <x v="6"/>
    <x v="6"/>
    <x v="6"/>
    <n v="5217230.8100000005"/>
    <n v="267824.37"/>
    <n v="95632.35"/>
    <n v="261128994.47999999"/>
    <n v="8380809.0499999998"/>
    <n v="5230013.1700000009"/>
    <n v="13024443.27"/>
    <n v="194915.71999999997"/>
    <n v="382849.68999999994"/>
    <n v="475984056.28000009"/>
    <n v="24262209.219999999"/>
    <n v="18000471.5"/>
    <x v="16"/>
    <x v="0"/>
    <x v="0"/>
    <n v="166323.09"/>
    <x v="7"/>
    <x v="7"/>
    <n v="755827897.78000021"/>
    <n v="33112738.59"/>
    <n v="23773471.720000003"/>
    <x v="0"/>
    <x v="0"/>
    <x v="0"/>
    <x v="0"/>
    <x v="0"/>
    <x v="0"/>
    <x v="0"/>
    <x v="0"/>
    <x v="0"/>
    <x v="0"/>
    <x v="0"/>
    <x v="0"/>
  </r>
  <r>
    <s v="33"/>
    <x v="101"/>
    <x v="6"/>
    <x v="0"/>
    <x v="6"/>
    <x v="2"/>
    <x v="2"/>
    <x v="0"/>
    <x v="0"/>
    <x v="0"/>
    <n v="780212193.29000008"/>
    <n v="-50589091.53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2648364.850000001"/>
    <x v="0"/>
    <n v="25007.52"/>
    <n v="82180.56"/>
    <n v="9421182.2599999998"/>
    <n v="41523582.229999997"/>
    <x v="2"/>
    <n v="728547.87"/>
    <n v="604251.23"/>
    <n v="87584515.129999995"/>
    <n v="80717973.879999995"/>
    <x v="0"/>
    <n v="207122.41"/>
    <n v="21893.9"/>
    <n v="2019559.0699999998"/>
    <n v="64977.01"/>
    <n v="4552988.8600000003"/>
    <x v="0"/>
    <x v="0"/>
    <x v="0"/>
    <x v="19"/>
    <n v="257114.66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0569.45"/>
    <n v="173080266.19999999"/>
    <x v="0"/>
    <x v="0"/>
    <n v="860046.51"/>
    <x v="0"/>
    <x v="0"/>
    <x v="0"/>
    <n v="854098.74"/>
    <x v="0"/>
    <x v="0"/>
    <x v="0"/>
    <x v="0"/>
    <x v="0"/>
    <x v="11"/>
    <x v="0"/>
    <x v="0"/>
    <x v="0"/>
    <x v="1"/>
    <x v="0"/>
    <n v="183648067.42000002"/>
    <n v="85054608.469999999"/>
    <n v="87584515.129999995"/>
    <n v="2529906.6599999964"/>
    <n v="186177974.08000001"/>
    <n v="92326325.439999998"/>
    <n v="2.0165209997552789"/>
    <n v="1080273147.8800001"/>
    <n v="108453716.48999998"/>
    <n v="0.1003947165611186"/>
    <n v="971819431.3900001"/>
    <n v="0.89960528343888135"/>
    <n v="863335569.62"/>
    <n v="1.1256566572575593"/>
    <n v="212353.58"/>
    <n v="13528378.07"/>
    <n v="555501.58000000007"/>
    <x v="0"/>
    <n v="39472406.809999995"/>
    <x v="8"/>
    <n v="555501.58000000007"/>
    <n v="53835386.289999992"/>
    <n v="5610556.9100000001"/>
    <n v="278745401.98000002"/>
    <n v="13234455.01"/>
    <n v="532665362.30000007"/>
    <x v="17"/>
    <n v="241521.34000000003"/>
    <n v="13538442.299999999"/>
    <n v="830801284.83000004"/>
    <n v="6.4799353675790095E-2"/>
    <n v="4.1973891601902853E-2"/>
    <n v="7.4103573469770534E-2"/>
    <n v="3.7848930757927203E-2"/>
    <x v="0"/>
    <x v="18"/>
    <n v="4.8533098569176258E-2"/>
    <n v="4.1031425011132938E-2"/>
    <n v="260552.99"/>
    <n v="14036917.969999999"/>
    <n v="427985.87999999995"/>
    <n v="34493387.440000005"/>
    <x v="7"/>
    <x v="26"/>
    <n v="431140.32999999996"/>
    <n v="-50589091.539999999"/>
    <n v="0.9396996107260589"/>
    <n v="0.77044943778557728"/>
    <n v="0.87386076065828855"/>
    <n v="1.2269771482072496"/>
    <x v="0"/>
    <x v="18"/>
    <n v="1.0375906037936444"/>
    <n v="0.77612799949191846"/>
    <n v="8787193631.6399994"/>
    <n v="1098399203.9549999"/>
    <n v="6.4806386937051569E-2"/>
    <n v="40789814.069999985"/>
    <n v="1.0179890047731226"/>
    <n v="2.8157794228501089E-2"/>
    <n v="1506014741.1300001"/>
    <n v="188251842.64125001"/>
    <n v="2.3038195987166121E-2"/>
    <n v="3.9484577465989899E-3"/>
    <n v="1.1051086866285063"/>
    <n v="-733768.16000001132"/>
    <n v="-6.6819440205049202E-3"/>
    <n v="-1.1452013710101601E-3"/>
    <n v="21821407.030000001"/>
    <n v="265217023.91000003"/>
    <n v="2217298450.2199998"/>
    <n v="277162306.27749997"/>
    <n v="732606.24"/>
    <n v="12678953.43"/>
    <n v="109423005.19999999"/>
    <n v="13677875.649999999"/>
    <n v="50848017.219999999"/>
    <n v="493192955.49000001"/>
    <n v="3963292657.71"/>
    <n v="495411582.21375"/>
    <n v="338218.35"/>
    <n v="5398203.3300000001"/>
    <n v="43706390.640000001"/>
    <n v="5463298.8300000001"/>
    <x v="7"/>
    <x v="17"/>
    <x v="17"/>
    <x v="17"/>
    <n v="7248.07"/>
    <n v="174775.09"/>
    <n v="1206502.4099999999"/>
    <n v="150812.80124999999"/>
    <n v="0.13496830373351404"/>
    <n v="9.1819551775832342E-2"/>
    <n v="0.17595072995768302"/>
    <n v="0.10612688482835299"/>
    <x v="12"/>
    <n v="8.2388648404890352E-2"/>
    <n v="497894.58"/>
    <n v="4047928.41"/>
    <n v="35891649.260000005"/>
    <n v="4486456.1575000007"/>
    <n v="0.19024671940400778"/>
    <n v="360360.4"/>
    <n v="2685577.4"/>
    <n v="25201718.859999996"/>
    <n v="3150214.8574999995"/>
    <n v="0.19610112759246484"/>
    <n v="76502360.370000005"/>
    <n v="776965898.53999996"/>
    <n v="6336718109.1199999"/>
    <n v="792089763.63999999"/>
    <n v="0.16557075916339459"/>
    <n v="413093767.72000003"/>
    <n v="123088023.58000004"/>
    <n v="0.29796630498533833"/>
    <n v="-50589091.539999999"/>
    <x v="0"/>
    <n v="3246294.7499999925"/>
    <n v="1.743651345462096E-2"/>
    <n v="0.29314431154279114"/>
    <n v="4552988.8600000003"/>
    <n v="179095078.56"/>
    <n v="181624985.22"/>
    <n v="0.16812876037549665"/>
    <n v="1.1003947165611185"/>
    <n v="0.15278950166256852"/>
    <n v="50589091.539999999"/>
    <n v="191734463.09999999"/>
    <n v="0.26384975722186693"/>
    <n v="21893.9"/>
    <n v="82180.56"/>
    <n v="-60286.659999999996"/>
    <x v="0"/>
    <x v="0"/>
    <x v="13"/>
    <n v="49169440.82"/>
    <n v="858913177.1400001"/>
    <n v="908088767.96000016"/>
    <n v="184248279.99000001"/>
    <x v="25"/>
    <n v="184580650.37"/>
    <n v="0.20326278320197269"/>
    <n v="774629438.77999985"/>
    <n v="-290005744.13999999"/>
    <x v="0"/>
    <n v="76250233.310000002"/>
    <n v="2.4084918753411224"/>
    <n v="48069609.029999994"/>
    <n v="50210996.329999983"/>
    <n v="40789814.069999985"/>
    <n v="-733768.16000001132"/>
    <n v="-690283.10000001127"/>
    <n v="3134157.889999989"/>
    <n v="2529906.659999989"/>
    <n v="507502.25"/>
    <n v="659114.35000000009"/>
    <n v="620297.44999999995"/>
    <n v="733642.78999999992"/>
    <n v="2877646.49"/>
    <n v="6832.76"/>
    <n v="5135.8100000000004"/>
    <n v="8697.31"/>
    <n v="18212.419999999998"/>
    <x v="26"/>
    <x v="23"/>
    <n v="3713.2"/>
    <n v="43104.59"/>
    <n v="2715.79"/>
    <x v="26"/>
    <n v="9755858.6300000027"/>
    <n v="16775214.99"/>
    <n v="23554674.84"/>
    <n v="215131275.45000002"/>
    <n v="676837.13"/>
    <n v="700511.96000000008"/>
    <n v="778800"/>
    <n v="6190253.0199999996"/>
    <n v="176432.53"/>
    <n v="489563.43000000005"/>
    <n v="781676.20000000007"/>
    <n v="3734303.8"/>
    <n v="199344.77999999997"/>
    <n v="329464.84000000003"/>
    <n v="1520019.05"/>
    <n v="10630124.76"/>
    <n v="20255.66"/>
    <n v="14761.449999999999"/>
    <n v="40756.31"/>
    <n v="209566.41"/>
    <n v="3322.1800000000003"/>
    <n v="6193.91"/>
    <n v="58189.210000000006"/>
    <n v="202456.45"/>
    <n v="25817759.329999998"/>
    <n v="41645074.609999999"/>
    <n v="54051665.00999999"/>
    <n v="92690688.550000012"/>
    <n v="278987767.99000007"/>
    <n v="2279196.46"/>
    <n v="2599266.7599999998"/>
    <n v="2540683.2000000002"/>
    <n v="4030300.1400000006"/>
    <n v="10520820.59"/>
    <n v="579893.2300000001"/>
    <n v="1743893.71"/>
    <n v="2767002.14"/>
    <n v="3763921.52"/>
    <n v="8647429.0600000005"/>
    <x v="17"/>
    <x v="14"/>
    <x v="14"/>
    <x v="17"/>
    <x v="0"/>
    <x v="0"/>
    <x v="0"/>
    <x v="0"/>
    <x v="0"/>
    <x v="0"/>
    <x v="0"/>
    <x v="0"/>
    <n v="4860.2700000000004"/>
    <n v="17839.919999999998"/>
    <n v="23208.32"/>
    <n v="37694.21"/>
    <n v="91172.37"/>
    <x v="8"/>
    <x v="8"/>
    <x v="7"/>
    <x v="7"/>
    <x v="0"/>
    <x v="0"/>
    <x v="8"/>
    <x v="7"/>
    <x v="7"/>
    <x v="7"/>
    <n v="5398203.3300000001"/>
    <n v="117903.76000000001"/>
    <n v="94449.819999999992"/>
    <n v="265217023.91000003"/>
    <n v="8346402.1099999994"/>
    <n v="5181975.96"/>
    <n v="12678953.43"/>
    <n v="285339.83"/>
    <n v="270161.75"/>
    <n v="493192955.49000007"/>
    <n v="21970267.149999999"/>
    <n v="17502139.66"/>
    <x v="17"/>
    <x v="0"/>
    <x v="0"/>
    <n v="174775.09"/>
    <x v="8"/>
    <x v="8"/>
    <n v="776965898.54000008"/>
    <n v="30725931.009999998"/>
    <n v="23109455.280000001"/>
    <x v="0"/>
    <x v="0"/>
    <x v="0"/>
    <x v="0"/>
    <x v="0"/>
    <x v="0"/>
    <x v="0"/>
    <x v="0"/>
    <x v="0"/>
    <x v="0"/>
    <x v="0"/>
    <x v="0"/>
  </r>
  <r>
    <s v="33"/>
    <x v="101"/>
    <x v="7"/>
    <x v="0"/>
    <x v="7"/>
    <x v="2"/>
    <x v="2"/>
    <x v="0"/>
    <x v="0"/>
    <x v="0"/>
    <n v="803547613.73999965"/>
    <n v="-51745353.219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7912252.649999999"/>
    <x v="0"/>
    <n v="37355.93"/>
    <n v="93637.38"/>
    <n v="11106446.58"/>
    <n v="48132840.710000001"/>
    <x v="3"/>
    <n v="735872.69"/>
    <n v="657376.06000000006"/>
    <n v="101492140.59"/>
    <n v="93799126.370000005"/>
    <x v="0"/>
    <n v="252750.42"/>
    <n v="23465.439999999999"/>
    <n v="2356157.1100000003"/>
    <n v="71146.679999999993"/>
    <n v="4989494.57"/>
    <x v="0"/>
    <x v="0"/>
    <x v="0"/>
    <x v="20"/>
    <n v="254848.74"/>
    <x v="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7055.41"/>
    <n v="174681387.25"/>
    <x v="0"/>
    <x v="0"/>
    <n v="829788.7"/>
    <x v="0"/>
    <x v="0"/>
    <x v="0"/>
    <n v="809447.6"/>
    <x v="0"/>
    <x v="0"/>
    <x v="0"/>
    <x v="0"/>
    <x v="0"/>
    <x v="11"/>
    <x v="0"/>
    <x v="0"/>
    <x v="0"/>
    <x v="1"/>
    <x v="0"/>
    <n v="186132404.61999992"/>
    <n v="98697312.040000007"/>
    <n v="101492140.59"/>
    <n v="2794828.549999997"/>
    <n v="188927233.1699999"/>
    <n v="92798055.160000011"/>
    <n v="2.0358964726605149"/>
    <n v="1101069180.1500003"/>
    <n v="109842644.56999998"/>
    <n v="9.9759984704172674E-2"/>
    <n v="991226535.5799998"/>
    <n v="0.90024001529582687"/>
    <n v="879003491.46000028"/>
    <n v="1.1276707603670608"/>
    <n v="176114.96"/>
    <n v="14098115.92"/>
    <n v="453401.70999999996"/>
    <x v="0"/>
    <n v="39254453.229999997"/>
    <x v="9"/>
    <n v="453401.70999999996"/>
    <n v="54043291.419999994"/>
    <n v="5564483.6400000006"/>
    <n v="283952370.24999988"/>
    <n v="13080135.65"/>
    <n v="552139821.08000004"/>
    <x v="18"/>
    <n v="255100.88000000003"/>
    <n v="13381191.110000001"/>
    <n v="855292966.95999968"/>
    <n v="6.3186876903814748E-2"/>
    <n v="3.466337980982636E-2"/>
    <n v="7.1095131579564846E-2"/>
    <n v="3.1649829776478587E-2"/>
    <x v="0"/>
    <x v="19"/>
    <n v="4.9649579989727188E-2"/>
    <n v="3.3883509044360403E-2"/>
    <n v="269921.2"/>
    <n v="14433965.949999997"/>
    <n v="357477.14999999997"/>
    <n v="35337134.500000007"/>
    <x v="8"/>
    <x v="27"/>
    <n v="360591.69999999995"/>
    <n v="-51745353.219999999"/>
    <n v="0.95747967713251469"/>
    <n v="0.78843361662663336"/>
    <n v="0.90020702346692727"/>
    <n v="1.5326420878726033"/>
    <x v="0"/>
    <x v="19"/>
    <n v="1.0238223342683366"/>
    <n v="0.79530291140719334"/>
    <n v="9888262811.789999"/>
    <n v="1098695867.9766665"/>
    <n v="6.5713600250413728E-2"/>
    <n v="47281806.800000004"/>
    <n v="1.0179991833560811"/>
    <n v="2.8552748903817881E-2"/>
    <n v="1692147145.75"/>
    <n v="188016349.52777779"/>
    <n v="2.229722487182232E-2"/>
    <n v="3.8156535827520099E-3"/>
    <n v="1.1127452605367845"/>
    <n v="-851033.90999999642"/>
    <n v="-6.7895737163612699E-3"/>
    <n v="-1.16187827970161E-3"/>
    <n v="25238030.149999999"/>
    <n v="269854254.32999992"/>
    <n v="2487152704.5499997"/>
    <n v="276350300.50555551"/>
    <n v="841225.37"/>
    <n v="12626733.939999999"/>
    <n v="122049739.13999999"/>
    <n v="13561082.126666665"/>
    <n v="59233436.640000001"/>
    <n v="512885367.85000008"/>
    <n v="4476178025.5600004"/>
    <n v="497353113.95111114"/>
    <n v="385599.15"/>
    <n v="5388368.6799999997"/>
    <n v="49094759.32"/>
    <n v="5454973.2577777775"/>
    <x v="8"/>
    <x v="18"/>
    <x v="18"/>
    <x v="18"/>
    <n v="8585.69"/>
    <n v="193895.28000000003"/>
    <n v="1400397.69"/>
    <n v="155599.74333333332"/>
    <n v="0.13698933981886136"/>
    <n v="9.3048478227169454E-2"/>
    <n v="0.17864602124263326"/>
    <n v="0.10603145014053204"/>
    <x v="13"/>
    <n v="8.2767070973960272E-2"/>
    <n v="542907.91"/>
    <n v="4051506.6599999997"/>
    <n v="39943155.920000002"/>
    <n v="4438128.4355555559"/>
    <n v="0.1834921807300198"/>
    <n v="409251.68"/>
    <n v="2733238.05"/>
    <n v="27934956.909999996"/>
    <n v="3103884.1011111108"/>
    <n v="0.19777720430355231"/>
    <n v="88880067.540000007"/>
    <n v="801249675.53999996"/>
    <n v="7137967784.6599998"/>
    <n v="793107531.62888885"/>
    <n v="0.16809839270620267"/>
    <n v="414923117.63"/>
    <n v="118847266.30999999"/>
    <n v="0.28643201899388948"/>
    <n v="-51745353.219999999"/>
    <x v="0"/>
    <n v="2297938.1999999955"/>
    <n v="1.2163086080513721E-2"/>
    <n v="0.29034864472058214"/>
    <n v="4989494.57"/>
    <n v="181142910.04999992"/>
    <n v="183937738.5999999"/>
    <n v="0.16705375276687137"/>
    <n v="1.0997599847041726"/>
    <n v="0.15190019194216056"/>
    <n v="51745353.219999999"/>
    <n v="194494997.80999994"/>
    <n v="0.26604978946836194"/>
    <n v="23465.439999999999"/>
    <n v="93637.38"/>
    <n v="-70171.94"/>
    <x v="0"/>
    <x v="0"/>
    <x v="14"/>
    <n v="49158332.544999994"/>
    <n v="883754677.87999952"/>
    <n v="932965400.42499948"/>
    <n v="186865078.13499999"/>
    <x v="25"/>
    <n v="187197448.51499999"/>
    <n v="0.2006477929725205"/>
    <n v="791455833.43000007"/>
    <n v="-296075851.31999999"/>
    <x v="0"/>
    <n v="77242006.040000007"/>
    <n v="2.4097303289043359"/>
    <n v="55886873.720000006"/>
    <n v="58388253.380000003"/>
    <n v="47281806.800000004"/>
    <n v="-851033.90999999642"/>
    <n v="-801417.26999999653"/>
    <n v="3452204.6100000036"/>
    <n v="2794828.5500000035"/>
    <n v="527018.9"/>
    <n v="705360.72999999986"/>
    <n v="469699.62"/>
    <n v="755856.39"/>
    <n v="2930433.04"/>
    <n v="3728.23"/>
    <n v="6641.15"/>
    <n v="6625.15"/>
    <n v="13910.58"/>
    <x v="27"/>
    <x v="8"/>
    <n v="3703.73"/>
    <n v="43119.4"/>
    <n v="3197.55"/>
    <x v="27"/>
    <n v="10086324.27"/>
    <n v="17194244.199999996"/>
    <n v="23460152.43"/>
    <n v="219113533.43000004"/>
    <n v="698442.79"/>
    <n v="697075.20000000007"/>
    <n v="800425.16999999993"/>
    <n v="6633345.6899999995"/>
    <n v="193067.02999999997"/>
    <n v="517451.4"/>
    <n v="740393.76"/>
    <n v="3817914.8800000008"/>
    <n v="198792.71"/>
    <n v="325202.75"/>
    <n v="1517054.22"/>
    <n v="10585684.26"/>
    <n v="16966.849999999999"/>
    <n v="12708.84"/>
    <n v="34614.400000000001"/>
    <n v="177192.22"/>
    <n v="2663.42"/>
    <n v="5129.5999999999995"/>
    <n v="57652.319999999992"/>
    <n v="146474.06"/>
    <n v="26394181.77"/>
    <n v="42159423.530000001"/>
    <n v="55788815.109999999"/>
    <n v="95489069.739999995"/>
    <n v="293053877.70000005"/>
    <n v="2279383.9200000004"/>
    <n v="2505099.77"/>
    <n v="2532902.77"/>
    <n v="4143497.1300000008"/>
    <n v="10257401.34"/>
    <n v="555158.96"/>
    <n v="1811378.56"/>
    <n v="2742053.88"/>
    <n v="3805213.5"/>
    <n v="8622363.4000000004"/>
    <x v="18"/>
    <x v="15"/>
    <x v="15"/>
    <x v="18"/>
    <x v="0"/>
    <x v="0"/>
    <x v="0"/>
    <x v="0"/>
    <x v="0"/>
    <x v="0"/>
    <x v="0"/>
    <x v="0"/>
    <n v="5285.37"/>
    <n v="23054.34"/>
    <n v="30476.77"/>
    <n v="42505.919999999998"/>
    <n v="92572.88"/>
    <x v="9"/>
    <x v="9"/>
    <x v="8"/>
    <x v="8"/>
    <x v="0"/>
    <x v="0"/>
    <x v="9"/>
    <x v="8"/>
    <x v="8"/>
    <x v="8"/>
    <n v="5388368.6799999997"/>
    <n v="81838.899999999994"/>
    <n v="94276.06"/>
    <n v="269854254.33000004"/>
    <n v="8829288.8499999996"/>
    <n v="5268827.07"/>
    <n v="12626733.939999999"/>
    <n v="241482.31"/>
    <n v="211919.4"/>
    <n v="512885367.85000002"/>
    <n v="21718284.93"/>
    <n v="17536168.300000001"/>
    <x v="18"/>
    <x v="0"/>
    <x v="0"/>
    <n v="193895.28"/>
    <x v="9"/>
    <x v="9"/>
    <n v="801249675.54000008"/>
    <n v="30876397.440000001"/>
    <n v="23166893.98"/>
    <x v="0"/>
    <x v="0"/>
    <x v="0"/>
    <x v="0"/>
    <x v="0"/>
    <x v="0"/>
    <x v="0"/>
    <x v="0"/>
    <x v="0"/>
    <x v="0"/>
    <x v="0"/>
    <x v="0"/>
  </r>
  <r>
    <s v="33"/>
    <x v="101"/>
    <x v="8"/>
    <x v="0"/>
    <x v="8"/>
    <x v="2"/>
    <x v="2"/>
    <x v="0"/>
    <x v="0"/>
    <x v="0"/>
    <n v="810686308.01999986"/>
    <n v="-51600091.71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1823807.890000001"/>
    <x v="0"/>
    <n v="42688.32"/>
    <n v="77224.600000000006"/>
    <n v="12239349.41"/>
    <n v="54100288.390000001"/>
    <x v="3"/>
    <n v="1031042.68"/>
    <n v="736853.45"/>
    <n v="112712400.5"/>
    <n v="104420202.82999997"/>
    <x v="0"/>
    <n v="244130.64"/>
    <n v="29329.86"/>
    <n v="2639415.2999999998"/>
    <n v="79415.3"/>
    <n v="5299906.57"/>
    <x v="0"/>
    <x v="0"/>
    <x v="0"/>
    <x v="12"/>
    <n v="190627.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137.48"/>
    <n v="159382384.00999999"/>
    <x v="0"/>
    <x v="0"/>
    <n v="765787.43"/>
    <x v="0"/>
    <x v="0"/>
    <x v="0"/>
    <n v="788028.86"/>
    <x v="0"/>
    <x v="0"/>
    <x v="0"/>
    <x v="0"/>
    <x v="0"/>
    <x v="12"/>
    <x v="0"/>
    <x v="0"/>
    <x v="0"/>
    <x v="1"/>
    <x v="0"/>
    <n v="186023364.18999994"/>
    <n v="110072784.78"/>
    <n v="112712400.5"/>
    <n v="2639615.7199999988"/>
    <n v="188662979.90999994"/>
    <n v="86418877.449999988"/>
    <n v="2.183122316292017"/>
    <n v="1099063559.4199998"/>
    <n v="103761352.05"/>
    <n v="9.4408873045301545E-2"/>
    <n v="995302207.37000012"/>
    <n v="0.90559112695469868"/>
    <n v="879289325.53000009"/>
    <n v="1.1319393724813753"/>
    <n v="100208.13"/>
    <n v="13251990.229999999"/>
    <n v="462656.74"/>
    <x v="0"/>
    <n v="37282064.809999995"/>
    <x v="10"/>
    <n v="462656.74"/>
    <n v="51152949.079999998"/>
    <n v="5745220.8000000007"/>
    <n v="286056845.36000001"/>
    <n v="13190574.810000001"/>
    <n v="556720865.14999998"/>
    <x v="19"/>
    <n v="273100.90000000002"/>
    <n v="13490367.520000001"/>
    <n v="862286399.7299999"/>
    <n v="5.9322458403631401E-2"/>
    <n v="3.5074797471998868E-2"/>
    <n v="6.6967249017970451E-2"/>
    <n v="1.744199805166757E-2"/>
    <x v="0"/>
    <x v="20"/>
    <n v="4.6326422335121839E-2"/>
    <n v="3.4295339938967058E-2"/>
    <n v="251274.89"/>
    <n v="14276018.339999998"/>
    <n v="354138.17"/>
    <n v="35222143.75"/>
    <x v="9"/>
    <x v="28"/>
    <n v="358150.6"/>
    <n v="-51600091.710000001"/>
    <n v="1.0087412874143522"/>
    <n v="0.76544474419631281"/>
    <n v="0.94474766699489587"/>
    <n v="2.5075299778570859"/>
    <x v="0"/>
    <x v="20"/>
    <n v="1.0772735334260806"/>
    <n v="0.77411732940494926"/>
    <n v="10987326371.209999"/>
    <n v="1098732637.1209998"/>
    <n v="6.5651747673887914E-2"/>
    <n v="53150008.409999967"/>
    <n v="1.017879206578286"/>
    <n v="2.8462446613591139E-2"/>
    <n v="1878170509.9400001"/>
    <n v="187817050.99400002"/>
    <n v="1.8738914321357759E-2"/>
    <n v="3.2032247953321501E-3"/>
    <n v="1.1298662099169896"/>
    <n v="-950279.98000003397"/>
    <n v="-6.7461392170078101E-3"/>
    <n v="-1.15318315896522E-3"/>
    <n v="28321072.850000001"/>
    <n v="272804855.13"/>
    <n v="2759957559.6799998"/>
    <n v="275995755.96799999"/>
    <n v="948616.48"/>
    <n v="12727918.07"/>
    <n v="134777657.20999998"/>
    <n v="13477765.720999997"/>
    <n v="65824913.25"/>
    <n v="519438800.33999991"/>
    <n v="4995616825.9000006"/>
    <n v="499561682.59000003"/>
    <n v="424306.53"/>
    <n v="5645012.6699999999"/>
    <n v="54739771.990000002"/>
    <n v="5473977.199"/>
    <x v="9"/>
    <x v="19"/>
    <x v="19"/>
    <x v="19"/>
    <n v="10022.620000000001"/>
    <n v="217071.72999999998"/>
    <n v="1617469.42"/>
    <n v="161746.94199999998"/>
    <n v="0.13681888090715741"/>
    <n v="9.3845077850150407E-2"/>
    <n v="0.17568711544282253"/>
    <n v="0.10335118679400988"/>
    <x v="14"/>
    <n v="8.261975879168916E-2"/>
    <n v="609989.85"/>
    <n v="4037202.7800000003"/>
    <n v="43980358.700000003"/>
    <n v="4398035.87"/>
    <n v="0.18492795967123388"/>
    <n v="460619.82"/>
    <n v="2921887.72"/>
    <n v="30856844.629999995"/>
    <n v="3085684.4629999995"/>
    <n v="0.19903517918448946"/>
    <n v="99149670.680000007"/>
    <n v="811133450.64999998"/>
    <n v="7949101235.3099995"/>
    <n v="794910123.5309999"/>
    <n v="0.16630755728639446"/>
    <n v="421220762.83999991"/>
    <n v="115131941.59999999"/>
    <n v="0.27332921773310753"/>
    <n v="-51600091.710000001"/>
    <x v="0"/>
    <n v="-447142.63000000268"/>
    <n v="0"/>
    <n v="0.27498131378676477"/>
    <n v="5299906.57"/>
    <n v="180723457.61999995"/>
    <n v="183363073.33999994"/>
    <n v="0.16683573189958614"/>
    <n v="1.0944088730453014"/>
    <n v="0.152443694499067"/>
    <n v="51600091.710000001"/>
    <n v="194244094.85999998"/>
    <n v="0.26564561330520958"/>
    <n v="29329.86"/>
    <n v="77224.600000000006"/>
    <n v="-47894.740000000005"/>
    <x v="0"/>
    <x v="0"/>
    <x v="15"/>
    <n v="48332681.509999998"/>
    <n v="888131566.77999985"/>
    <n v="936502658.28999984"/>
    <n v="186678431.29000002"/>
    <x v="25"/>
    <n v="187010801.67000002"/>
    <n v="0.19969062555729528"/>
    <n v="786057926.41000009"/>
    <n v="-306088821.23999989"/>
    <x v="0"/>
    <n v="76759425.329999998"/>
    <n v="2.4234595737299789"/>
    <n v="62596394.939999968"/>
    <n v="65389357.819999963"/>
    <n v="53150008.409999967"/>
    <n v="-950279.98000003397"/>
    <n v="-892394.72000003397"/>
    <n v="3376469.1699999659"/>
    <n v="2639615.7199999662"/>
    <n v="366066.07"/>
    <n v="714241.62"/>
    <n v="523139.02"/>
    <n v="771248.25000000012"/>
    <n v="3270317.7100000004"/>
    <n v="11750.74"/>
    <n v="1388.77"/>
    <n v="3976.69"/>
    <n v="8323.42"/>
    <x v="9"/>
    <x v="9"/>
    <n v="14122.1"/>
    <n v="40772.01"/>
    <n v="3695.8100000000004"/>
    <x v="28"/>
    <n v="9945331.4800000004"/>
    <n v="17197071.09"/>
    <n v="23954828.229999997"/>
    <n v="221707624.33000004"/>
    <n v="643000.02999999991"/>
    <n v="654671.18000000005"/>
    <n v="732962.02"/>
    <n v="5962702.5100000007"/>
    <n v="187117.22999999998"/>
    <n v="501712.38"/>
    <n v="745292.77000000014"/>
    <n v="3824532.11"/>
    <n v="202772.57"/>
    <n v="333324.88"/>
    <n v="1530465.9999999998"/>
    <n v="10661354.620000001"/>
    <n v="16879.93"/>
    <n v="10986.9"/>
    <n v="31031.33"/>
    <n v="169326.84000000003"/>
    <n v="3775.3"/>
    <n v="6362.13"/>
    <n v="62006.299999999996"/>
    <n v="162288.01"/>
    <n v="26242406.229999997"/>
    <n v="42896737.940000005"/>
    <n v="56279166.710000001"/>
    <n v="94939703.340000004"/>
    <n v="299080786.11999989"/>
    <n v="2095236.32"/>
    <n v="2306714.5900000003"/>
    <n v="2306633.94"/>
    <n v="3741264.58"/>
    <n v="9834171.6799999997"/>
    <n v="484888.48"/>
    <n v="1621302.6"/>
    <n v="2699686.1"/>
    <n v="3731602.95"/>
    <n v="8460563.5700000003"/>
    <x v="19"/>
    <x v="16"/>
    <x v="16"/>
    <x v="19"/>
    <x v="0"/>
    <x v="0"/>
    <x v="0"/>
    <x v="0"/>
    <x v="0"/>
    <x v="0"/>
    <x v="0"/>
    <x v="0"/>
    <n v="11781.51"/>
    <n v="27031.45"/>
    <n v="36579.129999999997"/>
    <n v="45024.639999999999"/>
    <n v="96655"/>
    <x v="10"/>
    <x v="10"/>
    <x v="9"/>
    <x v="9"/>
    <x v="0"/>
    <x v="0"/>
    <x v="10"/>
    <x v="9"/>
    <x v="9"/>
    <x v="9"/>
    <n v="5645012.6699999999"/>
    <n v="27617.49"/>
    <n v="72590.64"/>
    <n v="272804855.13000005"/>
    <n v="7993335.7400000002"/>
    <n v="5258654.49"/>
    <n v="12727918.07"/>
    <n v="228225.00000000003"/>
    <n v="234431.74"/>
    <n v="519438800.33999991"/>
    <n v="20284021.109999999"/>
    <n v="16998043.699999999"/>
    <x v="19"/>
    <x v="0"/>
    <x v="0"/>
    <n v="217071.72999999998"/>
    <x v="10"/>
    <x v="10"/>
    <n v="811133450.6500001"/>
    <n v="28537849.239999998"/>
    <n v="22615099.84"/>
    <x v="0"/>
    <x v="0"/>
    <x v="0"/>
    <x v="0"/>
    <x v="0"/>
    <x v="0"/>
    <x v="0"/>
    <x v="0"/>
    <x v="0"/>
    <x v="0"/>
    <x v="0"/>
    <x v="0"/>
  </r>
  <r>
    <s v="33"/>
    <x v="101"/>
    <x v="9"/>
    <x v="0"/>
    <x v="9"/>
    <x v="2"/>
    <x v="2"/>
    <x v="0"/>
    <x v="0"/>
    <x v="0"/>
    <n v="785003679.58000028"/>
    <n v="-48897062.95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3652992.450000003"/>
    <x v="0"/>
    <n v="46948.28"/>
    <n v="84490.75"/>
    <n v="12960012.32"/>
    <n v="57657529.600000001"/>
    <x v="0"/>
    <n v="909724.67"/>
    <n v="864129.46"/>
    <n v="118965176.94999997"/>
    <n v="110204828.65000002"/>
    <x v="0"/>
    <n v="275955.8"/>
    <n v="29901.31"/>
    <n v="2826315.75"/>
    <n v="73315.83"/>
    <n v="5554859.6100000003"/>
    <x v="0"/>
    <x v="0"/>
    <x v="0"/>
    <x v="12"/>
    <n v="189045.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9882.54"/>
    <n v="147086952.06"/>
    <x v="0"/>
    <x v="0"/>
    <n v="740486.93"/>
    <x v="0"/>
    <x v="0"/>
    <x v="0"/>
    <n v="759667.96"/>
    <x v="0"/>
    <x v="0"/>
    <x v="0"/>
    <x v="0"/>
    <x v="0"/>
    <x v="13"/>
    <x v="0"/>
    <x v="0"/>
    <x v="0"/>
    <x v="1"/>
    <x v="0"/>
    <n v="178484154.86999997"/>
    <n v="116175827.53000002"/>
    <n v="118965176.94999997"/>
    <n v="2789349.4199999571"/>
    <n v="181273504.28999993"/>
    <n v="80461112.710000023"/>
    <n v="2.2529331025205988"/>
    <n v="1052160930.3"/>
    <n v="96047777.520000041"/>
    <n v="9.1286204186097453E-2"/>
    <n v="956113152.77999985"/>
    <n v="0.90871379581390255"/>
    <n v="840243143.77000022"/>
    <n v="1.1379005706492462"/>
    <n v="99913.450000000012"/>
    <n v="12602015.569999998"/>
    <n v="509208.58999999997"/>
    <x v="0"/>
    <n v="33575759.390000001"/>
    <x v="11"/>
    <n v="509208.58999999997"/>
    <n v="46842371.990000002"/>
    <n v="5390034.5999999996"/>
    <n v="282972584.48999989"/>
    <n v="12624171.23"/>
    <n v="532352091.37000006"/>
    <x v="20"/>
    <n v="266783.43"/>
    <n v="12919248.640000001"/>
    <n v="833900742.53000033"/>
    <n v="5.6172598968893241E-2"/>
    <n v="4.0336001526177022E-2"/>
    <n v="6.3070587932872194E-2"/>
    <n v="1.853669918927793E-2"/>
    <x v="0"/>
    <x v="21"/>
    <n v="4.4534404605706061E-2"/>
    <n v="3.9414721721773439E-2"/>
    <n v="224077.61"/>
    <n v="13963348.209999997"/>
    <n v="353613.37999999995"/>
    <n v="32962688.879999999"/>
    <x v="10"/>
    <x v="29"/>
    <n v="356646.53999999992"/>
    <n v="-48897062.950000003"/>
    <n v="1.0438639392650448"/>
    <n v="0.69443718535855803"/>
    <n v="0.98174068074294707"/>
    <n v="2.2427171717121164"/>
    <x v="0"/>
    <x v="21"/>
    <n v="1.1080249927036077"/>
    <n v="0.70039380129074402"/>
    <n v="12039487301.509998"/>
    <n v="1094498845.5918181"/>
    <n v="6.3215265871375201E-2"/>
    <n v="56592557.710000016"/>
    <n v="1.0188182321685701"/>
    <n v="2.7442205338973388E-2"/>
    <n v="2056654664.8099999"/>
    <n v="186968605.89181817"/>
    <n v="1.7902574007193209E-2"/>
    <n v="3.0582209542578702E-3"/>
    <n v="1.1495460246402787"/>
    <n v="-1064971.8899999857"/>
    <n v="-6.8351917259276496E-3"/>
    <n v="-1.1676268761242599E-3"/>
    <n v="30813100.120000001"/>
    <n v="270370568.91999996"/>
    <n v="3030328128.5999999"/>
    <n v="275484375.32727271"/>
    <n v="1015388.72"/>
    <n v="12114962.640000001"/>
    <n v="146892619.84999996"/>
    <n v="13353874.531818179"/>
    <n v="68542724.909999996"/>
    <n v="498776331.98000008"/>
    <n v="5494393157.8800011"/>
    <n v="499490287.0800001"/>
    <n v="450362.71"/>
    <n v="5290121.1500000004"/>
    <n v="60029893.140000001"/>
    <n v="5457263.0127272727"/>
    <x v="10"/>
    <x v="20"/>
    <x v="20"/>
    <x v="20"/>
    <n v="11623.44"/>
    <n v="211308.44"/>
    <n v="1828777.8599999999"/>
    <n v="166252.53272727272"/>
    <n v="0.13422075244765957"/>
    <n v="9.12444145777144E-2"/>
    <n v="0.16467040905407304"/>
    <n v="9.9030457344572248E-2"/>
    <x v="15"/>
    <n v="8.3897236157484983E-2"/>
    <n v="644927.06999999995"/>
    <n v="3991892.08"/>
    <n v="47972250.780000001"/>
    <n v="4361113.707272727"/>
    <n v="0.17745753400316067"/>
    <n v="504747.17"/>
    <n v="2909267.96"/>
    <n v="33766112.589999996"/>
    <n v="3069646.5990909087"/>
    <n v="0.19731802487601674"/>
    <n v="104615292.98"/>
    <n v="787058370.54000008"/>
    <n v="8736159605.8500004"/>
    <n v="794196327.80454552"/>
    <n v="0.15806967015704387"/>
    <n v="415961331.33000004"/>
    <n v="101307938.29000004"/>
    <n v="0.24355133676987895"/>
    <n v="-48897062.950000003"/>
    <x v="0"/>
    <n v="-2054690.9600000009"/>
    <n v="0"/>
    <n v="0.26244554887305221"/>
    <n v="5554859.6100000003"/>
    <n v="172929295.25999996"/>
    <n v="175718644.67999992"/>
    <n v="0.16700738415548058"/>
    <n v="1.0912862041860976"/>
    <n v="0.1530371991461561"/>
    <n v="48897062.950000003"/>
    <n v="186352327.60999992"/>
    <n v="0.26239040626491278"/>
    <n v="29901.31"/>
    <n v="84490.75"/>
    <n v="-54589.440000000002"/>
    <x v="0"/>
    <x v="0"/>
    <x v="16"/>
    <n v="46636236.519999996"/>
    <n v="858563647.99000013"/>
    <n v="905214734.51000011"/>
    <n v="179214088.81999996"/>
    <x v="25"/>
    <n v="179546459.19999996"/>
    <n v="0.19834681468943374"/>
    <n v="747092424.45000029"/>
    <n v="-314653393.04000002"/>
    <x v="0"/>
    <n v="73156184.799999997"/>
    <n v="2.4397684947342961"/>
    <n v="66551836.200000018"/>
    <n v="69552570.030000016"/>
    <n v="56592557.710000016"/>
    <n v="-1064971.8899999857"/>
    <n v="-991656.05999998574"/>
    <n v="3653478.8800000148"/>
    <n v="2789349.4200000148"/>
    <n v="386902.76"/>
    <n v="507000.25"/>
    <n v="622134.18000000005"/>
    <n v="724969.52999999991"/>
    <n v="3049114.4299999997"/>
    <n v="3738.84"/>
    <n v="3468.01"/>
    <n v="3409.92"/>
    <n v="7123.31"/>
    <x v="28"/>
    <x v="24"/>
    <n v="3215.58"/>
    <n v="8277.4699999999993"/>
    <n v="18629.739999999998"/>
    <x v="29"/>
    <n v="10626119.1"/>
    <n v="16577385.169999998"/>
    <n v="23352854.5"/>
    <n v="219814210.15000004"/>
    <n v="649331.13"/>
    <n v="634511.84"/>
    <n v="735391.20000000007"/>
    <n v="5750756.5500000007"/>
    <n v="170449.46000000002"/>
    <n v="489433.95000000007"/>
    <n v="725758.75000000012"/>
    <n v="3446382.69"/>
    <n v="196550.12"/>
    <n v="317698.01999999996"/>
    <n v="1458370.85"/>
    <n v="10142343.65"/>
    <n v="19237.670000000002"/>
    <n v="14299.34"/>
    <n v="37390.26"/>
    <n v="199740.41999999998"/>
    <n v="3939.83"/>
    <n v="7080.63"/>
    <n v="62993.64"/>
    <n v="164526.80000000002"/>
    <n v="25923931.590000004"/>
    <n v="41930952.859999999"/>
    <n v="54616288.590000004"/>
    <n v="91784083.650000006"/>
    <n v="284521075.28999996"/>
    <n v="1876835.28"/>
    <n v="2108305.23"/>
    <n v="2139093.39"/>
    <n v="3429339.94"/>
    <n v="8627644.589999998"/>
    <n v="478767.29000000004"/>
    <n v="1506849.5599999998"/>
    <n v="2438777.3899999997"/>
    <n v="3444495.96"/>
    <n v="7525650.7600000007"/>
    <x v="20"/>
    <x v="17"/>
    <x v="17"/>
    <x v="20"/>
    <x v="0"/>
    <x v="0"/>
    <x v="0"/>
    <x v="0"/>
    <x v="0"/>
    <x v="0"/>
    <x v="0"/>
    <x v="0"/>
    <n v="6521.6500000000005"/>
    <n v="26939.09"/>
    <n v="35803.360000000001"/>
    <n v="45121.770000000004"/>
    <n v="96922.57"/>
    <x v="11"/>
    <x v="11"/>
    <x v="10"/>
    <x v="0"/>
    <x v="0"/>
    <x v="0"/>
    <x v="11"/>
    <x v="10"/>
    <x v="10"/>
    <x v="10"/>
    <n v="5290121.1499999994"/>
    <n v="21431.88"/>
    <n v="78481.570000000007"/>
    <n v="270370568.92000002"/>
    <n v="7769990.7200000007"/>
    <n v="4832024.8499999996"/>
    <n v="12114962.640000001"/>
    <n v="270667.69"/>
    <n v="238540.90000000002"/>
    <n v="498776331.97999996"/>
    <n v="18181218.43"/>
    <n v="15394540.960000001"/>
    <x v="20"/>
    <x v="0"/>
    <x v="0"/>
    <n v="211308.44"/>
    <x v="11"/>
    <x v="11"/>
    <n v="787058370.53999996"/>
    <n v="26247537.649999999"/>
    <n v="20594834.34"/>
    <x v="0"/>
    <x v="0"/>
    <x v="0"/>
    <x v="0"/>
    <x v="0"/>
    <x v="0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03763F-CDA8-4670-9255-4829FA73B7EF}" name="TablaDinámica3" cacheId="1" dataOnRows="1" applyNumberFormats="0" applyBorderFormats="0" applyFontFormats="0" applyPatternFormats="0" applyAlignmentFormats="0" applyWidthHeightFormats="1" dataCaption="  " updatedVersion="7" minRefreshableVersion="3" rowGrandTotals="0" colGrandTotals="0" itemPrintTitles="1" createdVersion="5" indent="0" outline="1" outlineData="1" multipleFieldFilters="0" chartFormat="1" colHeaderCaption="  ">
  <location ref="B111:L135" firstHeaderRow="1" firstDataRow="3" firstDataCol="1"/>
  <pivotFields count="388">
    <pivotField showAll="0" defaultSubtotal="0"/>
    <pivotField axis="axisCol" showAll="0" sortType="ascending" defaultSubtotal="0">
      <items count="102">
        <item h="1" x="75"/>
        <item h="1" x="50"/>
        <item h="1" x="16"/>
        <item x="60"/>
        <item h="1" x="53"/>
        <item h="1" x="43"/>
        <item h="1" x="84"/>
        <item h="1" x="15"/>
        <item h="1" x="29"/>
        <item h="1" x="35"/>
        <item h="1" x="45"/>
        <item h="1" x="25"/>
        <item h="1" x="70"/>
        <item h="1" x="100"/>
        <item h="1" x="82"/>
        <item h="1" x="9"/>
        <item h="1" x="58"/>
        <item h="1" x="96"/>
        <item h="1" x="55"/>
        <item h="1" x="73"/>
        <item h="1" x="81"/>
        <item h="1" x="19"/>
        <item h="1" x="86"/>
        <item h="1" x="92"/>
        <item h="1" x="78"/>
        <item h="1" x="49"/>
        <item h="1" x="87"/>
        <item h="1" x="95"/>
        <item h="1" x="46"/>
        <item h="1" x="39"/>
        <item h="1" x="47"/>
        <item h="1" x="65"/>
        <item h="1" x="63"/>
        <item h="1" x="59"/>
        <item h="1" x="31"/>
        <item h="1" x="44"/>
        <item h="1" x="88"/>
        <item h="1" x="56"/>
        <item h="1" x="97"/>
        <item h="1" x="74"/>
        <item h="1" x="1"/>
        <item h="1" x="90"/>
        <item h="1" x="11"/>
        <item h="1" x="99"/>
        <item h="1" x="69"/>
        <item h="1" x="12"/>
        <item h="1" x="3"/>
        <item h="1" x="48"/>
        <item h="1" x="36"/>
        <item h="1" x="67"/>
        <item h="1" x="17"/>
        <item h="1" x="41"/>
        <item h="1" x="98"/>
        <item h="1" x="94"/>
        <item h="1" x="4"/>
        <item h="1" x="62"/>
        <item h="1" x="83"/>
        <item h="1" x="30"/>
        <item h="1" x="79"/>
        <item h="1" x="8"/>
        <item h="1" x="38"/>
        <item h="1" x="51"/>
        <item h="1" x="52"/>
        <item h="1" x="28"/>
        <item h="1" x="34"/>
        <item h="1" x="54"/>
        <item h="1" x="24"/>
        <item h="1" x="2"/>
        <item h="1" x="26"/>
        <item h="1" x="37"/>
        <item h="1" x="21"/>
        <item h="1" x="72"/>
        <item h="1" x="71"/>
        <item h="1" x="14"/>
        <item h="1" x="89"/>
        <item h="1" x="91"/>
        <item h="1" x="7"/>
        <item h="1" x="33"/>
        <item h="1" x="57"/>
        <item h="1" x="10"/>
        <item h="1" x="22"/>
        <item h="1" x="61"/>
        <item h="1" x="80"/>
        <item h="1" x="64"/>
        <item h="1" x="23"/>
        <item h="1" x="5"/>
        <item h="1" x="6"/>
        <item h="1" x="40"/>
        <item h="1" x="20"/>
        <item h="1" x="93"/>
        <item h="1" x="27"/>
        <item h="1" x="0"/>
        <item h="1" x="13"/>
        <item h="1" x="85"/>
        <item h="1" x="18"/>
        <item h="1" x="66"/>
        <item h="1" x="42"/>
        <item h="1" x="68"/>
        <item h="1" x="32"/>
        <item h="1" x="76"/>
        <item h="1" x="77"/>
        <item h="1" x="101"/>
      </items>
    </pivotField>
    <pivotField axis="axisCol" numFmtId="15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2"/>
    <field x="1"/>
  </colFields>
  <colItems count="10">
    <i>
      <x/>
      <x v="3"/>
    </i>
    <i>
      <x v="1"/>
      <x v="3"/>
    </i>
    <i>
      <x v="2"/>
      <x v="3"/>
    </i>
    <i>
      <x v="3"/>
      <x v="3"/>
    </i>
    <i>
      <x v="4"/>
      <x v="3"/>
    </i>
    <i>
      <x v="5"/>
      <x v="3"/>
    </i>
    <i>
      <x v="6"/>
      <x v="3"/>
    </i>
    <i>
      <x v="7"/>
      <x v="3"/>
    </i>
    <i>
      <x v="8"/>
      <x v="3"/>
    </i>
    <i>
      <x v="9"/>
      <x v="3"/>
    </i>
  </colItems>
  <dataFields count="22">
    <dataField name="Ingresos " fld="58" baseField="2" baseItem="0" numFmtId="4"/>
    <dataField name="Intereses y descuentos ganados" fld="59" baseField="2" baseItem="0" numFmtId="4"/>
    <dataField name="Intereses causados" fld="49" baseField="2" baseItem="0" numFmtId="4"/>
    <dataField name="MARGEN NETO DE INTERESES" fld="266" baseField="2" baseItem="0" numFmtId="4"/>
    <dataField name="Comisiones ganadas" fld="61" baseField="2" baseItem="0" numFmtId="4"/>
    <dataField name="Ingresos por servicios" fld="63" baseField="2" baseItem="0" numFmtId="4"/>
    <dataField name="Comisiones causadas" fld="51" baseField="2" baseItem="0" numFmtId="4"/>
    <dataField name="Utilidades financieras" fld="62" baseField="2" baseItem="0" numFmtId="4"/>
    <dataField name="Pérdidas financieras" fld="52" baseField="2" baseItem="0" numFmtId="4"/>
    <dataField name="MARGEN BRUTO FINANCIERO" fld="267" baseField="2" baseItem="0" numFmtId="4"/>
    <dataField name="Provisiones" fld="53" baseField="2" baseItem="1" numFmtId="4"/>
    <dataField name="MARGEN NETO FINANCIERO" fld="268" baseField="2" baseItem="0" numFmtId="4"/>
    <dataField name="Gastos de operación" fld="54" baseField="2" baseItem="0" numFmtId="4"/>
    <dataField name="MARGEN DE INTERMEDIACIÓN" fld="269" baseField="2" baseItem="0" numFmtId="4"/>
    <dataField name="Otros ingresos operacionales" fld="64" baseField="2" baseItem="0" numFmtId="4"/>
    <dataField name="Otras pérdidas operacionales" fld="55" baseField="2" baseItem="0" numFmtId="4"/>
    <dataField name="MARGEN OPERACIONAL" fld="270" baseField="2" baseItem="0" numFmtId="4"/>
    <dataField name="Otros ingresos  " fld="65" baseField="2" baseItem="0" numFmtId="4"/>
    <dataField name="Otros gastos y pérdidas" fld="56" baseField="2" baseItem="0" numFmtId="4"/>
    <dataField name="GANANCIA ANTES DE IMPUESTOS" fld="271" baseField="2" baseItem="0" numFmtId="4"/>
    <dataField name="Impuestos y participación a empleados" fld="57" baseField="2" baseItem="0" numFmtId="4"/>
    <dataField name="GANANCIA O PÉRDIDA DEL EJERCICIO" fld="272" baseField="2" baseItem="0" numFmtId="4"/>
  </dataFields>
  <formats count="47">
    <format dxfId="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8">
      <pivotArea type="all" dataOnly="0" outline="0" fieldPosition="0"/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outline="0" fieldPosition="0">
        <references count="1">
          <reference field="4294967294" count="1">
            <x v="2"/>
          </reference>
        </references>
      </pivotArea>
    </format>
    <format dxfId="33">
      <pivotArea outline="0" fieldPosition="0">
        <references count="1">
          <reference field="4294967294" count="1">
            <x v="3"/>
          </reference>
        </references>
      </pivotArea>
    </format>
    <format dxfId="32">
      <pivotArea outline="0" fieldPosition="0">
        <references count="1">
          <reference field="4294967294" count="1">
            <x v="4"/>
          </reference>
        </references>
      </pivotArea>
    </format>
    <format dxfId="31">
      <pivotArea outline="0" fieldPosition="0">
        <references count="1">
          <reference field="4294967294" count="1">
            <x v="5"/>
          </reference>
        </references>
      </pivotArea>
    </format>
    <format dxfId="30">
      <pivotArea outline="0" fieldPosition="0">
        <references count="1">
          <reference field="4294967294" count="1">
            <x v="6"/>
          </reference>
        </references>
      </pivotArea>
    </format>
    <format dxfId="29">
      <pivotArea outline="0" fieldPosition="0">
        <references count="1">
          <reference field="4294967294" count="1">
            <x v="7"/>
          </reference>
        </references>
      </pivotArea>
    </format>
    <format dxfId="28">
      <pivotArea outline="0" fieldPosition="0">
        <references count="1">
          <reference field="4294967294" count="1">
            <x v="8"/>
          </reference>
        </references>
      </pivotArea>
    </format>
    <format dxfId="27">
      <pivotArea outline="0" fieldPosition="0">
        <references count="1">
          <reference field="4294967294" count="1">
            <x v="9"/>
          </reference>
        </references>
      </pivotArea>
    </format>
    <format dxfId="26">
      <pivotArea outline="0" fieldPosition="0">
        <references count="1">
          <reference field="4294967294" count="1">
            <x v="21"/>
          </reference>
        </references>
      </pivotArea>
    </format>
    <format dxfId="25">
      <pivotArea outline="0" fieldPosition="0">
        <references count="1">
          <reference field="4294967294" count="1">
            <x v="20"/>
          </reference>
        </references>
      </pivotArea>
    </format>
    <format dxfId="24">
      <pivotArea outline="0" fieldPosition="0">
        <references count="1">
          <reference field="4294967294" count="1">
            <x v="19"/>
          </reference>
        </references>
      </pivotArea>
    </format>
    <format dxfId="23">
      <pivotArea outline="0" fieldPosition="0">
        <references count="1">
          <reference field="4294967294" count="1">
            <x v="18"/>
          </reference>
        </references>
      </pivotArea>
    </format>
    <format dxfId="22">
      <pivotArea outline="0" fieldPosition="0">
        <references count="1">
          <reference field="4294967294" count="1">
            <x v="17"/>
          </reference>
        </references>
      </pivotArea>
    </format>
    <format dxfId="21">
      <pivotArea outline="0" fieldPosition="0">
        <references count="1">
          <reference field="4294967294" count="1">
            <x v="16"/>
          </reference>
        </references>
      </pivotArea>
    </format>
    <format dxfId="20">
      <pivotArea outline="0" fieldPosition="0">
        <references count="1">
          <reference field="4294967294" count="1">
            <x v="15"/>
          </reference>
        </references>
      </pivotArea>
    </format>
    <format dxfId="19">
      <pivotArea outline="0" fieldPosition="0">
        <references count="1">
          <reference field="4294967294" count="1">
            <x v="14"/>
          </reference>
        </references>
      </pivotArea>
    </format>
    <format dxfId="18">
      <pivotArea outline="0" fieldPosition="0">
        <references count="1">
          <reference field="4294967294" count="1">
            <x v="13"/>
          </reference>
        </references>
      </pivotArea>
    </format>
    <format dxfId="17">
      <pivotArea outline="0" fieldPosition="0">
        <references count="1">
          <reference field="4294967294" count="1">
            <x v="12"/>
          </reference>
        </references>
      </pivotArea>
    </format>
    <format dxfId="16">
      <pivotArea outline="0" fieldPosition="0">
        <references count="1">
          <reference field="4294967294" count="1">
            <x v="11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fieldPosition="0">
        <references count="2">
          <reference field="1" count="0"/>
          <reference field="2" count="0" selected="0"/>
        </references>
      </pivotArea>
    </format>
    <format dxfId="10">
      <pivotArea type="all" dataOnly="0" outline="0" fieldPosition="0"/>
    </format>
    <format dxfId="9">
      <pivotArea outline="0" collapsedLevelsAreSubtotals="1" fieldPosition="0"/>
    </format>
    <format dxfId="8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7">
      <pivotArea dataOnly="0" labelOnly="1" fieldPosition="0">
        <references count="1">
          <reference field="2" count="0"/>
        </references>
      </pivotArea>
    </format>
    <format dxfId="6">
      <pivotArea dataOnly="0" labelOnly="1" fieldPosition="0">
        <references count="2">
          <reference field="1" count="0"/>
          <reference field="2" count="0" selected="0"/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2">
          <reference field="1" count="0"/>
          <reference field="2" count="0" selected="0"/>
        </references>
      </pivotArea>
    </format>
    <format dxfId="3">
      <pivotArea field="-2" type="button" dataOnly="0" labelOnly="1" outline="0" axis="axisRow" fieldPosition="0"/>
    </format>
    <format dxfId="2">
      <pivotArea dataOnly="0" labelOnly="1" fieldPosition="0">
        <references count="2">
          <reference field="1" count="0"/>
          <reference field="2" count="0" selected="0"/>
        </references>
      </pivotArea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2">
          <reference field="1" count="0"/>
          <reference field="2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BB9EFA-704C-4AE1-92F7-65EBA7645426}" name="TablaDinámica2" cacheId="0" dataOnRows="1" applyNumberFormats="0" applyBorderFormats="0" applyFontFormats="0" applyPatternFormats="0" applyAlignmentFormats="0" applyWidthHeightFormats="1" dataCaption="  " updatedVersion="7" minRefreshableVersion="3" rowGrandTotals="0" colGrandTotals="0" itemPrintTitles="1" createdVersion="5" indent="0" outline="1" outlineData="1" multipleFieldFilters="0" colHeaderCaption="  ">
  <location ref="B84:F108" firstHeaderRow="1" firstDataRow="3" firstDataCol="1"/>
  <pivotFields count="478">
    <pivotField showAll="0" defaultSubtotal="0"/>
    <pivotField axis="axisCol" showAll="0" sortType="ascending" defaultSubtotal="0">
      <items count="85">
        <item h="1" x="68"/>
        <item h="1" x="41"/>
        <item h="1" x="52"/>
        <item h="1" x="45"/>
        <item h="1" x="35"/>
        <item h="1" x="74"/>
        <item h="1" x="14"/>
        <item h="1" x="22"/>
        <item h="1" x="27"/>
        <item h="1" x="37"/>
        <item h="1" x="63"/>
        <item h="1" x="73"/>
        <item h="1" x="8"/>
        <item h="1" x="50"/>
        <item h="1" x="47"/>
        <item h="1" x="66"/>
        <item h="1" x="72"/>
        <item h="1" x="76"/>
        <item h="1" x="79"/>
        <item h="1" x="70"/>
        <item h="1" x="40"/>
        <item h="1" x="77"/>
        <item h="1" x="38"/>
        <item h="1" x="31"/>
        <item h="1" x="39"/>
        <item h="1" x="58"/>
        <item h="1" x="56"/>
        <item h="1" x="51"/>
        <item h="1" x="36"/>
        <item h="1" x="48"/>
        <item h="1" x="82"/>
        <item h="1" x="11"/>
        <item h="1" x="67"/>
        <item h="1" x="1"/>
        <item h="1" x="3"/>
        <item h="1" x="83"/>
        <item h="1" x="62"/>
        <item h="1" x="12"/>
        <item h="1" x="4"/>
        <item h="1" x="28"/>
        <item h="1" x="60"/>
        <item h="1" x="33"/>
        <item h="1" x="81"/>
        <item h="1" x="55"/>
        <item x="23"/>
        <item h="1" x="71"/>
        <item h="1" x="43"/>
        <item h="1" x="44"/>
        <item h="1" x="21"/>
        <item h="1" x="26"/>
        <item h="1" x="46"/>
        <item h="1" x="19"/>
        <item h="1" x="2"/>
        <item h="1" x="9"/>
        <item h="1" x="20"/>
        <item h="1" x="29"/>
        <item h="1" x="65"/>
        <item h="1" x="64"/>
        <item h="1" x="53"/>
        <item h="1" x="78"/>
        <item h="1" x="7"/>
        <item h="1" x="25"/>
        <item h="1" x="42"/>
        <item h="1" x="49"/>
        <item h="1" x="10"/>
        <item h="1" x="17"/>
        <item h="1" x="54"/>
        <item h="1" x="57"/>
        <item h="1" x="18"/>
        <item h="1" x="5"/>
        <item h="1" x="6"/>
        <item h="1" x="32"/>
        <item h="1" x="0"/>
        <item h="1" x="16"/>
        <item h="1" x="13"/>
        <item h="1" x="75"/>
        <item h="1" x="80"/>
        <item h="1" x="15"/>
        <item h="1" x="59"/>
        <item h="1" x="30"/>
        <item h="1" x="34"/>
        <item h="1" x="61"/>
        <item h="1" x="24"/>
        <item h="1" x="69"/>
        <item h="1" x="84"/>
      </items>
    </pivotField>
    <pivotField axis="axisCol" numFmtId="15" showAll="0" defaultSubtotal="0">
      <items count="4">
        <item x="0"/>
        <item x="1"/>
        <item x="2"/>
        <item x="3"/>
      </items>
    </pivotField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10" showAll="0" defaultSubtotal="0"/>
    <pivotField numFmtId="10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2"/>
    <field x="1"/>
  </colFields>
  <colItems count="4">
    <i>
      <x/>
      <x v="44"/>
    </i>
    <i>
      <x v="1"/>
      <x v="44"/>
    </i>
    <i>
      <x v="2"/>
      <x v="44"/>
    </i>
    <i>
      <x v="3"/>
      <x v="44"/>
    </i>
  </colItems>
  <dataFields count="22">
    <dataField name="Ingresos " fld="57" baseField="2" baseItem="0" numFmtId="4"/>
    <dataField name="Intereses y descuentos ganados" fld="58" baseField="2" baseItem="0" numFmtId="4"/>
    <dataField name="Intereses causados" fld="48" baseField="2" baseItem="0" numFmtId="4"/>
    <dataField name="MARGEN NETO DE INTERESES" fld="302" baseField="2" baseItem="0" numFmtId="4"/>
    <dataField name="Comisiones ganadas" fld="60" baseField="2" baseItem="0" numFmtId="4"/>
    <dataField name="Ingresos por servicios" fld="62" baseField="2" baseItem="0" numFmtId="4"/>
    <dataField name="Comisiones causadas" fld="50" baseField="2" baseItem="0" numFmtId="4"/>
    <dataField name="Utilidades financieras" fld="61" baseField="2" baseItem="0" numFmtId="4"/>
    <dataField name="Pérdidas financieras" fld="51" baseField="2" baseItem="0" numFmtId="4"/>
    <dataField name="MARGEN BRUTO FINANCIERO" fld="303" baseField="2" baseItem="0" numFmtId="4"/>
    <dataField name="Provisiones" fld="52" baseField="2" baseItem="1" numFmtId="4"/>
    <dataField name="MARGEN NETO FINANCIERO" fld="304" baseField="2" baseItem="0" numFmtId="4"/>
    <dataField name="Gastos de operación" fld="53" baseField="2" baseItem="0" numFmtId="4"/>
    <dataField name="MARGEN DE INTERMEDIACIÓN" fld="305" baseField="2" baseItem="0" numFmtId="4"/>
    <dataField name="Otros ingresos operacionales" fld="63" baseField="2" baseItem="0" numFmtId="4"/>
    <dataField name="Otras pérdidas operacionales" fld="54" baseField="2" baseItem="0" numFmtId="4"/>
    <dataField name="MARGEN OPERACIONAL" fld="306" baseField="2" baseItem="0" numFmtId="4"/>
    <dataField name="Otros ingresos  " fld="64" baseField="2" baseItem="0" numFmtId="4"/>
    <dataField name="Otros gastos y pérdidas" fld="55" baseField="2" baseItem="0" numFmtId="4"/>
    <dataField name="GANANCIA ANTES DE IMPUESTOS" fld="307" baseField="2" baseItem="0" numFmtId="4"/>
    <dataField name="Impuestos y participación a empleados" fld="56" baseField="2" baseItem="0" numFmtId="4"/>
    <dataField name="GANANCIA O PÉRDIDA DEL EJERCICIO" fld="308" baseField="2" baseItem="0" numFmtId="4"/>
  </dataFields>
  <formats count="37"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75">
      <pivotArea type="all" dataOnly="0" outline="0" fieldPosition="0"/>
    </format>
    <format dxfId="74">
      <pivotArea field="-2" type="button" dataOnly="0" labelOnly="1" outline="0" axis="axisRow" fieldPosition="0"/>
    </format>
    <format dxfId="73">
      <pivotArea field="-2" type="button" dataOnly="0" labelOnly="1" outline="0" axis="axisRow" fieldPosition="0"/>
    </format>
    <format dxfId="72">
      <pivotArea outline="0" fieldPosition="0">
        <references count="1">
          <reference field="4294967294" count="1">
            <x v="1"/>
          </reference>
        </references>
      </pivotArea>
    </format>
    <format dxfId="71">
      <pivotArea outline="0" fieldPosition="0">
        <references count="1">
          <reference field="4294967294" count="1">
            <x v="0"/>
          </reference>
        </references>
      </pivotArea>
    </format>
    <format dxfId="70">
      <pivotArea type="all" dataOnly="0" outline="0" fieldPosition="0"/>
    </format>
    <format dxfId="69">
      <pivotArea outline="0" fieldPosition="0">
        <references count="1">
          <reference field="4294967294" count="1">
            <x v="2"/>
          </reference>
        </references>
      </pivotArea>
    </format>
    <format dxfId="68">
      <pivotArea outline="0" fieldPosition="0">
        <references count="1">
          <reference field="4294967294" count="1">
            <x v="3"/>
          </reference>
        </references>
      </pivotArea>
    </format>
    <format dxfId="67">
      <pivotArea outline="0" fieldPosition="0">
        <references count="1">
          <reference field="4294967294" count="1">
            <x v="4"/>
          </reference>
        </references>
      </pivotArea>
    </format>
    <format dxfId="66">
      <pivotArea outline="0" fieldPosition="0">
        <references count="1">
          <reference field="4294967294" count="1">
            <x v="5"/>
          </reference>
        </references>
      </pivotArea>
    </format>
    <format dxfId="65">
      <pivotArea outline="0" fieldPosition="0">
        <references count="1">
          <reference field="4294967294" count="1">
            <x v="6"/>
          </reference>
        </references>
      </pivotArea>
    </format>
    <format dxfId="64">
      <pivotArea outline="0" fieldPosition="0">
        <references count="1">
          <reference field="4294967294" count="1">
            <x v="7"/>
          </reference>
        </references>
      </pivotArea>
    </format>
    <format dxfId="63">
      <pivotArea outline="0" fieldPosition="0">
        <references count="1">
          <reference field="4294967294" count="1">
            <x v="8"/>
          </reference>
        </references>
      </pivotArea>
    </format>
    <format dxfId="62">
      <pivotArea outline="0" fieldPosition="0">
        <references count="1">
          <reference field="4294967294" count="1">
            <x v="9"/>
          </reference>
        </references>
      </pivotArea>
    </format>
    <format dxfId="61">
      <pivotArea outline="0" fieldPosition="0">
        <references count="1">
          <reference field="4294967294" count="1">
            <x v="21"/>
          </reference>
        </references>
      </pivotArea>
    </format>
    <format dxfId="60">
      <pivotArea outline="0" fieldPosition="0">
        <references count="1">
          <reference field="4294967294" count="1">
            <x v="20"/>
          </reference>
        </references>
      </pivotArea>
    </format>
    <format dxfId="59">
      <pivotArea outline="0" fieldPosition="0">
        <references count="1">
          <reference field="4294967294" count="1">
            <x v="19"/>
          </reference>
        </references>
      </pivotArea>
    </format>
    <format dxfId="58">
      <pivotArea outline="0" fieldPosition="0">
        <references count="1">
          <reference field="4294967294" count="1">
            <x v="18"/>
          </reference>
        </references>
      </pivotArea>
    </format>
    <format dxfId="57">
      <pivotArea outline="0" fieldPosition="0">
        <references count="1">
          <reference field="4294967294" count="1">
            <x v="17"/>
          </reference>
        </references>
      </pivotArea>
    </format>
    <format dxfId="56">
      <pivotArea outline="0" fieldPosition="0">
        <references count="1">
          <reference field="4294967294" count="1">
            <x v="16"/>
          </reference>
        </references>
      </pivotArea>
    </format>
    <format dxfId="55">
      <pivotArea outline="0" fieldPosition="0">
        <references count="1">
          <reference field="4294967294" count="1">
            <x v="15"/>
          </reference>
        </references>
      </pivotArea>
    </format>
    <format dxfId="54">
      <pivotArea outline="0" fieldPosition="0">
        <references count="1">
          <reference field="4294967294" count="1">
            <x v="14"/>
          </reference>
        </references>
      </pivotArea>
    </format>
    <format dxfId="53">
      <pivotArea outline="0" fieldPosition="0">
        <references count="1">
          <reference field="4294967294" count="1">
            <x v="13"/>
          </reference>
        </references>
      </pivotArea>
    </format>
    <format dxfId="52">
      <pivotArea outline="0" fieldPosition="0">
        <references count="1">
          <reference field="4294967294" count="1">
            <x v="12"/>
          </reference>
        </references>
      </pivotArea>
    </format>
    <format dxfId="51">
      <pivotArea outline="0" fieldPosition="0">
        <references count="1">
          <reference field="4294967294" count="1">
            <x v="11"/>
          </reference>
        </references>
      </pivotArea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7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A21C7C-3CAF-45B7-97AC-33942958F74C}" name="TablaDinámica1" cacheId="0" dataOnRows="1" applyNumberFormats="0" applyBorderFormats="0" applyFontFormats="0" applyPatternFormats="0" applyAlignmentFormats="0" applyWidthHeightFormats="1" dataCaption="  " updatedVersion="7" minRefreshableVersion="3" rowGrandTotals="0" colGrandTotals="0" itemPrintTitles="1" createdVersion="5" indent="0" outline="1" outlineData="1" multipleFieldFilters="0" colHeaderCaption="  ">
  <location ref="B57:F81" firstHeaderRow="1" firstDataRow="3" firstDataCol="1"/>
  <pivotFields count="478">
    <pivotField showAll="0" defaultSubtotal="0"/>
    <pivotField axis="axisCol" showAll="0" sortType="ascending" defaultSubtotal="0">
      <items count="85">
        <item h="1" x="68"/>
        <item h="1" x="41"/>
        <item x="52"/>
        <item h="1" x="45"/>
        <item h="1" x="35"/>
        <item h="1" x="74"/>
        <item h="1" x="14"/>
        <item h="1" x="22"/>
        <item h="1" x="27"/>
        <item h="1" x="37"/>
        <item h="1" x="63"/>
        <item h="1" x="73"/>
        <item h="1" x="8"/>
        <item h="1" x="50"/>
        <item h="1" x="47"/>
        <item h="1" x="66"/>
        <item h="1" x="72"/>
        <item h="1" x="76"/>
        <item h="1" x="79"/>
        <item h="1" x="70"/>
        <item h="1" x="40"/>
        <item h="1" x="77"/>
        <item h="1" x="38"/>
        <item h="1" x="31"/>
        <item h="1" x="39"/>
        <item h="1" x="58"/>
        <item h="1" x="56"/>
        <item h="1" x="51"/>
        <item h="1" x="36"/>
        <item h="1" x="48"/>
        <item h="1" x="82"/>
        <item h="1" x="11"/>
        <item h="1" x="67"/>
        <item h="1" x="1"/>
        <item h="1" x="3"/>
        <item h="1" x="83"/>
        <item h="1" x="62"/>
        <item h="1" x="12"/>
        <item h="1" x="4"/>
        <item h="1" x="28"/>
        <item h="1" x="60"/>
        <item h="1" x="33"/>
        <item h="1" x="81"/>
        <item h="1" x="55"/>
        <item h="1" x="23"/>
        <item h="1" x="71"/>
        <item h="1" x="43"/>
        <item h="1" x="44"/>
        <item h="1" x="21"/>
        <item h="1" x="26"/>
        <item h="1" x="46"/>
        <item h="1" x="19"/>
        <item h="1" x="2"/>
        <item h="1" x="9"/>
        <item h="1" x="20"/>
        <item h="1" x="29"/>
        <item h="1" x="65"/>
        <item h="1" x="64"/>
        <item h="1" x="53"/>
        <item h="1" x="78"/>
        <item h="1" x="7"/>
        <item h="1" x="25"/>
        <item h="1" x="42"/>
        <item h="1" x="49"/>
        <item h="1" x="10"/>
        <item h="1" x="17"/>
        <item h="1" x="54"/>
        <item h="1" x="57"/>
        <item h="1" x="18"/>
        <item h="1" x="5"/>
        <item h="1" x="6"/>
        <item h="1" x="32"/>
        <item h="1" x="0"/>
        <item h="1" x="16"/>
        <item h="1" x="13"/>
        <item h="1" x="75"/>
        <item h="1" x="80"/>
        <item h="1" x="15"/>
        <item h="1" x="59"/>
        <item h="1" x="30"/>
        <item h="1" x="34"/>
        <item h="1" x="61"/>
        <item h="1" x="24"/>
        <item h="1" x="69"/>
        <item h="1" x="84"/>
      </items>
    </pivotField>
    <pivotField axis="axisCol" numFmtId="15" showAll="0" defaultSubtotal="0">
      <items count="4">
        <item x="0"/>
        <item x="1"/>
        <item x="2"/>
        <item x="3"/>
      </items>
    </pivotField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10" showAll="0" defaultSubtotal="0"/>
    <pivotField numFmtId="10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2"/>
    <field x="1"/>
  </colFields>
  <colItems count="4">
    <i>
      <x/>
      <x v="2"/>
    </i>
    <i>
      <x v="1"/>
      <x v="2"/>
    </i>
    <i>
      <x v="2"/>
      <x v="2"/>
    </i>
    <i>
      <x v="3"/>
      <x v="2"/>
    </i>
  </colItems>
  <dataFields count="22">
    <dataField name="Ingresos " fld="57" baseField="2" baseItem="0" numFmtId="4"/>
    <dataField name="Intereses y descuentos ganados" fld="58" baseField="2" baseItem="0" numFmtId="4"/>
    <dataField name="Intereses causados" fld="48" baseField="2" baseItem="0" numFmtId="4"/>
    <dataField name="MARGEN NETO DE INTERESES" fld="302" baseField="2" baseItem="0" numFmtId="4"/>
    <dataField name="Comisiones ganadas" fld="60" baseField="2" baseItem="0" numFmtId="4"/>
    <dataField name="Ingresos por servicios" fld="62" baseField="2" baseItem="0" numFmtId="4"/>
    <dataField name="Comisiones causadas" fld="50" baseField="2" baseItem="0" numFmtId="4"/>
    <dataField name="Utilidades financieras" fld="61" baseField="2" baseItem="0" numFmtId="4"/>
    <dataField name="Pérdidas financieras" fld="51" baseField="2" baseItem="0" numFmtId="4"/>
    <dataField name="MARGEN BRUTO FINANCIERO" fld="303" baseField="2" baseItem="0" numFmtId="4"/>
    <dataField name="Provisiones" fld="52" baseField="2" baseItem="1" numFmtId="4"/>
    <dataField name="MARGEN NETO FINANCIERO" fld="304" baseField="2" baseItem="0" numFmtId="4"/>
    <dataField name="Gastos de operación" fld="53" baseField="2" baseItem="0" numFmtId="4"/>
    <dataField name="MARGEN DE INTERMEDIACIÓN" fld="305" baseField="2" baseItem="0" numFmtId="4"/>
    <dataField name="Otros ingresos operacionales" fld="63" baseField="2" baseItem="0" numFmtId="4"/>
    <dataField name="Otras pérdidas operacionales" fld="54" baseField="2" baseItem="0" numFmtId="4"/>
    <dataField name="MARGEN OPERACIONAL" fld="306" baseField="2" baseItem="0" numFmtId="4"/>
    <dataField name="Otros ingresos  " fld="64" baseField="2" baseItem="0" numFmtId="4"/>
    <dataField name="Otros gastos y pérdidas" fld="55" baseField="2" baseItem="0" numFmtId="4"/>
    <dataField name="GANANCIA ANTES DE IMPUESTOS" fld="307" baseField="2" baseItem="0" numFmtId="4"/>
    <dataField name="Impuestos y participación a empleados" fld="56" baseField="2" baseItem="0" numFmtId="4"/>
    <dataField name="GANANCIA O PÉRDIDA DEL EJERCICIO" fld="308" baseField="2" baseItem="0" numFmtId="4"/>
  </dataFields>
  <formats count="37"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12">
      <pivotArea type="all" dataOnly="0" outline="0" fieldPosition="0"/>
    </format>
    <format dxfId="111">
      <pivotArea field="-2" type="button" dataOnly="0" labelOnly="1" outline="0" axis="axisRow" fieldPosition="0"/>
    </format>
    <format dxfId="110">
      <pivotArea field="-2" type="button" dataOnly="0" labelOnly="1" outline="0" axis="axisRow" fieldPosition="0"/>
    </format>
    <format dxfId="109">
      <pivotArea outline="0" fieldPosition="0">
        <references count="1">
          <reference field="4294967294" count="1">
            <x v="1"/>
          </reference>
        </references>
      </pivotArea>
    </format>
    <format dxfId="108">
      <pivotArea outline="0" fieldPosition="0">
        <references count="1">
          <reference field="4294967294" count="1">
            <x v="0"/>
          </reference>
        </references>
      </pivotArea>
    </format>
    <format dxfId="107">
      <pivotArea type="all" dataOnly="0" outline="0" fieldPosition="0"/>
    </format>
    <format dxfId="106">
      <pivotArea outline="0" fieldPosition="0">
        <references count="1">
          <reference field="4294967294" count="1">
            <x v="2"/>
          </reference>
        </references>
      </pivotArea>
    </format>
    <format dxfId="105">
      <pivotArea outline="0" fieldPosition="0">
        <references count="1">
          <reference field="4294967294" count="1">
            <x v="3"/>
          </reference>
        </references>
      </pivotArea>
    </format>
    <format dxfId="104">
      <pivotArea outline="0" fieldPosition="0">
        <references count="1">
          <reference field="4294967294" count="1">
            <x v="4"/>
          </reference>
        </references>
      </pivotArea>
    </format>
    <format dxfId="103">
      <pivotArea outline="0" fieldPosition="0">
        <references count="1">
          <reference field="4294967294" count="1">
            <x v="5"/>
          </reference>
        </references>
      </pivotArea>
    </format>
    <format dxfId="102">
      <pivotArea outline="0" fieldPosition="0">
        <references count="1">
          <reference field="4294967294" count="1">
            <x v="6"/>
          </reference>
        </references>
      </pivotArea>
    </format>
    <format dxfId="101">
      <pivotArea outline="0" fieldPosition="0">
        <references count="1">
          <reference field="4294967294" count="1">
            <x v="7"/>
          </reference>
        </references>
      </pivotArea>
    </format>
    <format dxfId="100">
      <pivotArea outline="0" fieldPosition="0">
        <references count="1">
          <reference field="4294967294" count="1">
            <x v="8"/>
          </reference>
        </references>
      </pivotArea>
    </format>
    <format dxfId="99">
      <pivotArea outline="0" fieldPosition="0">
        <references count="1">
          <reference field="4294967294" count="1">
            <x v="9"/>
          </reference>
        </references>
      </pivotArea>
    </format>
    <format dxfId="98">
      <pivotArea outline="0" fieldPosition="0">
        <references count="1">
          <reference field="4294967294" count="1">
            <x v="21"/>
          </reference>
        </references>
      </pivotArea>
    </format>
    <format dxfId="97">
      <pivotArea outline="0" fieldPosition="0">
        <references count="1">
          <reference field="4294967294" count="1">
            <x v="20"/>
          </reference>
        </references>
      </pivotArea>
    </format>
    <format dxfId="96">
      <pivotArea outline="0" fieldPosition="0">
        <references count="1">
          <reference field="4294967294" count="1">
            <x v="19"/>
          </reference>
        </references>
      </pivotArea>
    </format>
    <format dxfId="95">
      <pivotArea outline="0" fieldPosition="0">
        <references count="1">
          <reference field="4294967294" count="1">
            <x v="18"/>
          </reference>
        </references>
      </pivotArea>
    </format>
    <format dxfId="94">
      <pivotArea outline="0" fieldPosition="0">
        <references count="1">
          <reference field="4294967294" count="1">
            <x v="17"/>
          </reference>
        </references>
      </pivotArea>
    </format>
    <format dxfId="93">
      <pivotArea outline="0" fieldPosition="0">
        <references count="1">
          <reference field="4294967294" count="1">
            <x v="16"/>
          </reference>
        </references>
      </pivotArea>
    </format>
    <format dxfId="92">
      <pivotArea outline="0" fieldPosition="0">
        <references count="1">
          <reference field="4294967294" count="1">
            <x v="15"/>
          </reference>
        </references>
      </pivotArea>
    </format>
    <format dxfId="91">
      <pivotArea outline="0" fieldPosition="0">
        <references count="1">
          <reference field="4294967294" count="1">
            <x v="14"/>
          </reference>
        </references>
      </pivotArea>
    </format>
    <format dxfId="90">
      <pivotArea outline="0" fieldPosition="0">
        <references count="1">
          <reference field="4294967294" count="1">
            <x v="13"/>
          </reference>
        </references>
      </pivotArea>
    </format>
    <format dxfId="89">
      <pivotArea outline="0" fieldPosition="0">
        <references count="1">
          <reference field="4294967294" count="1">
            <x v="12"/>
          </reference>
        </references>
      </pivotArea>
    </format>
    <format dxfId="88">
      <pivotArea outline="0" fieldPosition="0">
        <references count="1">
          <reference field="4294967294" count="1">
            <x v="11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84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F32F65-10CC-4B61-8A75-8E6D8C798D18}" name="TablaDinámica4" cacheId="1" dataOnRows="1" applyNumberFormats="0" applyBorderFormats="0" applyFontFormats="0" applyPatternFormats="0" applyAlignmentFormats="0" applyWidthHeightFormats="1" dataCaption="  " updatedVersion="7" minRefreshableVersion="3" rowGrandTotals="0" colGrandTotals="0" itemPrintTitles="1" createdVersion="5" indent="0" outline="1" outlineData="1" multipleFieldFilters="0" chartFormat="1" colHeaderCaption="  ">
  <location ref="B138:L162" firstHeaderRow="1" firstDataRow="3" firstDataCol="1"/>
  <pivotFields count="388">
    <pivotField showAll="0" defaultSubtotal="0"/>
    <pivotField axis="axisCol" showAll="0" sortType="ascending" defaultSubtotal="0">
      <items count="102">
        <item h="1" x="75"/>
        <item h="1" x="50"/>
        <item h="1" x="16"/>
        <item h="1" x="60"/>
        <item h="1" x="53"/>
        <item h="1" x="43"/>
        <item h="1" x="84"/>
        <item h="1" x="15"/>
        <item h="1" x="29"/>
        <item h="1" x="35"/>
        <item h="1" x="45"/>
        <item h="1" x="25"/>
        <item h="1" x="70"/>
        <item h="1" x="100"/>
        <item h="1" x="82"/>
        <item h="1" x="9"/>
        <item h="1" x="58"/>
        <item h="1" x="96"/>
        <item h="1" x="55"/>
        <item h="1" x="73"/>
        <item h="1" x="81"/>
        <item h="1" x="19"/>
        <item h="1" x="86"/>
        <item h="1" x="92"/>
        <item h="1" x="78"/>
        <item h="1" x="49"/>
        <item h="1" x="87"/>
        <item h="1" x="95"/>
        <item h="1" x="46"/>
        <item h="1" x="39"/>
        <item h="1" x="47"/>
        <item h="1" x="65"/>
        <item h="1" x="63"/>
        <item h="1" x="59"/>
        <item h="1" x="31"/>
        <item h="1" x="44"/>
        <item h="1" x="88"/>
        <item h="1" x="56"/>
        <item h="1" x="97"/>
        <item h="1" x="74"/>
        <item h="1" x="1"/>
        <item h="1" x="90"/>
        <item h="1" x="11"/>
        <item h="1" x="99"/>
        <item h="1" x="69"/>
        <item h="1" x="12"/>
        <item h="1" x="3"/>
        <item h="1" x="48"/>
        <item h="1" x="36"/>
        <item h="1" x="67"/>
        <item h="1" x="17"/>
        <item h="1" x="41"/>
        <item h="1" x="98"/>
        <item h="1" x="94"/>
        <item h="1" x="4"/>
        <item h="1" x="62"/>
        <item h="1" x="83"/>
        <item x="30"/>
        <item h="1" x="79"/>
        <item h="1" x="8"/>
        <item h="1" x="38"/>
        <item h="1" x="51"/>
        <item h="1" x="52"/>
        <item h="1" x="28"/>
        <item h="1" x="34"/>
        <item h="1" x="54"/>
        <item h="1" x="24"/>
        <item h="1" x="2"/>
        <item h="1" x="26"/>
        <item h="1" x="37"/>
        <item h="1" x="21"/>
        <item h="1" x="72"/>
        <item h="1" x="71"/>
        <item h="1" x="14"/>
        <item h="1" x="89"/>
        <item h="1" x="91"/>
        <item h="1" x="7"/>
        <item h="1" x="33"/>
        <item h="1" x="57"/>
        <item h="1" x="10"/>
        <item h="1" x="22"/>
        <item h="1" x="61"/>
        <item h="1" x="80"/>
        <item h="1" x="64"/>
        <item h="1" x="23"/>
        <item h="1" x="5"/>
        <item h="1" x="6"/>
        <item h="1" x="40"/>
        <item h="1" x="20"/>
        <item h="1" x="93"/>
        <item h="1" x="27"/>
        <item h="1" x="0"/>
        <item h="1" x="13"/>
        <item h="1" x="85"/>
        <item h="1" x="18"/>
        <item h="1" x="66"/>
        <item h="1" x="42"/>
        <item h="1" x="68"/>
        <item h="1" x="32"/>
        <item h="1" x="76"/>
        <item h="1" x="77"/>
        <item h="1" x="101"/>
      </items>
    </pivotField>
    <pivotField axis="axisCol" numFmtId="15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1">
    <field x="-2"/>
  </rowFields>
  <row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rowItems>
  <colFields count="2">
    <field x="2"/>
    <field x="1"/>
  </colFields>
  <colItems count="10">
    <i>
      <x/>
      <x v="57"/>
    </i>
    <i>
      <x v="1"/>
      <x v="57"/>
    </i>
    <i>
      <x v="2"/>
      <x v="57"/>
    </i>
    <i>
      <x v="3"/>
      <x v="57"/>
    </i>
    <i>
      <x v="4"/>
      <x v="57"/>
    </i>
    <i>
      <x v="5"/>
      <x v="57"/>
    </i>
    <i>
      <x v="6"/>
      <x v="57"/>
    </i>
    <i>
      <x v="7"/>
      <x v="57"/>
    </i>
    <i>
      <x v="8"/>
      <x v="57"/>
    </i>
    <i>
      <x v="9"/>
      <x v="57"/>
    </i>
  </colItems>
  <dataFields count="22">
    <dataField name="Ingresos " fld="58" baseField="2" baseItem="0" numFmtId="4"/>
    <dataField name="Intereses y descuentos ganados" fld="59" baseField="2" baseItem="0" numFmtId="4"/>
    <dataField name="Intereses causados" fld="49" baseField="2" baseItem="0" numFmtId="4"/>
    <dataField name="MARGEN NETO DE INTERESES" fld="266" baseField="2" baseItem="0" numFmtId="4"/>
    <dataField name="Comisiones ganadas" fld="61" baseField="2" baseItem="0" numFmtId="4"/>
    <dataField name="Ingresos por servicios" fld="63" baseField="2" baseItem="0" numFmtId="4"/>
    <dataField name="Comisiones causadas" fld="51" baseField="2" baseItem="0" numFmtId="4"/>
    <dataField name="Utilidades financieras" fld="62" baseField="2" baseItem="0" numFmtId="4"/>
    <dataField name="Pérdidas financieras" fld="52" baseField="2" baseItem="0" numFmtId="4"/>
    <dataField name="MARGEN BRUTO FINANCIERO" fld="267" baseField="2" baseItem="0" numFmtId="4"/>
    <dataField name="Provisiones" fld="53" baseField="2" baseItem="1" numFmtId="4"/>
    <dataField name="MARGEN NETO FINANCIERO" fld="268" baseField="2" baseItem="0" numFmtId="4"/>
    <dataField name="Gastos de operación" fld="54" baseField="2" baseItem="0" numFmtId="4"/>
    <dataField name="MARGEN DE INTERMEDIACIÓN" fld="269" baseField="2" baseItem="0" numFmtId="4"/>
    <dataField name="Otros ingresos operacionales" fld="64" baseField="2" baseItem="0" numFmtId="4"/>
    <dataField name="Otras pérdidas operacionales" fld="55" baseField="2" baseItem="0" numFmtId="4"/>
    <dataField name="MARGEN OPERACIONAL" fld="270" baseField="2" baseItem="0" numFmtId="4"/>
    <dataField name="Otros ingresos  " fld="65" baseField="2" baseItem="0" numFmtId="4"/>
    <dataField name="Otros gastos y pérdidas" fld="56" baseField="2" baseItem="0" numFmtId="4"/>
    <dataField name="GANANCIA ANTES DE IMPUESTOS" fld="271" baseField="2" baseItem="0" numFmtId="4"/>
    <dataField name="Impuestos y participación a empleados" fld="57" baseField="2" baseItem="0" numFmtId="4"/>
    <dataField name="GANANCIA O PÉRDIDA DEL EJERCICIO" fld="272" baseField="2" baseItem="0" numFmtId="4"/>
  </dataFields>
  <formats count="47"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59">
      <pivotArea type="all" dataOnly="0" outline="0" fieldPosition="0"/>
    </format>
    <format dxfId="158">
      <pivotArea outline="0" fieldPosition="0">
        <references count="1">
          <reference field="4294967294" count="1">
            <x v="1"/>
          </reference>
        </references>
      </pivotArea>
    </format>
    <format dxfId="157">
      <pivotArea outline="0" fieldPosition="0">
        <references count="1">
          <reference field="4294967294" count="1">
            <x v="0"/>
          </reference>
        </references>
      </pivotArea>
    </format>
    <format dxfId="156">
      <pivotArea type="all" dataOnly="0" outline="0" fieldPosition="0"/>
    </format>
    <format dxfId="155">
      <pivotArea outline="0" fieldPosition="0">
        <references count="1">
          <reference field="4294967294" count="1">
            <x v="2"/>
          </reference>
        </references>
      </pivotArea>
    </format>
    <format dxfId="154">
      <pivotArea outline="0" fieldPosition="0">
        <references count="1">
          <reference field="4294967294" count="1">
            <x v="3"/>
          </reference>
        </references>
      </pivotArea>
    </format>
    <format dxfId="153">
      <pivotArea outline="0" fieldPosition="0">
        <references count="1">
          <reference field="4294967294" count="1">
            <x v="4"/>
          </reference>
        </references>
      </pivotArea>
    </format>
    <format dxfId="152">
      <pivotArea outline="0" fieldPosition="0">
        <references count="1">
          <reference field="4294967294" count="1">
            <x v="5"/>
          </reference>
        </references>
      </pivotArea>
    </format>
    <format dxfId="151">
      <pivotArea outline="0" fieldPosition="0">
        <references count="1">
          <reference field="4294967294" count="1">
            <x v="6"/>
          </reference>
        </references>
      </pivotArea>
    </format>
    <format dxfId="150">
      <pivotArea outline="0" fieldPosition="0">
        <references count="1">
          <reference field="4294967294" count="1">
            <x v="7"/>
          </reference>
        </references>
      </pivotArea>
    </format>
    <format dxfId="149">
      <pivotArea outline="0" fieldPosition="0">
        <references count="1">
          <reference field="4294967294" count="1">
            <x v="8"/>
          </reference>
        </references>
      </pivotArea>
    </format>
    <format dxfId="148">
      <pivotArea outline="0" fieldPosition="0">
        <references count="1">
          <reference field="4294967294" count="1">
            <x v="9"/>
          </reference>
        </references>
      </pivotArea>
    </format>
    <format dxfId="147">
      <pivotArea outline="0" fieldPosition="0">
        <references count="1">
          <reference field="4294967294" count="1">
            <x v="21"/>
          </reference>
        </references>
      </pivotArea>
    </format>
    <format dxfId="146">
      <pivotArea outline="0" fieldPosition="0">
        <references count="1">
          <reference field="4294967294" count="1">
            <x v="20"/>
          </reference>
        </references>
      </pivotArea>
    </format>
    <format dxfId="145">
      <pivotArea outline="0" fieldPosition="0">
        <references count="1">
          <reference field="4294967294" count="1">
            <x v="19"/>
          </reference>
        </references>
      </pivotArea>
    </format>
    <format dxfId="144">
      <pivotArea outline="0" fieldPosition="0">
        <references count="1">
          <reference field="4294967294" count="1">
            <x v="18"/>
          </reference>
        </references>
      </pivotArea>
    </format>
    <format dxfId="143">
      <pivotArea outline="0" fieldPosition="0">
        <references count="1">
          <reference field="4294967294" count="1">
            <x v="17"/>
          </reference>
        </references>
      </pivotArea>
    </format>
    <format dxfId="142">
      <pivotArea outline="0" fieldPosition="0">
        <references count="1">
          <reference field="4294967294" count="1">
            <x v="16"/>
          </reference>
        </references>
      </pivotArea>
    </format>
    <format dxfId="141">
      <pivotArea outline="0" fieldPosition="0">
        <references count="1">
          <reference field="4294967294" count="1">
            <x v="15"/>
          </reference>
        </references>
      </pivotArea>
    </format>
    <format dxfId="140">
      <pivotArea outline="0" fieldPosition="0">
        <references count="1">
          <reference field="4294967294" count="1">
            <x v="14"/>
          </reference>
        </references>
      </pivotArea>
    </format>
    <format dxfId="139">
      <pivotArea outline="0" fieldPosition="0">
        <references count="1">
          <reference field="4294967294" count="1">
            <x v="13"/>
          </reference>
        </references>
      </pivotArea>
    </format>
    <format dxfId="138">
      <pivotArea outline="0" fieldPosition="0">
        <references count="1">
          <reference field="4294967294" count="1">
            <x v="12"/>
          </reference>
        </references>
      </pivotArea>
    </format>
    <format dxfId="137">
      <pivotArea outline="0" fieldPosition="0">
        <references count="1">
          <reference field="4294967294" count="1">
            <x v="11"/>
          </reference>
        </references>
      </pivotArea>
    </format>
    <format dxfId="136">
      <pivotArea type="all" dataOnly="0" outline="0" fieldPosition="0"/>
    </format>
    <format dxfId="135">
      <pivotArea outline="0" collapsedLevelsAreSubtotals="1" fieldPosition="0"/>
    </format>
    <format dxfId="134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33">
      <pivotArea dataOnly="0" labelOnly="1" fieldPosition="0">
        <references count="1">
          <reference field="2" count="0"/>
        </references>
      </pivotArea>
    </format>
    <format dxfId="132">
      <pivotArea dataOnly="0" labelOnly="1" fieldPosition="0">
        <references count="2">
          <reference field="1" count="0"/>
          <reference field="2" count="0" selected="0"/>
        </references>
      </pivotArea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8">
      <pivotArea dataOnly="0" labelOnly="1" fieldPosition="0">
        <references count="1">
          <reference field="2" count="0"/>
        </references>
      </pivotArea>
    </format>
    <format dxfId="127">
      <pivotArea dataOnly="0" labelOnly="1" fieldPosition="0">
        <references count="2">
          <reference field="1" count="0"/>
          <reference field="2" count="0" selected="0"/>
        </references>
      </pivotArea>
    </format>
    <format dxfId="126">
      <pivotArea field="-2" type="button" dataOnly="0" labelOnly="1" outline="0" axis="axisRow" fieldPosition="0"/>
    </format>
    <format dxfId="125">
      <pivotArea dataOnly="0" labelOnly="1" fieldPosition="0">
        <references count="2">
          <reference field="1" count="0"/>
          <reference field="2" count="0" selected="0"/>
        </references>
      </pivotArea>
    </format>
    <format dxfId="124">
      <pivotArea field="-2" type="button" dataOnly="0" labelOnly="1" outline="0" axis="axisRow" fieldPosition="0"/>
    </format>
    <format dxfId="123">
      <pivotArea dataOnly="0" labelOnly="1" fieldPosition="0">
        <references count="2">
          <reference field="1" count="0"/>
          <reference field="2" count="0" selected="0"/>
        </references>
      </pivotArea>
    </format>
    <format dxfId="122">
      <pivotArea field="-2" type="button" dataOnly="0" labelOnly="1" outline="0" axis="axisRow" fieldPosition="0"/>
    </format>
    <format dxfId="121">
      <pivotArea dataOnly="0" labelOnly="1" fieldPosition="0">
        <references count="2">
          <reference field="1" count="0"/>
          <reference field="2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D5E9B2-014D-4D25-9B99-845EEDE6CEEB}" name="Tabla5" displayName="Tabla5" ref="B18:L28" totalsRowShown="0" headerRowDxfId="519">
  <tableColumns count="11">
    <tableColumn id="1" xr3:uid="{78B28D8E-4BD3-42CB-B340-8F829C2EDE50}" name="Cta"/>
    <tableColumn id="2" xr3:uid="{19E8AF51-A6A7-465E-84BE-F771285BD7AF}" name="Nombre"/>
    <tableColumn id="3" xr3:uid="{78634D64-2855-4F15-9A95-0608042A5C66}" name="ene-19"/>
    <tableColumn id="4" xr3:uid="{C09D3919-FD17-40C9-8F40-42C47CE40C30}" name="feb-19" dataDxfId="518">
      <calculatedColumnFormula>+E6-D6</calculatedColumnFormula>
    </tableColumn>
    <tableColumn id="5" xr3:uid="{A231F7D4-1058-4B83-B1D6-41CB0B32E7EA}" name="mar-19" dataDxfId="517">
      <calculatedColumnFormula>+F6-E6</calculatedColumnFormula>
    </tableColumn>
    <tableColumn id="6" xr3:uid="{2D4B566E-F50C-493B-8EF9-F9AE88A9AFB5}" name="abr-19" dataDxfId="516">
      <calculatedColumnFormula>+G6-F6</calculatedColumnFormula>
    </tableColumn>
    <tableColumn id="7" xr3:uid="{5E8A4A90-67AD-42E0-B454-1A41D522ED1A}" name="may-19" dataDxfId="515">
      <calculatedColumnFormula>+H6-G6</calculatedColumnFormula>
    </tableColumn>
    <tableColumn id="8" xr3:uid="{A9D6A1B9-93F8-4791-BB86-100FAA476180}" name="jun-19" dataDxfId="514">
      <calculatedColumnFormula>+I6-H6</calculatedColumnFormula>
    </tableColumn>
    <tableColumn id="9" xr3:uid="{327A84FF-FAAE-4E13-9282-EA39EB6686C9}" name="jul-19" dataDxfId="513">
      <calculatedColumnFormula>+J6-I6</calculatedColumnFormula>
    </tableColumn>
    <tableColumn id="10" xr3:uid="{6AC09916-3D52-4570-B632-F0AAE529132B}" name="ago-19" dataDxfId="512">
      <calculatedColumnFormula>+K6-J6</calculatedColumnFormula>
    </tableColumn>
    <tableColumn id="11" xr3:uid="{B0A80D4E-324F-47A1-934B-9A01980A11E5}" name="sep-19" dataDxfId="511">
      <calculatedColumnFormula>+L6-K6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0E6C9DE-A775-4723-8A53-D10C5E7B84C3}" name="Tabla6511" displayName="Tabla6511" ref="V53:AF57" totalsRowShown="0" headerRowDxfId="434" dataDxfId="433" dataCellStyle="Porcentaje">
  <tableColumns count="11">
    <tableColumn id="1" xr3:uid="{598FC2C2-E404-46DE-B9F1-D008D2ED7309}" name="Cta"/>
    <tableColumn id="2" xr3:uid="{EC483ED4-30CA-43AE-B6BE-0065A1FA6DEC}" name="Nombre"/>
    <tableColumn id="3" xr3:uid="{AF40F703-4D2D-49ED-A1B9-9C2D09366179}" name="ene-19"/>
    <tableColumn id="4" xr3:uid="{1674F211-2558-40C1-B00C-E268200CA5C8}" name="feb-19" dataDxfId="432" dataCellStyle="Porcentaje">
      <calculatedColumnFormula>+(Y40-X40)/X40</calculatedColumnFormula>
    </tableColumn>
    <tableColumn id="5" xr3:uid="{91CBBDB4-230A-4A97-9818-CF0F860F5229}" name="mar-19" dataDxfId="431" dataCellStyle="Porcentaje">
      <calculatedColumnFormula>+(Z40-Y40)/Y40</calculatedColumnFormula>
    </tableColumn>
    <tableColumn id="6" xr3:uid="{B7944071-1D3A-455E-9C79-37559F9E27E3}" name="abr-19" dataDxfId="430" dataCellStyle="Porcentaje">
      <calculatedColumnFormula>+(AA40-Z40)/Z40</calculatedColumnFormula>
    </tableColumn>
    <tableColumn id="7" xr3:uid="{CCF8C869-D7D3-424C-A39F-6A2DB96C8A78}" name="may-19" dataDxfId="429" dataCellStyle="Porcentaje">
      <calculatedColumnFormula>+(AB40-AA40)/AA40</calculatedColumnFormula>
    </tableColumn>
    <tableColumn id="8" xr3:uid="{D5E1D55A-B930-47BE-BA93-4FB7E39F174A}" name="jun-19" dataDxfId="428" dataCellStyle="Porcentaje">
      <calculatedColumnFormula>+(AC40-AB40)/AB40</calculatedColumnFormula>
    </tableColumn>
    <tableColumn id="9" xr3:uid="{BC720785-11B6-4BC3-BD74-717C52A09AC0}" name="jul-19" dataDxfId="427" dataCellStyle="Porcentaje">
      <calculatedColumnFormula>+(AD40-AC40)/AC40</calculatedColumnFormula>
    </tableColumn>
    <tableColumn id="10" xr3:uid="{4CE82715-0203-498B-9D7E-47856D63AD33}" name="ago-19" dataDxfId="426" dataCellStyle="Porcentaje">
      <calculatedColumnFormula>+(AE40-AD40)/AD40</calculatedColumnFormula>
    </tableColumn>
    <tableColumn id="11" xr3:uid="{48D5A153-CE9E-4FF1-9A3B-5923B03503BE}" name="sep-19" dataDxfId="425" dataCellStyle="Porcentaje">
      <calculatedColumnFormula>+(AF40-AE40)/AE40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31279B4-E6F2-4BEE-9F2E-F6DB8957CF0F}" name="Tabla54612" displayName="Tabla54612" ref="V80:AF84" totalsRowShown="0" headerRowDxfId="424">
  <tableColumns count="11">
    <tableColumn id="1" xr3:uid="{095D6D37-7328-419A-BDD1-6102AE7864FC}" name="Cta"/>
    <tableColumn id="2" xr3:uid="{144D4182-A53F-4AFA-9B82-6DA469E9D61E}" name="Nombre"/>
    <tableColumn id="3" xr3:uid="{C1D69EE1-D8D5-4190-ACFE-CDEC2FC759C8}" name="ene-21"/>
    <tableColumn id="4" xr3:uid="{38D4C088-2831-44DD-ACAB-1A04E126730B}" name="feb-21" dataDxfId="423">
      <calculatedColumnFormula>+Y74-X74</calculatedColumnFormula>
    </tableColumn>
    <tableColumn id="5" xr3:uid="{58B3131E-BD28-413D-9234-824E2E696DB3}" name="mar-21" dataDxfId="422">
      <calculatedColumnFormula>+Z74-Y74</calculatedColumnFormula>
    </tableColumn>
    <tableColumn id="6" xr3:uid="{571D7CD0-1FDF-419A-85F4-D41C25DE06BB}" name="abr-21" dataDxfId="421">
      <calculatedColumnFormula>+AA74-Z74</calculatedColumnFormula>
    </tableColumn>
    <tableColumn id="7" xr3:uid="{90A8E35E-0037-433B-B63B-09D9586A94ED}" name="may-21" dataDxfId="420">
      <calculatedColumnFormula>+AB74-AA74</calculatedColumnFormula>
    </tableColumn>
    <tableColumn id="8" xr3:uid="{94968E30-3679-44CE-88A8-48818AE48152}" name="jun-21" dataDxfId="419">
      <calculatedColumnFormula>+AC74-AB74</calculatedColumnFormula>
    </tableColumn>
    <tableColumn id="9" xr3:uid="{F19BE6E9-630B-4159-AFFA-DBF4B8DC98BC}" name="jul-21" dataDxfId="418">
      <calculatedColumnFormula>+AD74-AC74</calculatedColumnFormula>
    </tableColumn>
    <tableColumn id="10" xr3:uid="{C7227FF2-BF6E-417C-BF09-30EF69FEF62C}" name="ago-21" dataDxfId="417">
      <calculatedColumnFormula>+AE74-AD74</calculatedColumnFormula>
    </tableColumn>
    <tableColumn id="11" xr3:uid="{C2960DE1-503E-4FBC-B88C-CD505D6AD94A}" name="sep-21" dataDxfId="416">
      <calculatedColumnFormula>+AF74-AE74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23261A1-93DC-4E23-9733-3CE7CFC14F88}" name="Tabla65713" displayName="Tabla65713" ref="V87:AF91" totalsRowShown="0" headerRowDxfId="415" dataDxfId="414" dataCellStyle="Porcentaje">
  <tableColumns count="11">
    <tableColumn id="1" xr3:uid="{4E84999A-B014-4D5C-A763-5720E6FFBD98}" name="Cta"/>
    <tableColumn id="2" xr3:uid="{E075B51E-7D6F-4F59-B148-F1957AA8E0E2}" name="Nombre"/>
    <tableColumn id="3" xr3:uid="{C77987CA-3626-417F-85E0-1547DCB018E8}" name="ene-21"/>
    <tableColumn id="4" xr3:uid="{94498BBA-A6B7-47C7-9A02-B5699F82AFAF}" name="feb-21" dataDxfId="413" dataCellStyle="Porcentaje">
      <calculatedColumnFormula>+(Y74-X74)/X74</calculatedColumnFormula>
    </tableColumn>
    <tableColumn id="5" xr3:uid="{571274B4-EE8A-41B3-A077-C694EC8CDEC9}" name="mar-21" dataDxfId="412" dataCellStyle="Porcentaje">
      <calculatedColumnFormula>+(Z74-Y74)/Y74</calculatedColumnFormula>
    </tableColumn>
    <tableColumn id="6" xr3:uid="{96A54D25-B680-4D0E-A7E2-CFB8DA939855}" name="abr-21" dataDxfId="411" dataCellStyle="Porcentaje">
      <calculatedColumnFormula>+(AA74-Z74)/Z74</calculatedColumnFormula>
    </tableColumn>
    <tableColumn id="7" xr3:uid="{E916E75A-1DA5-4FE2-978C-9A6AA5DE7C79}" name="may-21" dataDxfId="410" dataCellStyle="Porcentaje">
      <calculatedColumnFormula>+(AB74-AA74)/AA74</calculatedColumnFormula>
    </tableColumn>
    <tableColumn id="8" xr3:uid="{4D8B982F-2CE6-4D45-A47E-92235B82F9B6}" name="jun-21" dataDxfId="409" dataCellStyle="Porcentaje">
      <calculatedColumnFormula>+(AC74-AB74)/AB74</calculatedColumnFormula>
    </tableColumn>
    <tableColumn id="9" xr3:uid="{193B4A14-DC3A-47CD-9D0A-B1029DE7EF57}" name="jul-21" dataDxfId="408" dataCellStyle="Porcentaje">
      <calculatedColumnFormula>+(AD74-AC74)/AC74</calculatedColumnFormula>
    </tableColumn>
    <tableColumn id="10" xr3:uid="{EEAC3963-2BC2-4D95-AE1B-5C46631B7250}" name="ago-21" dataDxfId="407" dataCellStyle="Porcentaje">
      <calculatedColumnFormula>+(AE74-AD74)/AD74</calculatedColumnFormula>
    </tableColumn>
    <tableColumn id="11" xr3:uid="{FC778EFB-00EF-4CB7-9818-29FE8FF24124}" name="sep-21" dataDxfId="406" dataCellStyle="Porcentaje">
      <calculatedColumnFormula>+(AF74-AE74)/AE74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50C8DB3-40AB-4EC7-9760-EC696E28A8D5}" name="Tabla5814" displayName="Tabla5814" ref="AR12:BB15" totalsRowShown="0" headerRowDxfId="405">
  <tableColumns count="11">
    <tableColumn id="1" xr3:uid="{A34AA6D0-4623-4811-B52A-7FBD2C2A2DD9}" name="Cta"/>
    <tableColumn id="2" xr3:uid="{07E5F6E0-A729-44BF-B9B1-D3D435E8DC44}" name="Nombre" dataDxfId="404"/>
    <tableColumn id="3" xr3:uid="{EAF07DE5-45D3-4439-9273-442FE01ED456}" name="ene-19"/>
    <tableColumn id="4" xr3:uid="{4A267704-1E0F-44D7-B8B3-2BD144E164F1}" name="feb-19" dataDxfId="403">
      <calculatedColumnFormula>+AU6-AT6</calculatedColumnFormula>
    </tableColumn>
    <tableColumn id="5" xr3:uid="{696AEA2B-3896-4A05-81FB-B8BC572336FA}" name="mar-19" dataDxfId="402">
      <calculatedColumnFormula>+AV6-AU6</calculatedColumnFormula>
    </tableColumn>
    <tableColumn id="6" xr3:uid="{0904F30D-15E4-4516-BDE7-27123C6F17A2}" name="abr-19" dataDxfId="401">
      <calculatedColumnFormula>+AW6-AV6</calculatedColumnFormula>
    </tableColumn>
    <tableColumn id="7" xr3:uid="{C3D06F61-2AA1-4C94-950A-1314C8E6BE53}" name="may-19" dataDxfId="400">
      <calculatedColumnFormula>+AX6-AW6</calculatedColumnFormula>
    </tableColumn>
    <tableColumn id="8" xr3:uid="{23B4A025-D9BA-428B-8801-16E3ED3DB4CB}" name="jun-19" dataDxfId="399">
      <calculatedColumnFormula>+AY6-AX6</calculatedColumnFormula>
    </tableColumn>
    <tableColumn id="9" xr3:uid="{CC463FE1-9776-4700-9017-E8064E837026}" name="jul-19" dataDxfId="398">
      <calculatedColumnFormula>+AZ6-AY6</calculatedColumnFormula>
    </tableColumn>
    <tableColumn id="10" xr3:uid="{062C295A-EBCA-4C51-A746-E88DDC43A559}" name="ago-19" dataDxfId="397">
      <calculatedColumnFormula>+BA6-AZ6</calculatedColumnFormula>
    </tableColumn>
    <tableColumn id="11" xr3:uid="{CAD769BA-B519-442A-964B-F01B8A4C25F3}" name="sep-19" dataDxfId="396">
      <calculatedColumnFormula>+BB6-BA6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CCA525E-2C5A-4B78-BF2A-B965A4E20B5E}" name="Tabla6915" displayName="Tabla6915" ref="AR19:BB22" totalsRowShown="0" headerRowDxfId="395" dataDxfId="394" dataCellStyle="Porcentaje">
  <tableColumns count="11">
    <tableColumn id="1" xr3:uid="{92F12C52-DF0C-4F9B-8043-27DBE1A244E3}" name="Cta"/>
    <tableColumn id="2" xr3:uid="{0C615070-F1C2-409E-A4FE-04FA0BA6D4E6}" name="Nombre" dataDxfId="393"/>
    <tableColumn id="3" xr3:uid="{18355519-CFD2-4EB4-8E07-508F012E65BB}" name="ene-19"/>
    <tableColumn id="4" xr3:uid="{42A08D5C-6546-44D8-B8A4-3157FCA46119}" name="feb-19" dataDxfId="392" dataCellStyle="Porcentaje">
      <calculatedColumnFormula>+(AU6-AT6)/AT6</calculatedColumnFormula>
    </tableColumn>
    <tableColumn id="5" xr3:uid="{996C9A65-3093-4383-A282-6B2059973B1E}" name="mar-19" dataDxfId="391" dataCellStyle="Porcentaje">
      <calculatedColumnFormula>+(AV6-AU6)/AU6</calculatedColumnFormula>
    </tableColumn>
    <tableColumn id="6" xr3:uid="{77BA6F5F-3AFC-46BF-9C12-316FAB99E594}" name="abr-19" dataDxfId="390" dataCellStyle="Porcentaje">
      <calculatedColumnFormula>+(AW6-AV6)/AV6</calculatedColumnFormula>
    </tableColumn>
    <tableColumn id="7" xr3:uid="{79FEC8A3-4BAB-4799-B27F-2D6190F2CBC8}" name="may-19" dataDxfId="389" dataCellStyle="Porcentaje">
      <calculatedColumnFormula>+(AX6-AW6)/AW6</calculatedColumnFormula>
    </tableColumn>
    <tableColumn id="8" xr3:uid="{B7B0465C-AAFF-47ED-997F-6DE85119635C}" name="jun-19" dataDxfId="388" dataCellStyle="Porcentaje">
      <calculatedColumnFormula>+(AY6-AX6)/AX6</calculatedColumnFormula>
    </tableColumn>
    <tableColumn id="9" xr3:uid="{F82E8E4D-737B-47B7-BC53-C057E0421C96}" name="jul-19" dataDxfId="387" dataCellStyle="Porcentaje">
      <calculatedColumnFormula>+(AZ6-AY6)/AY6</calculatedColumnFormula>
    </tableColumn>
    <tableColumn id="10" xr3:uid="{7BD6F60D-6613-4249-8896-82DFB173E207}" name="ago-19" dataDxfId="386" dataCellStyle="Porcentaje">
      <calculatedColumnFormula>+(BA6-AZ6)/AZ6</calculatedColumnFormula>
    </tableColumn>
    <tableColumn id="11" xr3:uid="{2B4E8CCB-AECD-4488-9165-9BFD131B9877}" name="sep-19" dataDxfId="385" dataCellStyle="Porcentaje">
      <calculatedColumnFormula>+(BB6-BA6)/BA6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129EF9F-9B8E-407C-B408-3543CD38103E}" name="Tabla541016" displayName="Tabla541016" ref="AR46:BB49" totalsRowShown="0" headerRowDxfId="384">
  <tableColumns count="11">
    <tableColumn id="1" xr3:uid="{F22B582D-0BA9-44C7-AD7F-4B3C958EEC35}" name="Cta"/>
    <tableColumn id="2" xr3:uid="{8FEAA030-2B14-47B9-9975-8304FEF59822}" name="Nombre"/>
    <tableColumn id="3" xr3:uid="{5BD7D4C0-6A7A-4AE9-9242-8404DC46B88F}" name="ene-19"/>
    <tableColumn id="4" xr3:uid="{FB81EA65-AB9C-4985-975F-AE4A8582D85C}" name="feb-19" dataDxfId="383">
      <calculatedColumnFormula>+AU40-AT40</calculatedColumnFormula>
    </tableColumn>
    <tableColumn id="5" xr3:uid="{7D52E528-EA1F-4293-B8A3-A2FBA2C46496}" name="mar-19" dataDxfId="382">
      <calculatedColumnFormula>+AV40-AU40</calculatedColumnFormula>
    </tableColumn>
    <tableColumn id="6" xr3:uid="{9EDBFABE-CBB6-4927-B20C-D4E109F5C3F0}" name="abr-19" dataDxfId="381">
      <calculatedColumnFormula>+AW40-AV40</calculatedColumnFormula>
    </tableColumn>
    <tableColumn id="7" xr3:uid="{F753E774-DA2F-42CD-B768-EA5DA920116D}" name="may-19" dataDxfId="380">
      <calculatedColumnFormula>+AX40-AW40</calculatedColumnFormula>
    </tableColumn>
    <tableColumn id="8" xr3:uid="{41C6991E-9EEB-4A9D-B9D5-7DAAB64123C5}" name="jun-19" dataDxfId="379">
      <calculatedColumnFormula>+AY40-AX40</calculatedColumnFormula>
    </tableColumn>
    <tableColumn id="9" xr3:uid="{EAA235FC-1BB3-4FBE-B1DE-1431F442D150}" name="jul-19" dataDxfId="378">
      <calculatedColumnFormula>+AZ40-AY40</calculatedColumnFormula>
    </tableColumn>
    <tableColumn id="10" xr3:uid="{B35760A1-1E0D-4A1A-8950-3DD41D0154EC}" name="ago-19" dataDxfId="377">
      <calculatedColumnFormula>+BA40-AZ40</calculatedColumnFormula>
    </tableColumn>
    <tableColumn id="11" xr3:uid="{9DD70143-E634-4CD9-8BA1-8DD3CDBB7B63}" name="sep-19" dataDxfId="376">
      <calculatedColumnFormula>+BB40-BA40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B4086A-5B83-4663-B4E4-534EAFACDFFD}" name="Tabla651117" displayName="Tabla651117" ref="AR53:BB56" totalsRowShown="0" headerRowDxfId="375" dataDxfId="374" dataCellStyle="Porcentaje">
  <tableColumns count="11">
    <tableColumn id="1" xr3:uid="{F3DC1526-5D82-409B-BFCD-0F9EBE0211AA}" name="Cta"/>
    <tableColumn id="2" xr3:uid="{4BAB1DB1-66FA-4ADD-A816-956597141CCA}" name="Nombre"/>
    <tableColumn id="3" xr3:uid="{8AF912E8-0A19-4C7B-A0A9-FD319630A152}" name="ene-19"/>
    <tableColumn id="4" xr3:uid="{DC72606E-0A7B-47F5-AE22-E86A25F5D527}" name="feb-19" dataDxfId="373" dataCellStyle="Porcentaje">
      <calculatedColumnFormula>+(AU40-AT40)/AT40</calculatedColumnFormula>
    </tableColumn>
    <tableColumn id="5" xr3:uid="{01BB2264-D677-4910-ABCE-1D30CEF0D603}" name="mar-19" dataDxfId="372" dataCellStyle="Porcentaje">
      <calculatedColumnFormula>+(AV40-AU40)/AU40</calculatedColumnFormula>
    </tableColumn>
    <tableColumn id="6" xr3:uid="{7F1D6CA5-863D-4240-B058-B54EE776E072}" name="abr-19" dataDxfId="371" dataCellStyle="Porcentaje">
      <calculatedColumnFormula>+(AW40-AV40)/AV40</calculatedColumnFormula>
    </tableColumn>
    <tableColumn id="7" xr3:uid="{8B529F0A-1442-46D2-A699-8894864C631C}" name="may-19" dataDxfId="370" dataCellStyle="Porcentaje">
      <calculatedColumnFormula>+(AX40-AW40)/AW40</calculatedColumnFormula>
    </tableColumn>
    <tableColumn id="8" xr3:uid="{CB99B1E6-6EB7-440C-B026-09B3BD0A1392}" name="jun-19" dataDxfId="369" dataCellStyle="Porcentaje">
      <calculatedColumnFormula>+(AY40-AX40)/AX40</calculatedColumnFormula>
    </tableColumn>
    <tableColumn id="9" xr3:uid="{50902FDE-B527-4150-9441-2A9F6D9F0093}" name="jul-19" dataDxfId="368" dataCellStyle="Porcentaje">
      <calculatedColumnFormula>+(AZ40-AY40)/AY40</calculatedColumnFormula>
    </tableColumn>
    <tableColumn id="10" xr3:uid="{52BE997D-5DD6-47EB-B3C7-C1F513EEF2AD}" name="ago-19" dataDxfId="367" dataCellStyle="Porcentaje">
      <calculatedColumnFormula>+(BA40-AZ40)/AZ40</calculatedColumnFormula>
    </tableColumn>
    <tableColumn id="11" xr3:uid="{29B87703-332D-46D0-8248-1F987F3E7578}" name="sep-19" dataDxfId="366" dataCellStyle="Porcentaje">
      <calculatedColumnFormula>+(BB40-BA40)/BA40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60FD0A7-6E22-4BFC-8670-F8005FCF7744}" name="Tabla5461220" displayName="Tabla5461220" ref="V114:AF118" totalsRowShown="0" headerRowDxfId="365">
  <tableColumns count="11">
    <tableColumn id="1" xr3:uid="{57F8346A-3496-4174-BF15-BFA5A2DCA6FB}" name="Cta"/>
    <tableColumn id="2" xr3:uid="{3AC94B94-1657-4C8C-BF6A-4E31F9426123}" name="Nombre"/>
    <tableColumn id="3" xr3:uid="{362A8C46-EB6E-49AA-BA9B-E35BDCE3D001}" name="ene-21"/>
    <tableColumn id="4" xr3:uid="{084FA7A3-6E6E-4E83-B410-BA53E261C8E8}" name="feb-21" dataDxfId="364">
      <calculatedColumnFormula>+Y108-X108</calculatedColumnFormula>
    </tableColumn>
    <tableColumn id="5" xr3:uid="{51C77FF6-2BA0-4150-A26E-F507AA858536}" name="mar-21" dataDxfId="363">
      <calculatedColumnFormula>+Z108-Y108</calculatedColumnFormula>
    </tableColumn>
    <tableColumn id="6" xr3:uid="{2B97615C-0274-4F40-81D3-CB93D4DB1AA1}" name="abr-21" dataDxfId="362">
      <calculatedColumnFormula>+AA108-Z108</calculatedColumnFormula>
    </tableColumn>
    <tableColumn id="7" xr3:uid="{7DCE4830-4259-411F-A72B-84635BB711DD}" name="may-21" dataDxfId="361">
      <calculatedColumnFormula>+AB108-AA108</calculatedColumnFormula>
    </tableColumn>
    <tableColumn id="8" xr3:uid="{0ADD155E-9513-4004-8DE5-74942220A712}" name="jun-21" dataDxfId="360">
      <calculatedColumnFormula>+AC108-AB108</calculatedColumnFormula>
    </tableColumn>
    <tableColumn id="9" xr3:uid="{D8EDBA88-C740-4251-9320-14CCD1E5F534}" name="jul-21" dataDxfId="359">
      <calculatedColumnFormula>+AD108-AC108</calculatedColumnFormula>
    </tableColumn>
    <tableColumn id="10" xr3:uid="{49B3DEA8-11AE-4AF9-BDE2-EFFF69E225B5}" name="ago-21" dataDxfId="358">
      <calculatedColumnFormula>+AE108-AD108</calculatedColumnFormula>
    </tableColumn>
    <tableColumn id="11" xr3:uid="{08FD2F11-A904-4827-BD5D-D9817515E328}" name="sep-21" dataDxfId="357">
      <calculatedColumnFormula>+AF108-AE108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9328101-31F8-4053-B6DC-9F135391300F}" name="Tabla6571321" displayName="Tabla6571321" ref="V121:AF125" totalsRowShown="0" headerRowDxfId="356" dataDxfId="355" dataCellStyle="Porcentaje">
  <tableColumns count="11">
    <tableColumn id="1" xr3:uid="{0BD9B0A9-340C-4A97-987D-BAA0156E6FA1}" name="Cta"/>
    <tableColumn id="2" xr3:uid="{34B9BDE9-45BB-4377-8600-35C1B351DBBA}" name="Nombre"/>
    <tableColumn id="3" xr3:uid="{C7762234-FEA2-492E-96C4-841E312BCED2}" name="ene-21"/>
    <tableColumn id="4" xr3:uid="{C0F6ABE3-B603-4139-9821-9FF9CBD85002}" name="feb-21" dataDxfId="354" dataCellStyle="Porcentaje">
      <calculatedColumnFormula>+(Y108-X108)/X108</calculatedColumnFormula>
    </tableColumn>
    <tableColumn id="5" xr3:uid="{D653ED2D-199F-410B-A9F9-78913F67CE3F}" name="mar-21" dataDxfId="353" dataCellStyle="Porcentaje">
      <calculatedColumnFormula>+(Z108-Y108)/Y108</calculatedColumnFormula>
    </tableColumn>
    <tableColumn id="6" xr3:uid="{271FB5FE-C8DE-487D-8AAC-9DC9941587C7}" name="abr-21" dataDxfId="352" dataCellStyle="Porcentaje">
      <calculatedColumnFormula>+(AA108-Z108)/Z108</calculatedColumnFormula>
    </tableColumn>
    <tableColumn id="7" xr3:uid="{BE3D5146-96A3-4D8C-A3B7-9239E94DA78A}" name="may-21" dataDxfId="351" dataCellStyle="Porcentaje">
      <calculatedColumnFormula>+(AB108-AA108)/AA108</calculatedColumnFormula>
    </tableColumn>
    <tableColumn id="8" xr3:uid="{05F9171F-9B3A-4475-AD0D-D3056E8688A3}" name="jun-21" dataDxfId="350" dataCellStyle="Porcentaje">
      <calculatedColumnFormula>+(AC108-AB108)/AB108</calculatedColumnFormula>
    </tableColumn>
    <tableColumn id="9" xr3:uid="{34200E8E-4085-4B62-9B1B-626CA807FE4F}" name="jul-21" dataDxfId="349" dataCellStyle="Porcentaje">
      <calculatedColumnFormula>+(AD108-AC108)/AC108</calculatedColumnFormula>
    </tableColumn>
    <tableColumn id="10" xr3:uid="{4B4A3FC9-00F4-4CFA-B430-64753E743088}" name="ago-21" dataDxfId="348" dataCellStyle="Porcentaje">
      <calculatedColumnFormula>+(AE108-AD108)/AD108</calculatedColumnFormula>
    </tableColumn>
    <tableColumn id="11" xr3:uid="{5C2FC6B5-C34F-4FEB-9D11-7169466A3E33}" name="sep-21" dataDxfId="347" dataCellStyle="Porcentaje">
      <calculatedColumnFormula>+(AF108-AE108)/AE108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2BF39D02-CD3C-4967-AEC0-EEFCADAC18D9}" name="Tabla54622" displayName="Tabla54622" ref="B189:L199" totalsRowShown="0" headerRowDxfId="346">
  <tableColumns count="11">
    <tableColumn id="1" xr3:uid="{70EBD15E-8329-42EE-A0FA-CF1A67A6EC0F}" name="Cta"/>
    <tableColumn id="2" xr3:uid="{F3223FC2-3019-439F-A2E6-C4C3DAE43E50}" name="Nombre"/>
    <tableColumn id="3" xr3:uid="{47C118FB-DAA2-40F7-9CB4-C7D3DC10A938}" name="ene-21"/>
    <tableColumn id="4" xr3:uid="{BA42E316-B861-46A2-9F78-415035E4BFB2}" name="feb-21" dataDxfId="345">
      <calculatedColumnFormula>+E177-D177</calculatedColumnFormula>
    </tableColumn>
    <tableColumn id="5" xr3:uid="{B1A713D8-84BB-4D28-AEA5-687C95B1050C}" name="mar-21" dataDxfId="344">
      <calculatedColumnFormula>+F177-E177</calculatedColumnFormula>
    </tableColumn>
    <tableColumn id="6" xr3:uid="{90C08855-DEF4-4ACF-B7EC-5A4B64D57DC7}" name="abr-21" dataDxfId="343">
      <calculatedColumnFormula>+G177-F177</calculatedColumnFormula>
    </tableColumn>
    <tableColumn id="7" xr3:uid="{68541098-2899-459F-B6EF-69A7BF8E8522}" name="may-21" dataDxfId="342">
      <calculatedColumnFormula>+H177-G177</calculatedColumnFormula>
    </tableColumn>
    <tableColumn id="8" xr3:uid="{480EF805-E66B-4F65-BE7F-EF1E7ABE3CC1}" name="jun-21" dataDxfId="341">
      <calculatedColumnFormula>+I177-H177</calculatedColumnFormula>
    </tableColumn>
    <tableColumn id="9" xr3:uid="{34088B17-E4BC-4D92-BFE3-92A921AF7B02}" name="jul-21" dataDxfId="340">
      <calculatedColumnFormula>+J177-I177</calculatedColumnFormula>
    </tableColumn>
    <tableColumn id="10" xr3:uid="{C095665A-D00A-433C-943E-1750D92C7345}" name="ago-21" dataDxfId="339">
      <calculatedColumnFormula>+K177-J177</calculatedColumnFormula>
    </tableColumn>
    <tableColumn id="11" xr3:uid="{85C400F1-3C0B-46F3-8B7C-19CF64B158CC}" name="sep-21" dataDxfId="338">
      <calculatedColumnFormula>+L177-K177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1482589-5DDB-4771-8396-1E0F83B4CBB9}" name="Tabla6" displayName="Tabla6" ref="B31:L41" totalsRowShown="0" headerRowDxfId="510" dataDxfId="509" dataCellStyle="Porcentaje">
  <tableColumns count="11">
    <tableColumn id="1" xr3:uid="{EFFE1666-4482-4CBA-98BB-16839918DB76}" name="Cta"/>
    <tableColumn id="2" xr3:uid="{9B8A9FE1-BEE7-4C3E-824B-4C5F8574A938}" name="Nombre"/>
    <tableColumn id="3" xr3:uid="{36BFE87F-0DB8-429A-8FBB-4DB4E28E6080}" name="ene-19"/>
    <tableColumn id="4" xr3:uid="{ABE34587-D8F4-40F2-A7AF-6FBEBB1EC42D}" name="feb-19" dataDxfId="508" dataCellStyle="Porcentaje">
      <calculatedColumnFormula>+(E6-D6)/D6</calculatedColumnFormula>
    </tableColumn>
    <tableColumn id="5" xr3:uid="{044C6B68-0A1F-4606-8F86-D0DD980E159C}" name="mar-19" dataDxfId="507" dataCellStyle="Porcentaje">
      <calculatedColumnFormula>+(F6-E6)/E6</calculatedColumnFormula>
    </tableColumn>
    <tableColumn id="6" xr3:uid="{A897BA54-6418-4C53-BDCB-3B45B2B40020}" name="abr-19" dataDxfId="506" dataCellStyle="Porcentaje">
      <calculatedColumnFormula>+(G6-F6)/F6</calculatedColumnFormula>
    </tableColumn>
    <tableColumn id="7" xr3:uid="{F8E13ECD-2782-43D5-9E5D-B32A6DF6DFA7}" name="may-19" dataDxfId="505" dataCellStyle="Porcentaje">
      <calculatedColumnFormula>+(H6-G6)/G6</calculatedColumnFormula>
    </tableColumn>
    <tableColumn id="8" xr3:uid="{8576A492-2306-4E95-8D8E-D2EE1E42F03C}" name="jun-19" dataDxfId="504" dataCellStyle="Porcentaje">
      <calculatedColumnFormula>+(I6-H6)/H6</calculatedColumnFormula>
    </tableColumn>
    <tableColumn id="9" xr3:uid="{5FC01099-7F30-4547-A577-81F5CD375CDB}" name="jul-19" dataDxfId="503" dataCellStyle="Porcentaje">
      <calculatedColumnFormula>+(J6-I6)/I6</calculatedColumnFormula>
    </tableColumn>
    <tableColumn id="10" xr3:uid="{C258872C-0269-4411-BDC6-6FC3FB971B09}" name="ago-19" dataDxfId="502" dataCellStyle="Porcentaje">
      <calculatedColumnFormula>+(K6-J6)/J6</calculatedColumnFormula>
    </tableColumn>
    <tableColumn id="11" xr3:uid="{373B3FF2-4FFA-4742-B99E-4E4A0C65C9D6}" name="sep-19" dataDxfId="501" dataCellStyle="Porcentaje">
      <calculatedColumnFormula>+(L6-K6)/K6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D6E3609B-827B-44BA-BC2F-2668F3104626}" name="Tabla65723" displayName="Tabla65723" ref="B202:L212" totalsRowShown="0" headerRowDxfId="337" dataDxfId="336" dataCellStyle="Porcentaje">
  <tableColumns count="11">
    <tableColumn id="1" xr3:uid="{55AB30A4-E3C2-4FC6-81C3-791950D62287}" name="Cta"/>
    <tableColumn id="2" xr3:uid="{B74D3C97-D984-44FB-940C-6CF285FCD396}" name="Nombre"/>
    <tableColumn id="3" xr3:uid="{848424D2-411C-4B8D-B600-BBFB31B94554}" name="ene-21"/>
    <tableColumn id="4" xr3:uid="{0BBB3FDD-15CB-4459-BC13-AA2E73C677DA}" name="feb-21" dataDxfId="335" dataCellStyle="Porcentaje">
      <calculatedColumnFormula>+(E177-D177)/D177</calculatedColumnFormula>
    </tableColumn>
    <tableColumn id="5" xr3:uid="{23C2D9E8-FDC3-486C-BBF7-C464FA5A4D67}" name="mar-21" dataDxfId="334" dataCellStyle="Porcentaje">
      <calculatedColumnFormula>+(F177-E177)/E177</calculatedColumnFormula>
    </tableColumn>
    <tableColumn id="6" xr3:uid="{E49C90ED-0523-41F2-9B64-AC8BD83E9A95}" name="abr-21" dataDxfId="333" dataCellStyle="Porcentaje">
      <calculatedColumnFormula>+(G177-F177)/F177</calculatedColumnFormula>
    </tableColumn>
    <tableColumn id="7" xr3:uid="{5AD022E4-F5B3-486C-A1ED-3F0A48A44905}" name="may-21" dataDxfId="332" dataCellStyle="Porcentaje">
      <calculatedColumnFormula>+(H177-G177)/G177</calculatedColumnFormula>
    </tableColumn>
    <tableColumn id="8" xr3:uid="{D18D13D6-0069-4E3D-8799-1481547AE5CC}" name="jun-21" dataDxfId="331" dataCellStyle="Porcentaje">
      <calculatedColumnFormula>+(I177-H177)/H177</calculatedColumnFormula>
    </tableColumn>
    <tableColumn id="9" xr3:uid="{E485531E-F3CA-470C-8FBA-B72BAA1467C7}" name="jul-21" dataDxfId="330" dataCellStyle="Porcentaje">
      <calculatedColumnFormula>+(J177-I177)/I177</calculatedColumnFormula>
    </tableColumn>
    <tableColumn id="10" xr3:uid="{BE7F8998-D0F9-410B-8EEF-5E12DDA77C10}" name="ago-21" dataDxfId="329" dataCellStyle="Porcentaje">
      <calculatedColumnFormula>+(K177-J177)/J177</calculatedColumnFormula>
    </tableColumn>
    <tableColumn id="11" xr3:uid="{19FD6F88-D15D-427C-B344-5BECD9CEB5F6}" name="sep-21" dataDxfId="328" dataCellStyle="Porcentaje">
      <calculatedColumnFormula>+(L177-K177)/K177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63F19F34-0042-41F5-BE8D-2802CE8DC94F}" name="Tabla581424" displayName="Tabla581424" ref="AR80:BB83" totalsRowShown="0" headerRowDxfId="327">
  <tableColumns count="11">
    <tableColumn id="1" xr3:uid="{F6969A1C-8889-49DB-9D97-037C0C8D6017}" name="Cta"/>
    <tableColumn id="2" xr3:uid="{60893DDD-F470-47D5-AD2F-69BA3AD195C7}" name="Nombre" dataDxfId="326"/>
    <tableColumn id="3" xr3:uid="{1D5D9CCE-71F5-4842-B84B-62F119455E91}" name="ene-21"/>
    <tableColumn id="4" xr3:uid="{F159C1BA-A313-4209-9473-A62E26C5B540}" name="feb-21" dataDxfId="325">
      <calculatedColumnFormula>+AU74-AT74</calculatedColumnFormula>
    </tableColumn>
    <tableColumn id="5" xr3:uid="{BF936E92-2CEC-4A25-B5EB-598F5BB0187A}" name="mar-21" dataDxfId="324">
      <calculatedColumnFormula>+AV74-AU74</calculatedColumnFormula>
    </tableColumn>
    <tableColumn id="6" xr3:uid="{4F28A95F-432B-4E41-AF51-3A7309922A8B}" name="abr-21" dataDxfId="323">
      <calculatedColumnFormula>+AW74-AV74</calculatedColumnFormula>
    </tableColumn>
    <tableColumn id="7" xr3:uid="{DE07681B-4ACC-4BDC-8711-1B5FA37DE381}" name="may-21" dataDxfId="322">
      <calculatedColumnFormula>+AX74-AW74</calculatedColumnFormula>
    </tableColumn>
    <tableColumn id="8" xr3:uid="{7E099D5C-282E-4BC6-9FAF-8711BC4B90B4}" name="jun-21" dataDxfId="321">
      <calculatedColumnFormula>+AY74-AX74</calculatedColumnFormula>
    </tableColumn>
    <tableColumn id="9" xr3:uid="{A56E52D6-B7D2-4C99-B81F-CAC0F457118B}" name="jul-21" dataDxfId="320">
      <calculatedColumnFormula>+AZ74-AY74</calculatedColumnFormula>
    </tableColumn>
    <tableColumn id="10" xr3:uid="{A9E2BF33-FE21-4204-ABA4-FBEBA310175C}" name="ago-21" dataDxfId="319">
      <calculatedColumnFormula>+BA74-AZ74</calculatedColumnFormula>
    </tableColumn>
    <tableColumn id="11" xr3:uid="{01D076D2-0BB3-4316-AA01-A470F34FA016}" name="sep-21" dataDxfId="318">
      <calculatedColumnFormula>+BB74-BA74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224192A-09C3-4818-A106-32B02A19BE01}" name="Tabla691525" displayName="Tabla691525" ref="AR87:BB90" totalsRowShown="0" headerRowDxfId="317" dataDxfId="316" dataCellStyle="Porcentaje">
  <tableColumns count="11">
    <tableColumn id="1" xr3:uid="{69024851-F357-43AD-8337-1BB68395047D}" name="Cta"/>
    <tableColumn id="2" xr3:uid="{D76F94F4-E453-46FE-B797-9A3462276A79}" name="Nombre" dataDxfId="315"/>
    <tableColumn id="3" xr3:uid="{8B3356C4-3478-4EB1-9A22-BA1D5A87733E}" name="ene-21"/>
    <tableColumn id="4" xr3:uid="{D9E802C5-FE6B-4038-B518-8739F6F3F248}" name="feb-21" dataDxfId="314" dataCellStyle="Porcentaje">
      <calculatedColumnFormula>+(AU74-AT74)/AT74</calculatedColumnFormula>
    </tableColumn>
    <tableColumn id="5" xr3:uid="{04F18FC2-59C8-49D4-8CBC-35D647F761E3}" name="mar-21" dataDxfId="313" dataCellStyle="Porcentaje">
      <calculatedColumnFormula>+(AV74-AU74)/AU74</calculatedColumnFormula>
    </tableColumn>
    <tableColumn id="6" xr3:uid="{45DD6342-736A-4608-8E64-CAE03E7C0B98}" name="abr-21" dataDxfId="312" dataCellStyle="Porcentaje">
      <calculatedColumnFormula>+(AW74-AV74)/AV74</calculatedColumnFormula>
    </tableColumn>
    <tableColumn id="7" xr3:uid="{7E3E5DE3-918D-4AE5-8346-14D232E7C677}" name="may-21" dataDxfId="311" dataCellStyle="Porcentaje">
      <calculatedColumnFormula>+(AX74-AW74)/AW74</calculatedColumnFormula>
    </tableColumn>
    <tableColumn id="8" xr3:uid="{E52B61FB-350F-461A-8015-F3D444656628}" name="jun-21" dataDxfId="310" dataCellStyle="Porcentaje">
      <calculatedColumnFormula>+(AY74-AX74)/AX74</calculatedColumnFormula>
    </tableColumn>
    <tableColumn id="9" xr3:uid="{28F6A47F-CAD7-40C9-B7D7-7C08D7550172}" name="jul-21" dataDxfId="309" dataCellStyle="Porcentaje">
      <calculatedColumnFormula>+(AZ74-AY74)/AY74</calculatedColumnFormula>
    </tableColumn>
    <tableColumn id="10" xr3:uid="{65A753F0-2895-4E74-B313-6559DDC4C227}" name="ago-21" dataDxfId="308" dataCellStyle="Porcentaje">
      <calculatedColumnFormula>+(BA74-AZ74)/AZ74</calculatedColumnFormula>
    </tableColumn>
    <tableColumn id="11" xr3:uid="{56A714C3-F0AF-4871-B400-4E7419A99452}" name="sep-21" dataDxfId="307" dataCellStyle="Porcentaje">
      <calculatedColumnFormula>+(BB74-BA74)/BA74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3C116C4-B2AB-40BE-8739-E7771254D074}" name="Tabla58142426" displayName="Tabla58142426" ref="AR113:BB116" totalsRowShown="0" headerRowDxfId="306">
  <tableColumns count="11">
    <tableColumn id="1" xr3:uid="{FBB0243D-3EC0-4095-B685-F2CC9816A56A}" name="Cta"/>
    <tableColumn id="2" xr3:uid="{BD27B808-9617-4DFE-A7EF-A5FA0A1F6C67}" name="Nombre" dataDxfId="305"/>
    <tableColumn id="3" xr3:uid="{26461347-86F5-4376-9DCA-AF765E66C534}" name="ene-21"/>
    <tableColumn id="4" xr3:uid="{127CB03C-0328-464A-9F78-E2A8A2591D28}" name="feb-21" dataDxfId="304">
      <calculatedColumnFormula>+AU107-AT107</calculatedColumnFormula>
    </tableColumn>
    <tableColumn id="5" xr3:uid="{AE62F95D-D5B0-4A97-B057-40DB5863ECA5}" name="mar-21" dataDxfId="303">
      <calculatedColumnFormula>+AV107-AU107</calculatedColumnFormula>
    </tableColumn>
    <tableColumn id="6" xr3:uid="{C22F7EBE-0BFE-4383-9FDD-64F3929C669D}" name="abr-21" dataDxfId="302">
      <calculatedColumnFormula>+AW107-AV107</calculatedColumnFormula>
    </tableColumn>
    <tableColumn id="7" xr3:uid="{A319C216-EC6B-48AD-959E-CF31934109F6}" name="may-21" dataDxfId="301">
      <calculatedColumnFormula>+AX107-AW107</calculatedColumnFormula>
    </tableColumn>
    <tableColumn id="8" xr3:uid="{4419C214-7ECF-41E2-BEED-CD8552E03F3B}" name="jun-21" dataDxfId="300">
      <calculatedColumnFormula>+AY107-AX107</calculatedColumnFormula>
    </tableColumn>
    <tableColumn id="9" xr3:uid="{252CB76B-2A18-4C7C-8603-51EBECF52FDC}" name="jul-21" dataDxfId="299">
      <calculatedColumnFormula>+AZ107-AY107</calculatedColumnFormula>
    </tableColumn>
    <tableColumn id="10" xr3:uid="{68F85429-32B0-49A8-BF48-F8C4D880E985}" name="ago-21" dataDxfId="298">
      <calculatedColumnFormula>+BA107-AZ107</calculatedColumnFormula>
    </tableColumn>
    <tableColumn id="11" xr3:uid="{EA1DB37F-8F5D-40B9-9337-5D1B8EC57C2E}" name="sep-21" dataDxfId="297">
      <calculatedColumnFormula>+BB107-BA107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81FF9C3-2176-4DE2-A356-C9CD89B1FD2C}" name="Tabla69152527" displayName="Tabla69152527" ref="AR120:BB123" totalsRowShown="0" headerRowDxfId="296" dataDxfId="295" dataCellStyle="Porcentaje">
  <tableColumns count="11">
    <tableColumn id="1" xr3:uid="{F1F640B5-19CC-4DCA-96F7-F968F8F889C3}" name="Cta"/>
    <tableColumn id="2" xr3:uid="{0EA0E17C-CBE7-4B97-90AD-4107FB953A94}" name="Nombre" dataDxfId="294"/>
    <tableColumn id="3" xr3:uid="{C9673BE6-D497-4EBA-A5AA-49DA4A828139}" name="ene-21"/>
    <tableColumn id="4" xr3:uid="{6A0B3277-6174-4CA1-8BF7-FA8EC9413CC7}" name="feb-21" dataDxfId="293" dataCellStyle="Porcentaje">
      <calculatedColumnFormula>+(AU107-AT107)/AT107</calculatedColumnFormula>
    </tableColumn>
    <tableColumn id="5" xr3:uid="{F185233E-375A-4FC8-942C-B5018C8F6FD9}" name="mar-21" dataDxfId="292" dataCellStyle="Porcentaje">
      <calculatedColumnFormula>+(AV107-AU107)/AU107</calculatedColumnFormula>
    </tableColumn>
    <tableColumn id="6" xr3:uid="{DA3F69D5-3361-442C-8D10-4096FC431F23}" name="abr-21" dataDxfId="291" dataCellStyle="Porcentaje">
      <calculatedColumnFormula>+(AW107-AV107)/AV107</calculatedColumnFormula>
    </tableColumn>
    <tableColumn id="7" xr3:uid="{183BFDE8-6FA2-4CED-B0BD-E4A1F4900884}" name="may-21" dataDxfId="290" dataCellStyle="Porcentaje">
      <calculatedColumnFormula>+(AX107-AW107)/AW107</calculatedColumnFormula>
    </tableColumn>
    <tableColumn id="8" xr3:uid="{FFE149F0-ABA0-4E70-B656-12948A789A3F}" name="jun-21" dataDxfId="289" dataCellStyle="Porcentaje">
      <calculatedColumnFormula>+(AY107-AX107)/AX107</calculatedColumnFormula>
    </tableColumn>
    <tableColumn id="9" xr3:uid="{35B6581E-D638-496C-9906-E3AE99C554EE}" name="jul-21" dataDxfId="288" dataCellStyle="Porcentaje">
      <calculatedColumnFormula>+(AZ107-AY107)/AY107</calculatedColumnFormula>
    </tableColumn>
    <tableColumn id="10" xr3:uid="{631E5B6F-A897-40DB-8CCB-85CFE318EB82}" name="ago-21" dataDxfId="287" dataCellStyle="Porcentaje">
      <calculatedColumnFormula>+(BA107-AZ107)/AZ107</calculatedColumnFormula>
    </tableColumn>
    <tableColumn id="11" xr3:uid="{764B7428-9E2A-408B-B9DA-5AC6ECC28E69}" name="sep-21" dataDxfId="286" dataCellStyle="Porcentaje">
      <calculatedColumnFormula>+(BB107-BA107)/BA107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5E4EA0C-E158-42E4-A5CF-4E245C1F22FB}" name="Tabla54628" displayName="Tabla54628" ref="B246:L256" totalsRowShown="0" headerRowDxfId="285">
  <tableColumns count="11">
    <tableColumn id="1" xr3:uid="{B49930D3-3214-4AFF-881B-A7C61A6C4467}" name="Cta"/>
    <tableColumn id="2" xr3:uid="{C85823A7-B080-4243-BDC1-21025C50BA37}" name="Nombre"/>
    <tableColumn id="3" xr3:uid="{CC0C94B5-A4B9-4869-81C3-B3F0325077B4}" name="ene-22"/>
    <tableColumn id="4" xr3:uid="{1309A888-7914-4329-89D3-B67A956FD134}" name="feb-22" dataDxfId="284">
      <calculatedColumnFormula>+E234-D234</calculatedColumnFormula>
    </tableColumn>
    <tableColumn id="5" xr3:uid="{7A8C8EB3-2529-421E-9FEC-D16978C09913}" name="mar-22" dataDxfId="283">
      <calculatedColumnFormula>+F234-E234</calculatedColumnFormula>
    </tableColumn>
    <tableColumn id="6" xr3:uid="{7A5BC744-DBA2-4215-A889-EA1395CD149B}" name="abr-22" dataDxfId="282">
      <calculatedColumnFormula>+G234-F234</calculatedColumnFormula>
    </tableColumn>
    <tableColumn id="7" xr3:uid="{446F057D-223B-4389-B361-0FF0BE68DD6C}" name="may-22" dataDxfId="281">
      <calculatedColumnFormula>+H234-G234</calculatedColumnFormula>
    </tableColumn>
    <tableColumn id="8" xr3:uid="{3B21E867-E5A6-46F0-84B9-96DC1F054805}" name="jun-22" dataDxfId="280">
      <calculatedColumnFormula>+I234-H234</calculatedColumnFormula>
    </tableColumn>
    <tableColumn id="9" xr3:uid="{27B14C16-F82F-496F-B3B5-DDF91F321C65}" name="jul-22" dataDxfId="279">
      <calculatedColumnFormula>+J234-I234</calculatedColumnFormula>
    </tableColumn>
    <tableColumn id="10" xr3:uid="{9F9B8758-87EC-4505-A14B-CCF449A975A3}" name="ago-22" dataDxfId="278">
      <calculatedColumnFormula>+K234-J234</calculatedColumnFormula>
    </tableColumn>
    <tableColumn id="11" xr3:uid="{8802B390-32A7-43ED-8879-96857A52E1FE}" name="sep-22" dataDxfId="277">
      <calculatedColumnFormula>+L234-K234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AFF4D56-03E2-46DA-B198-2EF4259B0771}" name="Tabla65729" displayName="Tabla65729" ref="B259:L269" totalsRowShown="0" headerRowDxfId="276" dataDxfId="275" dataCellStyle="Porcentaje">
  <tableColumns count="11">
    <tableColumn id="1" xr3:uid="{0A250983-B89B-46E6-B930-6A07AF7F6F5F}" name="Cta"/>
    <tableColumn id="2" xr3:uid="{236C1845-94D7-489A-BD1A-FA8A92305851}" name="Nombre"/>
    <tableColumn id="3" xr3:uid="{3B79F1AA-77EF-4D25-9420-280A28E787BB}" name="ene-22"/>
    <tableColumn id="4" xr3:uid="{FC2239AE-D176-4660-9130-947B93FC44CB}" name="feb-22" dataDxfId="274" dataCellStyle="Porcentaje">
      <calculatedColumnFormula>+(E234-D234)/D234</calculatedColumnFormula>
    </tableColumn>
    <tableColumn id="5" xr3:uid="{FAACD297-1DA6-41D3-8254-63445009CC2C}" name="mar-22" dataDxfId="273" dataCellStyle="Porcentaje">
      <calculatedColumnFormula>+(F234-E234)/E234</calculatedColumnFormula>
    </tableColumn>
    <tableColumn id="6" xr3:uid="{6C8C119F-DCE3-48A4-AA95-C78710736412}" name="abr-22" dataDxfId="272" dataCellStyle="Porcentaje">
      <calculatedColumnFormula>+(G234-F234)/F234</calculatedColumnFormula>
    </tableColumn>
    <tableColumn id="7" xr3:uid="{60061BC8-D33B-4BFB-9420-24F4A4E79121}" name="may-22" dataDxfId="271" dataCellStyle="Porcentaje">
      <calculatedColumnFormula>+(H234-G234)/G234</calculatedColumnFormula>
    </tableColumn>
    <tableColumn id="8" xr3:uid="{FAFDB9C9-E107-4F80-8BF8-11CD0A40DDA2}" name="jun-22" dataDxfId="270" dataCellStyle="Porcentaje">
      <calculatedColumnFormula>+(I234-H234)/H234</calculatedColumnFormula>
    </tableColumn>
    <tableColumn id="9" xr3:uid="{B95EB36A-7D2E-41EB-91F8-2B64ECB7779D}" name="jul-22" dataDxfId="269" dataCellStyle="Porcentaje">
      <calculatedColumnFormula>+(J234-I234)/I234</calculatedColumnFormula>
    </tableColumn>
    <tableColumn id="10" xr3:uid="{56A014DA-FC5D-4EEE-BBF2-73AB9D8D4603}" name="ago-22" dataDxfId="268" dataCellStyle="Porcentaje">
      <calculatedColumnFormula>+(K234-J234)/J234</calculatedColumnFormula>
    </tableColumn>
    <tableColumn id="11" xr3:uid="{BECE3250-F27C-4968-A40C-536CF2240B66}" name="sep-22" dataDxfId="267" dataCellStyle="Porcentaje">
      <calculatedColumnFormula>+(L234-K234)/K234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5A9C12C-612F-4F80-9A30-889F14DAC4F0}" name="Tabla5462230" displayName="Tabla5462230" ref="B303:L313" totalsRowShown="0" headerRowDxfId="266">
  <tableColumns count="11">
    <tableColumn id="1" xr3:uid="{97CB4BAD-4F49-4B3A-93E3-C650ED677A54}" name="Cta"/>
    <tableColumn id="2" xr3:uid="{46AD0E00-E4C2-4BE6-B3BB-52051EF4876E}" name="Nombre"/>
    <tableColumn id="3" xr3:uid="{8ECA0DB6-0778-4EF2-8901-CB176F84F7CF}" name="ene-22"/>
    <tableColumn id="4" xr3:uid="{039D72B9-23FD-48D5-8952-8E980D83B3FC}" name="feb-22" dataDxfId="265">
      <calculatedColumnFormula>+E291-D291</calculatedColumnFormula>
    </tableColumn>
    <tableColumn id="5" xr3:uid="{CE12D8F9-7494-43A0-9CDB-A3E98BEB471D}" name="mar-22" dataDxfId="264">
      <calculatedColumnFormula>+F291-E291</calculatedColumnFormula>
    </tableColumn>
    <tableColumn id="6" xr3:uid="{E2021181-AED3-44C1-94DE-37814FE19427}" name="abr-22" dataDxfId="263">
      <calculatedColumnFormula>+G291-F291</calculatedColumnFormula>
    </tableColumn>
    <tableColumn id="7" xr3:uid="{E719EAAF-A4BC-4A4D-A68D-BD004CDE8B6B}" name="may-22" dataDxfId="262">
      <calculatedColumnFormula>+H291-G291</calculatedColumnFormula>
    </tableColumn>
    <tableColumn id="8" xr3:uid="{7F7EEE20-65DA-4CD4-9FD9-E8F66035AD75}" name="jun-22" dataDxfId="261">
      <calculatedColumnFormula>+I291-H291</calculatedColumnFormula>
    </tableColumn>
    <tableColumn id="9" xr3:uid="{8034266A-C202-4422-8F8A-172D4602823A}" name="jul-22" dataDxfId="260">
      <calculatedColumnFormula>+J291-I291</calculatedColumnFormula>
    </tableColumn>
    <tableColumn id="10" xr3:uid="{F3FA73D0-1B2E-451B-B3C1-0072A3D0A4F3}" name="ago-22" dataDxfId="259">
      <calculatedColumnFormula>+K291-J291</calculatedColumnFormula>
    </tableColumn>
    <tableColumn id="11" xr3:uid="{BB4F7015-779F-4158-9FAB-F8F0CEE1FA60}" name="sep-22" dataDxfId="258">
      <calculatedColumnFormula>+L291-K291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8DD9A9A6-9CD9-442D-A213-4023C5C32A4F}" name="Tabla6572331" displayName="Tabla6572331" ref="B316:L326" totalsRowShown="0" headerRowDxfId="257" dataDxfId="256" dataCellStyle="Porcentaje">
  <tableColumns count="11">
    <tableColumn id="1" xr3:uid="{1A2F4E7A-F783-499D-B40B-7E30C0A8C4B6}" name="Cta"/>
    <tableColumn id="2" xr3:uid="{3712086E-207B-455B-A0CA-1D68DB44504F}" name="Nombre"/>
    <tableColumn id="3" xr3:uid="{97CB76B3-F776-4E86-B6DB-1C48501780E1}" name="ene-22"/>
    <tableColumn id="4" xr3:uid="{F363B1D1-7F8E-4CA7-AE03-27F099CFBA2C}" name="feb-22" dataDxfId="255" dataCellStyle="Porcentaje">
      <calculatedColumnFormula>+(E291-D291)/D291</calculatedColumnFormula>
    </tableColumn>
    <tableColumn id="5" xr3:uid="{AD9C7EBF-B0F3-4CF0-BCD3-B36D53985A41}" name="mar-22" dataDxfId="254" dataCellStyle="Porcentaje">
      <calculatedColumnFormula>+(F291-E291)/E291</calculatedColumnFormula>
    </tableColumn>
    <tableColumn id="6" xr3:uid="{2115B7BA-7F39-40E1-A172-E4F9C84ECACF}" name="abr-22" dataDxfId="253" dataCellStyle="Porcentaje">
      <calculatedColumnFormula>+(G291-F291)/F291</calculatedColumnFormula>
    </tableColumn>
    <tableColumn id="7" xr3:uid="{1E1C948F-AE6F-4608-9953-79FBA040D392}" name="may-22" dataDxfId="252" dataCellStyle="Porcentaje">
      <calculatedColumnFormula>+(H291-G291)/G291</calculatedColumnFormula>
    </tableColumn>
    <tableColumn id="8" xr3:uid="{5271117C-E87B-49EC-BC85-5EEACCADEFA5}" name="jun-22" dataDxfId="251" dataCellStyle="Porcentaje">
      <calculatedColumnFormula>+(I291-H291)/H291</calculatedColumnFormula>
    </tableColumn>
    <tableColumn id="9" xr3:uid="{C36F533A-2A7F-4D06-9E47-7944409B0977}" name="jul-22" dataDxfId="250" dataCellStyle="Porcentaje">
      <calculatedColumnFormula>+(J291-I291)/I291</calculatedColumnFormula>
    </tableColumn>
    <tableColumn id="10" xr3:uid="{026C6B09-1DC1-4737-AA29-907A2DA9EC9F}" name="ago-22" dataDxfId="249" dataCellStyle="Porcentaje">
      <calculatedColumnFormula>+(K291-J291)/J291</calculatedColumnFormula>
    </tableColumn>
    <tableColumn id="11" xr3:uid="{C31CB7AC-A084-44DB-AAC1-1F41CB8C9F87}" name="sep-22" dataDxfId="248" dataCellStyle="Porcentaje">
      <calculatedColumnFormula>+(L291-K291)/K291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2366D86-C4AF-447F-A997-6E11B17C888F}" name="Tabla5461232" displayName="Tabla5461232" ref="V148:AF152" totalsRowShown="0" headerRowDxfId="247">
  <tableColumns count="11">
    <tableColumn id="1" xr3:uid="{B397975B-9D58-44B3-9943-67574111D46D}" name="Cta"/>
    <tableColumn id="2" xr3:uid="{373592AD-229E-43F3-B97B-3FBC5B1D1256}" name="Nombre"/>
    <tableColumn id="3" xr3:uid="{6021D0F5-6783-42DE-B2AA-66532A57B454}" name="ene-22"/>
    <tableColumn id="4" xr3:uid="{CD05B4D0-C1BD-4827-AD51-3D573E03EF94}" name="feb-22" dataDxfId="246">
      <calculatedColumnFormula>+Y142-X142</calculatedColumnFormula>
    </tableColumn>
    <tableColumn id="5" xr3:uid="{9F6015DF-7EAE-4225-B953-6791B50F4717}" name="mar-22" dataDxfId="245">
      <calculatedColumnFormula>+Z142-Y142</calculatedColumnFormula>
    </tableColumn>
    <tableColumn id="6" xr3:uid="{676F8034-0DB6-4E0D-9D1A-902124DCA2D9}" name="abr-22" dataDxfId="244">
      <calculatedColumnFormula>+AA142-Z142</calculatedColumnFormula>
    </tableColumn>
    <tableColumn id="7" xr3:uid="{3D6C040B-F3AF-4138-895C-FC2D73635FE8}" name="may-22" dataDxfId="243">
      <calculatedColumnFormula>+AB142-AA142</calculatedColumnFormula>
    </tableColumn>
    <tableColumn id="8" xr3:uid="{5CBB8875-3795-4E5E-B7A5-6CE3FEC1F4F4}" name="jun-22" dataDxfId="242">
      <calculatedColumnFormula>+AC142-AB142</calculatedColumnFormula>
    </tableColumn>
    <tableColumn id="9" xr3:uid="{5CFD5CFB-9FB5-4111-B6DD-FE30F441AB53}" name="jul-22" dataDxfId="241">
      <calculatedColumnFormula>+AD142-AC142</calculatedColumnFormula>
    </tableColumn>
    <tableColumn id="10" xr3:uid="{C14BD81C-5423-41A7-A15C-51A8E2BB54E5}" name="ago-22" dataDxfId="240">
      <calculatedColumnFormula>+AE142-AD142</calculatedColumnFormula>
    </tableColumn>
    <tableColumn id="11" xr3:uid="{07893A16-1A66-4257-ACCC-3480F1A60AF5}" name="sep-22" dataDxfId="239">
      <calculatedColumnFormula>+AF142-AE142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D8D22B-0BDD-4869-993F-E81E3E731364}" name="Tabla54" displayName="Tabla54" ref="B75:L85" totalsRowShown="0" headerRowDxfId="500">
  <tableColumns count="11">
    <tableColumn id="1" xr3:uid="{AA0E39BC-B9B4-488B-BEB6-2B126E132A5D}" name="Cta"/>
    <tableColumn id="2" xr3:uid="{2300234E-E9BB-42B7-B206-CE8B5E7FC18E}" name="Nombre"/>
    <tableColumn id="3" xr3:uid="{8247E0A6-E817-4E7F-9AD3-E353D4F4C172}" name="ene-19"/>
    <tableColumn id="4" xr3:uid="{A3AC9069-B764-4EBD-B599-63DD57A64F42}" name="feb-19" dataDxfId="499">
      <calculatedColumnFormula>+E63-D63</calculatedColumnFormula>
    </tableColumn>
    <tableColumn id="5" xr3:uid="{5967B933-85FD-47DC-B6B0-09B7AAF45D1D}" name="mar-19" dataDxfId="498">
      <calculatedColumnFormula>+F63-E63</calculatedColumnFormula>
    </tableColumn>
    <tableColumn id="6" xr3:uid="{6D6C0CB4-BA0A-43B9-949C-47A516379937}" name="abr-19" dataDxfId="497">
      <calculatedColumnFormula>+G63-F63</calculatedColumnFormula>
    </tableColumn>
    <tableColumn id="7" xr3:uid="{2C1AB6AB-6035-48D0-ACA8-FFF2033FB469}" name="may-19" dataDxfId="496">
      <calculatedColumnFormula>+H63-G63</calculatedColumnFormula>
    </tableColumn>
    <tableColumn id="8" xr3:uid="{7421BC46-C68E-4B68-8368-F129C68AFCA7}" name="jun-19" dataDxfId="495">
      <calculatedColumnFormula>+I63-H63</calculatedColumnFormula>
    </tableColumn>
    <tableColumn id="9" xr3:uid="{51A36AB6-6922-4322-95D9-989F2A86D96B}" name="jul-19" dataDxfId="494">
      <calculatedColumnFormula>+J63-I63</calculatedColumnFormula>
    </tableColumn>
    <tableColumn id="10" xr3:uid="{C2CB98FE-6CFA-447F-8269-D143B321CAEE}" name="ago-19" dataDxfId="493">
      <calculatedColumnFormula>+K63-J63</calculatedColumnFormula>
    </tableColumn>
    <tableColumn id="11" xr3:uid="{F0249B0D-04F2-4960-9A34-BB662C7DFD01}" name="sep-19" dataDxfId="492">
      <calculatedColumnFormula>+L63-K63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0EF7C79-48EE-4F97-B588-0B663FACEC3C}" name="Tabla6571333" displayName="Tabla6571333" ref="V155:AF159" totalsRowShown="0" headerRowDxfId="238" dataDxfId="237" dataCellStyle="Porcentaje">
  <tableColumns count="11">
    <tableColumn id="1" xr3:uid="{58A0CBFB-C146-42F7-AF27-38E5775C52A8}" name="Cta"/>
    <tableColumn id="2" xr3:uid="{3A29493D-AB52-497A-BD6C-997606A9AE3C}" name="Nombre"/>
    <tableColumn id="3" xr3:uid="{428B6353-62F2-47AA-80B6-886DC5D8F14C}" name="ene-22"/>
    <tableColumn id="4" xr3:uid="{155EB961-8CD1-46A9-9801-66900034E359}" name="feb-22" dataDxfId="236" dataCellStyle="Porcentaje">
      <calculatedColumnFormula>+(Y142-X142)/X142</calculatedColumnFormula>
    </tableColumn>
    <tableColumn id="5" xr3:uid="{FF2D4781-B44A-4D9F-83CA-2E3AED4D1D15}" name="mar-22" dataDxfId="235" dataCellStyle="Porcentaje">
      <calculatedColumnFormula>+(Z142-Y142)/Y142</calculatedColumnFormula>
    </tableColumn>
    <tableColumn id="6" xr3:uid="{3A7255A9-FC7B-4EEF-9BF9-BDFC38E0D787}" name="abr-22" dataDxfId="234" dataCellStyle="Porcentaje">
      <calculatedColumnFormula>+(AA142-Z142)/Z142</calculatedColumnFormula>
    </tableColumn>
    <tableColumn id="7" xr3:uid="{28154868-3670-4DBF-80E9-67F177EC509A}" name="may-22" dataDxfId="233" dataCellStyle="Porcentaje">
      <calculatedColumnFormula>+(AB142-AA142)/AA142</calculatedColumnFormula>
    </tableColumn>
    <tableColumn id="8" xr3:uid="{729CE317-5E17-4F31-B64C-3D7023D4B49E}" name="jun-22" dataDxfId="232" dataCellStyle="Porcentaje">
      <calculatedColumnFormula>+(AC142-AB142)/AB142</calculatedColumnFormula>
    </tableColumn>
    <tableColumn id="9" xr3:uid="{EC40896B-C71F-4D02-A322-C20A2BFF917A}" name="jul-22" dataDxfId="231" dataCellStyle="Porcentaje">
      <calculatedColumnFormula>+(AD142-AC142)/AC142</calculatedColumnFormula>
    </tableColumn>
    <tableColumn id="10" xr3:uid="{FC40EA86-D3C9-4FD9-94B5-2D73AD5B3CDF}" name="ago-22" dataDxfId="230" dataCellStyle="Porcentaje">
      <calculatedColumnFormula>+(AE142-AD142)/AD142</calculatedColumnFormula>
    </tableColumn>
    <tableColumn id="11" xr3:uid="{7BDAAD00-78D7-495F-AD16-39B8F02AD6C2}" name="sep-22" dataDxfId="229" dataCellStyle="Porcentaje">
      <calculatedColumnFormula>+(AF142-AE142)/AE142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35BDA25B-4F30-4241-A237-A985340D0527}" name="Tabla546122034" displayName="Tabla546122034" ref="V182:AF186" totalsRowShown="0" headerRowDxfId="228">
  <tableColumns count="11">
    <tableColumn id="1" xr3:uid="{FA121C4F-158C-45B0-9B7C-AECBA061877E}" name="Cta"/>
    <tableColumn id="2" xr3:uid="{B3778BCB-4D54-4938-A37A-BA485C8B4777}" name="Nombre"/>
    <tableColumn id="3" xr3:uid="{82CDE21F-ACA9-4A7D-9011-43C57356F9FD}" name="ene-22"/>
    <tableColumn id="4" xr3:uid="{13CA94AE-8B56-43C6-8E8C-FC6AFF7A7888}" name="feb-22" dataDxfId="227">
      <calculatedColumnFormula>+Y176-X176</calculatedColumnFormula>
    </tableColumn>
    <tableColumn id="5" xr3:uid="{28203070-940A-4640-BE14-052F8F99EBA3}" name="mar-22" dataDxfId="226">
      <calculatedColumnFormula>+Z176-Y176</calculatedColumnFormula>
    </tableColumn>
    <tableColumn id="6" xr3:uid="{051309E5-DCA4-4A5C-B41B-C8C400F3E948}" name="abr-22" dataDxfId="225">
      <calculatedColumnFormula>+AA176-Z176</calculatedColumnFormula>
    </tableColumn>
    <tableColumn id="7" xr3:uid="{BF3CA42D-56BF-4E1B-8300-7C7A23BDD8BA}" name="may-22" dataDxfId="224">
      <calculatedColumnFormula>+AB176-AA176</calculatedColumnFormula>
    </tableColumn>
    <tableColumn id="8" xr3:uid="{BA09ECF3-54E7-4813-896B-1A0126B90432}" name="jun-22" dataDxfId="223">
      <calculatedColumnFormula>+AC176-AB176</calculatedColumnFormula>
    </tableColumn>
    <tableColumn id="9" xr3:uid="{1A6ABCD2-ACC2-477E-8BED-9CD1C47EC5FE}" name="jul-22" dataDxfId="222">
      <calculatedColumnFormula>+AD176-AC176</calculatedColumnFormula>
    </tableColumn>
    <tableColumn id="10" xr3:uid="{F1B03D07-E62C-4D08-9903-102679AF4D17}" name="ago-22" dataDxfId="221">
      <calculatedColumnFormula>+AE176-AD176</calculatedColumnFormula>
    </tableColumn>
    <tableColumn id="11" xr3:uid="{5A7F6FF3-BC61-4C1B-A387-42A3276F456D}" name="sep-22" dataDxfId="220">
      <calculatedColumnFormula>+AF176-AE176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3B4BC5B-D4D1-4A78-A141-0C3168C66725}" name="Tabla657132135" displayName="Tabla657132135" ref="V189:AF193" totalsRowShown="0" headerRowDxfId="219" dataDxfId="218" dataCellStyle="Porcentaje">
  <tableColumns count="11">
    <tableColumn id="1" xr3:uid="{B74B623C-C521-48DF-B0D4-9786B05FF9A6}" name="Cta"/>
    <tableColumn id="2" xr3:uid="{B179832F-A2D9-4F1A-8A68-75D998B6750C}" name="Nombre"/>
    <tableColumn id="3" xr3:uid="{1CC118E4-C095-465D-B6C9-92DBAECCB108}" name="ene-22"/>
    <tableColumn id="4" xr3:uid="{DEFFC604-5800-468E-87F0-EFAC7CCDCD73}" name="feb-22" dataDxfId="217" dataCellStyle="Porcentaje">
      <calculatedColumnFormula>+(Y176-X176)/X176</calculatedColumnFormula>
    </tableColumn>
    <tableColumn id="5" xr3:uid="{1C6AA175-4F14-497D-9F38-50C43F9AE4AC}" name="mar-22" dataDxfId="216" dataCellStyle="Porcentaje">
      <calculatedColumnFormula>+(Z176-Y176)/Y176</calculatedColumnFormula>
    </tableColumn>
    <tableColumn id="6" xr3:uid="{AC5D6FB7-B7A7-42CA-8C7B-9232C2B9AAB4}" name="abr-22" dataDxfId="215" dataCellStyle="Porcentaje">
      <calculatedColumnFormula>+(AA176-Z176)/Z176</calculatedColumnFormula>
    </tableColumn>
    <tableColumn id="7" xr3:uid="{6CC2A241-A29D-4EC9-8F30-2CC6B3D05ACD}" name="may-22" dataDxfId="214" dataCellStyle="Porcentaje">
      <calculatedColumnFormula>+(AB176-AA176)/AA176</calculatedColumnFormula>
    </tableColumn>
    <tableColumn id="8" xr3:uid="{E56BE9AF-10AE-452D-9CE6-58A9F107E320}" name="jun-22" dataDxfId="213" dataCellStyle="Porcentaje">
      <calculatedColumnFormula>+(AC176-AB176)/AB176</calculatedColumnFormula>
    </tableColumn>
    <tableColumn id="9" xr3:uid="{AE14FFC7-72BA-4D36-92D7-80C4E5FB3C15}" name="jul-22" dataDxfId="212" dataCellStyle="Porcentaje">
      <calculatedColumnFormula>+(AD176-AC176)/AC176</calculatedColumnFormula>
    </tableColumn>
    <tableColumn id="10" xr3:uid="{90AE5875-96E2-49A0-9376-30F690885DB8}" name="ago-22" dataDxfId="211" dataCellStyle="Porcentaje">
      <calculatedColumnFormula>+(AE176-AD176)/AD176</calculatedColumnFormula>
    </tableColumn>
    <tableColumn id="11" xr3:uid="{7E6F5183-A9BD-4C6B-A27E-72AF67D22B24}" name="sep-22" dataDxfId="210" dataCellStyle="Porcentaje">
      <calculatedColumnFormula>+(AF176-AE176)/AE176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A672088B-3C49-4A10-B805-0C736A7C76A5}" name="Tabla58142436" displayName="Tabla58142436" ref="AR146:BB149" totalsRowShown="0" headerRowDxfId="209">
  <tableColumns count="11">
    <tableColumn id="1" xr3:uid="{3C3A0554-7B53-4489-9A63-3563554219BA}" name="Cta"/>
    <tableColumn id="2" xr3:uid="{DF329FA0-98A4-4E8F-AF73-524BA001C1CF}" name="Nombre" dataDxfId="208"/>
    <tableColumn id="3" xr3:uid="{6DDBE8AA-1251-44D3-AFEC-39B590C43026}" name="ene-22"/>
    <tableColumn id="4" xr3:uid="{4CFA5B7D-7449-4E6F-9D43-71BDF27F8F25}" name="feb-22" dataDxfId="207">
      <calculatedColumnFormula>+AU140-AT140</calculatedColumnFormula>
    </tableColumn>
    <tableColumn id="5" xr3:uid="{9AEF8238-A9DA-4ABC-ACFE-2D144A8FDE5B}" name="mar-22" dataDxfId="206">
      <calculatedColumnFormula>+AV140-AU140</calculatedColumnFormula>
    </tableColumn>
    <tableColumn id="6" xr3:uid="{5CEEF7AA-7524-4FAF-A326-18A75ABFB4DC}" name="abr-22" dataDxfId="205">
      <calculatedColumnFormula>+AW140-AV140</calculatedColumnFormula>
    </tableColumn>
    <tableColumn id="7" xr3:uid="{71949006-6B12-4136-820D-7850A17F3DF4}" name="may-22" dataDxfId="204">
      <calculatedColumnFormula>+AX140-AW140</calculatedColumnFormula>
    </tableColumn>
    <tableColumn id="8" xr3:uid="{70BFAFFF-F9EF-41D6-AB40-3E378538510E}" name="jun-22" dataDxfId="203">
      <calculatedColumnFormula>+AY140-AX140</calculatedColumnFormula>
    </tableColumn>
    <tableColumn id="9" xr3:uid="{D72CAAEC-6326-45F4-B87B-10B10A7A5903}" name="jul-22" dataDxfId="202">
      <calculatedColumnFormula>+AZ140-AY140</calculatedColumnFormula>
    </tableColumn>
    <tableColumn id="10" xr3:uid="{A312002D-2D25-48BF-AAF0-2A357E9BF5B9}" name="ago-22" dataDxfId="201">
      <calculatedColumnFormula>+BA140-AZ140</calculatedColumnFormula>
    </tableColumn>
    <tableColumn id="11" xr3:uid="{4EA53D30-8598-4BE2-B201-79E8E4FC4D12}" name="sep-22" dataDxfId="200">
      <calculatedColumnFormula>+BB140-BA140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A62E743F-800D-4D81-9251-B5E9D4A5AF55}" name="Tabla69152537" displayName="Tabla69152537" ref="AR153:BB156" totalsRowShown="0" headerRowDxfId="199" dataDxfId="198" dataCellStyle="Porcentaje">
  <tableColumns count="11">
    <tableColumn id="1" xr3:uid="{157CFC3F-27BB-4EA9-92B0-FCC90646355D}" name="Cta"/>
    <tableColumn id="2" xr3:uid="{40CCF689-EFEE-4864-B597-2B30A2979453}" name="Nombre" dataDxfId="197"/>
    <tableColumn id="3" xr3:uid="{ED85DA78-213C-4B18-8BFD-C91E87110C89}" name="ene-22"/>
    <tableColumn id="4" xr3:uid="{A9BE6774-E01D-4185-8BE0-B0FB0B4C22D4}" name="feb-22" dataDxfId="196" dataCellStyle="Porcentaje">
      <calculatedColumnFormula>+(AU140-AT140)/AT140</calculatedColumnFormula>
    </tableColumn>
    <tableColumn id="5" xr3:uid="{E145CF06-2660-47F4-B0CB-80EED9907C4E}" name="mar-22" dataDxfId="195" dataCellStyle="Porcentaje">
      <calculatedColumnFormula>+(AV140-AU140)/AU140</calculatedColumnFormula>
    </tableColumn>
    <tableColumn id="6" xr3:uid="{8F616A1B-2FCF-42C5-B51D-8B5B615CDAF1}" name="abr-22" dataDxfId="194" dataCellStyle="Porcentaje">
      <calculatedColumnFormula>+(AW140-AV140)/AV140</calculatedColumnFormula>
    </tableColumn>
    <tableColumn id="7" xr3:uid="{987E61B7-6782-44CD-BD90-C3B2141B4B17}" name="may-22" dataDxfId="193" dataCellStyle="Porcentaje">
      <calculatedColumnFormula>+(AX140-AW140)/AW140</calculatedColumnFormula>
    </tableColumn>
    <tableColumn id="8" xr3:uid="{B92386BB-B9CF-41D7-8803-F1D611698247}" name="jun-22" dataDxfId="192" dataCellStyle="Porcentaje">
      <calculatedColumnFormula>+(AY140-AX140)/AX140</calculatedColumnFormula>
    </tableColumn>
    <tableColumn id="9" xr3:uid="{11FCCFAF-0E94-4C20-AB0C-068EA221B720}" name="jul-22" dataDxfId="191" dataCellStyle="Porcentaje">
      <calculatedColumnFormula>+(AZ140-AY140)/AY140</calculatedColumnFormula>
    </tableColumn>
    <tableColumn id="10" xr3:uid="{69C3A423-C1D1-4275-8237-A0F8CFE11220}" name="ago-22" dataDxfId="190" dataCellStyle="Porcentaje">
      <calculatedColumnFormula>+(BA140-AZ140)/AZ140</calculatedColumnFormula>
    </tableColumn>
    <tableColumn id="11" xr3:uid="{59CA2FD4-6F47-4918-93AD-168EFF1FBB15}" name="sep-22" dataDxfId="189" dataCellStyle="Porcentaje">
      <calculatedColumnFormula>+(BB140-BA140)/BA140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50F5305-D168-4174-BDD1-74FBF5594F1F}" name="Tabla5814242638" displayName="Tabla5814242638" ref="AR179:BB182" totalsRowShown="0" headerRowDxfId="188">
  <tableColumns count="11">
    <tableColumn id="1" xr3:uid="{ADBF18CF-7F40-4200-A012-6F660DE28ECA}" name="Cta"/>
    <tableColumn id="2" xr3:uid="{1F62AFA3-4799-4680-B496-59428A9B26C0}" name="Nombre" dataDxfId="187"/>
    <tableColumn id="3" xr3:uid="{9B90C475-E4FA-4D90-AA76-B6F11503F4F3}" name="ene-22"/>
    <tableColumn id="4" xr3:uid="{03CBDF15-67C6-453D-B42B-EC2862D2C293}" name="feb-22" dataDxfId="186">
      <calculatedColumnFormula>+AU173-AT173</calculatedColumnFormula>
    </tableColumn>
    <tableColumn id="5" xr3:uid="{3B1EB7EF-73A1-472E-B8F8-B3A04267D5BA}" name="mar-22" dataDxfId="185">
      <calculatedColumnFormula>+AV173-AU173</calculatedColumnFormula>
    </tableColumn>
    <tableColumn id="6" xr3:uid="{0DF7F0F6-F47D-45FE-8C27-613AE8003049}" name="abr-22" dataDxfId="184">
      <calculatedColumnFormula>+AW173-AV173</calculatedColumnFormula>
    </tableColumn>
    <tableColumn id="7" xr3:uid="{D8160929-9A0B-4F8C-8C11-B0DF38C2364F}" name="may-22" dataDxfId="183">
      <calculatedColumnFormula>+AX173-AW173</calculatedColumnFormula>
    </tableColumn>
    <tableColumn id="8" xr3:uid="{647448EC-7E02-4D2E-87CE-AD5D896D15C5}" name="jun-22" dataDxfId="182">
      <calculatedColumnFormula>+AY173-AX173</calculatedColumnFormula>
    </tableColumn>
    <tableColumn id="9" xr3:uid="{066740DE-2F80-49EE-9185-BCBE6EAF5B09}" name="jul-22" dataDxfId="181">
      <calculatedColumnFormula>+AZ173-AY173</calculatedColumnFormula>
    </tableColumn>
    <tableColumn id="10" xr3:uid="{74097C76-0480-40A4-B063-A883B5B9A1E4}" name="ago-22" dataDxfId="180">
      <calculatedColumnFormula>+BA173-AZ173</calculatedColumnFormula>
    </tableColumn>
    <tableColumn id="11" xr3:uid="{AEBEA2D1-0897-4698-A63A-B3C6880D8F95}" name="sep-22" dataDxfId="179">
      <calculatedColumnFormula>+BB173-BA173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711BD4E-639D-4772-8129-83EEBE6E9392}" name="Tabla6915252739" displayName="Tabla6915252739" ref="AR186:BB189" totalsRowShown="0" headerRowDxfId="178" dataDxfId="177" dataCellStyle="Porcentaje">
  <tableColumns count="11">
    <tableColumn id="1" xr3:uid="{2CD89762-EA98-40D8-A76E-063C63425916}" name="Cta"/>
    <tableColumn id="2" xr3:uid="{6372CED9-7B17-4CBE-BB5D-190FB8D9DFF8}" name="Nombre" dataDxfId="176"/>
    <tableColumn id="3" xr3:uid="{73CABE4F-DC25-4EC8-BA77-257FAB1E8F9A}" name="ene-22"/>
    <tableColumn id="4" xr3:uid="{9B0B26BF-8EE3-4AB5-9DF6-B6D081A6FD6B}" name="feb-22" dataDxfId="175" dataCellStyle="Porcentaje">
      <calculatedColumnFormula>+(AU173-AT173)/AT173</calculatedColumnFormula>
    </tableColumn>
    <tableColumn id="5" xr3:uid="{686FE678-BAD2-40B7-9411-D8E8FEB8743A}" name="mar-22" dataDxfId="174" dataCellStyle="Porcentaje">
      <calculatedColumnFormula>+(AV173-AU173)/AU173</calculatedColumnFormula>
    </tableColumn>
    <tableColumn id="6" xr3:uid="{13EBA317-3333-466F-950B-DAB9D6BE1541}" name="abr-22" dataDxfId="173" dataCellStyle="Porcentaje">
      <calculatedColumnFormula>+(AW173-AV173)/AV173</calculatedColumnFormula>
    </tableColumn>
    <tableColumn id="7" xr3:uid="{2FB3142F-4ED2-40B7-A3CF-DB2BD41BB755}" name="may-22" dataDxfId="172" dataCellStyle="Porcentaje">
      <calculatedColumnFormula>+(AX173-AW173)/AW173</calculatedColumnFormula>
    </tableColumn>
    <tableColumn id="8" xr3:uid="{D16FFBF3-D3CB-4793-84DC-95DAFDF7766F}" name="jun-22" dataDxfId="171" dataCellStyle="Porcentaje">
      <calculatedColumnFormula>+(AY173-AX173)/AX173</calculatedColumnFormula>
    </tableColumn>
    <tableColumn id="9" xr3:uid="{3DBC94C4-A8DD-4452-A9B5-9123460A4316}" name="jul-22" dataDxfId="170" dataCellStyle="Porcentaje">
      <calculatedColumnFormula>+(AZ173-AY173)/AY173</calculatedColumnFormula>
    </tableColumn>
    <tableColumn id="10" xr3:uid="{BB9C1D76-FEAB-4A16-BDF8-3A1640470F75}" name="ago-22" dataDxfId="169" dataCellStyle="Porcentaje">
      <calculatedColumnFormula>+(BA173-AZ173)/AZ173</calculatedColumnFormula>
    </tableColumn>
    <tableColumn id="11" xr3:uid="{03C837A8-A5B6-458A-B5A3-5E65BD86D0FF}" name="sep-22" dataDxfId="168" dataCellStyle="Porcentaje">
      <calculatedColumnFormula>+(BB173-BA173)/BA173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C505F2-2976-46AA-8D5C-E30832435B24}" name="Tabla65" displayName="Tabla65" ref="B88:L98" totalsRowShown="0" headerRowDxfId="491" dataDxfId="490" dataCellStyle="Porcentaje">
  <tableColumns count="11">
    <tableColumn id="1" xr3:uid="{27A6B8FA-BD23-4D48-A478-E1BAA593FB1E}" name="Cta"/>
    <tableColumn id="2" xr3:uid="{142C8BC6-4518-4696-9541-F6A250E31642}" name="Nombre"/>
    <tableColumn id="3" xr3:uid="{2BB1095A-B6BB-4DB6-978F-FA3D04A8FE68}" name="ene-19"/>
    <tableColumn id="4" xr3:uid="{79DB5201-D041-4FD1-9D73-963C45CD3E58}" name="feb-19" dataDxfId="489" dataCellStyle="Porcentaje">
      <calculatedColumnFormula>+(E63-D63)/D63</calculatedColumnFormula>
    </tableColumn>
    <tableColumn id="5" xr3:uid="{5F6F22C2-B270-49BF-BCA0-15F5B0B5B038}" name="mar-19" dataDxfId="488" dataCellStyle="Porcentaje">
      <calculatedColumnFormula>+(F63-E63)/E63</calculatedColumnFormula>
    </tableColumn>
    <tableColumn id="6" xr3:uid="{6E1B5E54-C6DD-4E75-8F01-3D87877D236F}" name="abr-19" dataDxfId="487" dataCellStyle="Porcentaje">
      <calculatedColumnFormula>+(G63-F63)/F63</calculatedColumnFormula>
    </tableColumn>
    <tableColumn id="7" xr3:uid="{2A222300-F62D-4527-8BAA-0B2EB6FC8314}" name="may-19" dataDxfId="486" dataCellStyle="Porcentaje">
      <calculatedColumnFormula>+(H63-G63)/G63</calculatedColumnFormula>
    </tableColumn>
    <tableColumn id="8" xr3:uid="{0759BF6C-6910-4056-98FE-C9D365A87D5E}" name="jun-19" dataDxfId="485" dataCellStyle="Porcentaje">
      <calculatedColumnFormula>+(I63-H63)/H63</calculatedColumnFormula>
    </tableColumn>
    <tableColumn id="9" xr3:uid="{ADB997EE-953C-49F8-84B6-2F61A2F3B405}" name="jul-19" dataDxfId="484" dataCellStyle="Porcentaje">
      <calculatedColumnFormula>+(J63-I63)/I63</calculatedColumnFormula>
    </tableColumn>
    <tableColumn id="10" xr3:uid="{6C44834C-00DF-4F68-B19A-2B652420DBC5}" name="ago-19" dataDxfId="483" dataCellStyle="Porcentaje">
      <calculatedColumnFormula>+(K63-J63)/J63</calculatedColumnFormula>
    </tableColumn>
    <tableColumn id="11" xr3:uid="{F615EAF3-14BF-4AE6-9C11-F372C02BF833}" name="sep-19" dataDxfId="482" dataCellStyle="Porcentaje">
      <calculatedColumnFormula>+(L63-K63)/K63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AC68AE7-F28C-4BA8-A179-70A5236DD8C3}" name="Tabla546" displayName="Tabla546" ref="B132:L142" totalsRowShown="0" headerRowDxfId="481">
  <tableColumns count="11">
    <tableColumn id="1" xr3:uid="{A360EDF9-2CA9-4D0E-A492-85AFE10A0EB4}" name="Cta"/>
    <tableColumn id="2" xr3:uid="{D4454455-CFB0-4A1C-A2EA-53851A6091CF}" name="Nombre"/>
    <tableColumn id="3" xr3:uid="{32EA9D85-AA09-4579-91CB-6ED3155428CD}" name="ene-21"/>
    <tableColumn id="4" xr3:uid="{23B2E8B2-B76D-4316-AF55-43529A89E686}" name="feb-21" dataDxfId="480">
      <calculatedColumnFormula>+E120-D120</calculatedColumnFormula>
    </tableColumn>
    <tableColumn id="5" xr3:uid="{8A854695-7F58-4F37-8462-E2D594DBA213}" name="mar-21" dataDxfId="479">
      <calculatedColumnFormula>+F120-E120</calculatedColumnFormula>
    </tableColumn>
    <tableColumn id="6" xr3:uid="{C822A8A5-336C-472F-B094-CA85766A005A}" name="abr-21" dataDxfId="478">
      <calculatedColumnFormula>+G120-F120</calculatedColumnFormula>
    </tableColumn>
    <tableColumn id="7" xr3:uid="{44F8FB29-069B-43F7-8E35-A2C2296E818F}" name="may-21" dataDxfId="477">
      <calculatedColumnFormula>+H120-G120</calculatedColumnFormula>
    </tableColumn>
    <tableColumn id="8" xr3:uid="{4FB60776-2226-433F-9D69-8B932958A142}" name="jun-21" dataDxfId="476">
      <calculatedColumnFormula>+I120-H120</calculatedColumnFormula>
    </tableColumn>
    <tableColumn id="9" xr3:uid="{121FDA04-ECCA-4558-AD9B-1FB93D7ED899}" name="jul-21" dataDxfId="475">
      <calculatedColumnFormula>+J120-I120</calculatedColumnFormula>
    </tableColumn>
    <tableColumn id="10" xr3:uid="{8902A1D3-598E-4412-B383-53B26D60E9EC}" name="ago-21" dataDxfId="474">
      <calculatedColumnFormula>+K120-J120</calculatedColumnFormula>
    </tableColumn>
    <tableColumn id="11" xr3:uid="{5520A987-9F04-404F-9E2A-47EC86ACFB12}" name="sep-21" dataDxfId="473">
      <calculatedColumnFormula>+L120-K120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4A8B1D1-9064-41C5-9D8B-DBB4E06EEF79}" name="Tabla657" displayName="Tabla657" ref="B145:L155" totalsRowShown="0" headerRowDxfId="472" dataDxfId="471" dataCellStyle="Porcentaje">
  <tableColumns count="11">
    <tableColumn id="1" xr3:uid="{E8FE701E-9B6C-4DA6-8495-81E6BBF5C8DE}" name="Cta"/>
    <tableColumn id="2" xr3:uid="{AE868C3C-F07E-4B88-9488-05669A26D49E}" name="Nombre"/>
    <tableColumn id="3" xr3:uid="{3B072ABF-C60D-4737-A209-A06D2D5EAA14}" name="ene-21"/>
    <tableColumn id="4" xr3:uid="{DCAB4B69-75A8-4970-B226-B364AFA11462}" name="feb-21" dataDxfId="470" dataCellStyle="Porcentaje">
      <calculatedColumnFormula>+(E120-D120)/D120</calculatedColumnFormula>
    </tableColumn>
    <tableColumn id="5" xr3:uid="{1B47BC0D-09D3-4492-84A9-F9D650A9F066}" name="mar-21" dataDxfId="469" dataCellStyle="Porcentaje">
      <calculatedColumnFormula>+(F120-E120)/E120</calculatedColumnFormula>
    </tableColumn>
    <tableColumn id="6" xr3:uid="{8ACB4647-83EF-4C51-82D6-29855C9750AD}" name="abr-21" dataDxfId="468" dataCellStyle="Porcentaje">
      <calculatedColumnFormula>+(G120-F120)/F120</calculatedColumnFormula>
    </tableColumn>
    <tableColumn id="7" xr3:uid="{D3BCB5A4-07A5-4B39-8A09-34BE917EF2E5}" name="may-21" dataDxfId="467" dataCellStyle="Porcentaje">
      <calculatedColumnFormula>+(H120-G120)/G120</calculatedColumnFormula>
    </tableColumn>
    <tableColumn id="8" xr3:uid="{CEBCBAAB-2EAD-4339-A5C7-42B4C7A0BA2D}" name="jun-21" dataDxfId="466" dataCellStyle="Porcentaje">
      <calculatedColumnFormula>+(I120-H120)/H120</calculatedColumnFormula>
    </tableColumn>
    <tableColumn id="9" xr3:uid="{F8EA8FAE-FFF1-49B7-B0A9-62ED786A1413}" name="jul-21" dataDxfId="465" dataCellStyle="Porcentaje">
      <calculatedColumnFormula>+(J120-I120)/I120</calculatedColumnFormula>
    </tableColumn>
    <tableColumn id="10" xr3:uid="{69B91442-471B-40FD-8AE6-4BF1FA61A7BD}" name="ago-21" dataDxfId="464" dataCellStyle="Porcentaje">
      <calculatedColumnFormula>+(K120-J120)/J120</calculatedColumnFormula>
    </tableColumn>
    <tableColumn id="11" xr3:uid="{722A6386-9F75-4FD4-A6F5-538EC3FC7F38}" name="sep-21" dataDxfId="463" dataCellStyle="Porcentaje">
      <calculatedColumnFormula>+(L120-K120)/K120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5FC06C-CA4E-4060-9805-73A0C210ED60}" name="Tabla58" displayName="Tabla58" ref="V12:AF16" totalsRowShown="0" headerRowDxfId="462">
  <tableColumns count="11">
    <tableColumn id="1" xr3:uid="{7F3C1BCA-1F46-4F31-9BC7-C4AEFD8CFB07}" name="Cta"/>
    <tableColumn id="2" xr3:uid="{8F13BF12-0765-402F-BB56-9DECCC2D04E2}" name="Nombre"/>
    <tableColumn id="3" xr3:uid="{B3F5358B-4F0A-484B-81EB-1D02BDD71EF4}" name="ene-19"/>
    <tableColumn id="4" xr3:uid="{D7364C54-7C3D-4533-A99A-89C1BC7A1A8D}" name="feb-19" dataDxfId="461">
      <calculatedColumnFormula>+Y6-X6</calculatedColumnFormula>
    </tableColumn>
    <tableColumn id="5" xr3:uid="{47179C7F-254F-41BB-AAB8-9F135C0A505B}" name="mar-19" dataDxfId="460">
      <calculatedColumnFormula>+Z6-Y6</calculatedColumnFormula>
    </tableColumn>
    <tableColumn id="6" xr3:uid="{77A08F2E-B944-4EB0-B7E0-72E635E8A67D}" name="abr-19" dataDxfId="459">
      <calculatedColumnFormula>+AA6-Z6</calculatedColumnFormula>
    </tableColumn>
    <tableColumn id="7" xr3:uid="{FA306983-E6DE-4FBE-B0F9-C51B561FD489}" name="may-19" dataDxfId="458">
      <calculatedColumnFormula>+AB6-AA6</calculatedColumnFormula>
    </tableColumn>
    <tableColumn id="8" xr3:uid="{AE9F81B6-73B5-4079-8FF9-7276B38453D8}" name="jun-19" dataDxfId="457">
      <calculatedColumnFormula>+AC6-AB6</calculatedColumnFormula>
    </tableColumn>
    <tableColumn id="9" xr3:uid="{9E06EF91-AFC5-4E00-AC63-2EDC930B770A}" name="jul-19" dataDxfId="456">
      <calculatedColumnFormula>+AD6-AC6</calculatedColumnFormula>
    </tableColumn>
    <tableColumn id="10" xr3:uid="{DFCEAD14-6BEE-4BA3-8CCD-61E7EFBFBC30}" name="ago-19" dataDxfId="455">
      <calculatedColumnFormula>+AE6-AD6</calculatedColumnFormula>
    </tableColumn>
    <tableColumn id="11" xr3:uid="{4F2FB9B4-72AE-4C93-9508-ED3B1DDC2FB2}" name="sep-19" dataDxfId="454">
      <calculatedColumnFormula>+AF6-AE6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CA6B89-6620-42E2-8313-9DE8CDC3467F}" name="Tabla69" displayName="Tabla69" ref="V19:AF23" totalsRowShown="0" headerRowDxfId="453" dataDxfId="452" dataCellStyle="Porcentaje">
  <tableColumns count="11">
    <tableColumn id="1" xr3:uid="{DD4C2787-F5D1-412E-A68D-A5DCCE745B61}" name="Cta"/>
    <tableColumn id="2" xr3:uid="{A480C979-5F47-4EDA-8CF3-E8224B1EA6D6}" name="Nombre"/>
    <tableColumn id="3" xr3:uid="{89098035-7C29-431B-B17C-97CCBD17C13B}" name="ene-19"/>
    <tableColumn id="4" xr3:uid="{7D9544AF-AF63-4882-859B-046613C5A244}" name="feb-19" dataDxfId="451" dataCellStyle="Porcentaje">
      <calculatedColumnFormula>+(Y6-X6)/X6</calculatedColumnFormula>
    </tableColumn>
    <tableColumn id="5" xr3:uid="{17F9FEAA-B59F-4C6C-ABDB-8ED327C9F9AD}" name="mar-19" dataDxfId="450" dataCellStyle="Porcentaje">
      <calculatedColumnFormula>+(Z6-Y6)/Y6</calculatedColumnFormula>
    </tableColumn>
    <tableColumn id="6" xr3:uid="{03824C93-A437-4CF2-B527-6B0E11CCBD66}" name="abr-19" dataDxfId="449" dataCellStyle="Porcentaje">
      <calculatedColumnFormula>+(AA6-Z6)/Z6</calculatedColumnFormula>
    </tableColumn>
    <tableColumn id="7" xr3:uid="{C131FCAF-BD02-4571-A5D8-27C9B3C89ED9}" name="may-19" dataDxfId="448" dataCellStyle="Porcentaje">
      <calculatedColumnFormula>+(AB6-AA6)/AA6</calculatedColumnFormula>
    </tableColumn>
    <tableColumn id="8" xr3:uid="{05561A1B-6929-4C26-AF61-31B9B452175C}" name="jun-19" dataDxfId="447" dataCellStyle="Porcentaje">
      <calculatedColumnFormula>+(AC6-AB6)/AB6</calculatedColumnFormula>
    </tableColumn>
    <tableColumn id="9" xr3:uid="{CD082ABF-BFD8-42F6-9067-3A84BDFF43C4}" name="jul-19" dataDxfId="446" dataCellStyle="Porcentaje">
      <calculatedColumnFormula>+(AD6-AC6)/AC6</calculatedColumnFormula>
    </tableColumn>
    <tableColumn id="10" xr3:uid="{42BCA5BB-CD59-44B7-9F10-97823F43E889}" name="ago-19" dataDxfId="445" dataCellStyle="Porcentaje">
      <calculatedColumnFormula>+(AE6-AD6)/AD6</calculatedColumnFormula>
    </tableColumn>
    <tableColumn id="11" xr3:uid="{B6F3A1F2-28DC-42E5-B2D3-1E16224C4EE6}" name="sep-19" dataDxfId="444" dataCellStyle="Porcentaje">
      <calculatedColumnFormula>+(AF6-AE6)/AE6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833EF6-8296-4624-B252-9C9274B3B466}" name="Tabla5410" displayName="Tabla5410" ref="V46:AF50" totalsRowShown="0" headerRowDxfId="443">
  <tableColumns count="11">
    <tableColumn id="1" xr3:uid="{AA580CA3-FFA6-4853-A64A-B907A18F0D20}" name="Cta"/>
    <tableColumn id="2" xr3:uid="{DB76FC95-AD06-41AE-BB07-9AF22D707DD5}" name="Nombre"/>
    <tableColumn id="3" xr3:uid="{AC2E5EC1-CB17-4286-B59D-2E0EF5BC67AD}" name="ene-19"/>
    <tableColumn id="4" xr3:uid="{CC27CF46-934F-4EC2-8467-75B5DEEC528C}" name="feb-19" dataDxfId="442">
      <calculatedColumnFormula>+Y40-X40</calculatedColumnFormula>
    </tableColumn>
    <tableColumn id="5" xr3:uid="{BE6E4F0F-AF01-4713-89C0-DCE86F0368A3}" name="mar-19" dataDxfId="441">
      <calculatedColumnFormula>+Z40-Y40</calculatedColumnFormula>
    </tableColumn>
    <tableColumn id="6" xr3:uid="{2F214924-61AC-4E9C-9F86-778948CFF4D4}" name="abr-19" dataDxfId="440">
      <calculatedColumnFormula>+AA40-Z40</calculatedColumnFormula>
    </tableColumn>
    <tableColumn id="7" xr3:uid="{9D5480EB-99DD-442A-A11C-3917FB652134}" name="may-19" dataDxfId="439">
      <calculatedColumnFormula>+AB40-AA40</calculatedColumnFormula>
    </tableColumn>
    <tableColumn id="8" xr3:uid="{3A73568C-3644-49B9-914A-00D96755E83C}" name="jun-19" dataDxfId="438">
      <calculatedColumnFormula>+AC40-AB40</calculatedColumnFormula>
    </tableColumn>
    <tableColumn id="9" xr3:uid="{A2094EFD-115E-44C5-B4DE-4C29974388A4}" name="jul-19" dataDxfId="437">
      <calculatedColumnFormula>+AD40-AC40</calculatedColumnFormula>
    </tableColumn>
    <tableColumn id="10" xr3:uid="{461C4097-7F7C-43E5-9A92-A5376930B197}" name="ago-19" dataDxfId="436">
      <calculatedColumnFormula>+AE40-AD40</calculatedColumnFormula>
    </tableColumn>
    <tableColumn id="11" xr3:uid="{CFA0385C-6D9C-45FE-82B2-9433452111F5}" name="sep-19" dataDxfId="435">
      <calculatedColumnFormula>+AF40-AE40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8" Type="http://schemas.openxmlformats.org/officeDocument/2006/relationships/table" Target="../tables/table7.xml"/><Relationship Id="rId3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663C-C7FA-4D0A-BC0C-B11F0956D155}">
  <dimension ref="G7:M30"/>
  <sheetViews>
    <sheetView topLeftCell="A8" workbookViewId="0">
      <selection activeCell="K32" sqref="G6:M32"/>
    </sheetView>
  </sheetViews>
  <sheetFormatPr baseColWidth="10" defaultRowHeight="15" x14ac:dyDescent="0.25"/>
  <sheetData>
    <row r="7" spans="7:13" x14ac:dyDescent="0.25">
      <c r="G7" s="178"/>
      <c r="H7" s="178"/>
      <c r="I7" s="178"/>
      <c r="J7" s="178"/>
      <c r="K7" s="178"/>
      <c r="L7" s="178"/>
      <c r="M7" s="178"/>
    </row>
    <row r="22" spans="9:11" x14ac:dyDescent="0.25">
      <c r="I22" s="178"/>
      <c r="J22" s="178"/>
      <c r="K22" s="178"/>
    </row>
    <row r="23" spans="9:11" x14ac:dyDescent="0.25">
      <c r="I23" s="178"/>
      <c r="J23" s="178"/>
      <c r="K23" s="178"/>
    </row>
    <row r="25" spans="9:11" x14ac:dyDescent="0.25">
      <c r="I25" s="175"/>
    </row>
    <row r="26" spans="9:11" x14ac:dyDescent="0.25">
      <c r="I26" s="176"/>
    </row>
    <row r="27" spans="9:11" x14ac:dyDescent="0.25">
      <c r="I27" s="176"/>
    </row>
    <row r="29" spans="9:11" x14ac:dyDescent="0.25">
      <c r="I29" s="97"/>
    </row>
    <row r="30" spans="9:11" ht="19.5" x14ac:dyDescent="0.25">
      <c r="I30" s="177"/>
    </row>
  </sheetData>
  <mergeCells count="3">
    <mergeCell ref="G7:M7"/>
    <mergeCell ref="I22:K22"/>
    <mergeCell ref="I23:K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23D80-2039-4BE2-A9AA-3D1749A11706}">
  <dimension ref="A2:J582"/>
  <sheetViews>
    <sheetView topLeftCell="A511" zoomScale="70" zoomScaleNormal="70" workbookViewId="0">
      <selection activeCell="A584" sqref="A584"/>
    </sheetView>
  </sheetViews>
  <sheetFormatPr baseColWidth="10" defaultRowHeight="15" x14ac:dyDescent="0.25"/>
  <cols>
    <col min="1" max="1" width="81.28515625" customWidth="1"/>
    <col min="2" max="2" width="19.85546875" customWidth="1"/>
    <col min="3" max="3" width="19.7109375" customWidth="1"/>
    <col min="4" max="4" width="19.5703125" customWidth="1"/>
    <col min="5" max="5" width="18.5703125" customWidth="1"/>
    <col min="8" max="8" width="14.28515625" customWidth="1"/>
  </cols>
  <sheetData>
    <row r="2" spans="1:10" x14ac:dyDescent="0.25">
      <c r="A2" t="s">
        <v>0</v>
      </c>
      <c r="B2" s="179" t="s">
        <v>2</v>
      </c>
      <c r="C2" s="179"/>
      <c r="D2" s="179"/>
      <c r="E2" s="179"/>
      <c r="G2" s="179" t="s">
        <v>3</v>
      </c>
      <c r="H2" s="179"/>
      <c r="I2" s="179"/>
      <c r="J2" s="179"/>
    </row>
    <row r="3" spans="1:10" x14ac:dyDescent="0.25">
      <c r="A3" t="s">
        <v>86</v>
      </c>
      <c r="B3" s="1">
        <v>43466</v>
      </c>
      <c r="C3" s="1">
        <v>43525</v>
      </c>
      <c r="D3" s="1">
        <v>43617</v>
      </c>
      <c r="E3" s="1">
        <v>43709</v>
      </c>
      <c r="G3" s="1">
        <v>43466</v>
      </c>
      <c r="H3" s="1">
        <v>43525</v>
      </c>
      <c r="I3" s="1">
        <v>43617</v>
      </c>
      <c r="J3" s="1">
        <v>43709</v>
      </c>
    </row>
    <row r="4" spans="1:10" x14ac:dyDescent="0.25">
      <c r="A4" t="s">
        <v>1</v>
      </c>
      <c r="B4" s="2">
        <v>1</v>
      </c>
      <c r="C4" s="2">
        <v>1</v>
      </c>
      <c r="D4" s="2">
        <v>1</v>
      </c>
      <c r="E4">
        <v>1</v>
      </c>
      <c r="G4">
        <v>1</v>
      </c>
      <c r="H4">
        <v>1</v>
      </c>
      <c r="I4">
        <v>1</v>
      </c>
      <c r="J4">
        <v>1</v>
      </c>
    </row>
    <row r="5" spans="1:10" x14ac:dyDescent="0.25">
      <c r="A5" s="3" t="s">
        <v>4</v>
      </c>
      <c r="B5" s="21">
        <v>5982971.8600000003</v>
      </c>
      <c r="C5" s="21">
        <v>6095464.1699999999</v>
      </c>
      <c r="D5" s="21">
        <v>6322205.25</v>
      </c>
      <c r="E5" s="21">
        <v>6558058.8600000003</v>
      </c>
      <c r="G5" s="6">
        <f>B5/$B$86</f>
        <v>7.3986267801247297E-3</v>
      </c>
      <c r="H5" s="6">
        <f>C5/$C$86</f>
        <v>6.9048517137784218E-3</v>
      </c>
      <c r="I5" s="6">
        <f>D5/$D$86</f>
        <v>6.9853379333343337E-3</v>
      </c>
      <c r="J5" s="6">
        <f>E5/$E$86</f>
        <v>7.13177908207878E-3</v>
      </c>
    </row>
    <row r="6" spans="1:10" x14ac:dyDescent="0.25">
      <c r="A6" s="3" t="s">
        <v>5</v>
      </c>
      <c r="B6" s="21">
        <v>9254152.7699999996</v>
      </c>
      <c r="C6" s="21">
        <v>9045756.9399999995</v>
      </c>
      <c r="D6" s="21">
        <v>9471477.7799999993</v>
      </c>
      <c r="E6" s="21">
        <v>9572085.8300000001</v>
      </c>
      <c r="G6" s="6">
        <f t="shared" ref="G6:G69" si="0">B6/$B$86</f>
        <v>1.1443814898953485E-2</v>
      </c>
      <c r="H6" s="6">
        <f t="shared" ref="H6:H69" si="1">C6/$C$86</f>
        <v>1.0246899754901201E-2</v>
      </c>
      <c r="I6" s="6">
        <f t="shared" ref="I6:I69" si="2">D6/$D$86</f>
        <v>1.0464935952746434E-2</v>
      </c>
      <c r="J6" s="6">
        <f t="shared" ref="J6:J69" si="3">E6/$E$86</f>
        <v>1.0409482889919762E-2</v>
      </c>
    </row>
    <row r="7" spans="1:10" x14ac:dyDescent="0.25">
      <c r="A7" s="17" t="s">
        <v>6</v>
      </c>
      <c r="B7" s="22">
        <v>11046780.35</v>
      </c>
      <c r="C7" s="22">
        <v>11376549.27</v>
      </c>
      <c r="D7" s="22">
        <v>12524711.26</v>
      </c>
      <c r="E7" s="22">
        <v>12953651.529999999</v>
      </c>
      <c r="F7" s="18"/>
      <c r="G7" s="7">
        <f t="shared" si="0"/>
        <v>1.3660603266094189E-2</v>
      </c>
      <c r="H7" s="7">
        <f t="shared" si="1"/>
        <v>1.288718685452369E-2</v>
      </c>
      <c r="I7" s="7">
        <f t="shared" si="2"/>
        <v>1.3838421438237497E-2</v>
      </c>
      <c r="J7" s="7">
        <f t="shared" si="3"/>
        <v>1.4086878905840101E-2</v>
      </c>
    </row>
    <row r="8" spans="1:10" x14ac:dyDescent="0.25">
      <c r="A8" s="3" t="s">
        <v>7</v>
      </c>
      <c r="B8" s="21">
        <v>14152787.470000001</v>
      </c>
      <c r="C8" s="21">
        <v>14062346.390000001</v>
      </c>
      <c r="D8" s="21">
        <v>13885602.83</v>
      </c>
      <c r="E8" s="21">
        <v>14159593.59</v>
      </c>
      <c r="G8" s="6">
        <f t="shared" si="0"/>
        <v>1.7501535163321948E-2</v>
      </c>
      <c r="H8" s="6">
        <f t="shared" si="1"/>
        <v>1.5929618132877535E-2</v>
      </c>
      <c r="I8" s="6">
        <f t="shared" si="2"/>
        <v>1.5342056187690771E-2</v>
      </c>
      <c r="J8" s="6">
        <f t="shared" si="3"/>
        <v>1.5398320681723612E-2</v>
      </c>
    </row>
    <row r="9" spans="1:10" x14ac:dyDescent="0.25">
      <c r="A9" s="4" t="s">
        <v>75</v>
      </c>
      <c r="B9" s="23"/>
      <c r="C9" s="21">
        <v>7468335.9699999997</v>
      </c>
      <c r="D9" s="21">
        <v>7341321.7800000003</v>
      </c>
      <c r="E9" s="21">
        <v>7986137.3499999996</v>
      </c>
      <c r="G9" s="6">
        <f t="shared" si="0"/>
        <v>0</v>
      </c>
      <c r="H9" s="6">
        <f t="shared" si="1"/>
        <v>8.4600205961882519E-3</v>
      </c>
      <c r="I9" s="6">
        <f t="shared" si="2"/>
        <v>8.1113490440139595E-3</v>
      </c>
      <c r="J9" s="6">
        <f t="shared" si="3"/>
        <v>8.6847905020690924E-3</v>
      </c>
    </row>
    <row r="10" spans="1:10" x14ac:dyDescent="0.25">
      <c r="A10" s="3" t="s">
        <v>8</v>
      </c>
      <c r="B10" s="21">
        <v>19349004.829999998</v>
      </c>
      <c r="C10" s="21">
        <v>19674085.760000002</v>
      </c>
      <c r="D10" s="21">
        <v>20559711.079999998</v>
      </c>
      <c r="E10" s="21">
        <v>21728227.98</v>
      </c>
      <c r="G10" s="6">
        <f t="shared" si="0"/>
        <v>2.3927250312021479E-2</v>
      </c>
      <c r="H10" s="6">
        <f t="shared" si="1"/>
        <v>2.2286513543226957E-2</v>
      </c>
      <c r="I10" s="6">
        <f t="shared" si="2"/>
        <v>2.2716208036035874E-2</v>
      </c>
      <c r="J10" s="6">
        <f t="shared" si="3"/>
        <v>2.3629083713103922E-2</v>
      </c>
    </row>
    <row r="11" spans="1:10" x14ac:dyDescent="0.25">
      <c r="A11" s="3" t="s">
        <v>9</v>
      </c>
      <c r="B11" s="21">
        <v>14286848.6</v>
      </c>
      <c r="C11" s="21">
        <v>14715048.699999999</v>
      </c>
      <c r="D11" s="21">
        <v>15552388.060000001</v>
      </c>
      <c r="E11" s="21">
        <v>16307314.560000001</v>
      </c>
      <c r="G11" s="6">
        <f t="shared" si="0"/>
        <v>1.7667317033904201E-2</v>
      </c>
      <c r="H11" s="6">
        <f t="shared" si="1"/>
        <v>1.6668989661951853E-2</v>
      </c>
      <c r="I11" s="6">
        <f t="shared" si="2"/>
        <v>1.7183669617409837E-2</v>
      </c>
      <c r="J11" s="6">
        <f t="shared" si="3"/>
        <v>1.7733931235848457E-2</v>
      </c>
    </row>
    <row r="12" spans="1:10" x14ac:dyDescent="0.25">
      <c r="A12" s="3" t="s">
        <v>10</v>
      </c>
      <c r="B12" s="21">
        <v>5962360.3300000001</v>
      </c>
      <c r="C12" s="21">
        <v>6730203.1799999997</v>
      </c>
      <c r="D12" s="21">
        <v>6615481.7300000004</v>
      </c>
      <c r="E12" s="21">
        <v>6647835.5700000003</v>
      </c>
      <c r="G12" s="6">
        <f t="shared" si="0"/>
        <v>7.3731382735086641E-3</v>
      </c>
      <c r="H12" s="6">
        <f t="shared" si="1"/>
        <v>7.6238746821310549E-3</v>
      </c>
      <c r="I12" s="6">
        <f t="shared" si="2"/>
        <v>7.3093760244258513E-3</v>
      </c>
      <c r="J12" s="6">
        <f t="shared" si="3"/>
        <v>7.2294097493393441E-3</v>
      </c>
    </row>
    <row r="13" spans="1:10" x14ac:dyDescent="0.25">
      <c r="A13" s="3" t="s">
        <v>11</v>
      </c>
      <c r="B13" s="21">
        <v>7123287.75</v>
      </c>
      <c r="C13" s="21">
        <v>7216341.25</v>
      </c>
      <c r="D13" s="21">
        <v>7114773.29</v>
      </c>
      <c r="E13" s="21">
        <v>7196243.2199999997</v>
      </c>
      <c r="G13" s="6">
        <f t="shared" si="0"/>
        <v>8.8087573772550592E-3</v>
      </c>
      <c r="H13" s="6">
        <f t="shared" si="1"/>
        <v>8.1745647021451394E-3</v>
      </c>
      <c r="I13" s="6">
        <f t="shared" si="2"/>
        <v>7.8610380056406606E-3</v>
      </c>
      <c r="J13" s="6">
        <f t="shared" si="3"/>
        <v>7.82579387613902E-3</v>
      </c>
    </row>
    <row r="14" spans="1:10" x14ac:dyDescent="0.25">
      <c r="A14" s="3" t="s">
        <v>12</v>
      </c>
      <c r="B14" s="21">
        <v>9283328.1400000006</v>
      </c>
      <c r="C14" s="21">
        <v>9173991.4000000004</v>
      </c>
      <c r="D14" s="21">
        <v>8770364.6099999994</v>
      </c>
      <c r="E14" s="21">
        <v>9001613.4399999995</v>
      </c>
      <c r="G14" s="6">
        <f t="shared" si="0"/>
        <v>1.1479893570030847E-2</v>
      </c>
      <c r="H14" s="6">
        <f t="shared" si="1"/>
        <v>1.0392161855735837E-2</v>
      </c>
      <c r="I14" s="6">
        <f t="shared" si="2"/>
        <v>9.6902834022046299E-3</v>
      </c>
      <c r="J14" s="6">
        <f t="shared" si="3"/>
        <v>9.7891037282259469E-3</v>
      </c>
    </row>
    <row r="15" spans="1:10" x14ac:dyDescent="0.25">
      <c r="A15" s="3" t="s">
        <v>13</v>
      </c>
      <c r="B15" s="21">
        <v>8325935.7199999997</v>
      </c>
      <c r="C15" s="21">
        <v>8589294.1799999997</v>
      </c>
      <c r="D15" s="21">
        <v>8589278.6099999994</v>
      </c>
      <c r="E15" s="21">
        <v>8794155.2599999998</v>
      </c>
      <c r="G15" s="6">
        <f t="shared" si="0"/>
        <v>1.0295968697333815E-2</v>
      </c>
      <c r="H15" s="6">
        <f t="shared" si="1"/>
        <v>9.7298254874197739E-3</v>
      </c>
      <c r="I15" s="6">
        <f t="shared" si="2"/>
        <v>9.490203389776089E-3</v>
      </c>
      <c r="J15" s="6">
        <f t="shared" si="3"/>
        <v>9.5634964349528683E-3</v>
      </c>
    </row>
    <row r="16" spans="1:10" x14ac:dyDescent="0.25">
      <c r="A16" s="3" t="s">
        <v>14</v>
      </c>
      <c r="B16" s="21">
        <v>12050896.189999999</v>
      </c>
      <c r="C16" s="21">
        <v>11755081.890000001</v>
      </c>
      <c r="D16" s="21">
        <v>11677026.02</v>
      </c>
      <c r="E16" s="21">
        <v>12030312.189999999</v>
      </c>
      <c r="G16" s="6">
        <f t="shared" si="0"/>
        <v>1.4902306974219508E-2</v>
      </c>
      <c r="H16" s="6">
        <f t="shared" si="1"/>
        <v>1.3315983011310555E-2</v>
      </c>
      <c r="I16" s="6">
        <f t="shared" si="2"/>
        <v>1.2901822952685384E-2</v>
      </c>
      <c r="J16" s="6">
        <f t="shared" si="3"/>
        <v>1.3082762850884104E-2</v>
      </c>
    </row>
    <row r="17" spans="1:10" x14ac:dyDescent="0.25">
      <c r="A17" s="3" t="s">
        <v>15</v>
      </c>
      <c r="B17" s="21">
        <v>5516512.4900000002</v>
      </c>
      <c r="C17" s="21">
        <v>5408437.8200000003</v>
      </c>
      <c r="D17" s="21">
        <v>5397858.3499999996</v>
      </c>
      <c r="E17" s="21">
        <v>5388844.5599999996</v>
      </c>
      <c r="G17" s="6">
        <f t="shared" si="0"/>
        <v>6.8217965914696031E-3</v>
      </c>
      <c r="H17" s="6">
        <f t="shared" si="1"/>
        <v>6.1265984195410395E-3</v>
      </c>
      <c r="I17" s="6">
        <f t="shared" si="2"/>
        <v>5.9640367877997116E-3</v>
      </c>
      <c r="J17" s="6">
        <f t="shared" si="3"/>
        <v>5.8602781295534184E-3</v>
      </c>
    </row>
    <row r="18" spans="1:10" x14ac:dyDescent="0.25">
      <c r="A18" s="3" t="s">
        <v>16</v>
      </c>
      <c r="B18" s="21">
        <v>10419582.83</v>
      </c>
      <c r="C18" s="21">
        <v>10395030.15</v>
      </c>
      <c r="D18" s="21">
        <v>11130366.32</v>
      </c>
      <c r="E18" s="21">
        <v>11470070.52</v>
      </c>
      <c r="G18" s="6">
        <f t="shared" si="0"/>
        <v>1.2885002030373216E-2</v>
      </c>
      <c r="H18" s="6">
        <f t="shared" si="1"/>
        <v>1.1775336503373438E-2</v>
      </c>
      <c r="I18" s="6">
        <f t="shared" si="2"/>
        <v>1.2297824412929788E-2</v>
      </c>
      <c r="J18" s="6">
        <f t="shared" si="3"/>
        <v>1.2473509425699858E-2</v>
      </c>
    </row>
    <row r="19" spans="1:10" x14ac:dyDescent="0.25">
      <c r="A19" s="3" t="s">
        <v>17</v>
      </c>
      <c r="B19" s="21">
        <v>7991122.04</v>
      </c>
      <c r="C19" s="21">
        <v>8214730.9000000004</v>
      </c>
      <c r="D19" s="21">
        <v>7930651</v>
      </c>
      <c r="E19" s="21">
        <v>8047461.9299999997</v>
      </c>
      <c r="G19" s="6">
        <f t="shared" si="0"/>
        <v>9.8819334123341433E-3</v>
      </c>
      <c r="H19" s="6">
        <f t="shared" si="1"/>
        <v>9.3055257403134826E-3</v>
      </c>
      <c r="I19" s="6">
        <f t="shared" si="2"/>
        <v>8.7624926866042303E-3</v>
      </c>
      <c r="J19" s="6">
        <f t="shared" si="3"/>
        <v>8.7514799548778863E-3</v>
      </c>
    </row>
    <row r="20" spans="1:10" x14ac:dyDescent="0.25">
      <c r="A20" s="3" t="s">
        <v>18</v>
      </c>
      <c r="B20" s="21">
        <v>6232002.3600000003</v>
      </c>
      <c r="C20" s="21">
        <v>6289799.5700000003</v>
      </c>
      <c r="D20" s="21">
        <v>6576997.7000000002</v>
      </c>
      <c r="E20" s="21">
        <v>6843366.1699999999</v>
      </c>
      <c r="G20" s="6">
        <f t="shared" si="0"/>
        <v>7.706581383536127E-3</v>
      </c>
      <c r="H20" s="6">
        <f t="shared" si="1"/>
        <v>7.124991982396852E-3</v>
      </c>
      <c r="I20" s="6">
        <f t="shared" si="2"/>
        <v>7.2668554253695998E-3</v>
      </c>
      <c r="J20" s="6">
        <f t="shared" si="3"/>
        <v>7.4420459992961359E-3</v>
      </c>
    </row>
    <row r="21" spans="1:10" x14ac:dyDescent="0.25">
      <c r="A21" s="3" t="s">
        <v>19</v>
      </c>
      <c r="B21" s="21">
        <v>9271096.2100000009</v>
      </c>
      <c r="C21" s="21">
        <v>9526496.9299999997</v>
      </c>
      <c r="D21" s="21">
        <v>9695315.0600000005</v>
      </c>
      <c r="E21" s="21">
        <v>10268607.35</v>
      </c>
      <c r="G21" s="6">
        <f t="shared" si="0"/>
        <v>1.1464767394112211E-2</v>
      </c>
      <c r="H21" s="6">
        <f t="shared" si="1"/>
        <v>1.079147490968114E-2</v>
      </c>
      <c r="I21" s="6">
        <f t="shared" si="2"/>
        <v>1.0712251403771753E-2</v>
      </c>
      <c r="J21" s="6">
        <f t="shared" si="3"/>
        <v>1.1166938367614836E-2</v>
      </c>
    </row>
    <row r="22" spans="1:10" x14ac:dyDescent="0.25">
      <c r="A22" s="3" t="s">
        <v>20</v>
      </c>
      <c r="B22" s="21">
        <v>11516992.529999999</v>
      </c>
      <c r="C22" s="21">
        <v>11876906.1</v>
      </c>
      <c r="D22" s="21">
        <v>12448309.779999999</v>
      </c>
      <c r="E22" s="21">
        <v>12633252.869999999</v>
      </c>
      <c r="G22" s="6">
        <f t="shared" si="0"/>
        <v>1.4242074232144969E-2</v>
      </c>
      <c r="H22" s="6">
        <f t="shared" si="1"/>
        <v>1.3453983675696085E-2</v>
      </c>
      <c r="I22" s="6">
        <f t="shared" si="2"/>
        <v>1.3754006248394225E-2</v>
      </c>
      <c r="J22" s="6">
        <f t="shared" si="3"/>
        <v>1.3738450733709594E-2</v>
      </c>
    </row>
    <row r="23" spans="1:10" x14ac:dyDescent="0.25">
      <c r="A23" s="4" t="s">
        <v>76</v>
      </c>
      <c r="B23" s="23"/>
      <c r="C23" s="21">
        <v>5818564.9900000002</v>
      </c>
      <c r="D23" s="21">
        <v>5776741.5099999998</v>
      </c>
      <c r="E23" s="21">
        <v>6665524.2199999997</v>
      </c>
      <c r="G23" s="6">
        <f t="shared" si="0"/>
        <v>0</v>
      </c>
      <c r="H23" s="6">
        <f t="shared" si="1"/>
        <v>6.5911844155639799E-3</v>
      </c>
      <c r="I23" s="6">
        <f t="shared" si="2"/>
        <v>6.3826607971751714E-3</v>
      </c>
      <c r="J23" s="6">
        <f t="shared" si="3"/>
        <v>7.2486458597118284E-3</v>
      </c>
    </row>
    <row r="24" spans="1:10" x14ac:dyDescent="0.25">
      <c r="A24" s="3" t="s">
        <v>21</v>
      </c>
      <c r="B24" s="21">
        <v>9499351.8499999996</v>
      </c>
      <c r="C24" s="21">
        <v>9813819.3599999994</v>
      </c>
      <c r="D24" s="21">
        <v>9897023.8499999996</v>
      </c>
      <c r="E24" s="21">
        <v>10207450.220000001</v>
      </c>
      <c r="G24" s="6">
        <f t="shared" si="0"/>
        <v>1.1747031514742472E-2</v>
      </c>
      <c r="H24" s="6">
        <f t="shared" si="1"/>
        <v>1.1116949511427913E-2</v>
      </c>
      <c r="I24" s="6">
        <f t="shared" si="2"/>
        <v>1.093511731947007E-2</v>
      </c>
      <c r="J24" s="6">
        <f t="shared" si="3"/>
        <v>1.1100431013874194E-2</v>
      </c>
    </row>
    <row r="25" spans="1:10" x14ac:dyDescent="0.25">
      <c r="A25" s="3" t="s">
        <v>22</v>
      </c>
      <c r="B25" s="21">
        <v>16426553.949999999</v>
      </c>
      <c r="C25" s="21">
        <v>15674628.710000001</v>
      </c>
      <c r="D25" s="21">
        <v>15182048.060000001</v>
      </c>
      <c r="E25" s="21">
        <v>15315674.91</v>
      </c>
      <c r="G25" s="6">
        <f t="shared" si="0"/>
        <v>2.031330663146954E-2</v>
      </c>
      <c r="H25" s="6">
        <f t="shared" si="1"/>
        <v>1.7755987713579481E-2</v>
      </c>
      <c r="I25" s="6">
        <f t="shared" si="2"/>
        <v>1.6774484855458138E-2</v>
      </c>
      <c r="J25" s="6">
        <f t="shared" si="3"/>
        <v>1.6655539738637967E-2</v>
      </c>
    </row>
    <row r="26" spans="1:10" x14ac:dyDescent="0.25">
      <c r="A26" s="3" t="s">
        <v>23</v>
      </c>
      <c r="B26" s="21">
        <v>16124789.800000001</v>
      </c>
      <c r="C26" s="21">
        <v>16200328.460000001</v>
      </c>
      <c r="D26" s="21">
        <v>16160989.34</v>
      </c>
      <c r="E26" s="21">
        <v>15620990.43</v>
      </c>
      <c r="G26" s="6">
        <f t="shared" si="0"/>
        <v>1.9940140858052118E-2</v>
      </c>
      <c r="H26" s="6">
        <f t="shared" si="1"/>
        <v>1.8351492619930264E-2</v>
      </c>
      <c r="I26" s="6">
        <f t="shared" si="2"/>
        <v>1.7856106755932005E-2</v>
      </c>
      <c r="J26" s="6">
        <f t="shared" si="3"/>
        <v>1.6987565248846637E-2</v>
      </c>
    </row>
    <row r="27" spans="1:10" x14ac:dyDescent="0.25">
      <c r="A27" s="3" t="s">
        <v>24</v>
      </c>
      <c r="B27" s="21">
        <v>7848046.79</v>
      </c>
      <c r="C27" s="21">
        <v>7880309.1500000004</v>
      </c>
      <c r="D27" s="21">
        <v>7906874.7800000003</v>
      </c>
      <c r="E27" s="21">
        <v>7977504.1799999997</v>
      </c>
      <c r="G27" s="6">
        <f t="shared" si="0"/>
        <v>9.705004554737438E-3</v>
      </c>
      <c r="H27" s="6">
        <f t="shared" si="1"/>
        <v>8.926697725053034E-3</v>
      </c>
      <c r="I27" s="6">
        <f t="shared" si="2"/>
        <v>8.7362225917702631E-3</v>
      </c>
      <c r="J27" s="6">
        <f t="shared" si="3"/>
        <v>8.6754020744059055E-3</v>
      </c>
    </row>
    <row r="28" spans="1:10" x14ac:dyDescent="0.25">
      <c r="A28" s="3" t="s">
        <v>25</v>
      </c>
      <c r="B28" s="21">
        <v>7282871.3300000001</v>
      </c>
      <c r="C28" s="21">
        <v>7453044.6799999997</v>
      </c>
      <c r="D28" s="21">
        <v>7966447.1900000004</v>
      </c>
      <c r="E28" s="21">
        <v>8175312.8899999997</v>
      </c>
      <c r="G28" s="6">
        <f t="shared" si="0"/>
        <v>9.0061006668917549E-3</v>
      </c>
      <c r="H28" s="6">
        <f t="shared" si="1"/>
        <v>8.4426988488991717E-3</v>
      </c>
      <c r="I28" s="6">
        <f t="shared" si="2"/>
        <v>8.8020435195791391E-3</v>
      </c>
      <c r="J28" s="6">
        <f t="shared" si="3"/>
        <v>8.8905157308013273E-3</v>
      </c>
    </row>
    <row r="29" spans="1:10" x14ac:dyDescent="0.25">
      <c r="A29" s="3" t="s">
        <v>26</v>
      </c>
      <c r="B29" s="21">
        <v>12022353.449999999</v>
      </c>
      <c r="C29" s="21">
        <v>12010368.58</v>
      </c>
      <c r="D29" s="21">
        <v>11203743.869999999</v>
      </c>
      <c r="E29" s="21">
        <v>11410754.390000001</v>
      </c>
      <c r="G29" s="6">
        <f t="shared" si="0"/>
        <v>1.4867010622258705E-2</v>
      </c>
      <c r="H29" s="6">
        <f t="shared" si="1"/>
        <v>1.3605168000310551E-2</v>
      </c>
      <c r="I29" s="6">
        <f t="shared" si="2"/>
        <v>1.2378898494393709E-2</v>
      </c>
      <c r="J29" s="6">
        <f t="shared" si="3"/>
        <v>1.2409004128599818E-2</v>
      </c>
    </row>
    <row r="30" spans="1:10" x14ac:dyDescent="0.25">
      <c r="A30" s="3" t="s">
        <v>27</v>
      </c>
      <c r="B30" s="21">
        <v>8412798.9900000002</v>
      </c>
      <c r="C30" s="21">
        <v>8387471.0300000003</v>
      </c>
      <c r="D30" s="21">
        <v>8562021.1099999994</v>
      </c>
      <c r="E30" s="21">
        <v>9098502.0600000005</v>
      </c>
      <c r="G30" s="6">
        <f t="shared" si="0"/>
        <v>1.0403385033340316E-2</v>
      </c>
      <c r="H30" s="6">
        <f t="shared" si="1"/>
        <v>9.5012032062789346E-3</v>
      </c>
      <c r="I30" s="6">
        <f t="shared" si="2"/>
        <v>9.4600868653690624E-3</v>
      </c>
      <c r="J30" s="6">
        <f t="shared" si="3"/>
        <v>9.8944684783995197E-3</v>
      </c>
    </row>
    <row r="31" spans="1:10" x14ac:dyDescent="0.25">
      <c r="A31" s="3" t="s">
        <v>28</v>
      </c>
      <c r="B31" s="21">
        <v>8994603.3300000001</v>
      </c>
      <c r="C31" s="21">
        <v>9000980.6500000004</v>
      </c>
      <c r="D31" s="21">
        <v>8932286.2200000007</v>
      </c>
      <c r="E31" s="21">
        <v>8936031.3000000007</v>
      </c>
      <c r="G31" s="6">
        <f t="shared" si="0"/>
        <v>1.1122852427044019E-2</v>
      </c>
      <c r="H31" s="6">
        <f t="shared" si="1"/>
        <v>1.0196177835434462E-2</v>
      </c>
      <c r="I31" s="6">
        <f t="shared" si="2"/>
        <v>9.8691888821492383E-3</v>
      </c>
      <c r="J31" s="6">
        <f t="shared" si="3"/>
        <v>9.7177842502836655E-3</v>
      </c>
    </row>
    <row r="32" spans="1:10" x14ac:dyDescent="0.25">
      <c r="A32" s="3" t="s">
        <v>29</v>
      </c>
      <c r="B32" s="21">
        <v>6235451.1200000001</v>
      </c>
      <c r="C32" s="21">
        <v>6284552.7699999996</v>
      </c>
      <c r="D32" s="21">
        <v>6366014.3099999996</v>
      </c>
      <c r="E32" s="21">
        <v>6566838.3799999999</v>
      </c>
      <c r="G32" s="6">
        <f t="shared" si="0"/>
        <v>7.710846168444245E-3</v>
      </c>
      <c r="H32" s="6">
        <f t="shared" si="1"/>
        <v>7.1190484849106127E-3</v>
      </c>
      <c r="I32" s="6">
        <f t="shared" si="2"/>
        <v>7.0337421019022106E-3</v>
      </c>
      <c r="J32" s="6">
        <f t="shared" si="3"/>
        <v>7.1413266629138036E-3</v>
      </c>
    </row>
    <row r="33" spans="1:10" x14ac:dyDescent="0.25">
      <c r="A33" s="3" t="s">
        <v>30</v>
      </c>
      <c r="B33" s="21">
        <v>12170216.92</v>
      </c>
      <c r="C33" s="21">
        <v>12767980.640000001</v>
      </c>
      <c r="D33" s="21">
        <v>13657648.48</v>
      </c>
      <c r="E33" s="21">
        <v>14375072.039999999</v>
      </c>
      <c r="G33" s="6">
        <f t="shared" si="0"/>
        <v>1.5049860659755651E-2</v>
      </c>
      <c r="H33" s="6">
        <f t="shared" si="1"/>
        <v>1.4463379743497649E-2</v>
      </c>
      <c r="I33" s="6">
        <f t="shared" si="2"/>
        <v>1.509019182942376E-2</v>
      </c>
      <c r="J33" s="6">
        <f t="shared" si="3"/>
        <v>1.5632649884183492E-2</v>
      </c>
    </row>
    <row r="34" spans="1:10" x14ac:dyDescent="0.25">
      <c r="A34" s="3" t="s">
        <v>31</v>
      </c>
      <c r="B34" s="21">
        <v>23547360.399999999</v>
      </c>
      <c r="C34" s="21">
        <v>23773471.469999999</v>
      </c>
      <c r="D34" s="21">
        <v>24623484.809999999</v>
      </c>
      <c r="E34" s="21">
        <v>25565111.870000001</v>
      </c>
      <c r="G34" s="6">
        <f t="shared" si="0"/>
        <v>2.9118995598399578E-2</v>
      </c>
      <c r="H34" s="6">
        <f t="shared" si="1"/>
        <v>2.6930237081861465E-2</v>
      </c>
      <c r="I34" s="6">
        <f t="shared" si="2"/>
        <v>2.7206228790843945E-2</v>
      </c>
      <c r="J34" s="6">
        <f t="shared" si="3"/>
        <v>2.7801630628467695E-2</v>
      </c>
    </row>
    <row r="35" spans="1:10" x14ac:dyDescent="0.25">
      <c r="A35" s="4" t="s">
        <v>77</v>
      </c>
      <c r="B35" s="23"/>
      <c r="C35" s="21">
        <v>5619793.9800000004</v>
      </c>
      <c r="D35" s="21">
        <v>6202379.4100000001</v>
      </c>
      <c r="E35" s="21">
        <v>6316778.8600000003</v>
      </c>
      <c r="G35" s="6">
        <f t="shared" si="0"/>
        <v>0</v>
      </c>
      <c r="H35" s="6">
        <f t="shared" si="1"/>
        <v>6.3660195535009869E-3</v>
      </c>
      <c r="I35" s="6">
        <f t="shared" si="2"/>
        <v>6.8529436258977549E-3</v>
      </c>
      <c r="J35" s="6">
        <f t="shared" si="3"/>
        <v>6.869391126487304E-3</v>
      </c>
    </row>
    <row r="36" spans="1:10" x14ac:dyDescent="0.25">
      <c r="A36" s="3" t="s">
        <v>32</v>
      </c>
      <c r="B36" s="21">
        <v>14711276.189999999</v>
      </c>
      <c r="C36" s="21">
        <v>14760712.58</v>
      </c>
      <c r="D36" s="21">
        <v>15210437.970000001</v>
      </c>
      <c r="E36" s="21">
        <v>15880158.75</v>
      </c>
      <c r="G36" s="6">
        <f t="shared" si="0"/>
        <v>1.8192170134850891E-2</v>
      </c>
      <c r="H36" s="6">
        <f t="shared" si="1"/>
        <v>1.6720717030250989E-2</v>
      </c>
      <c r="I36" s="6">
        <f t="shared" si="2"/>
        <v>1.6805852567736531E-2</v>
      </c>
      <c r="J36" s="6">
        <f t="shared" si="3"/>
        <v>1.7269406452588672E-2</v>
      </c>
    </row>
    <row r="37" spans="1:10" x14ac:dyDescent="0.25">
      <c r="A37" s="4" t="s">
        <v>85</v>
      </c>
      <c r="B37" s="23"/>
      <c r="C37" s="21">
        <v>6310585.2000000002</v>
      </c>
      <c r="D37" s="21">
        <v>6863910.0999999996</v>
      </c>
      <c r="E37" s="23"/>
      <c r="G37" s="6">
        <f t="shared" si="0"/>
        <v>0</v>
      </c>
      <c r="H37" s="6">
        <f t="shared" si="1"/>
        <v>7.1485376368252435E-3</v>
      </c>
      <c r="I37" s="6">
        <f t="shared" si="2"/>
        <v>7.5838619115579419E-3</v>
      </c>
      <c r="J37" s="6">
        <f t="shared" si="3"/>
        <v>0</v>
      </c>
    </row>
    <row r="38" spans="1:10" x14ac:dyDescent="0.25">
      <c r="A38" s="3" t="s">
        <v>33</v>
      </c>
      <c r="B38" s="21">
        <v>13626201.689999999</v>
      </c>
      <c r="C38" s="21">
        <v>13645427.800000001</v>
      </c>
      <c r="D38" s="21">
        <v>14041224.42</v>
      </c>
      <c r="E38" s="21">
        <v>14602605.210000001</v>
      </c>
      <c r="G38" s="6">
        <f t="shared" si="0"/>
        <v>1.6850351814125839E-2</v>
      </c>
      <c r="H38" s="6">
        <f t="shared" si="1"/>
        <v>1.5457338916663623E-2</v>
      </c>
      <c r="I38" s="6">
        <f t="shared" si="2"/>
        <v>1.5514000841950896E-2</v>
      </c>
      <c r="J38" s="6">
        <f t="shared" si="3"/>
        <v>1.5880088392578505E-2</v>
      </c>
    </row>
    <row r="39" spans="1:10" x14ac:dyDescent="0.25">
      <c r="A39" s="3" t="s">
        <v>34</v>
      </c>
      <c r="B39" s="21">
        <v>9791748.5700000003</v>
      </c>
      <c r="C39" s="21">
        <v>9677634.6699999999</v>
      </c>
      <c r="D39" s="21">
        <v>9336016.4000000004</v>
      </c>
      <c r="E39" s="21">
        <v>10375044.67</v>
      </c>
      <c r="G39" s="6">
        <f t="shared" si="0"/>
        <v>1.2108613393052131E-2</v>
      </c>
      <c r="H39" s="6">
        <f t="shared" si="1"/>
        <v>1.0962681507562856E-2</v>
      </c>
      <c r="I39" s="6">
        <f t="shared" si="2"/>
        <v>1.0315266101990512E-2</v>
      </c>
      <c r="J39" s="6">
        <f t="shared" si="3"/>
        <v>1.1282687168980203E-2</v>
      </c>
    </row>
    <row r="40" spans="1:10" x14ac:dyDescent="0.25">
      <c r="A40" s="3" t="s">
        <v>35</v>
      </c>
      <c r="B40" s="21">
        <v>9927725.3800000008</v>
      </c>
      <c r="C40" s="21">
        <v>10275009.369999999</v>
      </c>
      <c r="D40" s="21">
        <v>10561733.27</v>
      </c>
      <c r="E40" s="21">
        <v>10959842.83</v>
      </c>
      <c r="G40" s="6">
        <f t="shared" si="0"/>
        <v>1.227676422034717E-2</v>
      </c>
      <c r="H40" s="6">
        <f t="shared" si="1"/>
        <v>1.1639378737835127E-2</v>
      </c>
      <c r="I40" s="6">
        <f t="shared" si="2"/>
        <v>1.1669547750397738E-2</v>
      </c>
      <c r="J40" s="6">
        <f t="shared" si="3"/>
        <v>1.1918645365416116E-2</v>
      </c>
    </row>
    <row r="41" spans="1:10" x14ac:dyDescent="0.25">
      <c r="A41" s="3" t="s">
        <v>36</v>
      </c>
      <c r="B41" s="21">
        <v>7185328.3600000003</v>
      </c>
      <c r="C41" s="21">
        <v>7009077.5800000001</v>
      </c>
      <c r="D41" s="21">
        <v>6927236.6399999997</v>
      </c>
      <c r="E41" s="21">
        <v>7166721.6900000004</v>
      </c>
      <c r="G41" s="6">
        <f t="shared" si="0"/>
        <v>8.8854776643201034E-3</v>
      </c>
      <c r="H41" s="6">
        <f t="shared" si="1"/>
        <v>7.9397794803654654E-3</v>
      </c>
      <c r="I41" s="6">
        <f t="shared" si="2"/>
        <v>7.6538307380285492E-3</v>
      </c>
      <c r="J41" s="6">
        <f t="shared" si="3"/>
        <v>7.7936897071128582E-3</v>
      </c>
    </row>
    <row r="42" spans="1:10" x14ac:dyDescent="0.25">
      <c r="A42" s="3" t="s">
        <v>37</v>
      </c>
      <c r="B42" s="21">
        <v>18741955.890000001</v>
      </c>
      <c r="C42" s="21">
        <v>19140466.219999999</v>
      </c>
      <c r="D42" s="21">
        <v>20093715.890000001</v>
      </c>
      <c r="E42" s="21">
        <v>21207851.949999999</v>
      </c>
      <c r="G42" s="6">
        <f t="shared" si="0"/>
        <v>2.3176565092463998E-2</v>
      </c>
      <c r="H42" s="6">
        <f t="shared" si="1"/>
        <v>2.1682037215827812E-2</v>
      </c>
      <c r="I42" s="6">
        <f t="shared" si="2"/>
        <v>2.2201334863030563E-2</v>
      </c>
      <c r="J42" s="6">
        <f t="shared" si="3"/>
        <v>2.3063183503179728E-2</v>
      </c>
    </row>
    <row r="43" spans="1:10" x14ac:dyDescent="0.25">
      <c r="A43" s="4" t="s">
        <v>84</v>
      </c>
      <c r="B43" s="23"/>
      <c r="C43" s="21">
        <v>7254249.1799999997</v>
      </c>
      <c r="D43" s="21">
        <v>6934874.3499999996</v>
      </c>
      <c r="E43" s="23"/>
      <c r="G43" s="6">
        <f t="shared" si="0"/>
        <v>0</v>
      </c>
      <c r="H43" s="6">
        <f t="shared" si="1"/>
        <v>8.217506244926169E-3</v>
      </c>
      <c r="I43" s="6">
        <f t="shared" si="2"/>
        <v>7.6622695632923774E-3</v>
      </c>
      <c r="J43" s="6">
        <f t="shared" si="3"/>
        <v>0</v>
      </c>
    </row>
    <row r="44" spans="1:10" x14ac:dyDescent="0.25">
      <c r="A44" s="3" t="s">
        <v>38</v>
      </c>
      <c r="B44" s="21">
        <v>11026523.119999999</v>
      </c>
      <c r="C44" s="21">
        <v>11528842.65</v>
      </c>
      <c r="D44" s="21">
        <v>12009738.710000001</v>
      </c>
      <c r="E44" s="21">
        <v>12448406.869999999</v>
      </c>
      <c r="G44" s="6">
        <f t="shared" si="0"/>
        <v>1.3635552891819296E-2</v>
      </c>
      <c r="H44" s="6">
        <f t="shared" si="1"/>
        <v>1.3059702544315713E-2</v>
      </c>
      <c r="I44" s="6">
        <f t="shared" si="2"/>
        <v>1.3269433696477467E-2</v>
      </c>
      <c r="J44" s="6">
        <f t="shared" si="3"/>
        <v>1.3537433807154298E-2</v>
      </c>
    </row>
    <row r="45" spans="1:10" x14ac:dyDescent="0.25">
      <c r="A45" s="17" t="s">
        <v>39</v>
      </c>
      <c r="B45" s="22">
        <v>16786930.300000001</v>
      </c>
      <c r="C45" s="22">
        <v>16728329.210000001</v>
      </c>
      <c r="D45" s="22">
        <v>17002636.600000001</v>
      </c>
      <c r="E45" s="22">
        <v>16964547.640000001</v>
      </c>
      <c r="F45" s="18"/>
      <c r="G45" s="19">
        <f t="shared" si="0"/>
        <v>2.0758953072138844E-2</v>
      </c>
      <c r="H45" s="19">
        <f t="shared" si="1"/>
        <v>1.8949604065069608E-2</v>
      </c>
      <c r="I45" s="19">
        <f t="shared" si="2"/>
        <v>1.8786033941033266E-2</v>
      </c>
      <c r="J45" s="19">
        <f t="shared" si="3"/>
        <v>1.8448661193608277E-2</v>
      </c>
    </row>
    <row r="46" spans="1:10" x14ac:dyDescent="0.25">
      <c r="A46" s="4" t="s">
        <v>78</v>
      </c>
      <c r="B46" s="23"/>
      <c r="C46" s="21">
        <v>5288549.37</v>
      </c>
      <c r="D46" s="21">
        <v>5534866.6900000004</v>
      </c>
      <c r="E46" s="21">
        <v>5628004.5999999996</v>
      </c>
      <c r="G46" s="6">
        <f t="shared" si="0"/>
        <v>0</v>
      </c>
      <c r="H46" s="6">
        <f t="shared" si="1"/>
        <v>5.9907905554707399E-3</v>
      </c>
      <c r="I46" s="6">
        <f t="shared" si="2"/>
        <v>6.1154158583519008E-3</v>
      </c>
      <c r="J46" s="6">
        <f t="shared" si="3"/>
        <v>6.1203606641803071E-3</v>
      </c>
    </row>
    <row r="47" spans="1:10" x14ac:dyDescent="0.25">
      <c r="A47" s="3" t="s">
        <v>40</v>
      </c>
      <c r="B47" s="21">
        <v>7942629.1600000001</v>
      </c>
      <c r="C47" s="21">
        <v>8082531.0300000003</v>
      </c>
      <c r="D47" s="21">
        <v>8156440.5700000003</v>
      </c>
      <c r="E47" s="21">
        <v>8289491.1699999999</v>
      </c>
      <c r="G47" s="6">
        <f t="shared" si="0"/>
        <v>9.8219664378925535E-3</v>
      </c>
      <c r="H47" s="6">
        <f t="shared" si="1"/>
        <v>9.1557716816441856E-3</v>
      </c>
      <c r="I47" s="6">
        <f t="shared" si="2"/>
        <v>9.0119652022699059E-3</v>
      </c>
      <c r="J47" s="6">
        <f t="shared" si="3"/>
        <v>9.0146826964103751E-3</v>
      </c>
    </row>
    <row r="48" spans="1:10" x14ac:dyDescent="0.25">
      <c r="A48" s="3" t="s">
        <v>41</v>
      </c>
      <c r="B48" s="21">
        <v>18394751.719999999</v>
      </c>
      <c r="C48" s="21">
        <v>18756029.629999999</v>
      </c>
      <c r="D48" s="21">
        <v>20381641.129999999</v>
      </c>
      <c r="E48" s="21">
        <v>21190539.84</v>
      </c>
      <c r="G48" s="6">
        <f t="shared" si="0"/>
        <v>2.2747207554029415E-2</v>
      </c>
      <c r="H48" s="6">
        <f t="shared" si="1"/>
        <v>2.1246553129092439E-2</v>
      </c>
      <c r="I48" s="6">
        <f t="shared" si="2"/>
        <v>2.2519460425457754E-2</v>
      </c>
      <c r="J48" s="6">
        <f t="shared" si="3"/>
        <v>2.3044356873745567E-2</v>
      </c>
    </row>
    <row r="49" spans="1:10" x14ac:dyDescent="0.25">
      <c r="A49" s="4" t="s">
        <v>79</v>
      </c>
      <c r="B49" s="23"/>
      <c r="C49" s="21">
        <v>5377158.8399999999</v>
      </c>
      <c r="D49" s="21">
        <v>6116689.71</v>
      </c>
      <c r="E49" s="21">
        <v>6230162.8600000003</v>
      </c>
      <c r="G49" s="6">
        <f t="shared" si="0"/>
        <v>0</v>
      </c>
      <c r="H49" s="6">
        <f t="shared" si="1"/>
        <v>6.0911660533364744E-3</v>
      </c>
      <c r="I49" s="6">
        <f t="shared" si="2"/>
        <v>6.7582659796909918E-3</v>
      </c>
      <c r="J49" s="6">
        <f t="shared" si="3"/>
        <v>6.7751976783709603E-3</v>
      </c>
    </row>
    <row r="50" spans="1:10" x14ac:dyDescent="0.25">
      <c r="A50" s="3" t="s">
        <v>42</v>
      </c>
      <c r="B50" s="21">
        <v>6810947.3099999996</v>
      </c>
      <c r="C50" s="21">
        <v>6843662.1900000004</v>
      </c>
      <c r="D50" s="21">
        <v>7121433.8700000001</v>
      </c>
      <c r="E50" s="21">
        <v>7237218.6399999997</v>
      </c>
      <c r="G50" s="6">
        <f t="shared" si="0"/>
        <v>8.422512815526511E-3</v>
      </c>
      <c r="H50" s="6">
        <f t="shared" si="1"/>
        <v>7.7523993716039005E-3</v>
      </c>
      <c r="I50" s="6">
        <f t="shared" si="2"/>
        <v>7.8683972102681927E-3</v>
      </c>
      <c r="J50" s="6">
        <f t="shared" si="3"/>
        <v>7.870353958546605E-3</v>
      </c>
    </row>
    <row r="51" spans="1:10" x14ac:dyDescent="0.25">
      <c r="A51" s="3" t="s">
        <v>43</v>
      </c>
      <c r="B51" s="21">
        <v>15946626.49</v>
      </c>
      <c r="C51" s="21">
        <v>16364611.199999999</v>
      </c>
      <c r="D51" s="21">
        <v>16747788.42</v>
      </c>
      <c r="E51" s="21">
        <v>17081417.960000001</v>
      </c>
      <c r="G51" s="6">
        <f t="shared" si="0"/>
        <v>1.9719821614130141E-2</v>
      </c>
      <c r="H51" s="6">
        <f t="shared" si="1"/>
        <v>1.8537589679513702E-2</v>
      </c>
      <c r="I51" s="6">
        <f t="shared" si="2"/>
        <v>1.8504454873508491E-2</v>
      </c>
      <c r="J51" s="6">
        <f t="shared" si="3"/>
        <v>1.8575755707592536E-2</v>
      </c>
    </row>
    <row r="52" spans="1:10" x14ac:dyDescent="0.25">
      <c r="A52" s="3" t="s">
        <v>44</v>
      </c>
      <c r="B52" s="21">
        <v>13865760.74</v>
      </c>
      <c r="C52" s="21">
        <v>13920505.199999999</v>
      </c>
      <c r="D52" s="21">
        <v>14631143.710000001</v>
      </c>
      <c r="E52" s="21">
        <v>16706525.869999999</v>
      </c>
      <c r="G52" s="6">
        <f t="shared" si="0"/>
        <v>1.7146593889840907E-2</v>
      </c>
      <c r="H52" s="6">
        <f t="shared" si="1"/>
        <v>1.5768942529422073E-2</v>
      </c>
      <c r="I52" s="6">
        <f t="shared" si="2"/>
        <v>1.6165796446663772E-2</v>
      </c>
      <c r="J52" s="6">
        <f t="shared" si="3"/>
        <v>1.8168066843772424E-2</v>
      </c>
    </row>
    <row r="53" spans="1:10" x14ac:dyDescent="0.25">
      <c r="A53" s="3" t="s">
        <v>45</v>
      </c>
      <c r="B53" s="21">
        <v>11915289.050000001</v>
      </c>
      <c r="C53" s="21">
        <v>12158966.189999999</v>
      </c>
      <c r="D53" s="21">
        <v>12671138.640000001</v>
      </c>
      <c r="E53" s="21">
        <v>12890886.76</v>
      </c>
      <c r="G53" s="6">
        <f t="shared" si="0"/>
        <v>1.4734613286022867E-2</v>
      </c>
      <c r="H53" s="6">
        <f t="shared" si="1"/>
        <v>1.377349717647432E-2</v>
      </c>
      <c r="I53" s="6">
        <f t="shared" si="2"/>
        <v>1.4000207506792098E-2</v>
      </c>
      <c r="J53" s="6">
        <f t="shared" si="3"/>
        <v>1.4018623270547209E-2</v>
      </c>
    </row>
    <row r="54" spans="1:10" x14ac:dyDescent="0.25">
      <c r="A54" s="3" t="s">
        <v>46</v>
      </c>
      <c r="B54" s="21">
        <v>17032508.239999998</v>
      </c>
      <c r="C54" s="21">
        <v>17191849.199999999</v>
      </c>
      <c r="D54" s="21">
        <v>17344530.190000001</v>
      </c>
      <c r="E54" s="21">
        <v>18214667.16</v>
      </c>
      <c r="G54" s="6">
        <f t="shared" si="0"/>
        <v>2.1062638191508911E-2</v>
      </c>
      <c r="H54" s="6">
        <f t="shared" si="1"/>
        <v>1.9474672658381025E-2</v>
      </c>
      <c r="I54" s="6">
        <f t="shared" si="2"/>
        <v>1.9163788564452184E-2</v>
      </c>
      <c r="J54" s="6">
        <f t="shared" si="3"/>
        <v>1.9808145216725807E-2</v>
      </c>
    </row>
    <row r="55" spans="1:10" x14ac:dyDescent="0.25">
      <c r="A55" s="4" t="s">
        <v>80</v>
      </c>
      <c r="B55" s="23"/>
      <c r="C55" s="21">
        <v>5147160.22</v>
      </c>
      <c r="D55" s="21">
        <v>5025216.45</v>
      </c>
      <c r="E55" s="21">
        <v>5038020.96</v>
      </c>
      <c r="G55" s="6">
        <f t="shared" si="0"/>
        <v>0</v>
      </c>
      <c r="H55" s="6">
        <f t="shared" si="1"/>
        <v>5.8306270162456087E-3</v>
      </c>
      <c r="I55" s="6">
        <f t="shared" si="2"/>
        <v>5.5523086808041697E-3</v>
      </c>
      <c r="J55" s="6">
        <f t="shared" si="3"/>
        <v>5.4787633451649827E-3</v>
      </c>
    </row>
    <row r="56" spans="1:10" x14ac:dyDescent="0.25">
      <c r="A56" s="3" t="s">
        <v>47</v>
      </c>
      <c r="B56" s="21">
        <v>9575317.0800000001</v>
      </c>
      <c r="C56" s="21">
        <v>9654495.9800000004</v>
      </c>
      <c r="D56" s="21">
        <v>10563712.34</v>
      </c>
      <c r="E56" s="21">
        <v>11532327.529999999</v>
      </c>
      <c r="G56" s="6">
        <f t="shared" si="0"/>
        <v>1.1840971181882464E-2</v>
      </c>
      <c r="H56" s="6">
        <f t="shared" si="1"/>
        <v>1.0936470341547409E-2</v>
      </c>
      <c r="I56" s="6">
        <f t="shared" si="2"/>
        <v>1.1671734403977788E-2</v>
      </c>
      <c r="J56" s="6">
        <f t="shared" si="3"/>
        <v>1.2541212880503978E-2</v>
      </c>
    </row>
    <row r="57" spans="1:10" x14ac:dyDescent="0.25">
      <c r="A57" s="4" t="s">
        <v>81</v>
      </c>
      <c r="B57" s="23"/>
      <c r="C57" s="21">
        <v>5819307.8499999996</v>
      </c>
      <c r="D57" s="21">
        <v>5976130.6799999997</v>
      </c>
      <c r="E57" s="21">
        <v>6295874.8300000001</v>
      </c>
      <c r="G57" s="6">
        <f t="shared" si="0"/>
        <v>0</v>
      </c>
      <c r="H57" s="6">
        <f t="shared" si="1"/>
        <v>6.5920259163916506E-3</v>
      </c>
      <c r="I57" s="6">
        <f t="shared" si="2"/>
        <v>6.6029637891884489E-3</v>
      </c>
      <c r="J57" s="6">
        <f t="shared" si="3"/>
        <v>6.8466583442619933E-3</v>
      </c>
    </row>
    <row r="58" spans="1:10" x14ac:dyDescent="0.25">
      <c r="A58" s="3" t="s">
        <v>48</v>
      </c>
      <c r="B58" s="21">
        <v>6380528.4000000004</v>
      </c>
      <c r="C58" s="21">
        <v>6600563.5199999996</v>
      </c>
      <c r="D58" s="21">
        <v>7106993.2300000004</v>
      </c>
      <c r="E58" s="21">
        <v>7309842.96</v>
      </c>
      <c r="G58" s="6">
        <f t="shared" si="0"/>
        <v>7.8902507643728737E-3</v>
      </c>
      <c r="H58" s="6">
        <f t="shared" si="1"/>
        <v>7.4770207915068965E-3</v>
      </c>
      <c r="I58" s="6">
        <f t="shared" si="2"/>
        <v>7.8524418993624577E-3</v>
      </c>
      <c r="J58" s="6">
        <f t="shared" si="3"/>
        <v>7.9493316891957305E-3</v>
      </c>
    </row>
    <row r="59" spans="1:10" x14ac:dyDescent="0.25">
      <c r="A59" s="3" t="s">
        <v>49</v>
      </c>
      <c r="B59" s="21">
        <v>18705106.09</v>
      </c>
      <c r="C59" s="21">
        <v>18591947.219999999</v>
      </c>
      <c r="D59" s="21">
        <v>19556877.640000001</v>
      </c>
      <c r="E59" s="21">
        <v>19752131.030000001</v>
      </c>
      <c r="G59" s="6">
        <f t="shared" si="0"/>
        <v>2.3130996113785527E-2</v>
      </c>
      <c r="H59" s="6">
        <f t="shared" si="1"/>
        <v>2.106068300037189E-2</v>
      </c>
      <c r="I59" s="6">
        <f t="shared" si="2"/>
        <v>2.1608187939844255E-2</v>
      </c>
      <c r="J59" s="6">
        <f t="shared" si="3"/>
        <v>2.1480111403915213E-2</v>
      </c>
    </row>
    <row r="60" spans="1:10" x14ac:dyDescent="0.25">
      <c r="A60" s="3" t="s">
        <v>50</v>
      </c>
      <c r="B60" s="21">
        <v>7054391.2199999997</v>
      </c>
      <c r="C60" s="21">
        <v>7109687.9100000001</v>
      </c>
      <c r="D60" s="21">
        <v>7362322.6600000001</v>
      </c>
      <c r="E60" s="21">
        <v>8340003.5300000003</v>
      </c>
      <c r="G60" s="6">
        <f t="shared" si="0"/>
        <v>8.7235589635162938E-3</v>
      </c>
      <c r="H60" s="6">
        <f t="shared" si="1"/>
        <v>8.0537493750526355E-3</v>
      </c>
      <c r="I60" s="6">
        <f t="shared" si="2"/>
        <v>8.1345526949389898E-3</v>
      </c>
      <c r="J60" s="6">
        <f t="shared" si="3"/>
        <v>9.0696140412068801E-3</v>
      </c>
    </row>
    <row r="61" spans="1:10" x14ac:dyDescent="0.25">
      <c r="A61" s="3" t="s">
        <v>51</v>
      </c>
      <c r="B61" s="21">
        <v>6284266.6399999997</v>
      </c>
      <c r="C61" s="21">
        <v>5890116.7300000004</v>
      </c>
      <c r="D61" s="21">
        <v>5710914.8600000003</v>
      </c>
      <c r="E61" s="21">
        <v>6239527.0899999999</v>
      </c>
      <c r="G61" s="6">
        <f t="shared" si="0"/>
        <v>7.7712121240276818E-3</v>
      </c>
      <c r="H61" s="6">
        <f t="shared" si="1"/>
        <v>6.6722371690186568E-3</v>
      </c>
      <c r="I61" s="6">
        <f t="shared" si="2"/>
        <v>6.3099296255212109E-3</v>
      </c>
      <c r="J61" s="6">
        <f t="shared" si="3"/>
        <v>6.7853811215298973E-3</v>
      </c>
    </row>
    <row r="62" spans="1:10" x14ac:dyDescent="0.25">
      <c r="A62" s="3" t="s">
        <v>52</v>
      </c>
      <c r="B62" s="21">
        <v>8737619.7300000004</v>
      </c>
      <c r="C62" s="21">
        <v>8739509.9199999999</v>
      </c>
      <c r="D62" s="21">
        <v>8968621.0500000007</v>
      </c>
      <c r="E62" s="21">
        <v>9491635.8100000005</v>
      </c>
      <c r="G62" s="6">
        <f t="shared" si="0"/>
        <v>1.0805062908807365E-2</v>
      </c>
      <c r="H62" s="6">
        <f t="shared" si="1"/>
        <v>9.8999876573297157E-3</v>
      </c>
      <c r="I62" s="6">
        <f t="shared" si="2"/>
        <v>9.9093348527819151E-3</v>
      </c>
      <c r="J62" s="6">
        <f t="shared" si="3"/>
        <v>1.0321994841697392E-2</v>
      </c>
    </row>
    <row r="63" spans="1:10" x14ac:dyDescent="0.25">
      <c r="A63" s="3" t="s">
        <v>53</v>
      </c>
      <c r="B63" s="21">
        <v>17643073.550000001</v>
      </c>
      <c r="C63" s="21">
        <v>17101110.02</v>
      </c>
      <c r="D63" s="21">
        <v>17434897.460000001</v>
      </c>
      <c r="E63" s="21">
        <v>17195902.719999999</v>
      </c>
      <c r="G63" s="6">
        <f t="shared" si="0"/>
        <v>2.181767180344724E-2</v>
      </c>
      <c r="H63" s="6">
        <f t="shared" si="1"/>
        <v>1.9371884656506862E-2</v>
      </c>
      <c r="I63" s="6">
        <f t="shared" si="2"/>
        <v>1.9263634408441963E-2</v>
      </c>
      <c r="J63" s="6">
        <f t="shared" si="3"/>
        <v>1.8700255965064271E-2</v>
      </c>
    </row>
    <row r="64" spans="1:10" x14ac:dyDescent="0.25">
      <c r="A64" s="3" t="s">
        <v>54</v>
      </c>
      <c r="B64" s="21">
        <v>8694380.7100000009</v>
      </c>
      <c r="C64" s="21">
        <v>8921660.7699999996</v>
      </c>
      <c r="D64" s="21">
        <v>8736971.3900000006</v>
      </c>
      <c r="E64" s="21">
        <v>8732653.9900000002</v>
      </c>
      <c r="G64" s="6">
        <f t="shared" si="0"/>
        <v>1.0751592931210254E-2</v>
      </c>
      <c r="H64" s="6">
        <f t="shared" si="1"/>
        <v>1.0106325447809861E-2</v>
      </c>
      <c r="I64" s="6">
        <f t="shared" si="2"/>
        <v>9.6533875854511054E-3</v>
      </c>
      <c r="J64" s="6">
        <f t="shared" si="3"/>
        <v>9.4966148347308058E-3</v>
      </c>
    </row>
    <row r="65" spans="1:10" x14ac:dyDescent="0.25">
      <c r="A65" s="3" t="s">
        <v>55</v>
      </c>
      <c r="B65" s="21">
        <v>10501396.609999999</v>
      </c>
      <c r="C65" s="21">
        <v>10775494.07</v>
      </c>
      <c r="D65" s="21">
        <v>11000631.789999999</v>
      </c>
      <c r="E65" s="21">
        <v>11240348.060000001</v>
      </c>
      <c r="G65" s="6">
        <f t="shared" si="0"/>
        <v>1.298617409633898E-2</v>
      </c>
      <c r="H65" s="6">
        <f t="shared" si="1"/>
        <v>1.2206320408253458E-2</v>
      </c>
      <c r="I65" s="6">
        <f t="shared" si="2"/>
        <v>1.2154482098367584E-2</v>
      </c>
      <c r="J65" s="6">
        <f t="shared" si="3"/>
        <v>1.2223690101127394E-2</v>
      </c>
    </row>
    <row r="66" spans="1:10" x14ac:dyDescent="0.25">
      <c r="A66" s="3" t="s">
        <v>56</v>
      </c>
      <c r="B66" s="21">
        <v>8812570.3499999996</v>
      </c>
      <c r="C66" s="21">
        <v>9077977.4700000007</v>
      </c>
      <c r="D66" s="21">
        <v>9023032</v>
      </c>
      <c r="E66" s="21">
        <v>9050530.8100000005</v>
      </c>
      <c r="G66" s="6">
        <f t="shared" si="0"/>
        <v>1.0897747895014026E-2</v>
      </c>
      <c r="H66" s="6">
        <f t="shared" si="1"/>
        <v>1.028339869502857E-2</v>
      </c>
      <c r="I66" s="6">
        <f t="shared" si="2"/>
        <v>9.969452937847843E-3</v>
      </c>
      <c r="J66" s="6">
        <f t="shared" si="3"/>
        <v>9.8423005481331587E-3</v>
      </c>
    </row>
    <row r="67" spans="1:10" x14ac:dyDescent="0.25">
      <c r="A67" s="3" t="s">
        <v>57</v>
      </c>
      <c r="B67" s="21">
        <v>12749414</v>
      </c>
      <c r="C67" s="21">
        <v>13045395.789999999</v>
      </c>
      <c r="D67" s="21">
        <v>13701659.16</v>
      </c>
      <c r="E67" s="21">
        <v>13929087.92</v>
      </c>
      <c r="G67" s="6">
        <f t="shared" si="0"/>
        <v>1.576610387923455E-2</v>
      </c>
      <c r="H67" s="6">
        <f t="shared" si="1"/>
        <v>1.4777631524901459E-2</v>
      </c>
      <c r="I67" s="6">
        <f t="shared" si="2"/>
        <v>1.5138818765804201E-2</v>
      </c>
      <c r="J67" s="6">
        <f t="shared" si="3"/>
        <v>1.5147649629404548E-2</v>
      </c>
    </row>
    <row r="68" spans="1:10" x14ac:dyDescent="0.25">
      <c r="A68" s="3" t="s">
        <v>58</v>
      </c>
      <c r="B68" s="21">
        <v>16460346.439999999</v>
      </c>
      <c r="C68" s="21">
        <v>16198024.76</v>
      </c>
      <c r="D68" s="21">
        <v>16888818.16</v>
      </c>
      <c r="E68" s="21">
        <v>17541061.93</v>
      </c>
      <c r="G68" s="6">
        <f t="shared" si="0"/>
        <v>2.0355094897791269E-2</v>
      </c>
      <c r="H68" s="6">
        <f t="shared" si="1"/>
        <v>1.8348883022621609E-2</v>
      </c>
      <c r="I68" s="6">
        <f t="shared" si="2"/>
        <v>1.8660277146527907E-2</v>
      </c>
      <c r="J68" s="6">
        <f t="shared" si="3"/>
        <v>1.907561082027593E-2</v>
      </c>
    </row>
    <row r="69" spans="1:10" x14ac:dyDescent="0.25">
      <c r="A69" s="3" t="s">
        <v>59</v>
      </c>
      <c r="B69" s="21">
        <v>7925356.4199999999</v>
      </c>
      <c r="C69" s="21">
        <v>7983558.9000000004</v>
      </c>
      <c r="D69" s="21">
        <v>8079449.1699999999</v>
      </c>
      <c r="E69" s="21">
        <v>8354837.0099999998</v>
      </c>
      <c r="G69" s="6">
        <f t="shared" si="0"/>
        <v>9.8006067257427228E-3</v>
      </c>
      <c r="H69" s="6">
        <f t="shared" si="1"/>
        <v>9.0436575157025276E-3</v>
      </c>
      <c r="I69" s="6">
        <f t="shared" si="2"/>
        <v>8.9268982160374492E-3</v>
      </c>
      <c r="J69" s="6">
        <f t="shared" si="3"/>
        <v>9.0857452020635891E-3</v>
      </c>
    </row>
    <row r="70" spans="1:10" x14ac:dyDescent="0.25">
      <c r="A70" s="3" t="s">
        <v>60</v>
      </c>
      <c r="B70" s="21">
        <v>5071678.7300000004</v>
      </c>
      <c r="C70" s="21">
        <v>5229462.1100000003</v>
      </c>
      <c r="D70" s="21">
        <v>5968074.9299999997</v>
      </c>
      <c r="E70" s="21">
        <v>6813789.3799999999</v>
      </c>
      <c r="G70" s="6">
        <f t="shared" ref="G70:G86" si="4">B70/$B$86</f>
        <v>6.27170893495845E-3</v>
      </c>
      <c r="H70" s="6">
        <f t="shared" ref="H70:H86" si="5">C70/$C$86</f>
        <v>5.9238573807206584E-3</v>
      </c>
      <c r="I70" s="6">
        <f t="shared" ref="I70:I86" si="6">D70/$D$86</f>
        <v>6.5940630759355121E-3</v>
      </c>
      <c r="J70" s="6">
        <f t="shared" ref="J70:J86" si="7">E70/$E$86</f>
        <v>7.409881735946258E-3</v>
      </c>
    </row>
    <row r="71" spans="1:10" x14ac:dyDescent="0.25">
      <c r="A71" s="3" t="s">
        <v>61</v>
      </c>
      <c r="B71" s="21">
        <v>8481272.0600000005</v>
      </c>
      <c r="C71" s="21">
        <v>8379729.5800000001</v>
      </c>
      <c r="D71" s="21">
        <v>8541098.4700000007</v>
      </c>
      <c r="E71" s="21">
        <v>8597666.9000000004</v>
      </c>
      <c r="G71" s="6">
        <f t="shared" si="4"/>
        <v>1.0488059790513479E-2</v>
      </c>
      <c r="H71" s="6">
        <f t="shared" si="5"/>
        <v>9.4924338061465035E-3</v>
      </c>
      <c r="I71" s="6">
        <f t="shared" si="6"/>
        <v>9.4369696609952428E-3</v>
      </c>
      <c r="J71" s="6">
        <f t="shared" si="7"/>
        <v>9.3498186370503406E-3</v>
      </c>
    </row>
    <row r="72" spans="1:10" x14ac:dyDescent="0.25">
      <c r="A72" s="3" t="s">
        <v>62</v>
      </c>
      <c r="B72" s="21">
        <v>10927545.34</v>
      </c>
      <c r="C72" s="21">
        <v>11392442</v>
      </c>
      <c r="D72" s="21">
        <v>11535032.09</v>
      </c>
      <c r="E72" s="21">
        <v>11969079.01</v>
      </c>
      <c r="G72" s="6">
        <f t="shared" si="4"/>
        <v>1.3513155583110363E-2</v>
      </c>
      <c r="H72" s="6">
        <f t="shared" si="5"/>
        <v>1.2905189904154792E-2</v>
      </c>
      <c r="I72" s="6">
        <f t="shared" si="6"/>
        <v>1.2744935356299262E-2</v>
      </c>
      <c r="J72" s="6">
        <f t="shared" si="7"/>
        <v>1.3016172794043235E-2</v>
      </c>
    </row>
    <row r="73" spans="1:10" x14ac:dyDescent="0.25">
      <c r="A73" s="3" t="s">
        <v>63</v>
      </c>
      <c r="B73" s="21">
        <v>14789060.890000001</v>
      </c>
      <c r="C73" s="21">
        <v>14737544.84</v>
      </c>
      <c r="D73" s="21">
        <v>13972822.74</v>
      </c>
      <c r="E73" s="21">
        <v>12830284.6</v>
      </c>
      <c r="G73" s="6">
        <f t="shared" si="4"/>
        <v>1.8288359784070465E-2</v>
      </c>
      <c r="H73" s="6">
        <f t="shared" si="5"/>
        <v>1.6694472956824934E-2</v>
      </c>
      <c r="I73" s="6">
        <f t="shared" si="6"/>
        <v>1.5438424546795374E-2</v>
      </c>
      <c r="J73" s="6">
        <f t="shared" si="7"/>
        <v>1.395271943737899E-2</v>
      </c>
    </row>
    <row r="74" spans="1:10" x14ac:dyDescent="0.25">
      <c r="A74" s="3" t="s">
        <v>64</v>
      </c>
      <c r="B74" s="21">
        <v>18993313.690000001</v>
      </c>
      <c r="C74" s="21">
        <v>19285554.890000001</v>
      </c>
      <c r="D74" s="21">
        <v>19566908.07</v>
      </c>
      <c r="E74" s="21">
        <v>20387339.120000001</v>
      </c>
      <c r="G74" s="6">
        <f t="shared" si="4"/>
        <v>2.3487397667643992E-2</v>
      </c>
      <c r="H74" s="6">
        <f t="shared" si="5"/>
        <v>2.184639151662577E-2</v>
      </c>
      <c r="I74" s="6">
        <f t="shared" si="6"/>
        <v>2.1619270456212522E-2</v>
      </c>
      <c r="J74" s="6">
        <f t="shared" si="7"/>
        <v>2.2170889554239591E-2</v>
      </c>
    </row>
    <row r="75" spans="1:10" x14ac:dyDescent="0.25">
      <c r="A75" s="3" t="s">
        <v>65</v>
      </c>
      <c r="B75" s="21">
        <v>16361448.289999999</v>
      </c>
      <c r="C75" s="21">
        <v>15864721.76</v>
      </c>
      <c r="D75" s="21">
        <v>17077736</v>
      </c>
      <c r="E75" s="21">
        <v>16817358.510000002</v>
      </c>
      <c r="G75" s="6">
        <f t="shared" si="4"/>
        <v>2.0232796060655374E-2</v>
      </c>
      <c r="H75" s="6">
        <f t="shared" si="5"/>
        <v>1.7971322310824742E-2</v>
      </c>
      <c r="I75" s="6">
        <f t="shared" si="6"/>
        <v>1.8869010476410798E-2</v>
      </c>
      <c r="J75" s="6">
        <f t="shared" si="7"/>
        <v>1.8288595481962107E-2</v>
      </c>
    </row>
    <row r="76" spans="1:10" x14ac:dyDescent="0.25">
      <c r="A76" s="3" t="s">
        <v>66</v>
      </c>
      <c r="B76" s="21">
        <v>9951788.1199999992</v>
      </c>
      <c r="C76" s="21">
        <v>10152774.720000001</v>
      </c>
      <c r="D76" s="21">
        <v>11268649.119999999</v>
      </c>
      <c r="E76" s="21">
        <v>11861711.359999999</v>
      </c>
      <c r="G76" s="6">
        <f t="shared" si="4"/>
        <v>1.2306520541575659E-2</v>
      </c>
      <c r="H76" s="6">
        <f t="shared" si="5"/>
        <v>1.1500913133084373E-2</v>
      </c>
      <c r="I76" s="6">
        <f t="shared" si="6"/>
        <v>1.245061162090088E-2</v>
      </c>
      <c r="J76" s="6">
        <f t="shared" si="7"/>
        <v>1.2899412274397341E-2</v>
      </c>
    </row>
    <row r="77" spans="1:10" x14ac:dyDescent="0.25">
      <c r="A77" s="4" t="s">
        <v>82</v>
      </c>
      <c r="B77" s="23"/>
      <c r="C77" s="21">
        <v>5821549.29</v>
      </c>
      <c r="D77" s="21">
        <v>6370530.5599999996</v>
      </c>
      <c r="E77" s="21">
        <v>6807197.1600000001</v>
      </c>
      <c r="G77" s="6">
        <f t="shared" si="4"/>
        <v>0</v>
      </c>
      <c r="H77" s="6">
        <f t="shared" si="5"/>
        <v>6.5945649864925801E-3</v>
      </c>
      <c r="I77" s="6">
        <f t="shared" si="6"/>
        <v>7.0387320589178296E-3</v>
      </c>
      <c r="J77" s="6">
        <f t="shared" si="7"/>
        <v>7.4027128071970493E-3</v>
      </c>
    </row>
    <row r="78" spans="1:10" x14ac:dyDescent="0.25">
      <c r="A78" s="3" t="s">
        <v>67</v>
      </c>
      <c r="B78" s="21">
        <v>22118576.16</v>
      </c>
      <c r="C78" s="21">
        <v>21334096</v>
      </c>
      <c r="D78" s="21">
        <v>19979134.32</v>
      </c>
      <c r="E78" s="21">
        <v>20226034.960000001</v>
      </c>
      <c r="G78" s="6">
        <f t="shared" si="4"/>
        <v>2.7352141000309568E-2</v>
      </c>
      <c r="H78" s="6">
        <f t="shared" si="5"/>
        <v>2.4166948606231142E-2</v>
      </c>
      <c r="I78" s="6">
        <f t="shared" si="6"/>
        <v>2.2074734894232968E-2</v>
      </c>
      <c r="J78" s="6">
        <f t="shared" si="7"/>
        <v>2.1995473984068835E-2</v>
      </c>
    </row>
    <row r="79" spans="1:10" x14ac:dyDescent="0.25">
      <c r="A79" s="4" t="s">
        <v>83</v>
      </c>
      <c r="B79" s="23"/>
      <c r="C79" s="21">
        <v>5669362.3099999996</v>
      </c>
      <c r="D79" s="21">
        <v>6142550.3600000003</v>
      </c>
      <c r="E79" s="21">
        <v>6777374.0099999998</v>
      </c>
      <c r="G79" s="6">
        <f t="shared" si="4"/>
        <v>0</v>
      </c>
      <c r="H79" s="6">
        <f t="shared" si="5"/>
        <v>6.4221698250478418E-3</v>
      </c>
      <c r="I79" s="6">
        <f t="shared" si="6"/>
        <v>6.7868391392583256E-3</v>
      </c>
      <c r="J79" s="6">
        <f t="shared" si="7"/>
        <v>7.3702806314767319E-3</v>
      </c>
    </row>
    <row r="80" spans="1:10" x14ac:dyDescent="0.25">
      <c r="A80" s="3" t="s">
        <v>68</v>
      </c>
      <c r="B80" s="21">
        <v>9078808.1300000008</v>
      </c>
      <c r="C80" s="21">
        <v>9727704.1899999995</v>
      </c>
      <c r="D80" s="21">
        <v>9475471.3399999999</v>
      </c>
      <c r="E80" s="21">
        <v>9438792.1500000004</v>
      </c>
      <c r="G80" s="6">
        <f t="shared" si="4"/>
        <v>1.1226981261822635E-2</v>
      </c>
      <c r="H80" s="6">
        <f t="shared" si="5"/>
        <v>1.1019399519733545E-2</v>
      </c>
      <c r="I80" s="6">
        <f t="shared" si="6"/>
        <v>1.0469348395091144E-2</v>
      </c>
      <c r="J80" s="6">
        <f t="shared" si="7"/>
        <v>1.0264528247228845E-2</v>
      </c>
    </row>
    <row r="81" spans="1:10" x14ac:dyDescent="0.25">
      <c r="A81" s="3" t="s">
        <v>69</v>
      </c>
      <c r="B81" s="21">
        <v>17264658.100000001</v>
      </c>
      <c r="C81" s="21">
        <v>17362061.350000001</v>
      </c>
      <c r="D81" s="21">
        <v>17903013.789999999</v>
      </c>
      <c r="E81" s="21">
        <v>18692527.16</v>
      </c>
      <c r="G81" s="6">
        <f t="shared" si="4"/>
        <v>2.134971795912096E-2</v>
      </c>
      <c r="H81" s="6">
        <f t="shared" si="5"/>
        <v>1.9667486465968942E-2</v>
      </c>
      <c r="I81" s="6">
        <f t="shared" si="6"/>
        <v>1.978085120667265E-2</v>
      </c>
      <c r="J81" s="6">
        <f t="shared" si="7"/>
        <v>2.0327809956691586E-2</v>
      </c>
    </row>
    <row r="82" spans="1:10" x14ac:dyDescent="0.25">
      <c r="A82" s="3" t="s">
        <v>70</v>
      </c>
      <c r="B82" s="21">
        <v>6950460.25</v>
      </c>
      <c r="C82" s="21">
        <v>7130579.6699999999</v>
      </c>
      <c r="D82" s="21">
        <v>7086412.5499999998</v>
      </c>
      <c r="E82" s="21">
        <v>7086762.7800000003</v>
      </c>
      <c r="G82" s="6">
        <f t="shared" si="4"/>
        <v>8.5950364706950874E-3</v>
      </c>
      <c r="H82" s="6">
        <f t="shared" si="5"/>
        <v>8.0774152519763019E-3</v>
      </c>
      <c r="I82" s="6">
        <f t="shared" si="6"/>
        <v>7.8297025229877634E-3</v>
      </c>
      <c r="J82" s="6">
        <f t="shared" si="7"/>
        <v>7.7067357327833532E-3</v>
      </c>
    </row>
    <row r="83" spans="1:10" x14ac:dyDescent="0.25">
      <c r="A83" s="3" t="s">
        <v>71</v>
      </c>
      <c r="B83" s="21">
        <v>5626047.71</v>
      </c>
      <c r="C83" s="21">
        <v>5286105.3099999996</v>
      </c>
      <c r="D83" s="21">
        <v>5251785.7</v>
      </c>
      <c r="E83" s="21">
        <v>5363547.0599999996</v>
      </c>
      <c r="G83" s="6">
        <f t="shared" si="4"/>
        <v>6.9572493783157134E-3</v>
      </c>
      <c r="H83" s="6">
        <f t="shared" si="5"/>
        <v>5.9880219604287683E-3</v>
      </c>
      <c r="I83" s="6">
        <f t="shared" si="6"/>
        <v>5.80264265668262E-3</v>
      </c>
      <c r="J83" s="6">
        <f t="shared" si="7"/>
        <v>5.8327675223477848E-3</v>
      </c>
    </row>
    <row r="84" spans="1:10" x14ac:dyDescent="0.25">
      <c r="A84" s="3" t="s">
        <v>72</v>
      </c>
      <c r="B84" s="21">
        <v>7430562.5800000001</v>
      </c>
      <c r="C84" s="21">
        <v>7802921.6100000003</v>
      </c>
      <c r="D84" s="21">
        <v>8822882.0999999996</v>
      </c>
      <c r="E84" s="21">
        <v>9406163.8699999992</v>
      </c>
      <c r="G84" s="6">
        <f t="shared" si="4"/>
        <v>9.1887377347251477E-3</v>
      </c>
      <c r="H84" s="6">
        <f t="shared" si="5"/>
        <v>8.8390342636182184E-3</v>
      </c>
      <c r="I84" s="6">
        <f t="shared" si="6"/>
        <v>9.7483094232770247E-3</v>
      </c>
      <c r="J84" s="6">
        <f t="shared" si="7"/>
        <v>1.0229045539653966E-2</v>
      </c>
    </row>
    <row r="85" spans="1:10" x14ac:dyDescent="0.25">
      <c r="A85" s="3" t="s">
        <v>73</v>
      </c>
      <c r="B85" s="21">
        <v>26054524.109999999</v>
      </c>
      <c r="C85" s="21">
        <v>28333847.280000001</v>
      </c>
      <c r="D85" s="21">
        <v>29240825.68</v>
      </c>
      <c r="E85" s="21">
        <v>29542516.329999998</v>
      </c>
      <c r="G85" s="6">
        <f t="shared" si="4"/>
        <v>3.2219389349367827E-2</v>
      </c>
      <c r="H85" s="6">
        <f t="shared" si="5"/>
        <v>3.2096163391810088E-2</v>
      </c>
      <c r="I85" s="6">
        <f t="shared" si="6"/>
        <v>3.2307880043046799E-2</v>
      </c>
      <c r="J85" s="6">
        <f t="shared" si="7"/>
        <v>3.2126991308258059E-2</v>
      </c>
    </row>
    <row r="86" spans="1:10" x14ac:dyDescent="0.25">
      <c r="A86" s="3" t="s">
        <v>74</v>
      </c>
      <c r="B86" s="21">
        <v>808659774.01000035</v>
      </c>
      <c r="C86" s="21">
        <v>882779880.38999975</v>
      </c>
      <c r="D86" s="21">
        <v>905067916.58999979</v>
      </c>
      <c r="E86" s="21">
        <v>919554403.53999984</v>
      </c>
      <c r="G86" s="6">
        <f t="shared" si="4"/>
        <v>1</v>
      </c>
      <c r="H86" s="6">
        <f t="shared" si="5"/>
        <v>1</v>
      </c>
      <c r="I86" s="6">
        <f t="shared" si="6"/>
        <v>1</v>
      </c>
      <c r="J86" s="6">
        <f t="shared" si="7"/>
        <v>1</v>
      </c>
    </row>
    <row r="87" spans="1:10" x14ac:dyDescent="0.25">
      <c r="C87" s="5"/>
    </row>
    <row r="88" spans="1:10" x14ac:dyDescent="0.25">
      <c r="C88" s="5"/>
    </row>
    <row r="89" spans="1:10" x14ac:dyDescent="0.25">
      <c r="A89" t="s">
        <v>0</v>
      </c>
      <c r="B89" s="179" t="s">
        <v>113</v>
      </c>
      <c r="C89" s="179"/>
      <c r="D89" s="179"/>
      <c r="E89" s="179"/>
      <c r="G89" s="179" t="s">
        <v>114</v>
      </c>
      <c r="H89" s="179"/>
      <c r="I89" s="179"/>
      <c r="J89" s="179"/>
    </row>
    <row r="90" spans="1:10" x14ac:dyDescent="0.25">
      <c r="A90" t="s">
        <v>86</v>
      </c>
      <c r="B90" s="1">
        <v>43466</v>
      </c>
      <c r="C90" s="1">
        <v>43525</v>
      </c>
      <c r="D90" s="1">
        <v>43617</v>
      </c>
      <c r="E90" s="1">
        <v>43709</v>
      </c>
      <c r="G90" s="1">
        <v>43466</v>
      </c>
      <c r="H90" s="1">
        <v>43525</v>
      </c>
      <c r="I90" s="1">
        <v>43617</v>
      </c>
      <c r="J90" s="1">
        <v>43709</v>
      </c>
    </row>
    <row r="91" spans="1:10" x14ac:dyDescent="0.25">
      <c r="A91" t="s">
        <v>1</v>
      </c>
      <c r="B91" s="2">
        <v>1</v>
      </c>
      <c r="C91" s="2">
        <v>1</v>
      </c>
      <c r="D91" s="2">
        <v>1</v>
      </c>
      <c r="E91">
        <v>1</v>
      </c>
      <c r="G91">
        <v>1</v>
      </c>
      <c r="H91">
        <v>1</v>
      </c>
      <c r="I91">
        <v>1</v>
      </c>
      <c r="J91" s="16">
        <v>1</v>
      </c>
    </row>
    <row r="92" spans="1:10" x14ac:dyDescent="0.25">
      <c r="A92" s="3" t="s">
        <v>4</v>
      </c>
      <c r="B92" s="21">
        <v>1104519.53</v>
      </c>
      <c r="C92" s="21">
        <v>1119331.44</v>
      </c>
      <c r="D92" s="21">
        <v>1140203.6100000001</v>
      </c>
      <c r="E92" s="21">
        <v>1149498.57</v>
      </c>
      <c r="G92" s="6">
        <f>B92/$B$173</f>
        <v>7.5983693088466911E-3</v>
      </c>
      <c r="H92" s="6">
        <f>C92/$C$173</f>
        <v>7.0672245820910928E-3</v>
      </c>
      <c r="I92" s="6">
        <f>D92/$D$173</f>
        <v>7.0606990993240006E-3</v>
      </c>
      <c r="J92" s="6">
        <f>E92/$E$173</f>
        <v>7.0983761799536535E-3</v>
      </c>
    </row>
    <row r="93" spans="1:10" x14ac:dyDescent="0.25">
      <c r="A93" s="3" t="s">
        <v>5</v>
      </c>
      <c r="B93" s="21">
        <v>3645963.57</v>
      </c>
      <c r="C93" s="21">
        <v>3614982.14</v>
      </c>
      <c r="D93" s="21">
        <v>3653598.05</v>
      </c>
      <c r="E93" s="21">
        <v>3716384.23</v>
      </c>
      <c r="G93" s="6">
        <f t="shared" ref="G93:G156" si="8">B93/$B$173</f>
        <v>2.5081835982982675E-2</v>
      </c>
      <c r="H93" s="6">
        <f t="shared" ref="H93:H156" si="9">C93/$C$173</f>
        <v>2.2824241087723102E-2</v>
      </c>
      <c r="I93" s="6">
        <f t="shared" ref="I93:I156" si="10">D93/$D$173</f>
        <v>2.2624868255702965E-2</v>
      </c>
      <c r="J93" s="6">
        <f t="shared" ref="J93:J156" si="11">E93/$E$173</f>
        <v>2.2949392006453215E-2</v>
      </c>
    </row>
    <row r="94" spans="1:10" x14ac:dyDescent="0.25">
      <c r="A94" s="17" t="s">
        <v>6</v>
      </c>
      <c r="B94" s="22">
        <v>1310636.8700000001</v>
      </c>
      <c r="C94" s="22">
        <v>1331569.6100000001</v>
      </c>
      <c r="D94" s="22">
        <v>1382459.12</v>
      </c>
      <c r="E94" s="22">
        <v>1441405.45</v>
      </c>
      <c r="F94" s="18"/>
      <c r="G94" s="7">
        <f t="shared" si="8"/>
        <v>9.0163213031198199E-3</v>
      </c>
      <c r="H94" s="7">
        <f t="shared" si="9"/>
        <v>8.4072519937056812E-3</v>
      </c>
      <c r="I94" s="7">
        <f t="shared" si="10"/>
        <v>8.5608638473230678E-3</v>
      </c>
      <c r="J94" s="7">
        <f t="shared" si="11"/>
        <v>8.9009576688167408E-3</v>
      </c>
    </row>
    <row r="95" spans="1:10" x14ac:dyDescent="0.25">
      <c r="A95" s="3" t="s">
        <v>7</v>
      </c>
      <c r="B95" s="21">
        <v>1943093.75</v>
      </c>
      <c r="C95" s="21">
        <v>2010404.94</v>
      </c>
      <c r="D95" s="21">
        <v>2075975.14</v>
      </c>
      <c r="E95" s="21">
        <v>2183829.39</v>
      </c>
      <c r="G95" s="6">
        <f t="shared" si="8"/>
        <v>1.3367209463658668E-2</v>
      </c>
      <c r="H95" s="6">
        <f t="shared" si="9"/>
        <v>1.2693276275635901E-2</v>
      </c>
      <c r="I95" s="6">
        <f t="shared" si="10"/>
        <v>1.2855454650960994E-2</v>
      </c>
      <c r="J95" s="6">
        <f t="shared" si="11"/>
        <v>1.3485569210459059E-2</v>
      </c>
    </row>
    <row r="96" spans="1:10" x14ac:dyDescent="0.25">
      <c r="A96" s="4" t="s">
        <v>75</v>
      </c>
      <c r="B96" s="24"/>
      <c r="C96" s="21">
        <v>1136091.51</v>
      </c>
      <c r="D96" s="21">
        <v>1216016.51</v>
      </c>
      <c r="E96" s="21">
        <v>1282932.03</v>
      </c>
      <c r="G96" s="6">
        <f t="shared" si="8"/>
        <v>0</v>
      </c>
      <c r="H96" s="6">
        <f t="shared" si="9"/>
        <v>7.1730441583745643E-3</v>
      </c>
      <c r="I96" s="6">
        <f t="shared" si="10"/>
        <v>7.5301697009362342E-3</v>
      </c>
      <c r="J96" s="6">
        <f t="shared" si="11"/>
        <v>7.9223536243734401E-3</v>
      </c>
    </row>
    <row r="97" spans="1:10" x14ac:dyDescent="0.25">
      <c r="A97" s="3" t="s">
        <v>8</v>
      </c>
      <c r="B97" s="21">
        <v>3427586.62</v>
      </c>
      <c r="C97" s="21">
        <v>3468278.56</v>
      </c>
      <c r="D97" s="21">
        <v>3571190.12</v>
      </c>
      <c r="E97" s="21">
        <v>3662098.23</v>
      </c>
      <c r="G97" s="6">
        <f t="shared" si="8"/>
        <v>2.3579545919682893E-2</v>
      </c>
      <c r="H97" s="6">
        <f t="shared" si="9"/>
        <v>2.1897985369526921E-2</v>
      </c>
      <c r="I97" s="6">
        <f t="shared" si="10"/>
        <v>2.2114557998811079E-2</v>
      </c>
      <c r="J97" s="6">
        <f t="shared" si="11"/>
        <v>2.2614165448228817E-2</v>
      </c>
    </row>
    <row r="98" spans="1:10" x14ac:dyDescent="0.25">
      <c r="A98" s="3" t="s">
        <v>9</v>
      </c>
      <c r="B98" s="21">
        <v>1002155.36</v>
      </c>
      <c r="C98" s="21">
        <v>1060871.97</v>
      </c>
      <c r="D98" s="21">
        <v>1136225.32</v>
      </c>
      <c r="E98" s="21">
        <v>1382060.16</v>
      </c>
      <c r="G98" s="6">
        <f t="shared" si="8"/>
        <v>6.8941710158083001E-3</v>
      </c>
      <c r="H98" s="6">
        <f t="shared" si="9"/>
        <v>6.698123716452925E-3</v>
      </c>
      <c r="I98" s="6">
        <f t="shared" si="10"/>
        <v>7.0360635795155254E-3</v>
      </c>
      <c r="J98" s="6">
        <f t="shared" si="11"/>
        <v>8.5344890155078096E-3</v>
      </c>
    </row>
    <row r="99" spans="1:10" x14ac:dyDescent="0.25">
      <c r="A99" s="3" t="s">
        <v>10</v>
      </c>
      <c r="B99" s="21">
        <v>1900197.13</v>
      </c>
      <c r="C99" s="21">
        <v>2191903.2400000002</v>
      </c>
      <c r="D99" s="21">
        <v>2208360.94</v>
      </c>
      <c r="E99" s="21">
        <v>2235106.61</v>
      </c>
      <c r="G99" s="6">
        <f t="shared" si="8"/>
        <v>1.3072108877378171E-2</v>
      </c>
      <c r="H99" s="6">
        <f t="shared" si="9"/>
        <v>1.3839218577915684E-2</v>
      </c>
      <c r="I99" s="6">
        <f t="shared" si="10"/>
        <v>1.3675252352551579E-2</v>
      </c>
      <c r="J99" s="6">
        <f t="shared" si="11"/>
        <v>1.3802215969769287E-2</v>
      </c>
    </row>
    <row r="100" spans="1:10" x14ac:dyDescent="0.25">
      <c r="A100" s="3" t="s">
        <v>11</v>
      </c>
      <c r="B100" s="21">
        <v>1280554.3600000001</v>
      </c>
      <c r="C100" s="21">
        <v>1277943.8600000001</v>
      </c>
      <c r="D100" s="21">
        <v>1273606.81</v>
      </c>
      <c r="E100" s="21">
        <v>1273287.92</v>
      </c>
      <c r="G100" s="6">
        <f t="shared" si="8"/>
        <v>8.8093733818666083E-3</v>
      </c>
      <c r="H100" s="6">
        <f t="shared" si="9"/>
        <v>8.0686702250804092E-3</v>
      </c>
      <c r="I100" s="6">
        <f t="shared" si="10"/>
        <v>7.8867970399251006E-3</v>
      </c>
      <c r="J100" s="6">
        <f t="shared" si="11"/>
        <v>7.862799378298254E-3</v>
      </c>
    </row>
    <row r="101" spans="1:10" x14ac:dyDescent="0.25">
      <c r="A101" s="3" t="s">
        <v>12</v>
      </c>
      <c r="B101" s="21">
        <v>771686.62</v>
      </c>
      <c r="C101" s="21">
        <v>780484.57</v>
      </c>
      <c r="D101" s="21">
        <v>798010.1</v>
      </c>
      <c r="E101" s="21">
        <v>817715.26</v>
      </c>
      <c r="G101" s="6">
        <f t="shared" si="8"/>
        <v>5.3086973749170725E-3</v>
      </c>
      <c r="H101" s="6">
        <f t="shared" si="9"/>
        <v>4.9278163213630419E-3</v>
      </c>
      <c r="I101" s="6">
        <f t="shared" si="10"/>
        <v>4.9416693166946342E-3</v>
      </c>
      <c r="J101" s="6">
        <f t="shared" si="11"/>
        <v>5.049550016898767E-3</v>
      </c>
    </row>
    <row r="102" spans="1:10" x14ac:dyDescent="0.25">
      <c r="A102" s="3" t="s">
        <v>13</v>
      </c>
      <c r="B102" s="21">
        <v>1045638.05</v>
      </c>
      <c r="C102" s="21">
        <v>1061857.8799999999</v>
      </c>
      <c r="D102" s="21">
        <v>1083808.33</v>
      </c>
      <c r="E102" s="21">
        <v>1116941.78</v>
      </c>
      <c r="G102" s="6">
        <f t="shared" si="8"/>
        <v>7.193303378965424E-3</v>
      </c>
      <c r="H102" s="6">
        <f t="shared" si="9"/>
        <v>6.7043485459705602E-3</v>
      </c>
      <c r="I102" s="6">
        <f t="shared" si="10"/>
        <v>6.7114719093643712E-3</v>
      </c>
      <c r="J102" s="6">
        <f t="shared" si="11"/>
        <v>6.8973316996358107E-3</v>
      </c>
    </row>
    <row r="103" spans="1:10" x14ac:dyDescent="0.25">
      <c r="A103" s="3" t="s">
        <v>14</v>
      </c>
      <c r="B103" s="21">
        <v>1738138.17</v>
      </c>
      <c r="C103" s="21">
        <v>1764661.12</v>
      </c>
      <c r="D103" s="21">
        <v>1775611.34</v>
      </c>
      <c r="E103" s="21">
        <v>1787962.02</v>
      </c>
      <c r="G103" s="6">
        <f t="shared" si="8"/>
        <v>1.1957249615552702E-2</v>
      </c>
      <c r="H103" s="6">
        <f t="shared" si="9"/>
        <v>1.1141701198283505E-2</v>
      </c>
      <c r="I103" s="6">
        <f t="shared" si="10"/>
        <v>1.0995454916238585E-2</v>
      </c>
      <c r="J103" s="6">
        <f t="shared" si="11"/>
        <v>1.1041011572054255E-2</v>
      </c>
    </row>
    <row r="104" spans="1:10" x14ac:dyDescent="0.25">
      <c r="A104" s="3" t="s">
        <v>15</v>
      </c>
      <c r="B104" s="21">
        <v>416743.97</v>
      </c>
      <c r="C104" s="21">
        <v>421181.97</v>
      </c>
      <c r="D104" s="21">
        <v>416977.07</v>
      </c>
      <c r="E104" s="21">
        <v>427343.41</v>
      </c>
      <c r="G104" s="6">
        <f t="shared" si="8"/>
        <v>2.8669249436403589E-3</v>
      </c>
      <c r="H104" s="6">
        <f t="shared" si="9"/>
        <v>2.6592548601311094E-3</v>
      </c>
      <c r="I104" s="6">
        <f t="shared" si="10"/>
        <v>2.5821262069041866E-3</v>
      </c>
      <c r="J104" s="6">
        <f t="shared" si="11"/>
        <v>2.6389282782702094E-3</v>
      </c>
    </row>
    <row r="105" spans="1:10" x14ac:dyDescent="0.25">
      <c r="A105" s="3" t="s">
        <v>16</v>
      </c>
      <c r="B105" s="21">
        <v>2363876.04</v>
      </c>
      <c r="C105" s="21">
        <v>2379746.0099999998</v>
      </c>
      <c r="D105" s="21">
        <v>2408868.37</v>
      </c>
      <c r="E105" s="21">
        <v>2445049.67</v>
      </c>
      <c r="G105" s="6">
        <f t="shared" si="8"/>
        <v>1.6261915397959556E-2</v>
      </c>
      <c r="H105" s="6">
        <f t="shared" si="9"/>
        <v>1.5025218536705442E-2</v>
      </c>
      <c r="I105" s="6">
        <f t="shared" si="10"/>
        <v>1.4916892545577078E-2</v>
      </c>
      <c r="J105" s="6">
        <f t="shared" si="11"/>
        <v>1.5098655004269854E-2</v>
      </c>
    </row>
    <row r="106" spans="1:10" x14ac:dyDescent="0.25">
      <c r="A106" s="3" t="s">
        <v>17</v>
      </c>
      <c r="B106" s="21">
        <v>1168047.24</v>
      </c>
      <c r="C106" s="21">
        <v>1184982.0900000001</v>
      </c>
      <c r="D106" s="21">
        <v>1172673.31</v>
      </c>
      <c r="E106" s="21">
        <v>1190091.21</v>
      </c>
      <c r="G106" s="6">
        <f t="shared" si="8"/>
        <v>8.0353982511283291E-3</v>
      </c>
      <c r="H106" s="6">
        <f t="shared" si="9"/>
        <v>7.4817290540732792E-3</v>
      </c>
      <c r="I106" s="6">
        <f t="shared" si="10"/>
        <v>7.2617673818084951E-3</v>
      </c>
      <c r="J106" s="6">
        <f t="shared" si="11"/>
        <v>7.3490435895333227E-3</v>
      </c>
    </row>
    <row r="107" spans="1:10" x14ac:dyDescent="0.25">
      <c r="A107" s="3" t="s">
        <v>18</v>
      </c>
      <c r="B107" s="21">
        <v>982768.17</v>
      </c>
      <c r="C107" s="21">
        <v>998099.33</v>
      </c>
      <c r="D107" s="21">
        <v>1011246.46</v>
      </c>
      <c r="E107" s="21">
        <v>1032440.89</v>
      </c>
      <c r="G107" s="6">
        <f t="shared" si="8"/>
        <v>6.7607998752538378E-3</v>
      </c>
      <c r="H107" s="6">
        <f t="shared" si="9"/>
        <v>6.3017903976186444E-3</v>
      </c>
      <c r="I107" s="6">
        <f t="shared" si="10"/>
        <v>6.2621332775087283E-3</v>
      </c>
      <c r="J107" s="6">
        <f t="shared" si="11"/>
        <v>6.3755223469187531E-3</v>
      </c>
    </row>
    <row r="108" spans="1:10" x14ac:dyDescent="0.25">
      <c r="A108" s="3" t="s">
        <v>19</v>
      </c>
      <c r="B108" s="21">
        <v>907640.13</v>
      </c>
      <c r="C108" s="21">
        <v>914651.18</v>
      </c>
      <c r="D108" s="21">
        <v>926298.56</v>
      </c>
      <c r="E108" s="21">
        <v>937955.89</v>
      </c>
      <c r="G108" s="6">
        <f t="shared" si="8"/>
        <v>6.2439682775637479E-3</v>
      </c>
      <c r="H108" s="6">
        <f t="shared" si="9"/>
        <v>5.7749162333317694E-3</v>
      </c>
      <c r="I108" s="6">
        <f t="shared" si="10"/>
        <v>5.7360942825791603E-3</v>
      </c>
      <c r="J108" s="6">
        <f t="shared" si="11"/>
        <v>5.7920591823121884E-3</v>
      </c>
    </row>
    <row r="109" spans="1:10" x14ac:dyDescent="0.25">
      <c r="A109" s="3" t="s">
        <v>20</v>
      </c>
      <c r="B109" s="21">
        <v>1120475.8400000001</v>
      </c>
      <c r="C109" s="21">
        <v>1162926.54</v>
      </c>
      <c r="D109" s="21">
        <v>1223770.23</v>
      </c>
      <c r="E109" s="21">
        <v>1279362.79</v>
      </c>
      <c r="G109" s="6">
        <f t="shared" si="8"/>
        <v>7.7081382471889982E-3</v>
      </c>
      <c r="H109" s="6">
        <f t="shared" si="9"/>
        <v>7.3424749247230489E-3</v>
      </c>
      <c r="I109" s="6">
        <f t="shared" si="10"/>
        <v>7.5781845320946886E-3</v>
      </c>
      <c r="J109" s="6">
        <f t="shared" si="11"/>
        <v>7.9003128764701721E-3</v>
      </c>
    </row>
    <row r="110" spans="1:10" x14ac:dyDescent="0.25">
      <c r="A110" s="4" t="s">
        <v>76</v>
      </c>
      <c r="B110" s="24"/>
      <c r="C110" s="21">
        <v>1174993.8400000001</v>
      </c>
      <c r="D110" s="21">
        <v>1229402.55</v>
      </c>
      <c r="E110" s="21">
        <v>1274452.71</v>
      </c>
      <c r="G110" s="6">
        <f t="shared" si="8"/>
        <v>0</v>
      </c>
      <c r="H110" s="6">
        <f t="shared" si="9"/>
        <v>7.4186653328111732E-3</v>
      </c>
      <c r="I110" s="6">
        <f t="shared" si="10"/>
        <v>7.6130626156249671E-3</v>
      </c>
      <c r="J110" s="6">
        <f t="shared" si="11"/>
        <v>7.8699921820184447E-3</v>
      </c>
    </row>
    <row r="111" spans="1:10" x14ac:dyDescent="0.25">
      <c r="A111" s="3" t="s">
        <v>21</v>
      </c>
      <c r="B111" s="21">
        <v>2659973.1800000002</v>
      </c>
      <c r="C111" s="21">
        <v>2682881.2000000002</v>
      </c>
      <c r="D111" s="21">
        <v>2682684.0299999998</v>
      </c>
      <c r="E111" s="21">
        <v>2712050.76</v>
      </c>
      <c r="G111" s="6">
        <f t="shared" si="8"/>
        <v>1.8298869349342637E-2</v>
      </c>
      <c r="H111" s="6">
        <f t="shared" si="9"/>
        <v>1.6939150719710021E-2</v>
      </c>
      <c r="I111" s="6">
        <f t="shared" si="10"/>
        <v>1.6612493197063177E-2</v>
      </c>
      <c r="J111" s="6">
        <f t="shared" si="11"/>
        <v>1.6747438418830918E-2</v>
      </c>
    </row>
    <row r="112" spans="1:10" x14ac:dyDescent="0.25">
      <c r="A112" s="3" t="s">
        <v>22</v>
      </c>
      <c r="B112" s="21">
        <v>1546641.33</v>
      </c>
      <c r="C112" s="21">
        <v>1591109.98</v>
      </c>
      <c r="D112" s="21">
        <v>1659448.78</v>
      </c>
      <c r="E112" s="21">
        <v>1728241.29</v>
      </c>
      <c r="G112" s="6">
        <f t="shared" si="8"/>
        <v>1.0639877063709165E-2</v>
      </c>
      <c r="H112" s="6">
        <f t="shared" si="9"/>
        <v>1.0045935601939733E-2</v>
      </c>
      <c r="I112" s="6">
        <f t="shared" si="10"/>
        <v>1.0276119461084946E-2</v>
      </c>
      <c r="J112" s="6">
        <f t="shared" si="11"/>
        <v>1.0672224504070826E-2</v>
      </c>
    </row>
    <row r="113" spans="1:10" x14ac:dyDescent="0.25">
      <c r="A113" s="3" t="s">
        <v>23</v>
      </c>
      <c r="B113" s="21">
        <v>1920043.13</v>
      </c>
      <c r="C113" s="21">
        <v>1925585.51</v>
      </c>
      <c r="D113" s="21">
        <v>1905281.51</v>
      </c>
      <c r="E113" s="21">
        <v>1909146.16</v>
      </c>
      <c r="G113" s="6">
        <f t="shared" si="8"/>
        <v>1.3208636329548593E-2</v>
      </c>
      <c r="H113" s="6">
        <f t="shared" si="9"/>
        <v>1.2157744136259065E-2</v>
      </c>
      <c r="I113" s="6">
        <f t="shared" si="10"/>
        <v>1.1798436107052557E-2</v>
      </c>
      <c r="J113" s="6">
        <f t="shared" si="11"/>
        <v>1.1789347094354355E-2</v>
      </c>
    </row>
    <row r="114" spans="1:10" x14ac:dyDescent="0.25">
      <c r="A114" s="3" t="s">
        <v>24</v>
      </c>
      <c r="B114" s="21">
        <v>957533.5</v>
      </c>
      <c r="C114" s="21">
        <v>959986.5</v>
      </c>
      <c r="D114" s="21">
        <v>981713.5</v>
      </c>
      <c r="E114" s="21">
        <v>989902.5</v>
      </c>
      <c r="G114" s="6">
        <f t="shared" si="8"/>
        <v>6.5872019108548967E-3</v>
      </c>
      <c r="H114" s="6">
        <f t="shared" si="9"/>
        <v>6.0611539610426661E-3</v>
      </c>
      <c r="I114" s="6">
        <f t="shared" si="10"/>
        <v>6.0792507271961822E-3</v>
      </c>
      <c r="J114" s="6">
        <f t="shared" si="11"/>
        <v>6.1128395544472677E-3</v>
      </c>
    </row>
    <row r="115" spans="1:10" x14ac:dyDescent="0.25">
      <c r="A115" s="3" t="s">
        <v>25</v>
      </c>
      <c r="B115" s="21">
        <v>1823281.95</v>
      </c>
      <c r="C115" s="21">
        <v>1825618.8</v>
      </c>
      <c r="D115" s="21">
        <v>1777775.04</v>
      </c>
      <c r="E115" s="21">
        <v>1799429.51</v>
      </c>
      <c r="G115" s="6">
        <f t="shared" si="8"/>
        <v>1.254298292964919E-2</v>
      </c>
      <c r="H115" s="6">
        <f t="shared" si="9"/>
        <v>1.1526575239312177E-2</v>
      </c>
      <c r="I115" s="6">
        <f t="shared" si="10"/>
        <v>1.1008853606180645E-2</v>
      </c>
      <c r="J115" s="6">
        <f t="shared" si="11"/>
        <v>1.1111825542583907E-2</v>
      </c>
    </row>
    <row r="116" spans="1:10" x14ac:dyDescent="0.25">
      <c r="A116" s="3" t="s">
        <v>26</v>
      </c>
      <c r="B116" s="21">
        <v>4246800.0999999996</v>
      </c>
      <c r="C116" s="21">
        <v>4242134.12</v>
      </c>
      <c r="D116" s="21">
        <v>3748242.92</v>
      </c>
      <c r="E116" s="21">
        <v>3780558.4</v>
      </c>
      <c r="G116" s="6">
        <f t="shared" si="8"/>
        <v>2.9215196892577403E-2</v>
      </c>
      <c r="H116" s="6">
        <f t="shared" si="9"/>
        <v>2.678394750833709E-2</v>
      </c>
      <c r="I116" s="6">
        <f t="shared" si="10"/>
        <v>2.3210955637380907E-2</v>
      </c>
      <c r="J116" s="6">
        <f t="shared" si="11"/>
        <v>2.3345679928495861E-2</v>
      </c>
    </row>
    <row r="117" spans="1:10" x14ac:dyDescent="0.25">
      <c r="A117" s="3" t="s">
        <v>27</v>
      </c>
      <c r="B117" s="21">
        <v>1200737.83</v>
      </c>
      <c r="C117" s="21">
        <v>1283666.08</v>
      </c>
      <c r="D117" s="21">
        <v>1384350.18</v>
      </c>
      <c r="E117" s="21">
        <v>1488626.48</v>
      </c>
      <c r="G117" s="6">
        <f t="shared" si="8"/>
        <v>8.2602880507175597E-3</v>
      </c>
      <c r="H117" s="6">
        <f t="shared" si="9"/>
        <v>8.1047991252461496E-3</v>
      </c>
      <c r="I117" s="6">
        <f t="shared" si="10"/>
        <v>8.5725742168760687E-3</v>
      </c>
      <c r="J117" s="6">
        <f t="shared" si="11"/>
        <v>9.1925566697140422E-3</v>
      </c>
    </row>
    <row r="118" spans="1:10" x14ac:dyDescent="0.25">
      <c r="A118" s="3" t="s">
        <v>28</v>
      </c>
      <c r="B118" s="21">
        <v>2504354.36</v>
      </c>
      <c r="C118" s="21">
        <v>2514002.7599999998</v>
      </c>
      <c r="D118" s="21">
        <v>2532034.46</v>
      </c>
      <c r="E118" s="21">
        <v>2563045.31</v>
      </c>
      <c r="G118" s="6">
        <f t="shared" si="8"/>
        <v>1.7228314023112288E-2</v>
      </c>
      <c r="H118" s="6">
        <f t="shared" si="9"/>
        <v>1.5872887573779623E-2</v>
      </c>
      <c r="I118" s="6">
        <f t="shared" si="10"/>
        <v>1.5679597288048693E-2</v>
      </c>
      <c r="J118" s="6">
        <f t="shared" si="11"/>
        <v>1.5827300921867113E-2</v>
      </c>
    </row>
    <row r="119" spans="1:10" x14ac:dyDescent="0.25">
      <c r="A119" s="3" t="s">
        <v>29</v>
      </c>
      <c r="B119" s="21">
        <v>3105163.59</v>
      </c>
      <c r="C119" s="21">
        <v>3097927.7</v>
      </c>
      <c r="D119" s="21">
        <v>3108359.16</v>
      </c>
      <c r="E119" s="21">
        <v>3117492.84</v>
      </c>
      <c r="G119" s="6">
        <f t="shared" si="8"/>
        <v>2.1361487126627998E-2</v>
      </c>
      <c r="H119" s="6">
        <f t="shared" si="9"/>
        <v>1.9559667505614713E-2</v>
      </c>
      <c r="I119" s="6">
        <f t="shared" si="10"/>
        <v>1.9248482050839594E-2</v>
      </c>
      <c r="J119" s="6">
        <f t="shared" si="11"/>
        <v>1.9251121744877042E-2</v>
      </c>
    </row>
    <row r="120" spans="1:10" x14ac:dyDescent="0.25">
      <c r="A120" s="3" t="s">
        <v>30</v>
      </c>
      <c r="B120" s="21">
        <v>1386630.63</v>
      </c>
      <c r="C120" s="21">
        <v>1470415.28</v>
      </c>
      <c r="D120" s="21">
        <v>1610515.16</v>
      </c>
      <c r="E120" s="21">
        <v>1691481.8</v>
      </c>
      <c r="G120" s="6">
        <f t="shared" si="8"/>
        <v>9.5391084861113778E-3</v>
      </c>
      <c r="H120" s="6">
        <f t="shared" si="9"/>
        <v>9.2838945117974699E-3</v>
      </c>
      <c r="I120" s="6">
        <f t="shared" si="10"/>
        <v>9.973098523744936E-3</v>
      </c>
      <c r="J120" s="6">
        <f t="shared" si="11"/>
        <v>1.044522753772989E-2</v>
      </c>
    </row>
    <row r="121" spans="1:10" x14ac:dyDescent="0.25">
      <c r="A121" s="3" t="s">
        <v>31</v>
      </c>
      <c r="B121" s="21">
        <v>3028295.89</v>
      </c>
      <c r="C121" s="21">
        <v>3051998.52</v>
      </c>
      <c r="D121" s="21">
        <v>3124544.1</v>
      </c>
      <c r="E121" s="21">
        <v>3308219.08</v>
      </c>
      <c r="G121" s="6">
        <f t="shared" si="8"/>
        <v>2.0832687810130958E-2</v>
      </c>
      <c r="H121" s="6">
        <f t="shared" si="9"/>
        <v>1.926968027008125E-2</v>
      </c>
      <c r="I121" s="6">
        <f t="shared" si="10"/>
        <v>1.9348707124921417E-2</v>
      </c>
      <c r="J121" s="6">
        <f t="shared" si="11"/>
        <v>2.0428893196048247E-2</v>
      </c>
    </row>
    <row r="122" spans="1:10" x14ac:dyDescent="0.25">
      <c r="A122" s="4" t="s">
        <v>77</v>
      </c>
      <c r="B122" s="24"/>
      <c r="C122" s="21">
        <v>424773.13</v>
      </c>
      <c r="D122" s="21">
        <v>412185.3</v>
      </c>
      <c r="E122" s="21">
        <v>429102.31</v>
      </c>
      <c r="G122" s="6">
        <f t="shared" si="8"/>
        <v>0</v>
      </c>
      <c r="H122" s="6">
        <f t="shared" si="9"/>
        <v>2.6819286932097393E-3</v>
      </c>
      <c r="I122" s="6">
        <f t="shared" si="10"/>
        <v>2.5524532205827631E-3</v>
      </c>
      <c r="J122" s="6">
        <f t="shared" si="11"/>
        <v>2.6497898262431837E-3</v>
      </c>
    </row>
    <row r="123" spans="1:10" x14ac:dyDescent="0.25">
      <c r="A123" s="3" t="s">
        <v>32</v>
      </c>
      <c r="B123" s="21">
        <v>1305793.18</v>
      </c>
      <c r="C123" s="21">
        <v>1387568.61</v>
      </c>
      <c r="D123" s="21">
        <v>1504661.1</v>
      </c>
      <c r="E123" s="21">
        <v>1526894.7</v>
      </c>
      <c r="G123" s="6">
        <f t="shared" si="8"/>
        <v>8.9829998955412958E-3</v>
      </c>
      <c r="H123" s="6">
        <f t="shared" si="9"/>
        <v>8.7608179664192855E-3</v>
      </c>
      <c r="I123" s="6">
        <f t="shared" si="10"/>
        <v>9.3175983485597452E-3</v>
      </c>
      <c r="J123" s="6">
        <f t="shared" si="11"/>
        <v>9.428870335852161E-3</v>
      </c>
    </row>
    <row r="124" spans="1:10" x14ac:dyDescent="0.25">
      <c r="A124" s="4" t="s">
        <v>85</v>
      </c>
      <c r="B124" s="24"/>
      <c r="C124" s="21">
        <v>1164863.1000000001</v>
      </c>
      <c r="D124" s="21">
        <v>1679716.46</v>
      </c>
      <c r="E124" s="23"/>
      <c r="G124" s="6">
        <f t="shared" si="8"/>
        <v>0</v>
      </c>
      <c r="H124" s="6">
        <f t="shared" si="9"/>
        <v>7.354701959493639E-3</v>
      </c>
      <c r="I124" s="6">
        <f t="shared" si="10"/>
        <v>1.0401626860523356E-2</v>
      </c>
      <c r="J124" s="6">
        <f t="shared" si="11"/>
        <v>0</v>
      </c>
    </row>
    <row r="125" spans="1:10" x14ac:dyDescent="0.25">
      <c r="A125" s="3" t="s">
        <v>33</v>
      </c>
      <c r="B125" s="21">
        <v>2733884.32</v>
      </c>
      <c r="C125" s="21">
        <v>2760991.82</v>
      </c>
      <c r="D125" s="21">
        <v>2801720.02</v>
      </c>
      <c r="E125" s="21">
        <v>2852065.73</v>
      </c>
      <c r="G125" s="6">
        <f t="shared" si="8"/>
        <v>1.8807329473861999E-2</v>
      </c>
      <c r="H125" s="6">
        <f t="shared" si="9"/>
        <v>1.7432324836025713E-2</v>
      </c>
      <c r="I125" s="6">
        <f t="shared" si="10"/>
        <v>1.7349622337866497E-2</v>
      </c>
      <c r="J125" s="6">
        <f t="shared" si="11"/>
        <v>1.7612057961493705E-2</v>
      </c>
    </row>
    <row r="126" spans="1:10" x14ac:dyDescent="0.25">
      <c r="A126" s="3" t="s">
        <v>34</v>
      </c>
      <c r="B126" s="21">
        <v>2764085.61</v>
      </c>
      <c r="C126" s="21">
        <v>2777447.52</v>
      </c>
      <c r="D126" s="21">
        <v>2795041.94</v>
      </c>
      <c r="E126" s="21">
        <v>2817358.36</v>
      </c>
      <c r="G126" s="6">
        <f t="shared" si="8"/>
        <v>1.9015094523542542E-2</v>
      </c>
      <c r="H126" s="6">
        <f t="shared" si="9"/>
        <v>1.7536222683794126E-2</v>
      </c>
      <c r="I126" s="6">
        <f t="shared" si="10"/>
        <v>1.7308268396318098E-2</v>
      </c>
      <c r="J126" s="6">
        <f t="shared" si="11"/>
        <v>1.7397733233384786E-2</v>
      </c>
    </row>
    <row r="127" spans="1:10" x14ac:dyDescent="0.25">
      <c r="A127" s="3" t="s">
        <v>35</v>
      </c>
      <c r="B127" s="21">
        <v>1243758.33</v>
      </c>
      <c r="C127" s="21">
        <v>1254136.33</v>
      </c>
      <c r="D127" s="21">
        <v>1269670.26</v>
      </c>
      <c r="E127" s="21">
        <v>1284514.25</v>
      </c>
      <c r="G127" s="6">
        <f t="shared" si="8"/>
        <v>8.5562408500775133E-3</v>
      </c>
      <c r="H127" s="6">
        <f t="shared" si="9"/>
        <v>7.9183544604710717E-3</v>
      </c>
      <c r="I127" s="6">
        <f t="shared" si="10"/>
        <v>7.862419994636282E-3</v>
      </c>
      <c r="J127" s="6">
        <f t="shared" si="11"/>
        <v>7.932124139146195E-3</v>
      </c>
    </row>
    <row r="128" spans="1:10" x14ac:dyDescent="0.25">
      <c r="A128" s="3" t="s">
        <v>36</v>
      </c>
      <c r="B128" s="21">
        <v>1355584.55</v>
      </c>
      <c r="C128" s="21">
        <v>1379359.15</v>
      </c>
      <c r="D128" s="21">
        <v>1414376.43</v>
      </c>
      <c r="E128" s="21">
        <v>1459394.2</v>
      </c>
      <c r="G128" s="6">
        <f t="shared" si="8"/>
        <v>9.3255318357899492E-3</v>
      </c>
      <c r="H128" s="6">
        <f t="shared" si="9"/>
        <v>8.7089851531484495E-3</v>
      </c>
      <c r="I128" s="6">
        <f t="shared" si="10"/>
        <v>8.7585114604277516E-3</v>
      </c>
      <c r="J128" s="6">
        <f t="shared" si="11"/>
        <v>9.0120416821767059E-3</v>
      </c>
    </row>
    <row r="129" spans="1:10" x14ac:dyDescent="0.25">
      <c r="A129" s="3" t="s">
        <v>37</v>
      </c>
      <c r="B129" s="21">
        <v>2787464.54</v>
      </c>
      <c r="C129" s="21">
        <v>2814326.04</v>
      </c>
      <c r="D129" s="21">
        <v>2859091.29</v>
      </c>
      <c r="E129" s="21">
        <v>2904626.68</v>
      </c>
      <c r="G129" s="6">
        <f t="shared" si="8"/>
        <v>1.9175926214934795E-2</v>
      </c>
      <c r="H129" s="6">
        <f t="shared" si="9"/>
        <v>1.7769065945210188E-2</v>
      </c>
      <c r="I129" s="6">
        <f t="shared" si="10"/>
        <v>1.7704893335838582E-2</v>
      </c>
      <c r="J129" s="6">
        <f t="shared" si="11"/>
        <v>1.7936632002047523E-2</v>
      </c>
    </row>
    <row r="130" spans="1:10" x14ac:dyDescent="0.25">
      <c r="A130" s="4" t="s">
        <v>84</v>
      </c>
      <c r="B130" s="24"/>
      <c r="C130" s="21">
        <v>1079668.24</v>
      </c>
      <c r="D130" s="21">
        <v>1152718.53</v>
      </c>
      <c r="E130" s="23"/>
      <c r="G130" s="6">
        <f t="shared" si="8"/>
        <v>0</v>
      </c>
      <c r="H130" s="6">
        <f t="shared" si="9"/>
        <v>6.8167994336253311E-3</v>
      </c>
      <c r="I130" s="6">
        <f t="shared" si="10"/>
        <v>7.138197612394058E-3</v>
      </c>
      <c r="J130" s="6">
        <f t="shared" si="11"/>
        <v>0</v>
      </c>
    </row>
    <row r="131" spans="1:10" x14ac:dyDescent="0.25">
      <c r="A131" s="3" t="s">
        <v>38</v>
      </c>
      <c r="B131" s="21">
        <v>1121548.25</v>
      </c>
      <c r="C131" s="21">
        <v>1160731.8999999999</v>
      </c>
      <c r="D131" s="21">
        <v>1242537.9099999999</v>
      </c>
      <c r="E131" s="21">
        <v>1319492.97</v>
      </c>
      <c r="G131" s="6">
        <f t="shared" si="8"/>
        <v>7.7155157240096205E-3</v>
      </c>
      <c r="H131" s="6">
        <f t="shared" si="9"/>
        <v>7.3286184268149387E-3</v>
      </c>
      <c r="I131" s="6">
        <f t="shared" si="10"/>
        <v>7.6944031969982318E-3</v>
      </c>
      <c r="J131" s="6">
        <f t="shared" si="11"/>
        <v>8.1481245060307482E-3</v>
      </c>
    </row>
    <row r="132" spans="1:10" x14ac:dyDescent="0.25">
      <c r="A132" s="17" t="s">
        <v>39</v>
      </c>
      <c r="B132" s="22">
        <v>4239529.26</v>
      </c>
      <c r="C132" s="22">
        <v>4243552.78</v>
      </c>
      <c r="D132" s="22">
        <v>4258241.41</v>
      </c>
      <c r="E132" s="22">
        <v>4263433.43</v>
      </c>
      <c r="F132" s="18"/>
      <c r="G132" s="7">
        <f t="shared" si="8"/>
        <v>2.9165178286292066E-2</v>
      </c>
      <c r="H132" s="7">
        <f t="shared" si="9"/>
        <v>2.6792904630836601E-2</v>
      </c>
      <c r="I132" s="7">
        <f t="shared" si="10"/>
        <v>2.6369116028575949E-2</v>
      </c>
      <c r="J132" s="7">
        <f t="shared" si="11"/>
        <v>2.6327526709607044E-2</v>
      </c>
    </row>
    <row r="133" spans="1:10" x14ac:dyDescent="0.25">
      <c r="A133" s="4" t="s">
        <v>78</v>
      </c>
      <c r="B133" s="24"/>
      <c r="C133" s="21">
        <v>671462.62</v>
      </c>
      <c r="D133" s="21">
        <v>696489.62</v>
      </c>
      <c r="E133" s="21">
        <v>719094.62</v>
      </c>
      <c r="G133" s="6">
        <f t="shared" si="8"/>
        <v>0</v>
      </c>
      <c r="H133" s="6">
        <f t="shared" si="9"/>
        <v>4.2394745331367544E-3</v>
      </c>
      <c r="I133" s="6">
        <f t="shared" si="10"/>
        <v>4.3130047909798455E-3</v>
      </c>
      <c r="J133" s="6">
        <f t="shared" si="11"/>
        <v>4.4405484747500152E-3</v>
      </c>
    </row>
    <row r="134" spans="1:10" x14ac:dyDescent="0.25">
      <c r="A134" s="3" t="s">
        <v>40</v>
      </c>
      <c r="B134" s="21">
        <v>3690922.14</v>
      </c>
      <c r="C134" s="21">
        <v>3742842.19</v>
      </c>
      <c r="D134" s="21">
        <v>3865997.78</v>
      </c>
      <c r="E134" s="21">
        <v>3942266.08</v>
      </c>
      <c r="G134" s="6">
        <f t="shared" si="8"/>
        <v>2.5391121431704109E-2</v>
      </c>
      <c r="H134" s="6">
        <f t="shared" si="9"/>
        <v>2.3631522698992234E-2</v>
      </c>
      <c r="I134" s="6">
        <f t="shared" si="10"/>
        <v>2.3940151393867785E-2</v>
      </c>
      <c r="J134" s="6">
        <f t="shared" si="11"/>
        <v>2.4344256154499838E-2</v>
      </c>
    </row>
    <row r="135" spans="1:10" x14ac:dyDescent="0.25">
      <c r="A135" s="3" t="s">
        <v>41</v>
      </c>
      <c r="B135" s="21">
        <v>2089080.21</v>
      </c>
      <c r="C135" s="21">
        <v>2181835.69</v>
      </c>
      <c r="D135" s="21">
        <v>2260695.25</v>
      </c>
      <c r="E135" s="21">
        <v>2363358.9900000002</v>
      </c>
      <c r="G135" s="6">
        <f t="shared" si="8"/>
        <v>1.4371500476214303E-2</v>
      </c>
      <c r="H135" s="6">
        <f t="shared" si="9"/>
        <v>1.3775654173040722E-2</v>
      </c>
      <c r="I135" s="6">
        <f t="shared" si="10"/>
        <v>1.3999332027655171E-2</v>
      </c>
      <c r="J135" s="6">
        <f t="shared" si="11"/>
        <v>1.4594199242279463E-2</v>
      </c>
    </row>
    <row r="136" spans="1:10" x14ac:dyDescent="0.25">
      <c r="A136" s="4" t="s">
        <v>79</v>
      </c>
      <c r="B136" s="24"/>
      <c r="C136" s="21">
        <v>955857.1</v>
      </c>
      <c r="D136" s="21">
        <v>977111.77</v>
      </c>
      <c r="E136" s="21">
        <v>1022037.01</v>
      </c>
      <c r="G136" s="6">
        <f t="shared" si="8"/>
        <v>0</v>
      </c>
      <c r="H136" s="6">
        <f t="shared" si="9"/>
        <v>6.0350817931874622E-3</v>
      </c>
      <c r="I136" s="6">
        <f t="shared" si="10"/>
        <v>6.0507545616154288E-3</v>
      </c>
      <c r="J136" s="6">
        <f t="shared" si="11"/>
        <v>6.3112763740237228E-3</v>
      </c>
    </row>
    <row r="137" spans="1:10" x14ac:dyDescent="0.25">
      <c r="A137" s="3" t="s">
        <v>42</v>
      </c>
      <c r="B137" s="21">
        <v>2223858.56</v>
      </c>
      <c r="C137" s="21">
        <v>2217811.7000000002</v>
      </c>
      <c r="D137" s="21">
        <v>2243983.94</v>
      </c>
      <c r="E137" s="21">
        <v>2244188.7999999998</v>
      </c>
      <c r="G137" s="6">
        <f t="shared" si="8"/>
        <v>1.5298687049490195E-2</v>
      </c>
      <c r="H137" s="6">
        <f t="shared" si="9"/>
        <v>1.4002799175094411E-2</v>
      </c>
      <c r="I137" s="6">
        <f t="shared" si="10"/>
        <v>1.3895847412775268E-2</v>
      </c>
      <c r="J137" s="6">
        <f t="shared" si="11"/>
        <v>1.3858300251072755E-2</v>
      </c>
    </row>
    <row r="138" spans="1:10" x14ac:dyDescent="0.25">
      <c r="A138" s="3" t="s">
        <v>43</v>
      </c>
      <c r="B138" s="21">
        <v>3865546.71</v>
      </c>
      <c r="C138" s="21">
        <v>3918636.97</v>
      </c>
      <c r="D138" s="21">
        <v>3997482.34</v>
      </c>
      <c r="E138" s="21">
        <v>4145069.19</v>
      </c>
      <c r="G138" s="6">
        <f t="shared" si="8"/>
        <v>2.6592423841683723E-2</v>
      </c>
      <c r="H138" s="6">
        <f t="shared" si="9"/>
        <v>2.4741454168994807E-2</v>
      </c>
      <c r="I138" s="6">
        <f t="shared" si="10"/>
        <v>2.4754368176050236E-2</v>
      </c>
      <c r="J138" s="6">
        <f t="shared" si="11"/>
        <v>2.5596604615659317E-2</v>
      </c>
    </row>
    <row r="139" spans="1:10" x14ac:dyDescent="0.25">
      <c r="A139" s="3" t="s">
        <v>44</v>
      </c>
      <c r="B139" s="21">
        <v>2821842.78</v>
      </c>
      <c r="C139" s="21">
        <v>2902579.76</v>
      </c>
      <c r="D139" s="21">
        <v>3047144.32</v>
      </c>
      <c r="E139" s="21">
        <v>3196714.15</v>
      </c>
      <c r="G139" s="6">
        <f t="shared" si="8"/>
        <v>1.9412425938672741E-2</v>
      </c>
      <c r="H139" s="6">
        <f t="shared" si="9"/>
        <v>1.8326281473298081E-2</v>
      </c>
      <c r="I139" s="6">
        <f t="shared" si="10"/>
        <v>1.8869409785270054E-2</v>
      </c>
      <c r="J139" s="6">
        <f t="shared" si="11"/>
        <v>1.9740328669117693E-2</v>
      </c>
    </row>
    <row r="140" spans="1:10" x14ac:dyDescent="0.25">
      <c r="A140" s="3" t="s">
        <v>45</v>
      </c>
      <c r="B140" s="21">
        <v>1709271.77</v>
      </c>
      <c r="C140" s="21">
        <v>1739821.01</v>
      </c>
      <c r="D140" s="21">
        <v>1768531.63</v>
      </c>
      <c r="E140" s="21">
        <v>1823858.26</v>
      </c>
      <c r="G140" s="6">
        <f t="shared" si="8"/>
        <v>1.1758667732788807E-2</v>
      </c>
      <c r="H140" s="6">
        <f t="shared" si="9"/>
        <v>1.0984865939538475E-2</v>
      </c>
      <c r="I140" s="6">
        <f t="shared" si="10"/>
        <v>1.0951613885056026E-2</v>
      </c>
      <c r="J140" s="6">
        <f t="shared" si="11"/>
        <v>1.1262677802544563E-2</v>
      </c>
    </row>
    <row r="141" spans="1:10" x14ac:dyDescent="0.25">
      <c r="A141" s="3" t="s">
        <v>46</v>
      </c>
      <c r="B141" s="21">
        <v>1701063.23</v>
      </c>
      <c r="C141" s="21">
        <v>1751502.46</v>
      </c>
      <c r="D141" s="21">
        <v>1807392.16</v>
      </c>
      <c r="E141" s="21">
        <v>1880293.65</v>
      </c>
      <c r="G141" s="6">
        <f t="shared" si="8"/>
        <v>1.1702198366052992E-2</v>
      </c>
      <c r="H141" s="6">
        <f t="shared" si="9"/>
        <v>1.1058620171434675E-2</v>
      </c>
      <c r="I141" s="6">
        <f t="shared" si="10"/>
        <v>1.1192257316425492E-2</v>
      </c>
      <c r="J141" s="6">
        <f t="shared" si="11"/>
        <v>1.161117726007968E-2</v>
      </c>
    </row>
    <row r="142" spans="1:10" x14ac:dyDescent="0.25">
      <c r="A142" s="4" t="s">
        <v>80</v>
      </c>
      <c r="B142" s="24"/>
      <c r="C142" s="21">
        <v>768001.21</v>
      </c>
      <c r="D142" s="21">
        <v>788540.98</v>
      </c>
      <c r="E142" s="21">
        <v>804913.56</v>
      </c>
      <c r="G142" s="6">
        <f t="shared" si="8"/>
        <v>0</v>
      </c>
      <c r="H142" s="6">
        <f t="shared" si="9"/>
        <v>4.8489989974620064E-3</v>
      </c>
      <c r="I142" s="6">
        <f t="shared" si="10"/>
        <v>4.8830318887221067E-3</v>
      </c>
      <c r="J142" s="6">
        <f t="shared" si="11"/>
        <v>4.9704970413540373E-3</v>
      </c>
    </row>
    <row r="143" spans="1:10" x14ac:dyDescent="0.25">
      <c r="A143" s="3" t="s">
        <v>47</v>
      </c>
      <c r="B143" s="21">
        <v>1220216.54</v>
      </c>
      <c r="C143" s="21">
        <v>1270525.02</v>
      </c>
      <c r="D143" s="21">
        <v>1314261.93</v>
      </c>
      <c r="E143" s="21">
        <v>1402006.22</v>
      </c>
      <c r="G143" s="6">
        <f t="shared" si="8"/>
        <v>8.3942887887940749E-3</v>
      </c>
      <c r="H143" s="6">
        <f t="shared" si="9"/>
        <v>8.0218292211159357E-3</v>
      </c>
      <c r="I143" s="6">
        <f t="shared" si="10"/>
        <v>8.138553451367183E-3</v>
      </c>
      <c r="J143" s="6">
        <f t="shared" si="11"/>
        <v>8.6576597969972788E-3</v>
      </c>
    </row>
    <row r="144" spans="1:10" x14ac:dyDescent="0.25">
      <c r="A144" s="4" t="s">
        <v>81</v>
      </c>
      <c r="B144" s="24"/>
      <c r="C144" s="21">
        <v>2121990.79</v>
      </c>
      <c r="D144" s="21">
        <v>2128089.9</v>
      </c>
      <c r="E144" s="21">
        <v>2139753.33</v>
      </c>
      <c r="G144" s="6">
        <f t="shared" si="8"/>
        <v>0</v>
      </c>
      <c r="H144" s="6">
        <f t="shared" si="9"/>
        <v>1.3397805992172345E-2</v>
      </c>
      <c r="I144" s="6">
        <f t="shared" si="10"/>
        <v>1.3178174764953166E-2</v>
      </c>
      <c r="J144" s="6">
        <f t="shared" si="11"/>
        <v>1.3213391008088431E-2</v>
      </c>
    </row>
    <row r="145" spans="1:10" x14ac:dyDescent="0.25">
      <c r="A145" s="3" t="s">
        <v>48</v>
      </c>
      <c r="B145" s="21">
        <v>1159512.73</v>
      </c>
      <c r="C145" s="21">
        <v>1099099.1499999999</v>
      </c>
      <c r="D145" s="21">
        <v>1135476.3400000001</v>
      </c>
      <c r="E145" s="21">
        <v>1176660.1599999999</v>
      </c>
      <c r="G145" s="6">
        <f t="shared" si="8"/>
        <v>7.9766864247742542E-3</v>
      </c>
      <c r="H145" s="6">
        <f t="shared" si="9"/>
        <v>6.9394821350103643E-3</v>
      </c>
      <c r="I145" s="6">
        <f t="shared" si="10"/>
        <v>7.0314255285875765E-3</v>
      </c>
      <c r="J145" s="6">
        <f t="shared" si="11"/>
        <v>7.2661042559143451E-3</v>
      </c>
    </row>
    <row r="146" spans="1:10" x14ac:dyDescent="0.25">
      <c r="A146" s="3" t="s">
        <v>49</v>
      </c>
      <c r="B146" s="21">
        <v>3550509.33</v>
      </c>
      <c r="C146" s="21">
        <v>3518385.03</v>
      </c>
      <c r="D146" s="21">
        <v>3540283.38</v>
      </c>
      <c r="E146" s="21">
        <v>3584896.22</v>
      </c>
      <c r="G146" s="6">
        <f t="shared" si="8"/>
        <v>2.442517347234759E-2</v>
      </c>
      <c r="H146" s="6">
        <f t="shared" si="9"/>
        <v>2.2214347140358453E-2</v>
      </c>
      <c r="I146" s="6">
        <f t="shared" si="10"/>
        <v>2.1923168330012326E-2</v>
      </c>
      <c r="J146" s="6">
        <f t="shared" si="11"/>
        <v>2.2137428092367174E-2</v>
      </c>
    </row>
    <row r="147" spans="1:10" x14ac:dyDescent="0.25">
      <c r="A147" s="3" t="s">
        <v>50</v>
      </c>
      <c r="B147" s="21">
        <v>1156608.7</v>
      </c>
      <c r="C147" s="21">
        <v>1193308.27</v>
      </c>
      <c r="D147" s="21">
        <v>1240779.4099999999</v>
      </c>
      <c r="E147" s="21">
        <v>1302704.3500000001</v>
      </c>
      <c r="G147" s="6">
        <f t="shared" si="8"/>
        <v>7.9567086047134614E-3</v>
      </c>
      <c r="H147" s="6">
        <f t="shared" si="9"/>
        <v>7.5342988130098409E-3</v>
      </c>
      <c r="I147" s="6">
        <f t="shared" si="10"/>
        <v>7.6835137038785235E-3</v>
      </c>
      <c r="J147" s="6">
        <f t="shared" si="11"/>
        <v>8.0444515277317899E-3</v>
      </c>
    </row>
    <row r="148" spans="1:10" x14ac:dyDescent="0.25">
      <c r="A148" s="3" t="s">
        <v>51</v>
      </c>
      <c r="B148" s="21">
        <v>1311726.46</v>
      </c>
      <c r="C148" s="21">
        <v>1318028.2</v>
      </c>
      <c r="D148" s="21">
        <v>1328132.1100000001</v>
      </c>
      <c r="E148" s="21">
        <v>1325239.02</v>
      </c>
      <c r="G148" s="6">
        <f t="shared" si="8"/>
        <v>9.0238169670626978E-3</v>
      </c>
      <c r="H148" s="6">
        <f t="shared" si="9"/>
        <v>8.3217543634165007E-3</v>
      </c>
      <c r="I148" s="6">
        <f t="shared" si="10"/>
        <v>8.2244443980143897E-3</v>
      </c>
      <c r="J148" s="6">
        <f t="shared" si="11"/>
        <v>8.1836074770524712E-3</v>
      </c>
    </row>
    <row r="149" spans="1:10" x14ac:dyDescent="0.25">
      <c r="A149" s="3" t="s">
        <v>52</v>
      </c>
      <c r="B149" s="21">
        <v>2585533.2200000002</v>
      </c>
      <c r="C149" s="21">
        <v>2602216.9700000002</v>
      </c>
      <c r="D149" s="21">
        <v>2637133.91</v>
      </c>
      <c r="E149" s="21">
        <v>2668260.44</v>
      </c>
      <c r="G149" s="6">
        <f t="shared" si="8"/>
        <v>1.7786771290365107E-2</v>
      </c>
      <c r="H149" s="6">
        <f t="shared" si="9"/>
        <v>1.6429853643991812E-2</v>
      </c>
      <c r="I149" s="6">
        <f t="shared" si="10"/>
        <v>1.6330424548588983E-2</v>
      </c>
      <c r="J149" s="6">
        <f t="shared" si="11"/>
        <v>1.647702471627142E-2</v>
      </c>
    </row>
    <row r="150" spans="1:10" x14ac:dyDescent="0.25">
      <c r="A150" s="3" t="s">
        <v>53</v>
      </c>
      <c r="B150" s="21">
        <v>3105755.17</v>
      </c>
      <c r="C150" s="21">
        <v>3130289</v>
      </c>
      <c r="D150" s="21">
        <v>3190559.11</v>
      </c>
      <c r="E150" s="21">
        <v>3248169.76</v>
      </c>
      <c r="G150" s="6">
        <f t="shared" si="8"/>
        <v>2.1365556808687607E-2</v>
      </c>
      <c r="H150" s="6">
        <f t="shared" si="9"/>
        <v>1.9763989984815711E-2</v>
      </c>
      <c r="I150" s="6">
        <f t="shared" si="10"/>
        <v>1.9757504393725769E-2</v>
      </c>
      <c r="J150" s="6">
        <f t="shared" si="11"/>
        <v>2.0058077021209146E-2</v>
      </c>
    </row>
    <row r="151" spans="1:10" x14ac:dyDescent="0.25">
      <c r="A151" s="3" t="s">
        <v>54</v>
      </c>
      <c r="B151" s="21">
        <v>1804674.71</v>
      </c>
      <c r="C151" s="21">
        <v>1799464.21</v>
      </c>
      <c r="D151" s="21">
        <v>1834668.29</v>
      </c>
      <c r="E151" s="21">
        <v>1864419.94</v>
      </c>
      <c r="G151" s="6">
        <f t="shared" si="8"/>
        <v>1.241497733309958E-2</v>
      </c>
      <c r="H151" s="6">
        <f t="shared" si="9"/>
        <v>1.1361440628796354E-2</v>
      </c>
      <c r="I151" s="6">
        <f t="shared" si="10"/>
        <v>1.1361164470231158E-2</v>
      </c>
      <c r="J151" s="6">
        <f t="shared" si="11"/>
        <v>1.1513154028131257E-2</v>
      </c>
    </row>
    <row r="152" spans="1:10" x14ac:dyDescent="0.25">
      <c r="A152" s="3" t="s">
        <v>55</v>
      </c>
      <c r="B152" s="21">
        <v>2516627.0299999998</v>
      </c>
      <c r="C152" s="21">
        <v>2526915.46</v>
      </c>
      <c r="D152" s="21">
        <v>2550498.69</v>
      </c>
      <c r="E152" s="21">
        <v>2579246.21</v>
      </c>
      <c r="G152" s="6">
        <f t="shared" si="8"/>
        <v>1.7312741936365759E-2</v>
      </c>
      <c r="H152" s="6">
        <f t="shared" si="9"/>
        <v>1.5954415660635803E-2</v>
      </c>
      <c r="I152" s="6">
        <f t="shared" si="10"/>
        <v>1.5793936841955833E-2</v>
      </c>
      <c r="J152" s="6">
        <f t="shared" si="11"/>
        <v>1.5927344615400206E-2</v>
      </c>
    </row>
    <row r="153" spans="1:10" x14ac:dyDescent="0.25">
      <c r="A153" s="3" t="s">
        <v>56</v>
      </c>
      <c r="B153" s="21">
        <v>1098490.54</v>
      </c>
      <c r="C153" s="21">
        <v>1125469.04</v>
      </c>
      <c r="D153" s="21">
        <v>1157069.03</v>
      </c>
      <c r="E153" s="21">
        <v>1180564.8400000001</v>
      </c>
      <c r="G153" s="6">
        <f t="shared" si="8"/>
        <v>7.5568938153537475E-3</v>
      </c>
      <c r="H153" s="6">
        <f t="shared" si="9"/>
        <v>7.1059761046919799E-3</v>
      </c>
      <c r="I153" s="6">
        <f t="shared" si="10"/>
        <v>7.1651380387900143E-3</v>
      </c>
      <c r="J153" s="6">
        <f t="shared" si="11"/>
        <v>7.290216410749251E-3</v>
      </c>
    </row>
    <row r="154" spans="1:10" x14ac:dyDescent="0.25">
      <c r="A154" s="3" t="s">
        <v>57</v>
      </c>
      <c r="B154" s="21">
        <v>1845134.91</v>
      </c>
      <c r="C154" s="21">
        <v>1882146.18</v>
      </c>
      <c r="D154" s="21">
        <v>2074896.9</v>
      </c>
      <c r="E154" s="21">
        <v>2116242.89</v>
      </c>
      <c r="G154" s="6">
        <f t="shared" si="8"/>
        <v>1.2693316949158517E-2</v>
      </c>
      <c r="H154" s="6">
        <f t="shared" si="9"/>
        <v>1.1883477292824766E-2</v>
      </c>
      <c r="I154" s="6">
        <f t="shared" si="10"/>
        <v>1.2848777660877744E-2</v>
      </c>
      <c r="J154" s="6">
        <f t="shared" si="11"/>
        <v>1.3068209490136451E-2</v>
      </c>
    </row>
    <row r="155" spans="1:10" x14ac:dyDescent="0.25">
      <c r="A155" s="3" t="s">
        <v>58</v>
      </c>
      <c r="B155" s="21">
        <v>3518295.97</v>
      </c>
      <c r="C155" s="21">
        <v>3518880.46</v>
      </c>
      <c r="D155" s="21">
        <v>3526040.29</v>
      </c>
      <c r="E155" s="21">
        <v>3532757.79</v>
      </c>
      <c r="G155" s="6">
        <f t="shared" si="8"/>
        <v>2.4203566701882583E-2</v>
      </c>
      <c r="H155" s="6">
        <f t="shared" si="9"/>
        <v>2.2217475181749574E-2</v>
      </c>
      <c r="I155" s="6">
        <f t="shared" si="10"/>
        <v>2.1834968142034856E-2</v>
      </c>
      <c r="J155" s="6">
        <f t="shared" si="11"/>
        <v>2.18154631946012E-2</v>
      </c>
    </row>
    <row r="156" spans="1:10" x14ac:dyDescent="0.25">
      <c r="A156" s="3" t="s">
        <v>59</v>
      </c>
      <c r="B156" s="21">
        <v>2476032.66</v>
      </c>
      <c r="C156" s="21">
        <v>2489426.66</v>
      </c>
      <c r="D156" s="21">
        <v>2498193.6800000002</v>
      </c>
      <c r="E156" s="21">
        <v>2498887.09</v>
      </c>
      <c r="G156" s="6">
        <f t="shared" si="8"/>
        <v>1.7033479318782199E-2</v>
      </c>
      <c r="H156" s="6">
        <f t="shared" si="9"/>
        <v>1.571771921895174E-2</v>
      </c>
      <c r="I156" s="6">
        <f t="shared" si="10"/>
        <v>1.5470038606800157E-2</v>
      </c>
      <c r="J156" s="6">
        <f t="shared" si="11"/>
        <v>1.5431111494161929E-2</v>
      </c>
    </row>
    <row r="157" spans="1:10" x14ac:dyDescent="0.25">
      <c r="A157" s="3" t="s">
        <v>60</v>
      </c>
      <c r="B157" s="21">
        <v>810738.52</v>
      </c>
      <c r="C157" s="21">
        <v>822454.98</v>
      </c>
      <c r="D157" s="21">
        <v>843648.17</v>
      </c>
      <c r="E157" s="21">
        <v>894277.92</v>
      </c>
      <c r="G157" s="6">
        <f t="shared" ref="G157:G173" si="12">B157/$B$173</f>
        <v>5.5773488114490731E-3</v>
      </c>
      <c r="H157" s="6">
        <f t="shared" ref="H157:H173" si="13">C157/$C$173</f>
        <v>5.1928087111706954E-3</v>
      </c>
      <c r="I157" s="6">
        <f t="shared" ref="I157:I173" si="14">D157/$D$173</f>
        <v>5.2242825946370586E-3</v>
      </c>
      <c r="J157" s="6">
        <f t="shared" ref="J157:J173" si="15">E157/$E$173</f>
        <v>5.5223392627504527E-3</v>
      </c>
    </row>
    <row r="158" spans="1:10" x14ac:dyDescent="0.25">
      <c r="A158" s="3" t="s">
        <v>61</v>
      </c>
      <c r="B158" s="21">
        <v>4510894.1100000003</v>
      </c>
      <c r="C158" s="21">
        <v>4485328.45</v>
      </c>
      <c r="D158" s="21">
        <v>4415646.09</v>
      </c>
      <c r="E158" s="21">
        <v>4394608.9400000004</v>
      </c>
      <c r="G158" s="6">
        <f t="shared" si="12"/>
        <v>3.1031990317890813E-2</v>
      </c>
      <c r="H158" s="6">
        <f t="shared" si="13"/>
        <v>2.8319425639105198E-2</v>
      </c>
      <c r="I158" s="6">
        <f t="shared" si="14"/>
        <v>2.7343842886619646E-2</v>
      </c>
      <c r="J158" s="6">
        <f t="shared" si="15"/>
        <v>2.7137560875701985E-2</v>
      </c>
    </row>
    <row r="159" spans="1:10" x14ac:dyDescent="0.25">
      <c r="A159" s="3" t="s">
        <v>62</v>
      </c>
      <c r="B159" s="21">
        <v>1204138.25</v>
      </c>
      <c r="C159" s="21">
        <v>1235790.96</v>
      </c>
      <c r="D159" s="21">
        <v>1291392.52</v>
      </c>
      <c r="E159" s="21">
        <v>1352494.53</v>
      </c>
      <c r="G159" s="6">
        <f t="shared" si="12"/>
        <v>8.2836807081250654E-3</v>
      </c>
      <c r="H159" s="6">
        <f t="shared" si="13"/>
        <v>7.8025256315841099E-3</v>
      </c>
      <c r="I159" s="6">
        <f t="shared" si="14"/>
        <v>7.9969348657278425E-3</v>
      </c>
      <c r="J159" s="6">
        <f t="shared" si="15"/>
        <v>8.3519155271934032E-3</v>
      </c>
    </row>
    <row r="160" spans="1:10" x14ac:dyDescent="0.25">
      <c r="A160" s="3" t="s">
        <v>63</v>
      </c>
      <c r="B160" s="21">
        <v>1964220.89</v>
      </c>
      <c r="C160" s="21">
        <v>1857440.05</v>
      </c>
      <c r="D160" s="21">
        <v>1454040.89</v>
      </c>
      <c r="E160" s="21">
        <v>1204089.6299999999</v>
      </c>
      <c r="G160" s="6">
        <f t="shared" si="12"/>
        <v>1.3512550318029715E-2</v>
      </c>
      <c r="H160" s="6">
        <f t="shared" si="13"/>
        <v>1.1727487955775199E-2</v>
      </c>
      <c r="I160" s="6">
        <f t="shared" si="14"/>
        <v>9.0041332200336277E-3</v>
      </c>
      <c r="J160" s="6">
        <f t="shared" si="15"/>
        <v>7.4354865427289805E-3</v>
      </c>
    </row>
    <row r="161" spans="1:10" x14ac:dyDescent="0.25">
      <c r="A161" s="3" t="s">
        <v>64</v>
      </c>
      <c r="B161" s="21">
        <v>2399830.4300000002</v>
      </c>
      <c r="C161" s="21">
        <v>2426667.6800000002</v>
      </c>
      <c r="D161" s="21">
        <v>2472605.48</v>
      </c>
      <c r="E161" s="21">
        <v>2517913.66</v>
      </c>
      <c r="G161" s="6">
        <f t="shared" si="12"/>
        <v>1.6509257999039961E-2</v>
      </c>
      <c r="H161" s="6">
        <f t="shared" si="13"/>
        <v>1.5321472146500204E-2</v>
      </c>
      <c r="I161" s="6">
        <f t="shared" si="14"/>
        <v>1.5311583942116782E-2</v>
      </c>
      <c r="J161" s="6">
        <f t="shared" si="15"/>
        <v>1.5548604246914307E-2</v>
      </c>
    </row>
    <row r="162" spans="1:10" x14ac:dyDescent="0.25">
      <c r="A162" s="3" t="s">
        <v>65</v>
      </c>
      <c r="B162" s="21">
        <v>1752567.83</v>
      </c>
      <c r="C162" s="21">
        <v>1867935.36</v>
      </c>
      <c r="D162" s="21">
        <v>1947965.34</v>
      </c>
      <c r="E162" s="21">
        <v>2026229.96</v>
      </c>
      <c r="G162" s="6">
        <f t="shared" si="12"/>
        <v>1.205651620405847E-2</v>
      </c>
      <c r="H162" s="6">
        <f t="shared" si="13"/>
        <v>1.1793753147815786E-2</v>
      </c>
      <c r="I162" s="6">
        <f t="shared" si="14"/>
        <v>1.2062755284253459E-2</v>
      </c>
      <c r="J162" s="6">
        <f t="shared" si="15"/>
        <v>1.2512362223445345E-2</v>
      </c>
    </row>
    <row r="163" spans="1:10" x14ac:dyDescent="0.25">
      <c r="A163" s="3" t="s">
        <v>66</v>
      </c>
      <c r="B163" s="21">
        <v>1378110.44</v>
      </c>
      <c r="C163" s="21">
        <v>1411810.33</v>
      </c>
      <c r="D163" s="21">
        <v>1451324.54</v>
      </c>
      <c r="E163" s="21">
        <v>1166411.27</v>
      </c>
      <c r="G163" s="6">
        <f t="shared" si="12"/>
        <v>9.480495171956994E-3</v>
      </c>
      <c r="H163" s="6">
        <f t="shared" si="13"/>
        <v>8.9138751158692898E-3</v>
      </c>
      <c r="I163" s="6">
        <f t="shared" si="14"/>
        <v>8.9873122506644396E-3</v>
      </c>
      <c r="J163" s="6">
        <f t="shared" si="15"/>
        <v>7.2028153762709679E-3</v>
      </c>
    </row>
    <row r="164" spans="1:10" x14ac:dyDescent="0.25">
      <c r="A164" s="4" t="s">
        <v>82</v>
      </c>
      <c r="B164" s="24"/>
      <c r="C164" s="21">
        <v>934994.18</v>
      </c>
      <c r="D164" s="21">
        <v>1006801.93</v>
      </c>
      <c r="E164" s="21">
        <v>1082873.17</v>
      </c>
      <c r="G164" s="6">
        <f t="shared" si="12"/>
        <v>0</v>
      </c>
      <c r="H164" s="6">
        <f t="shared" si="13"/>
        <v>5.9033576801953364E-3</v>
      </c>
      <c r="I164" s="6">
        <f t="shared" si="14"/>
        <v>6.2346105713072296E-3</v>
      </c>
      <c r="J164" s="6">
        <f t="shared" si="15"/>
        <v>6.6869514381726483E-3</v>
      </c>
    </row>
    <row r="165" spans="1:10" x14ac:dyDescent="0.25">
      <c r="A165" s="3" t="s">
        <v>67</v>
      </c>
      <c r="B165" s="21">
        <v>4182853.58</v>
      </c>
      <c r="C165" s="21">
        <v>4193193.08</v>
      </c>
      <c r="D165" s="21">
        <v>4398457.1900000004</v>
      </c>
      <c r="E165" s="21">
        <v>4472512.1500000004</v>
      </c>
      <c r="G165" s="6">
        <f t="shared" si="12"/>
        <v>2.8775286812421964E-2</v>
      </c>
      <c r="H165" s="6">
        <f t="shared" si="13"/>
        <v>2.6474944018753072E-2</v>
      </c>
      <c r="I165" s="6">
        <f t="shared" si="14"/>
        <v>2.7237400800588743E-2</v>
      </c>
      <c r="J165" s="6">
        <f t="shared" si="15"/>
        <v>2.7618628277295991E-2</v>
      </c>
    </row>
    <row r="166" spans="1:10" x14ac:dyDescent="0.25">
      <c r="A166" s="4" t="s">
        <v>83</v>
      </c>
      <c r="B166" s="24"/>
      <c r="C166" s="21">
        <v>678586.01</v>
      </c>
      <c r="D166" s="21">
        <v>740282.01</v>
      </c>
      <c r="E166" s="21">
        <v>781744.73</v>
      </c>
      <c r="G166" s="6">
        <f t="shared" si="12"/>
        <v>0</v>
      </c>
      <c r="H166" s="6">
        <f t="shared" si="13"/>
        <v>4.284450127600376E-3</v>
      </c>
      <c r="I166" s="6">
        <f t="shared" si="14"/>
        <v>4.5841887145513958E-3</v>
      </c>
      <c r="J166" s="6">
        <f t="shared" si="15"/>
        <v>4.8274250312780294E-3</v>
      </c>
    </row>
    <row r="167" spans="1:10" x14ac:dyDescent="0.25">
      <c r="A167" s="3" t="s">
        <v>68</v>
      </c>
      <c r="B167" s="21">
        <v>2206383.44</v>
      </c>
      <c r="C167" s="21">
        <v>2230204.7799999998</v>
      </c>
      <c r="D167" s="21">
        <v>2236677.73</v>
      </c>
      <c r="E167" s="21">
        <v>2253345.54</v>
      </c>
      <c r="G167" s="6">
        <f t="shared" si="12"/>
        <v>1.5178469695364811E-2</v>
      </c>
      <c r="H167" s="6">
        <f t="shared" si="13"/>
        <v>1.4081046489959273E-2</v>
      </c>
      <c r="I167" s="6">
        <f t="shared" si="14"/>
        <v>1.3850603782677946E-2</v>
      </c>
      <c r="J167" s="6">
        <f t="shared" si="15"/>
        <v>1.3914844893056982E-2</v>
      </c>
    </row>
    <row r="168" spans="1:10" x14ac:dyDescent="0.25">
      <c r="A168" s="3" t="s">
        <v>69</v>
      </c>
      <c r="B168" s="21">
        <v>3977479.18</v>
      </c>
      <c r="C168" s="21">
        <v>4049609.05</v>
      </c>
      <c r="D168" s="21">
        <v>4163317.98</v>
      </c>
      <c r="E168" s="21">
        <v>4321867.9800000004</v>
      </c>
      <c r="G168" s="6">
        <f t="shared" si="12"/>
        <v>2.7362445757648762E-2</v>
      </c>
      <c r="H168" s="6">
        <f t="shared" si="13"/>
        <v>2.5568384486741976E-2</v>
      </c>
      <c r="I168" s="6">
        <f t="shared" si="14"/>
        <v>2.5781303666969985E-2</v>
      </c>
      <c r="J168" s="6">
        <f t="shared" si="15"/>
        <v>2.6688371367122637E-2</v>
      </c>
    </row>
    <row r="169" spans="1:10" x14ac:dyDescent="0.25">
      <c r="A169" s="3" t="s">
        <v>70</v>
      </c>
      <c r="B169" s="21">
        <v>954224.09</v>
      </c>
      <c r="C169" s="21">
        <v>989318.86</v>
      </c>
      <c r="D169" s="21">
        <v>1029528.13</v>
      </c>
      <c r="E169" s="21">
        <v>1060301.68</v>
      </c>
      <c r="G169" s="6">
        <f t="shared" si="12"/>
        <v>6.5644353425042311E-3</v>
      </c>
      <c r="H169" s="6">
        <f t="shared" si="13"/>
        <v>6.2463523466457236E-3</v>
      </c>
      <c r="I169" s="6">
        <f t="shared" si="14"/>
        <v>6.3753423304980785E-3</v>
      </c>
      <c r="J169" s="6">
        <f t="shared" si="15"/>
        <v>6.5475681182246628E-3</v>
      </c>
    </row>
    <row r="170" spans="1:10" x14ac:dyDescent="0.25">
      <c r="A170" s="3" t="s">
        <v>71</v>
      </c>
      <c r="B170" s="21">
        <v>3087000.97</v>
      </c>
      <c r="C170" s="21">
        <v>3051921.36</v>
      </c>
      <c r="D170" s="21">
        <v>3005362.12</v>
      </c>
      <c r="E170" s="21">
        <v>3023172.57</v>
      </c>
      <c r="G170" s="6">
        <f t="shared" si="12"/>
        <v>2.123654022380932E-2</v>
      </c>
      <c r="H170" s="6">
        <f t="shared" si="13"/>
        <v>1.9269193097980773E-2</v>
      </c>
      <c r="I170" s="6">
        <f t="shared" si="14"/>
        <v>1.861067394254827E-2</v>
      </c>
      <c r="J170" s="6">
        <f t="shared" si="15"/>
        <v>1.8668675819907516E-2</v>
      </c>
    </row>
    <row r="171" spans="1:10" x14ac:dyDescent="0.25">
      <c r="A171" s="3" t="s">
        <v>72</v>
      </c>
      <c r="B171" s="21">
        <v>1342519.06</v>
      </c>
      <c r="C171" s="21">
        <v>1376159.55</v>
      </c>
      <c r="D171" s="21">
        <v>1425492.02</v>
      </c>
      <c r="E171" s="21">
        <v>1478064.74</v>
      </c>
      <c r="G171" s="6">
        <f t="shared" si="12"/>
        <v>9.2356498413800874E-3</v>
      </c>
      <c r="H171" s="6">
        <f t="shared" si="13"/>
        <v>8.6887835480073863E-3</v>
      </c>
      <c r="I171" s="6">
        <f t="shared" si="14"/>
        <v>8.8273446369000266E-3</v>
      </c>
      <c r="J171" s="6">
        <f t="shared" si="15"/>
        <v>9.1273358807618093E-3</v>
      </c>
    </row>
    <row r="172" spans="1:10" x14ac:dyDescent="0.25">
      <c r="A172" s="3" t="s">
        <v>73</v>
      </c>
      <c r="B172" s="21">
        <v>2080217.69</v>
      </c>
      <c r="C172" s="21">
        <v>2177837.37</v>
      </c>
      <c r="D172" s="21">
        <v>2384730.6800000002</v>
      </c>
      <c r="E172" s="21">
        <v>2565737.44</v>
      </c>
      <c r="G172" s="6">
        <f t="shared" si="12"/>
        <v>1.4310532156381117E-2</v>
      </c>
      <c r="H172" s="6">
        <f t="shared" si="13"/>
        <v>1.3750409616887574E-2</v>
      </c>
      <c r="I172" s="6">
        <f t="shared" si="14"/>
        <v>1.4767420149113817E-2</v>
      </c>
      <c r="J172" s="6">
        <f t="shared" si="15"/>
        <v>1.5843925345736851E-2</v>
      </c>
    </row>
    <row r="173" spans="1:10" x14ac:dyDescent="0.25">
      <c r="A173" s="3" t="s">
        <v>74</v>
      </c>
      <c r="B173" s="21">
        <v>145362706.79999998</v>
      </c>
      <c r="C173" s="21">
        <v>158383454.07000005</v>
      </c>
      <c r="D173" s="21">
        <v>161485937.01000011</v>
      </c>
      <c r="E173" s="21">
        <v>161938243.46000007</v>
      </c>
      <c r="G173" s="6">
        <f t="shared" si="12"/>
        <v>1</v>
      </c>
      <c r="H173" s="6">
        <f t="shared" si="13"/>
        <v>1</v>
      </c>
      <c r="I173" s="6">
        <f t="shared" si="14"/>
        <v>1</v>
      </c>
      <c r="J173" s="6">
        <f t="shared" si="15"/>
        <v>1</v>
      </c>
    </row>
    <row r="176" spans="1:10" x14ac:dyDescent="0.25">
      <c r="A176" t="s">
        <v>0</v>
      </c>
      <c r="B176" s="179" t="s">
        <v>2</v>
      </c>
      <c r="C176" s="179"/>
      <c r="D176" s="179"/>
      <c r="E176" s="179"/>
      <c r="G176" s="179" t="s">
        <v>3</v>
      </c>
      <c r="H176" s="179"/>
      <c r="I176" s="179"/>
      <c r="J176" s="179"/>
    </row>
    <row r="177" spans="1:10" x14ac:dyDescent="0.25">
      <c r="A177" t="s">
        <v>115</v>
      </c>
      <c r="B177" s="1">
        <v>44197</v>
      </c>
      <c r="C177" s="1">
        <v>44256</v>
      </c>
      <c r="D177" s="1">
        <v>44348</v>
      </c>
      <c r="E177" s="1">
        <v>44440</v>
      </c>
      <c r="G177" s="1">
        <v>44197</v>
      </c>
      <c r="H177" s="1">
        <v>44256</v>
      </c>
      <c r="I177" s="1">
        <v>44348</v>
      </c>
      <c r="J177" s="1">
        <v>44440</v>
      </c>
    </row>
    <row r="178" spans="1:10" x14ac:dyDescent="0.25">
      <c r="A178" t="s">
        <v>1</v>
      </c>
      <c r="B178" s="2">
        <v>1</v>
      </c>
      <c r="C178" s="2">
        <v>1</v>
      </c>
      <c r="D178" s="2">
        <v>1</v>
      </c>
      <c r="E178">
        <v>1</v>
      </c>
      <c r="G178">
        <v>1</v>
      </c>
      <c r="H178" s="1"/>
      <c r="I178">
        <v>1</v>
      </c>
      <c r="J178">
        <v>1</v>
      </c>
    </row>
    <row r="179" spans="1:10" x14ac:dyDescent="0.25">
      <c r="A179" s="9" t="s">
        <v>4</v>
      </c>
      <c r="B179" s="21">
        <v>6641738.2599999998</v>
      </c>
      <c r="C179" s="21">
        <v>6771646.2300000004</v>
      </c>
      <c r="D179" s="21">
        <v>6874159.6100000003</v>
      </c>
      <c r="E179" s="21">
        <v>6866201.21</v>
      </c>
      <c r="G179" s="6">
        <f>B179/$B$277</f>
        <v>7.1594474646003749E-3</v>
      </c>
      <c r="H179" s="6">
        <f>C179/$C$277</f>
        <v>7.1455090342257476E-3</v>
      </c>
      <c r="I179" s="6">
        <f>D179/$D$277</f>
        <v>7.2489746272735552E-3</v>
      </c>
      <c r="J179" s="6">
        <f>E179/$E$277</f>
        <v>6.8379520677412523E-3</v>
      </c>
    </row>
    <row r="180" spans="1:10" x14ac:dyDescent="0.25">
      <c r="A180" s="9" t="s">
        <v>5</v>
      </c>
      <c r="B180" s="21">
        <v>10309226.539999999</v>
      </c>
      <c r="C180" s="21">
        <v>10443243.859999999</v>
      </c>
      <c r="D180" s="21">
        <v>10824525.789999999</v>
      </c>
      <c r="E180" s="21">
        <v>10859009.91</v>
      </c>
      <c r="G180" s="6">
        <f t="shared" ref="G180:G243" si="16">B180/$B$277</f>
        <v>1.1112808563731914E-2</v>
      </c>
      <c r="H180" s="6">
        <f t="shared" ref="H180:H243" si="17">C180/$C$277</f>
        <v>1.1019815686421729E-2</v>
      </c>
      <c r="I180" s="6">
        <f t="shared" ref="I180:I243" si="18">D180/$D$277</f>
        <v>1.1414735364862764E-2</v>
      </c>
      <c r="J180" s="6">
        <f t="shared" ref="J180:J243" si="19">E180/$E$277</f>
        <v>1.0814333427858758E-2</v>
      </c>
    </row>
    <row r="181" spans="1:10" x14ac:dyDescent="0.25">
      <c r="A181" s="20" t="s">
        <v>6</v>
      </c>
      <c r="B181" s="22">
        <v>15067542.640000001</v>
      </c>
      <c r="C181" s="22">
        <v>14920047.84</v>
      </c>
      <c r="D181" s="22">
        <v>16230215.83</v>
      </c>
      <c r="E181" s="22">
        <v>17525246.73</v>
      </c>
      <c r="F181" s="18"/>
      <c r="G181" s="6">
        <f t="shared" si="16"/>
        <v>1.624202516401272E-2</v>
      </c>
      <c r="H181" s="6">
        <f t="shared" si="17"/>
        <v>1.5743784156869688E-2</v>
      </c>
      <c r="I181" s="6">
        <f t="shared" si="18"/>
        <v>1.7115171805974928E-2</v>
      </c>
      <c r="J181" s="6">
        <f t="shared" si="19"/>
        <v>1.7453143805420047E-2</v>
      </c>
    </row>
    <row r="182" spans="1:10" x14ac:dyDescent="0.25">
      <c r="A182" s="9" t="s">
        <v>87</v>
      </c>
      <c r="B182" s="21">
        <v>5799790.0599999996</v>
      </c>
      <c r="C182" s="21">
        <v>5664281.21</v>
      </c>
      <c r="D182" s="21">
        <v>5776205.0099999998</v>
      </c>
      <c r="E182" s="21">
        <v>5647204.3200000003</v>
      </c>
      <c r="G182" s="6">
        <f t="shared" si="16"/>
        <v>6.2518712142506884E-3</v>
      </c>
      <c r="H182" s="6">
        <f t="shared" si="17"/>
        <v>5.9770063561708159E-3</v>
      </c>
      <c r="I182" s="6">
        <f t="shared" si="18"/>
        <v>6.0911538187895511E-3</v>
      </c>
      <c r="J182" s="6">
        <f t="shared" si="19"/>
        <v>5.6239704133140798E-3</v>
      </c>
    </row>
    <row r="183" spans="1:10" x14ac:dyDescent="0.25">
      <c r="A183" s="9" t="s">
        <v>7</v>
      </c>
      <c r="B183" s="21">
        <v>16528487.4</v>
      </c>
      <c r="C183" s="21">
        <v>17865683.890000001</v>
      </c>
      <c r="D183" s="21">
        <v>18136922.57</v>
      </c>
      <c r="E183" s="21">
        <v>18686072.84</v>
      </c>
      <c r="G183" s="6">
        <f t="shared" si="16"/>
        <v>1.7816847424157491E-2</v>
      </c>
      <c r="H183" s="6">
        <f t="shared" si="17"/>
        <v>1.8852048867091568E-2</v>
      </c>
      <c r="I183" s="6">
        <f t="shared" si="18"/>
        <v>1.9125842137196911E-2</v>
      </c>
      <c r="J183" s="6">
        <f t="shared" si="19"/>
        <v>1.8609194007910768E-2</v>
      </c>
    </row>
    <row r="184" spans="1:10" x14ac:dyDescent="0.25">
      <c r="A184" s="9" t="s">
        <v>75</v>
      </c>
      <c r="B184" s="21">
        <v>10669344.199999999</v>
      </c>
      <c r="C184" s="21">
        <v>10909548.41</v>
      </c>
      <c r="D184" s="21">
        <v>11265354.359999999</v>
      </c>
      <c r="E184" s="21">
        <v>12072162.34</v>
      </c>
      <c r="G184" s="6">
        <f t="shared" si="16"/>
        <v>1.1500996620369486E-2</v>
      </c>
      <c r="H184" s="6">
        <f t="shared" si="17"/>
        <v>1.1511864925492148E-2</v>
      </c>
      <c r="I184" s="6">
        <f t="shared" si="18"/>
        <v>1.1879600206560452E-2</v>
      </c>
      <c r="J184" s="6">
        <f t="shared" si="19"/>
        <v>1.2022494667748176E-2</v>
      </c>
    </row>
    <row r="185" spans="1:10" x14ac:dyDescent="0.25">
      <c r="A185" s="9" t="s">
        <v>9</v>
      </c>
      <c r="B185" s="21">
        <v>20148604.359999999</v>
      </c>
      <c r="C185" s="21">
        <v>20564006.43</v>
      </c>
      <c r="D185" s="21">
        <v>21665231.390000001</v>
      </c>
      <c r="E185" s="21">
        <v>22176503.27</v>
      </c>
      <c r="G185" s="6">
        <f t="shared" si="16"/>
        <v>2.1719144710836295E-2</v>
      </c>
      <c r="H185" s="6">
        <f t="shared" si="17"/>
        <v>2.1699345880542457E-2</v>
      </c>
      <c r="I185" s="6">
        <f t="shared" si="18"/>
        <v>2.2846532747312888E-2</v>
      </c>
      <c r="J185" s="6">
        <f t="shared" si="19"/>
        <v>2.2085263998601511E-2</v>
      </c>
    </row>
    <row r="186" spans="1:10" x14ac:dyDescent="0.25">
      <c r="A186" s="9" t="s">
        <v>10</v>
      </c>
      <c r="B186" s="21">
        <v>6525905.2999999998</v>
      </c>
      <c r="C186" s="21">
        <v>6454042.6299999999</v>
      </c>
      <c r="D186" s="21">
        <v>6412609.5199999996</v>
      </c>
      <c r="E186" s="21">
        <v>6785465.6399999997</v>
      </c>
      <c r="G186" s="6">
        <f t="shared" si="16"/>
        <v>7.0345855746364733E-3</v>
      </c>
      <c r="H186" s="6">
        <f t="shared" si="17"/>
        <v>6.8103705293451368E-3</v>
      </c>
      <c r="I186" s="6">
        <f t="shared" si="18"/>
        <v>6.7622584202831522E-3</v>
      </c>
      <c r="J186" s="6">
        <f t="shared" si="19"/>
        <v>6.7575486625777482E-3</v>
      </c>
    </row>
    <row r="187" spans="1:10" x14ac:dyDescent="0.25">
      <c r="A187" s="9" t="s">
        <v>11</v>
      </c>
      <c r="B187" s="21">
        <v>6930325.2000000002</v>
      </c>
      <c r="C187" s="21">
        <v>6821456.5099999998</v>
      </c>
      <c r="D187" s="21">
        <v>7063076.0300000003</v>
      </c>
      <c r="E187" s="21">
        <v>6849379.5899999999</v>
      </c>
      <c r="G187" s="6">
        <f t="shared" si="16"/>
        <v>7.4705291355453216E-3</v>
      </c>
      <c r="H187" s="6">
        <f t="shared" si="17"/>
        <v>7.1980693413724057E-3</v>
      </c>
      <c r="I187" s="6">
        <f t="shared" si="18"/>
        <v>7.4481917553226602E-3</v>
      </c>
      <c r="J187" s="6">
        <f t="shared" si="19"/>
        <v>6.8211996557824778E-3</v>
      </c>
    </row>
    <row r="188" spans="1:10" x14ac:dyDescent="0.25">
      <c r="A188" s="9" t="s">
        <v>88</v>
      </c>
      <c r="B188" s="21">
        <v>6077051.04</v>
      </c>
      <c r="C188" s="21">
        <v>6153631.5300000003</v>
      </c>
      <c r="D188" s="21">
        <v>6223707</v>
      </c>
      <c r="E188" s="21">
        <v>6577843.4800000004</v>
      </c>
      <c r="G188" s="6">
        <f t="shared" si="16"/>
        <v>6.5507440909866677E-3</v>
      </c>
      <c r="H188" s="6">
        <f t="shared" si="17"/>
        <v>6.4933737229375919E-3</v>
      </c>
      <c r="I188" s="6">
        <f t="shared" si="18"/>
        <v>6.5630559501345092E-3</v>
      </c>
      <c r="J188" s="6">
        <f t="shared" si="19"/>
        <v>6.5507807082374036E-3</v>
      </c>
    </row>
    <row r="189" spans="1:10" x14ac:dyDescent="0.25">
      <c r="A189" s="9" t="s">
        <v>12</v>
      </c>
      <c r="B189" s="21">
        <v>8152199.21</v>
      </c>
      <c r="C189" s="21">
        <v>8409554.0700000003</v>
      </c>
      <c r="D189" s="21">
        <v>8487214.5600000005</v>
      </c>
      <c r="E189" s="21">
        <v>9036459.8200000003</v>
      </c>
      <c r="G189" s="6">
        <f t="shared" si="16"/>
        <v>8.7876455951987013E-3</v>
      </c>
      <c r="H189" s="6">
        <f t="shared" si="17"/>
        <v>8.8738458182855938E-3</v>
      </c>
      <c r="I189" s="6">
        <f t="shared" si="18"/>
        <v>8.949981742083335E-3</v>
      </c>
      <c r="J189" s="6">
        <f t="shared" si="19"/>
        <v>8.9992817311029174E-3</v>
      </c>
    </row>
    <row r="190" spans="1:10" x14ac:dyDescent="0.25">
      <c r="A190" s="9" t="s">
        <v>13</v>
      </c>
      <c r="B190" s="21">
        <v>7683995.8499999996</v>
      </c>
      <c r="C190" s="21">
        <v>7787368.3600000003</v>
      </c>
      <c r="D190" s="21">
        <v>7708167.8600000003</v>
      </c>
      <c r="E190" s="21">
        <v>7805474.9500000002</v>
      </c>
      <c r="G190" s="6">
        <f t="shared" si="16"/>
        <v>8.282946790842417E-3</v>
      </c>
      <c r="H190" s="6">
        <f t="shared" si="17"/>
        <v>8.2173092154023738E-3</v>
      </c>
      <c r="I190" s="6">
        <f t="shared" si="18"/>
        <v>8.1284573547900935E-3</v>
      </c>
      <c r="J190" s="6">
        <f t="shared" si="19"/>
        <v>7.7733614180023501E-3</v>
      </c>
    </row>
    <row r="191" spans="1:10" x14ac:dyDescent="0.25">
      <c r="A191" s="9" t="s">
        <v>14</v>
      </c>
      <c r="B191" s="21">
        <v>11121088.640000001</v>
      </c>
      <c r="C191" s="21">
        <v>11056837.76</v>
      </c>
      <c r="D191" s="21">
        <v>11567897.07</v>
      </c>
      <c r="E191" s="21">
        <v>11997009.789999999</v>
      </c>
      <c r="G191" s="6">
        <f t="shared" si="16"/>
        <v>1.1987953567330737E-2</v>
      </c>
      <c r="H191" s="6">
        <f t="shared" si="17"/>
        <v>1.1667286125200958E-2</v>
      </c>
      <c r="I191" s="6">
        <f t="shared" si="18"/>
        <v>1.2198639122279866E-2</v>
      </c>
      <c r="J191" s="6">
        <f t="shared" si="19"/>
        <v>1.1947651312747146E-2</v>
      </c>
    </row>
    <row r="192" spans="1:10" x14ac:dyDescent="0.25">
      <c r="A192" s="9" t="s">
        <v>15</v>
      </c>
      <c r="B192" s="21">
        <v>5592775.7300000004</v>
      </c>
      <c r="C192" s="21">
        <v>5605500.0800000001</v>
      </c>
      <c r="D192" s="21">
        <v>5773617.1699999999</v>
      </c>
      <c r="E192" s="21">
        <v>5778084.7999999998</v>
      </c>
      <c r="G192" s="6">
        <f t="shared" si="16"/>
        <v>6.0287205627141075E-3</v>
      </c>
      <c r="H192" s="6">
        <f t="shared" si="17"/>
        <v>5.9149799181096837E-3</v>
      </c>
      <c r="I192" s="6">
        <f t="shared" si="18"/>
        <v>6.0884248762622124E-3</v>
      </c>
      <c r="J192" s="6">
        <f t="shared" si="19"/>
        <v>5.7543124207023203E-3</v>
      </c>
    </row>
    <row r="193" spans="1:10" x14ac:dyDescent="0.25">
      <c r="A193" s="9" t="s">
        <v>16</v>
      </c>
      <c r="B193" s="21">
        <v>11028048.859999999</v>
      </c>
      <c r="C193" s="21">
        <v>11213503.939999999</v>
      </c>
      <c r="D193" s="21">
        <v>11553536.470000001</v>
      </c>
      <c r="E193" s="21">
        <v>11289532.27</v>
      </c>
      <c r="G193" s="6">
        <f t="shared" si="16"/>
        <v>1.1887661536697782E-2</v>
      </c>
      <c r="H193" s="6">
        <f t="shared" si="17"/>
        <v>1.1832601849992982E-2</v>
      </c>
      <c r="I193" s="6">
        <f t="shared" si="18"/>
        <v>1.2183495507505342E-2</v>
      </c>
      <c r="J193" s="6">
        <f t="shared" si="19"/>
        <v>1.1243084519143897E-2</v>
      </c>
    </row>
    <row r="194" spans="1:10" x14ac:dyDescent="0.25">
      <c r="A194" s="9" t="s">
        <v>17</v>
      </c>
      <c r="B194" s="21">
        <v>6557907.7999999998</v>
      </c>
      <c r="C194" s="21">
        <v>6397229.8600000003</v>
      </c>
      <c r="D194" s="21">
        <v>6832246.8099999996</v>
      </c>
      <c r="E194" s="21">
        <v>7191417.0899999999</v>
      </c>
      <c r="G194" s="6">
        <f t="shared" si="16"/>
        <v>7.069082600643318E-3</v>
      </c>
      <c r="H194" s="6">
        <f t="shared" si="17"/>
        <v>6.7504211245023524E-3</v>
      </c>
      <c r="I194" s="6">
        <f t="shared" si="18"/>
        <v>7.2047765229240413E-3</v>
      </c>
      <c r="J194" s="6">
        <f t="shared" si="19"/>
        <v>7.1618299342782119E-3</v>
      </c>
    </row>
    <row r="195" spans="1:10" x14ac:dyDescent="0.25">
      <c r="A195" s="9" t="s">
        <v>89</v>
      </c>
      <c r="B195" s="21">
        <v>5429956.3399999999</v>
      </c>
      <c r="C195" s="21">
        <v>5624352</v>
      </c>
      <c r="D195" s="21">
        <v>5438811.0199999996</v>
      </c>
      <c r="E195" s="21">
        <v>5704849.5599999996</v>
      </c>
      <c r="G195" s="6">
        <f t="shared" si="16"/>
        <v>5.8532097516447047E-3</v>
      </c>
      <c r="H195" s="6">
        <f t="shared" si="17"/>
        <v>5.9348726532138475E-3</v>
      </c>
      <c r="I195" s="6">
        <f t="shared" si="18"/>
        <v>5.7353633496030794E-3</v>
      </c>
      <c r="J195" s="6">
        <f t="shared" si="19"/>
        <v>5.6813784874438266E-3</v>
      </c>
    </row>
    <row r="196" spans="1:10" x14ac:dyDescent="0.25">
      <c r="A196" s="12" t="s">
        <v>98</v>
      </c>
      <c r="B196" s="23"/>
      <c r="C196" s="23"/>
      <c r="D196" s="21">
        <v>5307611.45</v>
      </c>
      <c r="E196" s="21">
        <v>5683670.1500000004</v>
      </c>
      <c r="G196" s="6">
        <f t="shared" si="16"/>
        <v>0</v>
      </c>
      <c r="H196" s="6">
        <f t="shared" si="17"/>
        <v>0</v>
      </c>
      <c r="I196" s="6">
        <f t="shared" si="18"/>
        <v>5.5970100950967884E-3</v>
      </c>
      <c r="J196" s="6">
        <f t="shared" si="19"/>
        <v>5.6602862144425475E-3</v>
      </c>
    </row>
    <row r="197" spans="1:10" x14ac:dyDescent="0.25">
      <c r="A197" s="9" t="s">
        <v>18</v>
      </c>
      <c r="B197" s="21">
        <v>6895643.3799999999</v>
      </c>
      <c r="C197" s="21">
        <v>8214008.1900000004</v>
      </c>
      <c r="D197" s="21">
        <v>8691994.1300000008</v>
      </c>
      <c r="E197" s="21">
        <v>9087987.5800000001</v>
      </c>
      <c r="G197" s="6">
        <f t="shared" si="16"/>
        <v>7.4331439423102712E-3</v>
      </c>
      <c r="H197" s="6">
        <f t="shared" si="17"/>
        <v>8.6675038440171548E-3</v>
      </c>
      <c r="I197" s="6">
        <f t="shared" si="18"/>
        <v>9.1659269617658298E-3</v>
      </c>
      <c r="J197" s="6">
        <f t="shared" si="19"/>
        <v>9.0505974939624322E-3</v>
      </c>
    </row>
    <row r="198" spans="1:10" x14ac:dyDescent="0.25">
      <c r="A198" s="9" t="s">
        <v>90</v>
      </c>
      <c r="B198" s="21">
        <v>9010698.5299999993</v>
      </c>
      <c r="C198" s="21">
        <v>10469477.890000001</v>
      </c>
      <c r="D198" s="21">
        <v>12511062.359999999</v>
      </c>
      <c r="E198" s="21">
        <v>14846582.32</v>
      </c>
      <c r="G198" s="6">
        <f t="shared" si="16"/>
        <v>9.7130630897350086E-3</v>
      </c>
      <c r="H198" s="6">
        <f t="shared" si="17"/>
        <v>1.1047498098054321E-2</v>
      </c>
      <c r="I198" s="6">
        <f t="shared" si="18"/>
        <v>1.3193230700658287E-2</v>
      </c>
      <c r="J198" s="6">
        <f t="shared" si="19"/>
        <v>1.4785500041286254E-2</v>
      </c>
    </row>
    <row r="199" spans="1:10" x14ac:dyDescent="0.25">
      <c r="A199" s="9" t="s">
        <v>19</v>
      </c>
      <c r="B199" s="21">
        <v>10383721.99</v>
      </c>
      <c r="C199" s="21">
        <v>10998189.02</v>
      </c>
      <c r="D199" s="21">
        <v>10991503.289999999</v>
      </c>
      <c r="E199" s="21">
        <v>12679896.640000001</v>
      </c>
      <c r="G199" s="6">
        <f t="shared" si="16"/>
        <v>1.1193110773748056E-2</v>
      </c>
      <c r="H199" s="6">
        <f t="shared" si="17"/>
        <v>1.1605399386395945E-2</v>
      </c>
      <c r="I199" s="6">
        <f t="shared" si="18"/>
        <v>1.1590817348624787E-2</v>
      </c>
      <c r="J199" s="6">
        <f t="shared" si="19"/>
        <v>1.2627728608062938E-2</v>
      </c>
    </row>
    <row r="200" spans="1:10" x14ac:dyDescent="0.25">
      <c r="A200" s="9" t="s">
        <v>20</v>
      </c>
      <c r="B200" s="21">
        <v>14373839.15</v>
      </c>
      <c r="C200" s="21">
        <v>14970381.9</v>
      </c>
      <c r="D200" s="21">
        <v>16682035.74</v>
      </c>
      <c r="E200" s="21">
        <v>17932227.690000001</v>
      </c>
      <c r="G200" s="6">
        <f t="shared" si="16"/>
        <v>1.5494248979790588E-2</v>
      </c>
      <c r="H200" s="6">
        <f t="shared" si="17"/>
        <v>1.5796897161926844E-2</v>
      </c>
      <c r="I200" s="6">
        <f t="shared" si="18"/>
        <v>1.7591627292827816E-2</v>
      </c>
      <c r="J200" s="6">
        <f t="shared" si="19"/>
        <v>1.7858450351477897E-2</v>
      </c>
    </row>
    <row r="201" spans="1:10" x14ac:dyDescent="0.25">
      <c r="A201" s="9" t="s">
        <v>76</v>
      </c>
      <c r="B201" s="21">
        <v>7959469.2699999996</v>
      </c>
      <c r="C201" s="21">
        <v>8840733.0700000003</v>
      </c>
      <c r="D201" s="21">
        <v>11343507.560000001</v>
      </c>
      <c r="E201" s="21">
        <v>12846352</v>
      </c>
      <c r="G201" s="6">
        <f t="shared" si="16"/>
        <v>8.5798927711231571E-3</v>
      </c>
      <c r="H201" s="6">
        <f t="shared" si="17"/>
        <v>9.3288302246207749E-3</v>
      </c>
      <c r="I201" s="6">
        <f t="shared" si="18"/>
        <v>1.1962014726440977E-2</v>
      </c>
      <c r="J201" s="6">
        <f t="shared" si="19"/>
        <v>1.2793499132154326E-2</v>
      </c>
    </row>
    <row r="202" spans="1:10" x14ac:dyDescent="0.25">
      <c r="A202" s="12" t="s">
        <v>99</v>
      </c>
      <c r="B202" s="23"/>
      <c r="C202" s="23"/>
      <c r="D202" s="21">
        <v>7126494.3099999996</v>
      </c>
      <c r="E202" s="21">
        <v>7946369.6100000003</v>
      </c>
      <c r="G202" s="6">
        <f t="shared" si="16"/>
        <v>0</v>
      </c>
      <c r="H202" s="6">
        <f t="shared" si="17"/>
        <v>0</v>
      </c>
      <c r="I202" s="6">
        <f t="shared" si="18"/>
        <v>7.5150679305509109E-3</v>
      </c>
      <c r="J202" s="6">
        <f t="shared" si="19"/>
        <v>7.913676404734395E-3</v>
      </c>
    </row>
    <row r="203" spans="1:10" x14ac:dyDescent="0.25">
      <c r="A203" s="9" t="s">
        <v>21</v>
      </c>
      <c r="B203" s="21">
        <v>8290190.8700000001</v>
      </c>
      <c r="C203" s="21">
        <v>8305644.6600000001</v>
      </c>
      <c r="D203" s="21">
        <v>8542054.1300000008</v>
      </c>
      <c r="E203" s="21">
        <v>8809661.2599999998</v>
      </c>
      <c r="G203" s="6">
        <f t="shared" si="16"/>
        <v>8.9363934081429282E-3</v>
      </c>
      <c r="H203" s="6">
        <f t="shared" si="17"/>
        <v>8.7641995664470545E-3</v>
      </c>
      <c r="I203" s="6">
        <f t="shared" si="18"/>
        <v>9.0078114513211429E-3</v>
      </c>
      <c r="J203" s="6">
        <f t="shared" si="19"/>
        <v>8.7734162729141765E-3</v>
      </c>
    </row>
    <row r="204" spans="1:10" x14ac:dyDescent="0.25">
      <c r="A204" s="9" t="s">
        <v>22</v>
      </c>
      <c r="B204" s="21">
        <v>16282870.640000001</v>
      </c>
      <c r="C204" s="21">
        <v>16449573.32</v>
      </c>
      <c r="D204" s="21">
        <v>16676497.48</v>
      </c>
      <c r="E204" s="21">
        <v>17427358.289999999</v>
      </c>
      <c r="G204" s="6">
        <f t="shared" si="16"/>
        <v>1.7552085366273361E-2</v>
      </c>
      <c r="H204" s="6">
        <f t="shared" si="17"/>
        <v>1.7357754787378905E-2</v>
      </c>
      <c r="I204" s="6">
        <f t="shared" si="18"/>
        <v>1.7585787058021392E-2</v>
      </c>
      <c r="J204" s="6">
        <f t="shared" si="19"/>
        <v>1.7355658101136998E-2</v>
      </c>
    </row>
    <row r="205" spans="1:10" x14ac:dyDescent="0.25">
      <c r="A205" s="9" t="s">
        <v>23</v>
      </c>
      <c r="B205" s="21">
        <v>15923019.77</v>
      </c>
      <c r="C205" s="21">
        <v>15471387.98</v>
      </c>
      <c r="D205" s="21">
        <v>15571483.710000001</v>
      </c>
      <c r="E205" s="21">
        <v>16219342.77</v>
      </c>
      <c r="G205" s="6">
        <f t="shared" si="16"/>
        <v>1.7164184895342164E-2</v>
      </c>
      <c r="H205" s="6">
        <f t="shared" si="17"/>
        <v>1.6325563803574781E-2</v>
      </c>
      <c r="I205" s="6">
        <f t="shared" si="18"/>
        <v>1.6420522176789184E-2</v>
      </c>
      <c r="J205" s="6">
        <f t="shared" si="19"/>
        <v>1.6152612636809931E-2</v>
      </c>
    </row>
    <row r="206" spans="1:10" x14ac:dyDescent="0.25">
      <c r="A206" s="9" t="s">
        <v>24</v>
      </c>
      <c r="B206" s="21">
        <v>8452519.8300000001</v>
      </c>
      <c r="C206" s="21">
        <v>8282300.3499999996</v>
      </c>
      <c r="D206" s="21">
        <v>8452500.5</v>
      </c>
      <c r="E206" s="21">
        <v>8361484.5099999998</v>
      </c>
      <c r="G206" s="6">
        <f t="shared" si="16"/>
        <v>9.1113755612492169E-3</v>
      </c>
      <c r="H206" s="6">
        <f t="shared" si="17"/>
        <v>8.7395664163477816E-3</v>
      </c>
      <c r="I206" s="6">
        <f t="shared" si="18"/>
        <v>8.9133748905660098E-3</v>
      </c>
      <c r="J206" s="6">
        <f t="shared" si="19"/>
        <v>8.327083425878944E-3</v>
      </c>
    </row>
    <row r="207" spans="1:10" x14ac:dyDescent="0.25">
      <c r="A207" s="9" t="s">
        <v>25</v>
      </c>
      <c r="B207" s="21">
        <v>6170662.1799999997</v>
      </c>
      <c r="C207" s="21">
        <v>5891792.9199999999</v>
      </c>
      <c r="D207" s="21">
        <v>5414908.8099999996</v>
      </c>
      <c r="E207" s="21">
        <v>4281568.16</v>
      </c>
      <c r="G207" s="6">
        <f t="shared" si="16"/>
        <v>6.6516520179020757E-3</v>
      </c>
      <c r="H207" s="6">
        <f t="shared" si="17"/>
        <v>6.2170789949325652E-3</v>
      </c>
      <c r="I207" s="6">
        <f t="shared" si="18"/>
        <v>5.7101578665104688E-3</v>
      </c>
      <c r="J207" s="6">
        <f t="shared" si="19"/>
        <v>4.2639527968110786E-3</v>
      </c>
    </row>
    <row r="208" spans="1:10" x14ac:dyDescent="0.25">
      <c r="A208" s="9" t="s">
        <v>26</v>
      </c>
      <c r="B208" s="21">
        <v>11004597.119999999</v>
      </c>
      <c r="C208" s="21">
        <v>10770094.24</v>
      </c>
      <c r="D208" s="21">
        <v>10743574.5</v>
      </c>
      <c r="E208" s="21">
        <v>10627241.119999999</v>
      </c>
      <c r="G208" s="6">
        <f t="shared" si="16"/>
        <v>1.186238178403203E-2</v>
      </c>
      <c r="H208" s="6">
        <f t="shared" si="17"/>
        <v>1.136471148632091E-2</v>
      </c>
      <c r="I208" s="6">
        <f t="shared" si="18"/>
        <v>1.1329370188528859E-2</v>
      </c>
      <c r="J208" s="6">
        <f t="shared" si="19"/>
        <v>1.0583518188347536E-2</v>
      </c>
    </row>
    <row r="209" spans="1:10" x14ac:dyDescent="0.25">
      <c r="A209" s="12" t="s">
        <v>100</v>
      </c>
      <c r="B209" s="23"/>
      <c r="C209" s="23"/>
      <c r="D209" s="21">
        <v>5134407.58</v>
      </c>
      <c r="E209" s="21">
        <v>5222258.4800000004</v>
      </c>
      <c r="G209" s="6">
        <f t="shared" si="16"/>
        <v>0</v>
      </c>
      <c r="H209" s="6">
        <f t="shared" si="17"/>
        <v>0</v>
      </c>
      <c r="I209" s="6">
        <f t="shared" si="18"/>
        <v>5.4143622471839892E-3</v>
      </c>
      <c r="J209" s="6">
        <f t="shared" si="19"/>
        <v>5.2007728989339206E-3</v>
      </c>
    </row>
    <row r="210" spans="1:10" x14ac:dyDescent="0.25">
      <c r="A210" s="9" t="s">
        <v>27</v>
      </c>
      <c r="B210" s="21">
        <v>10519978.960000001</v>
      </c>
      <c r="C210" s="21">
        <v>12003931.91</v>
      </c>
      <c r="D210" s="21">
        <v>14052467.449999999</v>
      </c>
      <c r="E210" s="21">
        <v>16030177.75</v>
      </c>
      <c r="G210" s="6">
        <f t="shared" si="16"/>
        <v>1.133998868133977E-2</v>
      </c>
      <c r="H210" s="6">
        <f t="shared" si="17"/>
        <v>1.2666669373414052E-2</v>
      </c>
      <c r="I210" s="6">
        <f t="shared" si="18"/>
        <v>1.4818681231586578E-2</v>
      </c>
      <c r="J210" s="6">
        <f t="shared" si="19"/>
        <v>1.5964225885520229E-2</v>
      </c>
    </row>
    <row r="211" spans="1:10" x14ac:dyDescent="0.25">
      <c r="A211" s="9" t="s">
        <v>28</v>
      </c>
      <c r="B211" s="21">
        <v>9113879.7899999991</v>
      </c>
      <c r="C211" s="21">
        <v>9574532.6099999994</v>
      </c>
      <c r="D211" s="21">
        <v>9578749.4600000009</v>
      </c>
      <c r="E211" s="21">
        <v>9610145.2899999991</v>
      </c>
      <c r="G211" s="6">
        <f t="shared" si="16"/>
        <v>9.8242871069098847E-3</v>
      </c>
      <c r="H211" s="6">
        <f t="shared" si="17"/>
        <v>1.0103142860616334E-2</v>
      </c>
      <c r="I211" s="6">
        <f t="shared" si="18"/>
        <v>1.0101032815057124E-2</v>
      </c>
      <c r="J211" s="6">
        <f t="shared" si="19"/>
        <v>9.5706069261913395E-3</v>
      </c>
    </row>
    <row r="212" spans="1:10" x14ac:dyDescent="0.25">
      <c r="A212" s="10" t="s">
        <v>101</v>
      </c>
      <c r="B212" s="21">
        <v>6576816.1200000001</v>
      </c>
      <c r="C212" s="21">
        <v>6655480.1299999999</v>
      </c>
      <c r="D212" s="21">
        <v>6729461.2000000002</v>
      </c>
      <c r="E212" s="21">
        <v>6584048.1500000004</v>
      </c>
      <c r="G212" s="6">
        <f t="shared" si="16"/>
        <v>7.0894647834973366E-3</v>
      </c>
      <c r="H212" s="6">
        <f t="shared" si="17"/>
        <v>7.0229294001415881E-3</v>
      </c>
      <c r="I212" s="6">
        <f t="shared" si="18"/>
        <v>7.0963865056403383E-3</v>
      </c>
      <c r="J212" s="6">
        <f t="shared" si="19"/>
        <v>6.5569598507877799E-3</v>
      </c>
    </row>
    <row r="213" spans="1:10" x14ac:dyDescent="0.25">
      <c r="A213" s="3" t="s">
        <v>30</v>
      </c>
      <c r="B213" s="21">
        <v>18682915.98</v>
      </c>
      <c r="C213" s="21">
        <v>18784153.699999999</v>
      </c>
      <c r="D213" s="23"/>
      <c r="E213" s="23"/>
      <c r="G213" s="6">
        <f t="shared" si="16"/>
        <v>2.0139209075720615E-2</v>
      </c>
      <c r="H213" s="6">
        <f t="shared" si="17"/>
        <v>1.982122742458077E-2</v>
      </c>
      <c r="I213" s="6">
        <f t="shared" si="18"/>
        <v>0</v>
      </c>
      <c r="J213" s="6">
        <f t="shared" si="19"/>
        <v>0</v>
      </c>
    </row>
    <row r="214" spans="1:10" x14ac:dyDescent="0.25">
      <c r="A214" s="9" t="s">
        <v>77</v>
      </c>
      <c r="B214" s="21">
        <v>8653388.6600000001</v>
      </c>
      <c r="C214" s="21">
        <v>8898100.8000000007</v>
      </c>
      <c r="D214" s="21">
        <v>8733688.5700000003</v>
      </c>
      <c r="E214" s="21">
        <v>8840568.6300000008</v>
      </c>
      <c r="G214" s="6">
        <f t="shared" si="16"/>
        <v>9.3279016842856798E-3</v>
      </c>
      <c r="H214" s="6">
        <f t="shared" si="17"/>
        <v>9.3893652288228515E-3</v>
      </c>
      <c r="I214" s="6">
        <f t="shared" si="18"/>
        <v>9.2098947999898224E-3</v>
      </c>
      <c r="J214" s="6">
        <f t="shared" si="19"/>
        <v>8.8041964828346406E-3</v>
      </c>
    </row>
    <row r="215" spans="1:10" x14ac:dyDescent="0.25">
      <c r="A215" s="9" t="s">
        <v>91</v>
      </c>
      <c r="B215" s="21">
        <v>5485040.8600000003</v>
      </c>
      <c r="C215" s="21">
        <v>5631092.2300000004</v>
      </c>
      <c r="D215" s="21">
        <v>5899962.5</v>
      </c>
      <c r="E215" s="21">
        <v>5928289.3099999996</v>
      </c>
      <c r="G215" s="6">
        <f t="shared" si="16"/>
        <v>5.9125879914389253E-3</v>
      </c>
      <c r="H215" s="6">
        <f t="shared" si="17"/>
        <v>5.941985011527014E-3</v>
      </c>
      <c r="I215" s="6">
        <f t="shared" si="18"/>
        <v>6.2216592122983092E-3</v>
      </c>
      <c r="J215" s="6">
        <f t="shared" si="19"/>
        <v>5.9038989545549397E-3</v>
      </c>
    </row>
    <row r="216" spans="1:10" x14ac:dyDescent="0.25">
      <c r="A216" s="12" t="s">
        <v>102</v>
      </c>
      <c r="B216" s="23"/>
      <c r="C216" s="23"/>
      <c r="D216" s="21">
        <v>19675415.84</v>
      </c>
      <c r="E216" s="21">
        <v>20050113.030000001</v>
      </c>
      <c r="G216" s="6">
        <f t="shared" si="16"/>
        <v>0</v>
      </c>
      <c r="H216" s="6">
        <f t="shared" si="17"/>
        <v>0</v>
      </c>
      <c r="I216" s="6">
        <f t="shared" si="18"/>
        <v>2.0748222080519338E-2</v>
      </c>
      <c r="J216" s="6">
        <f t="shared" si="19"/>
        <v>1.9967622220604039E-2</v>
      </c>
    </row>
    <row r="217" spans="1:10" x14ac:dyDescent="0.25">
      <c r="A217" s="3" t="s">
        <v>32</v>
      </c>
      <c r="B217" s="21">
        <v>22070569.890000001</v>
      </c>
      <c r="C217" s="21">
        <v>2103736.87</v>
      </c>
      <c r="D217" s="23"/>
      <c r="E217" s="23"/>
      <c r="G217" s="6">
        <f t="shared" si="16"/>
        <v>2.3790923317903511E-2</v>
      </c>
      <c r="H217" s="6">
        <f t="shared" si="17"/>
        <v>2.2198842496559063E-3</v>
      </c>
      <c r="I217" s="6">
        <f t="shared" si="18"/>
        <v>0</v>
      </c>
      <c r="J217" s="6">
        <f t="shared" si="19"/>
        <v>0</v>
      </c>
    </row>
    <row r="218" spans="1:10" x14ac:dyDescent="0.25">
      <c r="A218" s="9" t="s">
        <v>85</v>
      </c>
      <c r="B218" s="21">
        <v>7096041.9400000004</v>
      </c>
      <c r="C218" s="21">
        <v>1903664.22</v>
      </c>
      <c r="D218" s="21">
        <v>7579779.3200000003</v>
      </c>
      <c r="E218" s="21">
        <v>7827011.9900000002</v>
      </c>
      <c r="G218" s="6">
        <f t="shared" si="16"/>
        <v>7.6491631388122382E-3</v>
      </c>
      <c r="H218" s="6">
        <f t="shared" si="17"/>
        <v>2.0087655822714633E-3</v>
      </c>
      <c r="I218" s="6">
        <f t="shared" si="18"/>
        <v>7.9930684022934406E-3</v>
      </c>
      <c r="J218" s="6">
        <f t="shared" si="19"/>
        <v>7.7948098496309686E-3</v>
      </c>
    </row>
    <row r="219" spans="1:10" x14ac:dyDescent="0.25">
      <c r="A219" s="9" t="s">
        <v>33</v>
      </c>
      <c r="B219" s="21">
        <v>14844246.25</v>
      </c>
      <c r="C219" s="21">
        <v>3241368.29</v>
      </c>
      <c r="D219" s="21">
        <v>16594499.9</v>
      </c>
      <c r="E219" s="21">
        <v>17429064.059999999</v>
      </c>
      <c r="G219" s="6">
        <f t="shared" si="16"/>
        <v>1.6001323300937505E-2</v>
      </c>
      <c r="H219" s="6">
        <f t="shared" si="17"/>
        <v>3.4203243366196733E-3</v>
      </c>
      <c r="I219" s="6">
        <f t="shared" si="18"/>
        <v>1.7499318542502324E-2</v>
      </c>
      <c r="J219" s="6">
        <f t="shared" si="19"/>
        <v>1.7357356853204095E-2</v>
      </c>
    </row>
    <row r="220" spans="1:10" x14ac:dyDescent="0.25">
      <c r="A220" s="9" t="s">
        <v>34</v>
      </c>
      <c r="B220" s="21">
        <v>10221864.68</v>
      </c>
      <c r="C220" s="21">
        <v>3473727.49</v>
      </c>
      <c r="D220" s="21">
        <v>11020018.300000001</v>
      </c>
      <c r="E220" s="21">
        <v>12938071.359999999</v>
      </c>
      <c r="G220" s="6">
        <f t="shared" si="16"/>
        <v>1.1018637034744294E-2</v>
      </c>
      <c r="H220" s="6">
        <f t="shared" si="17"/>
        <v>3.665512095458851E-3</v>
      </c>
      <c r="I220" s="6">
        <f t="shared" si="18"/>
        <v>1.1620887145620155E-2</v>
      </c>
      <c r="J220" s="6">
        <f t="shared" si="19"/>
        <v>1.2884841137461493E-2</v>
      </c>
    </row>
    <row r="221" spans="1:10" x14ac:dyDescent="0.25">
      <c r="A221" s="9" t="s">
        <v>35</v>
      </c>
      <c r="B221" s="21">
        <v>11828082.26</v>
      </c>
      <c r="C221" s="21">
        <v>1555229.83</v>
      </c>
      <c r="D221" s="21">
        <v>12332850.57</v>
      </c>
      <c r="E221" s="21">
        <v>12600605.52</v>
      </c>
      <c r="G221" s="6">
        <f t="shared" si="16"/>
        <v>1.2750055818586514E-2</v>
      </c>
      <c r="H221" s="6">
        <f t="shared" si="17"/>
        <v>1.6410941184921252E-3</v>
      </c>
      <c r="I221" s="6">
        <f t="shared" si="18"/>
        <v>1.3005301874840553E-2</v>
      </c>
      <c r="J221" s="6">
        <f t="shared" si="19"/>
        <v>1.2548763710097543E-2</v>
      </c>
    </row>
    <row r="222" spans="1:10" x14ac:dyDescent="0.25">
      <c r="A222" s="12" t="s">
        <v>103</v>
      </c>
      <c r="B222" s="23"/>
      <c r="C222" s="23"/>
      <c r="D222" s="21">
        <v>5924931.3499999996</v>
      </c>
      <c r="E222" s="21">
        <v>5818265.5300000003</v>
      </c>
      <c r="G222" s="6">
        <f t="shared" si="16"/>
        <v>0</v>
      </c>
      <c r="H222" s="6">
        <f t="shared" si="17"/>
        <v>0</v>
      </c>
      <c r="I222" s="6">
        <f t="shared" si="18"/>
        <v>6.2479894941641669E-3</v>
      </c>
      <c r="J222" s="6">
        <f t="shared" si="19"/>
        <v>5.7943278378716715E-3</v>
      </c>
    </row>
    <row r="223" spans="1:10" x14ac:dyDescent="0.25">
      <c r="A223" s="9" t="s">
        <v>92</v>
      </c>
      <c r="B223" s="21">
        <v>7107925.1299999999</v>
      </c>
      <c r="C223" s="21">
        <v>7210665.6399999997</v>
      </c>
      <c r="D223" s="21">
        <v>8003742.2699999996</v>
      </c>
      <c r="E223" s="21">
        <v>8462503.0500000007</v>
      </c>
      <c r="G223" s="6">
        <f t="shared" si="16"/>
        <v>7.6619725979005671E-3</v>
      </c>
      <c r="H223" s="6">
        <f t="shared" si="17"/>
        <v>7.6087667198469662E-3</v>
      </c>
      <c r="I223" s="6">
        <f t="shared" si="18"/>
        <v>8.4401480224674096E-3</v>
      </c>
      <c r="J223" s="6">
        <f t="shared" si="19"/>
        <v>8.4276863522055392E-3</v>
      </c>
    </row>
    <row r="224" spans="1:10" x14ac:dyDescent="0.25">
      <c r="A224" s="9" t="s">
        <v>36</v>
      </c>
      <c r="B224" s="21">
        <v>8985395.5099999998</v>
      </c>
      <c r="C224" s="21">
        <v>9212614.5</v>
      </c>
      <c r="D224" s="21">
        <v>9610976.8900000006</v>
      </c>
      <c r="E224" s="21">
        <v>10689204.5</v>
      </c>
      <c r="G224" s="6">
        <f t="shared" si="16"/>
        <v>9.6857877537771409E-3</v>
      </c>
      <c r="H224" s="6">
        <f t="shared" si="17"/>
        <v>9.7212432402259616E-3</v>
      </c>
      <c r="I224" s="6">
        <f t="shared" si="18"/>
        <v>1.013501745254392E-2</v>
      </c>
      <c r="J224" s="6">
        <f t="shared" si="19"/>
        <v>1.0645226636649074E-2</v>
      </c>
    </row>
    <row r="225" spans="1:10" x14ac:dyDescent="0.25">
      <c r="A225" s="10" t="s">
        <v>93</v>
      </c>
      <c r="B225" s="21">
        <v>9245832.0600000005</v>
      </c>
      <c r="C225" s="21">
        <v>9454018.6199999992</v>
      </c>
      <c r="D225" s="21">
        <v>9381881.8699999992</v>
      </c>
      <c r="E225" s="21">
        <v>9539084.2100000009</v>
      </c>
      <c r="G225" s="6">
        <f t="shared" si="16"/>
        <v>9.96652477240015E-3</v>
      </c>
      <c r="H225" s="6">
        <f t="shared" si="17"/>
        <v>9.9759752893866724E-3</v>
      </c>
      <c r="I225" s="6">
        <f t="shared" si="18"/>
        <v>9.8934309777697713E-3</v>
      </c>
      <c r="J225" s="6">
        <f t="shared" si="19"/>
        <v>9.499838207934987E-3</v>
      </c>
    </row>
    <row r="226" spans="1:10" x14ac:dyDescent="0.25">
      <c r="A226" s="12" t="s">
        <v>104</v>
      </c>
      <c r="B226" s="23"/>
      <c r="C226" s="23"/>
      <c r="D226" s="21">
        <v>5700031.0199999996</v>
      </c>
      <c r="E226" s="21">
        <v>5730896.1200000001</v>
      </c>
      <c r="G226" s="6">
        <f t="shared" si="16"/>
        <v>0</v>
      </c>
      <c r="H226" s="6">
        <f t="shared" si="17"/>
        <v>0</v>
      </c>
      <c r="I226" s="6">
        <f t="shared" si="18"/>
        <v>6.0108264257559474E-3</v>
      </c>
      <c r="J226" s="6">
        <f t="shared" si="19"/>
        <v>5.7073178858625846E-3</v>
      </c>
    </row>
    <row r="227" spans="1:10" x14ac:dyDescent="0.25">
      <c r="A227" s="9" t="s">
        <v>84</v>
      </c>
      <c r="B227" s="21">
        <v>8186102</v>
      </c>
      <c r="C227" s="21">
        <v>8666010.3399999999</v>
      </c>
      <c r="D227" s="21">
        <v>10074099.26</v>
      </c>
      <c r="E227" s="21">
        <v>13314654.24</v>
      </c>
      <c r="G227" s="6">
        <f t="shared" si="16"/>
        <v>8.8241910347216946E-3</v>
      </c>
      <c r="H227" s="6">
        <f t="shared" si="17"/>
        <v>9.1444610471276399E-3</v>
      </c>
      <c r="I227" s="6">
        <f t="shared" si="18"/>
        <v>1.0623391668436295E-2</v>
      </c>
      <c r="J227" s="6">
        <f t="shared" si="19"/>
        <v>1.3259874668261847E-2</v>
      </c>
    </row>
    <row r="228" spans="1:10" x14ac:dyDescent="0.25">
      <c r="A228" s="9" t="s">
        <v>38</v>
      </c>
      <c r="B228" s="21">
        <v>15244692.74</v>
      </c>
      <c r="C228" s="21">
        <v>15610789.529999999</v>
      </c>
      <c r="D228" s="21">
        <v>15733470.550000001</v>
      </c>
      <c r="E228" s="21">
        <v>16578061.619999999</v>
      </c>
      <c r="G228" s="6">
        <f t="shared" si="16"/>
        <v>1.6432983733087481E-2</v>
      </c>
      <c r="H228" s="6">
        <f t="shared" si="17"/>
        <v>1.6472661717594143E-2</v>
      </c>
      <c r="I228" s="6">
        <f t="shared" si="18"/>
        <v>1.6591341383751446E-2</v>
      </c>
      <c r="J228" s="6">
        <f t="shared" si="19"/>
        <v>1.6509855634367712E-2</v>
      </c>
    </row>
    <row r="229" spans="1:10" x14ac:dyDescent="0.25">
      <c r="A229" s="12" t="s">
        <v>105</v>
      </c>
      <c r="B229" s="23"/>
      <c r="C229" s="23"/>
      <c r="D229" s="21">
        <v>9051437.6400000006</v>
      </c>
      <c r="E229" s="21">
        <v>11046749.300000001</v>
      </c>
      <c r="G229" s="6">
        <f t="shared" si="16"/>
        <v>0</v>
      </c>
      <c r="H229" s="6">
        <f t="shared" si="17"/>
        <v>0</v>
      </c>
      <c r="I229" s="6">
        <f t="shared" si="18"/>
        <v>9.5449692057279472E-3</v>
      </c>
      <c r="J229" s="6">
        <f t="shared" si="19"/>
        <v>1.1001300414520512E-2</v>
      </c>
    </row>
    <row r="230" spans="1:10" x14ac:dyDescent="0.25">
      <c r="A230" s="20" t="s">
        <v>39</v>
      </c>
      <c r="B230" s="22">
        <v>16715400.960000001</v>
      </c>
      <c r="C230" s="22">
        <v>17120161.140000001</v>
      </c>
      <c r="D230" s="22">
        <v>17173651.66</v>
      </c>
      <c r="E230" s="22">
        <v>17092138.989999998</v>
      </c>
      <c r="F230" s="18"/>
      <c r="G230" s="6">
        <f t="shared" si="16"/>
        <v>1.8018330493928661E-2</v>
      </c>
      <c r="H230" s="6">
        <f t="shared" si="17"/>
        <v>1.8065365782298195E-2</v>
      </c>
      <c r="I230" s="6">
        <f t="shared" si="18"/>
        <v>1.8110048675604489E-2</v>
      </c>
      <c r="J230" s="6">
        <f t="shared" si="19"/>
        <v>1.7021817970987101E-2</v>
      </c>
    </row>
    <row r="231" spans="1:10" x14ac:dyDescent="0.25">
      <c r="A231" s="9" t="s">
        <v>78</v>
      </c>
      <c r="B231" s="21">
        <v>6753212.1600000001</v>
      </c>
      <c r="C231" s="21">
        <v>6845678.2199999997</v>
      </c>
      <c r="D231" s="21">
        <v>7504666.3399999999</v>
      </c>
      <c r="E231" s="21">
        <v>8768948.0299999993</v>
      </c>
      <c r="G231" s="6">
        <f t="shared" si="16"/>
        <v>7.2796105152178074E-3</v>
      </c>
      <c r="H231" s="6">
        <f t="shared" si="17"/>
        <v>7.2236283327536486E-3</v>
      </c>
      <c r="I231" s="6">
        <f t="shared" si="18"/>
        <v>7.9138598710561357E-3</v>
      </c>
      <c r="J231" s="6">
        <f t="shared" si="19"/>
        <v>8.7328705465731724E-3</v>
      </c>
    </row>
    <row r="232" spans="1:10" x14ac:dyDescent="0.25">
      <c r="A232" s="12" t="s">
        <v>106</v>
      </c>
      <c r="B232" s="23"/>
      <c r="C232" s="23"/>
      <c r="D232" s="21">
        <v>6154150.6600000001</v>
      </c>
      <c r="E232" s="21">
        <v>6810492.21</v>
      </c>
      <c r="G232" s="6">
        <f t="shared" si="16"/>
        <v>0</v>
      </c>
      <c r="H232" s="6">
        <f t="shared" si="17"/>
        <v>0</v>
      </c>
      <c r="I232" s="6">
        <f t="shared" si="18"/>
        <v>6.4897070358770452E-3</v>
      </c>
      <c r="J232" s="6">
        <f t="shared" si="19"/>
        <v>6.7824722674716363E-3</v>
      </c>
    </row>
    <row r="233" spans="1:10" x14ac:dyDescent="0.25">
      <c r="A233" s="12" t="s">
        <v>107</v>
      </c>
      <c r="B233" s="23"/>
      <c r="C233" s="23"/>
      <c r="D233" s="21">
        <v>6366090.1399999997</v>
      </c>
      <c r="E233" s="21">
        <v>7313574.2699999996</v>
      </c>
      <c r="G233" s="6">
        <f t="shared" si="16"/>
        <v>0</v>
      </c>
      <c r="H233" s="6">
        <f t="shared" si="17"/>
        <v>0</v>
      </c>
      <c r="I233" s="6">
        <f t="shared" si="18"/>
        <v>6.7132025611777073E-3</v>
      </c>
      <c r="J233" s="6">
        <f t="shared" si="19"/>
        <v>7.2834845313433103E-3</v>
      </c>
    </row>
    <row r="234" spans="1:10" x14ac:dyDescent="0.25">
      <c r="A234" s="10" t="s">
        <v>97</v>
      </c>
      <c r="B234" s="21">
        <v>5711994.0899999999</v>
      </c>
      <c r="C234" s="23"/>
      <c r="D234" s="21">
        <v>6127831.1299999999</v>
      </c>
      <c r="E234" s="21">
        <v>6707420.1799999997</v>
      </c>
      <c r="G234" s="6">
        <f t="shared" si="16"/>
        <v>6.1572317373227575E-3</v>
      </c>
      <c r="H234" s="6">
        <f t="shared" si="17"/>
        <v>0</v>
      </c>
      <c r="I234" s="6">
        <f t="shared" si="18"/>
        <v>6.461952427896424E-3</v>
      </c>
      <c r="J234" s="6">
        <f t="shared" si="19"/>
        <v>6.6798242996785702E-3</v>
      </c>
    </row>
    <row r="235" spans="1:10" x14ac:dyDescent="0.25">
      <c r="A235" s="9" t="s">
        <v>40</v>
      </c>
      <c r="B235" s="21">
        <v>8668580.4499999993</v>
      </c>
      <c r="C235" s="21">
        <v>8722096.1500000004</v>
      </c>
      <c r="D235" s="21">
        <v>8652477.3100000005</v>
      </c>
      <c r="E235" s="21">
        <v>8803207.5099999998</v>
      </c>
      <c r="G235" s="6">
        <f t="shared" si="16"/>
        <v>9.344277641624028E-3</v>
      </c>
      <c r="H235" s="6">
        <f t="shared" si="17"/>
        <v>9.203643356485651E-3</v>
      </c>
      <c r="I235" s="6">
        <f t="shared" si="18"/>
        <v>9.1242554787362793E-3</v>
      </c>
      <c r="J235" s="6">
        <f t="shared" si="19"/>
        <v>8.7669890751366168E-3</v>
      </c>
    </row>
    <row r="236" spans="1:10" x14ac:dyDescent="0.25">
      <c r="A236" s="9" t="s">
        <v>79</v>
      </c>
      <c r="B236" s="21">
        <v>7124049.3799999999</v>
      </c>
      <c r="C236" s="21">
        <v>7159734.6200000001</v>
      </c>
      <c r="D236" s="21">
        <v>7337021.2400000002</v>
      </c>
      <c r="E236" s="21">
        <v>8812173.9499999993</v>
      </c>
      <c r="G236" s="6">
        <f t="shared" si="16"/>
        <v>7.6793536984892984E-3</v>
      </c>
      <c r="H236" s="6">
        <f t="shared" si="17"/>
        <v>7.5550237966091807E-3</v>
      </c>
      <c r="I236" s="6">
        <f t="shared" si="18"/>
        <v>7.7370738862618813E-3</v>
      </c>
      <c r="J236" s="6">
        <f t="shared" si="19"/>
        <v>8.775918625125478E-3</v>
      </c>
    </row>
    <row r="237" spans="1:10" x14ac:dyDescent="0.25">
      <c r="A237" s="9" t="s">
        <v>42</v>
      </c>
      <c r="B237" s="21">
        <v>7638372.4500000002</v>
      </c>
      <c r="C237" s="21">
        <v>7438183.7199999997</v>
      </c>
      <c r="D237" s="21">
        <v>7588880.6200000001</v>
      </c>
      <c r="E237" s="21">
        <v>7453333.4699999997</v>
      </c>
      <c r="G237" s="6">
        <f t="shared" si="16"/>
        <v>8.2337671449922295E-3</v>
      </c>
      <c r="H237" s="6">
        <f t="shared" si="17"/>
        <v>7.8488460802966179E-3</v>
      </c>
      <c r="I237" s="6">
        <f t="shared" si="18"/>
        <v>8.0026659526149704E-3</v>
      </c>
      <c r="J237" s="6">
        <f t="shared" si="19"/>
        <v>7.422668729620812E-3</v>
      </c>
    </row>
    <row r="238" spans="1:10" x14ac:dyDescent="0.25">
      <c r="A238" s="9" t="s">
        <v>43</v>
      </c>
      <c r="B238" s="21">
        <v>16673356.439999999</v>
      </c>
      <c r="C238" s="21">
        <v>16530712.75</v>
      </c>
      <c r="D238" s="21">
        <v>16539970.210000001</v>
      </c>
      <c r="E238" s="21">
        <v>17012618.300000001</v>
      </c>
      <c r="G238" s="6">
        <f t="shared" si="16"/>
        <v>1.7973008694072857E-2</v>
      </c>
      <c r="H238" s="6">
        <f t="shared" si="17"/>
        <v>1.7443373927895779E-2</v>
      </c>
      <c r="I238" s="6">
        <f t="shared" si="18"/>
        <v>1.7441815609537534E-2</v>
      </c>
      <c r="J238" s="6">
        <f t="shared" si="19"/>
        <v>1.6942624447525867E-2</v>
      </c>
    </row>
    <row r="239" spans="1:10" x14ac:dyDescent="0.25">
      <c r="A239" s="9" t="s">
        <v>44</v>
      </c>
      <c r="B239" s="21">
        <v>19238000.100000001</v>
      </c>
      <c r="C239" s="21">
        <v>20807007.48</v>
      </c>
      <c r="D239" s="21">
        <v>21352749.390000001</v>
      </c>
      <c r="E239" s="21">
        <v>24903774.289999999</v>
      </c>
      <c r="G239" s="6">
        <f t="shared" si="16"/>
        <v>2.0737560808354826E-2</v>
      </c>
      <c r="H239" s="6">
        <f t="shared" si="17"/>
        <v>2.1955763026259376E-2</v>
      </c>
      <c r="I239" s="6">
        <f t="shared" si="18"/>
        <v>2.2517012599688659E-2</v>
      </c>
      <c r="J239" s="6">
        <f t="shared" si="19"/>
        <v>2.4801314393882574E-2</v>
      </c>
    </row>
    <row r="240" spans="1:10" x14ac:dyDescent="0.25">
      <c r="A240" s="9" t="s">
        <v>45</v>
      </c>
      <c r="B240" s="21">
        <v>13957804.199999999</v>
      </c>
      <c r="C240" s="21">
        <v>14383433.960000001</v>
      </c>
      <c r="D240" s="21">
        <v>14816154.49</v>
      </c>
      <c r="E240" s="21">
        <v>15831644.65</v>
      </c>
      <c r="G240" s="6">
        <f t="shared" si="16"/>
        <v>1.5045785000729383E-2</v>
      </c>
      <c r="H240" s="6">
        <f t="shared" si="17"/>
        <v>1.5177543807448639E-2</v>
      </c>
      <c r="I240" s="6">
        <f t="shared" si="18"/>
        <v>1.5624008470145946E-2</v>
      </c>
      <c r="J240" s="6">
        <f t="shared" si="19"/>
        <v>1.5766509596681664E-2</v>
      </c>
    </row>
    <row r="241" spans="1:10" x14ac:dyDescent="0.25">
      <c r="A241" s="3" t="s">
        <v>46</v>
      </c>
      <c r="B241" s="21">
        <v>25343925.800000001</v>
      </c>
      <c r="C241" s="21">
        <v>25782663.41</v>
      </c>
      <c r="D241" s="23"/>
      <c r="E241" s="23"/>
      <c r="G241" s="6">
        <f t="shared" si="16"/>
        <v>2.7319430276951329E-2</v>
      </c>
      <c r="H241" s="6">
        <f t="shared" si="17"/>
        <v>2.7206125078769305E-2</v>
      </c>
      <c r="I241" s="6">
        <f t="shared" si="18"/>
        <v>0</v>
      </c>
      <c r="J241" s="6">
        <f t="shared" si="19"/>
        <v>0</v>
      </c>
    </row>
    <row r="242" spans="1:10" x14ac:dyDescent="0.25">
      <c r="A242" s="9" t="s">
        <v>80</v>
      </c>
      <c r="B242" s="21">
        <v>7329322.1200000001</v>
      </c>
      <c r="C242" s="21">
        <v>8010294.1200000001</v>
      </c>
      <c r="D242" s="21">
        <v>8958364.9800000004</v>
      </c>
      <c r="E242" s="21">
        <v>9839161.4700000007</v>
      </c>
      <c r="G242" s="6">
        <f t="shared" si="16"/>
        <v>7.9006270068332149E-3</v>
      </c>
      <c r="H242" s="6">
        <f t="shared" si="17"/>
        <v>8.4525427137184302E-3</v>
      </c>
      <c r="I242" s="6">
        <f t="shared" si="18"/>
        <v>9.4468217391123349E-3</v>
      </c>
      <c r="J242" s="6">
        <f t="shared" si="19"/>
        <v>9.7986808805777138E-3</v>
      </c>
    </row>
    <row r="243" spans="1:10" x14ac:dyDescent="0.25">
      <c r="A243" s="9" t="s">
        <v>47</v>
      </c>
      <c r="B243" s="21">
        <v>17094396.440000001</v>
      </c>
      <c r="C243" s="21">
        <v>18041633.399999999</v>
      </c>
      <c r="D243" s="21">
        <v>20253825.969999999</v>
      </c>
      <c r="E243" s="21">
        <v>23067347.170000002</v>
      </c>
      <c r="G243" s="6">
        <f t="shared" si="16"/>
        <v>1.842686785601089E-2</v>
      </c>
      <c r="H243" s="6">
        <f t="shared" si="17"/>
        <v>1.9037712555147607E-2</v>
      </c>
      <c r="I243" s="6">
        <f t="shared" si="18"/>
        <v>2.1358170146087749E-2</v>
      </c>
      <c r="J243" s="6">
        <f t="shared" si="19"/>
        <v>2.2972442760442618E-2</v>
      </c>
    </row>
    <row r="244" spans="1:10" x14ac:dyDescent="0.25">
      <c r="A244" s="12" t="s">
        <v>108</v>
      </c>
      <c r="B244" s="23"/>
      <c r="C244" s="23"/>
      <c r="D244" s="21">
        <v>10207089.439999999</v>
      </c>
      <c r="E244" s="21">
        <v>11038833.859999999</v>
      </c>
      <c r="G244" s="6">
        <f t="shared" ref="G244:G277" si="20">B244/$B$277</f>
        <v>0</v>
      </c>
      <c r="H244" s="6">
        <f t="shared" ref="H244:H276" si="21">C244/$C$277</f>
        <v>0</v>
      </c>
      <c r="I244" s="6">
        <f t="shared" ref="I244:I277" si="22">D244/$D$277</f>
        <v>1.0763633166334326E-2</v>
      </c>
      <c r="J244" s="6">
        <f t="shared" ref="J244:J277" si="23">E244/$E$277</f>
        <v>1.0993417540474197E-2</v>
      </c>
    </row>
    <row r="245" spans="1:10" x14ac:dyDescent="0.25">
      <c r="A245" s="12" t="s">
        <v>109</v>
      </c>
      <c r="B245" s="23"/>
      <c r="C245" s="23"/>
      <c r="D245" s="21">
        <v>7611616.0999999996</v>
      </c>
      <c r="E245" s="21">
        <v>7568039.9100000001</v>
      </c>
      <c r="G245" s="6">
        <f t="shared" si="20"/>
        <v>0</v>
      </c>
      <c r="H245" s="6">
        <f t="shared" si="21"/>
        <v>0</v>
      </c>
      <c r="I245" s="6">
        <f t="shared" si="22"/>
        <v>8.0266410895057597E-3</v>
      </c>
      <c r="J245" s="6">
        <f t="shared" si="23"/>
        <v>7.5369032407561539E-3</v>
      </c>
    </row>
    <row r="246" spans="1:10" x14ac:dyDescent="0.25">
      <c r="A246" s="3" t="s">
        <v>81</v>
      </c>
      <c r="B246" s="21">
        <v>7615184.7599999998</v>
      </c>
      <c r="C246" s="21">
        <v>7106371.2199999997</v>
      </c>
      <c r="D246" s="23"/>
      <c r="E246" s="23"/>
      <c r="G246" s="6">
        <f t="shared" si="20"/>
        <v>8.2087720244557513E-3</v>
      </c>
      <c r="H246" s="6">
        <f t="shared" si="21"/>
        <v>7.4987142015940549E-3</v>
      </c>
      <c r="I246" s="6">
        <f t="shared" si="22"/>
        <v>0</v>
      </c>
      <c r="J246" s="6">
        <f t="shared" si="23"/>
        <v>0</v>
      </c>
    </row>
    <row r="247" spans="1:10" x14ac:dyDescent="0.25">
      <c r="A247" s="9" t="s">
        <v>48</v>
      </c>
      <c r="B247" s="21">
        <v>6960309.29</v>
      </c>
      <c r="C247" s="21">
        <v>6999698.3099999996</v>
      </c>
      <c r="D247" s="21">
        <v>7668419.3200000003</v>
      </c>
      <c r="E247" s="21">
        <v>8224106.6799999997</v>
      </c>
      <c r="G247" s="6">
        <f t="shared" si="20"/>
        <v>7.5028504208362072E-3</v>
      </c>
      <c r="H247" s="6">
        <f t="shared" si="21"/>
        <v>7.3861518768324214E-3</v>
      </c>
      <c r="I247" s="6">
        <f t="shared" si="22"/>
        <v>8.0865415171781745E-3</v>
      </c>
      <c r="J247" s="6">
        <f t="shared" si="23"/>
        <v>8.1902708000936436E-3</v>
      </c>
    </row>
    <row r="248" spans="1:10" x14ac:dyDescent="0.25">
      <c r="A248" s="12" t="s">
        <v>110</v>
      </c>
      <c r="B248" s="23"/>
      <c r="C248" s="24"/>
      <c r="D248" s="21">
        <v>6229112.71</v>
      </c>
      <c r="E248" s="21">
        <v>6105948.4900000002</v>
      </c>
      <c r="G248" s="6">
        <f t="shared" si="20"/>
        <v>0</v>
      </c>
      <c r="H248" s="6">
        <f t="shared" si="21"/>
        <v>0</v>
      </c>
      <c r="I248" s="6">
        <f t="shared" si="22"/>
        <v>6.5687564076239444E-3</v>
      </c>
      <c r="J248" s="6">
        <f t="shared" si="23"/>
        <v>6.0808272035356038E-3</v>
      </c>
    </row>
    <row r="249" spans="1:10" x14ac:dyDescent="0.25">
      <c r="A249" s="3" t="s">
        <v>49</v>
      </c>
      <c r="B249" s="21">
        <v>21176120.059999999</v>
      </c>
      <c r="C249" s="21">
        <v>23893166.120000001</v>
      </c>
      <c r="D249" s="23"/>
      <c r="E249" s="23"/>
      <c r="G249" s="6">
        <f t="shared" si="20"/>
        <v>2.2826753048476821E-2</v>
      </c>
      <c r="H249" s="6">
        <f t="shared" si="21"/>
        <v>2.5212308583154756E-2</v>
      </c>
      <c r="I249" s="6">
        <f t="shared" si="22"/>
        <v>0</v>
      </c>
      <c r="J249" s="6">
        <f t="shared" si="23"/>
        <v>0</v>
      </c>
    </row>
    <row r="250" spans="1:10" x14ac:dyDescent="0.25">
      <c r="A250" s="9" t="s">
        <v>50</v>
      </c>
      <c r="B250" s="21">
        <v>9645378.1099999994</v>
      </c>
      <c r="C250" s="21">
        <v>10198668.4</v>
      </c>
      <c r="D250" s="21">
        <v>10874071.91</v>
      </c>
      <c r="E250" s="21">
        <v>11586985.699999999</v>
      </c>
      <c r="G250" s="6">
        <f t="shared" si="20"/>
        <v>1.0397214577189836E-2</v>
      </c>
      <c r="H250" s="6">
        <f t="shared" si="21"/>
        <v>1.0761737207478519E-2</v>
      </c>
      <c r="I250" s="6">
        <f t="shared" si="22"/>
        <v>1.1466982997611556E-2</v>
      </c>
      <c r="J250" s="6">
        <f t="shared" si="23"/>
        <v>1.1539314156831026E-2</v>
      </c>
    </row>
    <row r="251" spans="1:10" x14ac:dyDescent="0.25">
      <c r="A251" s="9" t="s">
        <v>51</v>
      </c>
      <c r="B251" s="21">
        <v>6739384.75</v>
      </c>
      <c r="C251" s="21">
        <v>6478352.5099999998</v>
      </c>
      <c r="D251" s="21">
        <v>6272388.0899999999</v>
      </c>
      <c r="E251" s="21">
        <v>6586330.7800000003</v>
      </c>
      <c r="G251" s="6">
        <f t="shared" si="20"/>
        <v>7.2647052883643651E-3</v>
      </c>
      <c r="H251" s="6">
        <f t="shared" si="21"/>
        <v>6.8360225585948906E-3</v>
      </c>
      <c r="I251" s="6">
        <f t="shared" si="22"/>
        <v>6.6143913869382547E-3</v>
      </c>
      <c r="J251" s="6">
        <f t="shared" si="23"/>
        <v>6.5592330895192126E-3</v>
      </c>
    </row>
    <row r="252" spans="1:10" x14ac:dyDescent="0.25">
      <c r="A252" s="9" t="s">
        <v>52</v>
      </c>
      <c r="B252" s="21">
        <v>9460639.5199999996</v>
      </c>
      <c r="C252" s="21">
        <v>9139104.2200000007</v>
      </c>
      <c r="D252" s="21">
        <v>9419541.4100000001</v>
      </c>
      <c r="E252" s="21">
        <v>9648521.4499999993</v>
      </c>
      <c r="G252" s="6">
        <f t="shared" si="20"/>
        <v>1.0198076011649713E-2</v>
      </c>
      <c r="H252" s="6">
        <f t="shared" si="21"/>
        <v>9.6436744553237905E-3</v>
      </c>
      <c r="I252" s="6">
        <f t="shared" si="22"/>
        <v>9.9331439122116293E-3</v>
      </c>
      <c r="J252" s="6">
        <f t="shared" si="23"/>
        <v>9.6088251977796794E-3</v>
      </c>
    </row>
    <row r="253" spans="1:10" x14ac:dyDescent="0.25">
      <c r="A253" s="3" t="s">
        <v>53</v>
      </c>
      <c r="B253" s="21">
        <v>25914845.550000001</v>
      </c>
      <c r="C253" s="21">
        <v>27091516.390000001</v>
      </c>
      <c r="D253" s="23"/>
      <c r="E253" s="23"/>
      <c r="G253" s="6">
        <f t="shared" si="20"/>
        <v>2.7934851992866373E-2</v>
      </c>
      <c r="H253" s="6">
        <f t="shared" si="21"/>
        <v>2.8587239873518893E-2</v>
      </c>
      <c r="I253" s="6">
        <f t="shared" si="22"/>
        <v>0</v>
      </c>
      <c r="J253" s="6">
        <f t="shared" si="23"/>
        <v>0</v>
      </c>
    </row>
    <row r="254" spans="1:10" x14ac:dyDescent="0.25">
      <c r="A254" s="9" t="s">
        <v>54</v>
      </c>
      <c r="B254" s="21">
        <v>10076417.539999999</v>
      </c>
      <c r="C254" s="21">
        <v>10464625.869999999</v>
      </c>
      <c r="D254" s="21">
        <v>10864991.17</v>
      </c>
      <c r="E254" s="21">
        <v>11122205.93</v>
      </c>
      <c r="G254" s="6">
        <f t="shared" si="20"/>
        <v>1.0861852603177973E-2</v>
      </c>
      <c r="H254" s="6">
        <f t="shared" si="21"/>
        <v>1.1042378197875447E-2</v>
      </c>
      <c r="I254" s="6">
        <f t="shared" si="22"/>
        <v>1.1457407128328406E-2</v>
      </c>
      <c r="J254" s="6">
        <f t="shared" si="23"/>
        <v>1.1076446598465984E-2</v>
      </c>
    </row>
    <row r="255" spans="1:10" x14ac:dyDescent="0.25">
      <c r="A255" s="9" t="s">
        <v>55</v>
      </c>
      <c r="B255" s="21">
        <v>11676758.92</v>
      </c>
      <c r="C255" s="21">
        <v>11807280.609999999</v>
      </c>
      <c r="D255" s="21">
        <v>12039934.42</v>
      </c>
      <c r="E255" s="21">
        <v>12979295.41</v>
      </c>
      <c r="G255" s="6">
        <f t="shared" si="20"/>
        <v>1.2586937149875554E-2</v>
      </c>
      <c r="H255" s="6">
        <f t="shared" si="21"/>
        <v>1.2459160948872174E-2</v>
      </c>
      <c r="I255" s="6">
        <f t="shared" si="22"/>
        <v>1.2696414409356076E-2</v>
      </c>
      <c r="J255" s="6">
        <f t="shared" si="23"/>
        <v>1.292589558217069E-2</v>
      </c>
    </row>
    <row r="256" spans="1:10" x14ac:dyDescent="0.25">
      <c r="A256" s="9" t="s">
        <v>56</v>
      </c>
      <c r="B256" s="21">
        <v>11340820.07</v>
      </c>
      <c r="C256" s="21">
        <v>12008078.49</v>
      </c>
      <c r="D256" s="21">
        <v>11762237.32</v>
      </c>
      <c r="E256" s="21">
        <v>12277630.189999999</v>
      </c>
      <c r="G256" s="6">
        <f t="shared" si="20"/>
        <v>1.2224812589445607E-2</v>
      </c>
      <c r="H256" s="6">
        <f t="shared" si="21"/>
        <v>1.2671044886228036E-2</v>
      </c>
      <c r="I256" s="6">
        <f t="shared" si="22"/>
        <v>1.2403575815815266E-2</v>
      </c>
      <c r="J256" s="6">
        <f t="shared" si="23"/>
        <v>1.2227117175418883E-2</v>
      </c>
    </row>
    <row r="257" spans="1:10" x14ac:dyDescent="0.25">
      <c r="A257" s="9" t="s">
        <v>57</v>
      </c>
      <c r="B257" s="21">
        <v>14185777.67</v>
      </c>
      <c r="C257" s="21">
        <v>14143756.74</v>
      </c>
      <c r="D257" s="21">
        <v>14349613.140000001</v>
      </c>
      <c r="E257" s="21">
        <v>14895345.109999999</v>
      </c>
      <c r="G257" s="6">
        <f t="shared" si="20"/>
        <v>1.5291528512125698E-2</v>
      </c>
      <c r="H257" s="6">
        <f t="shared" si="21"/>
        <v>1.4924634000491975E-2</v>
      </c>
      <c r="I257" s="6">
        <f t="shared" si="22"/>
        <v>1.5132028853640659E-2</v>
      </c>
      <c r="J257" s="6">
        <f t="shared" si="23"/>
        <v>1.4834062209872823E-2</v>
      </c>
    </row>
    <row r="258" spans="1:10" x14ac:dyDescent="0.25">
      <c r="A258" s="12" t="s">
        <v>111</v>
      </c>
      <c r="B258" s="23"/>
      <c r="C258" s="23"/>
      <c r="D258" s="21">
        <v>6792319.3899999997</v>
      </c>
      <c r="E258" s="21">
        <v>7071143.3099999996</v>
      </c>
      <c r="G258" s="6">
        <f t="shared" si="20"/>
        <v>0</v>
      </c>
      <c r="H258" s="6">
        <f t="shared" si="21"/>
        <v>0</v>
      </c>
      <c r="I258" s="6">
        <f t="shared" si="22"/>
        <v>7.1626720518420126E-3</v>
      </c>
      <c r="J258" s="6">
        <f t="shared" si="23"/>
        <v>7.0420509884692442E-3</v>
      </c>
    </row>
    <row r="259" spans="1:10" x14ac:dyDescent="0.25">
      <c r="A259" s="9" t="s">
        <v>58</v>
      </c>
      <c r="B259" s="21">
        <v>19201114.260000002</v>
      </c>
      <c r="C259" s="21">
        <v>19441108.440000001</v>
      </c>
      <c r="D259" s="21">
        <v>19351731.399999999</v>
      </c>
      <c r="E259" s="21">
        <v>20640748.23</v>
      </c>
      <c r="G259" s="6">
        <f t="shared" si="20"/>
        <v>2.0697799796503744E-2</v>
      </c>
      <c r="H259" s="6">
        <f t="shared" si="21"/>
        <v>2.0514452656718665E-2</v>
      </c>
      <c r="I259" s="6">
        <f t="shared" si="22"/>
        <v>2.0406888677467431E-2</v>
      </c>
      <c r="J259" s="6">
        <f t="shared" si="23"/>
        <v>2.0555827410577019E-2</v>
      </c>
    </row>
    <row r="260" spans="1:10" x14ac:dyDescent="0.25">
      <c r="A260" s="9" t="s">
        <v>59</v>
      </c>
      <c r="B260" s="21">
        <v>10010991.539999999</v>
      </c>
      <c r="C260" s="21">
        <v>10057394.720000001</v>
      </c>
      <c r="D260" s="21">
        <v>10294720.029999999</v>
      </c>
      <c r="E260" s="21">
        <v>11370101.85</v>
      </c>
      <c r="G260" s="6">
        <f t="shared" si="20"/>
        <v>1.0791326787272222E-2</v>
      </c>
      <c r="H260" s="6">
        <f t="shared" si="21"/>
        <v>1.0612663803102178E-2</v>
      </c>
      <c r="I260" s="6">
        <f t="shared" si="22"/>
        <v>1.0856041832923755E-2</v>
      </c>
      <c r="J260" s="6">
        <f t="shared" si="23"/>
        <v>1.1323322617228711E-2</v>
      </c>
    </row>
    <row r="261" spans="1:10" x14ac:dyDescent="0.25">
      <c r="A261" s="9" t="s">
        <v>60</v>
      </c>
      <c r="B261" s="21">
        <v>9070638.9499999993</v>
      </c>
      <c r="C261" s="21">
        <v>9027797.8100000005</v>
      </c>
      <c r="D261" s="21">
        <v>9292589.7899999991</v>
      </c>
      <c r="E261" s="21">
        <v>9596347</v>
      </c>
      <c r="G261" s="6">
        <f t="shared" si="20"/>
        <v>9.7776757364845188E-3</v>
      </c>
      <c r="H261" s="6">
        <f t="shared" si="21"/>
        <v>9.5262228148794495E-3</v>
      </c>
      <c r="I261" s="6">
        <f t="shared" si="22"/>
        <v>9.7992702280841112E-3</v>
      </c>
      <c r="J261" s="6">
        <f t="shared" si="23"/>
        <v>9.5568654055526239E-3</v>
      </c>
    </row>
    <row r="262" spans="1:10" x14ac:dyDescent="0.25">
      <c r="A262" s="9" t="s">
        <v>61</v>
      </c>
      <c r="B262" s="21">
        <v>8581577.8699999992</v>
      </c>
      <c r="C262" s="21">
        <v>8448492.3800000008</v>
      </c>
      <c r="D262" s="21">
        <v>8487031.8000000007</v>
      </c>
      <c r="E262" s="21">
        <v>8538511.2100000009</v>
      </c>
      <c r="G262" s="6">
        <f t="shared" si="20"/>
        <v>9.2504933977392515E-3</v>
      </c>
      <c r="H262" s="6">
        <f t="shared" si="21"/>
        <v>8.9149339136219748E-3</v>
      </c>
      <c r="I262" s="6">
        <f t="shared" si="22"/>
        <v>8.9497890170553967E-3</v>
      </c>
      <c r="J262" s="6">
        <f t="shared" si="23"/>
        <v>8.5033817970288361E-3</v>
      </c>
    </row>
    <row r="263" spans="1:10" x14ac:dyDescent="0.25">
      <c r="A263" s="9" t="s">
        <v>62</v>
      </c>
      <c r="B263" s="21">
        <v>12738852.99</v>
      </c>
      <c r="C263" s="21">
        <v>12678711.84</v>
      </c>
      <c r="D263" s="21">
        <v>12758105.67</v>
      </c>
      <c r="E263" s="21">
        <v>13142158.029999999</v>
      </c>
      <c r="G263" s="6">
        <f t="shared" si="20"/>
        <v>1.3731819167046251E-2</v>
      </c>
      <c r="H263" s="6">
        <f t="shared" si="21"/>
        <v>1.3378703924860076E-2</v>
      </c>
      <c r="I263" s="6">
        <f t="shared" si="22"/>
        <v>1.3453744099768565E-2</v>
      </c>
      <c r="J263" s="6">
        <f t="shared" si="23"/>
        <v>1.3088088147626655E-2</v>
      </c>
    </row>
    <row r="264" spans="1:10" x14ac:dyDescent="0.25">
      <c r="A264" s="9" t="s">
        <v>94</v>
      </c>
      <c r="B264" s="21">
        <v>6939082.5599999996</v>
      </c>
      <c r="C264" s="21">
        <v>6916185.8200000003</v>
      </c>
      <c r="D264" s="21">
        <v>7243595.3799999999</v>
      </c>
      <c r="E264" s="21">
        <v>6760966.0599999996</v>
      </c>
      <c r="G264" s="6">
        <f t="shared" si="20"/>
        <v>7.4799691129118174E-3</v>
      </c>
      <c r="H264" s="6">
        <f t="shared" si="21"/>
        <v>7.2980286595972993E-3</v>
      </c>
      <c r="I264" s="6">
        <f t="shared" si="22"/>
        <v>7.6385539613410209E-3</v>
      </c>
      <c r="J264" s="6">
        <f t="shared" si="23"/>
        <v>6.7331498795249294E-3</v>
      </c>
    </row>
    <row r="265" spans="1:10" x14ac:dyDescent="0.25">
      <c r="A265" s="9" t="s">
        <v>65</v>
      </c>
      <c r="B265" s="21">
        <v>17613462.16</v>
      </c>
      <c r="C265" s="21">
        <v>18713862.460000001</v>
      </c>
      <c r="D265" s="21">
        <v>18416989.260000002</v>
      </c>
      <c r="E265" s="21">
        <v>18780542.899999999</v>
      </c>
      <c r="G265" s="6">
        <f t="shared" si="20"/>
        <v>1.8986393631875317E-2</v>
      </c>
      <c r="H265" s="6">
        <f t="shared" si="21"/>
        <v>1.9747055402979618E-2</v>
      </c>
      <c r="I265" s="6">
        <f t="shared" si="22"/>
        <v>1.9421179523137311E-2</v>
      </c>
      <c r="J265" s="6">
        <f t="shared" si="23"/>
        <v>1.8703275396200963E-2</v>
      </c>
    </row>
    <row r="266" spans="1:10" x14ac:dyDescent="0.25">
      <c r="A266" s="12" t="s">
        <v>112</v>
      </c>
      <c r="B266" s="23"/>
      <c r="C266" s="23"/>
      <c r="D266" s="21">
        <v>6353084</v>
      </c>
      <c r="E266" s="21">
        <v>6220128.0300000003</v>
      </c>
      <c r="G266" s="6">
        <f t="shared" si="20"/>
        <v>0</v>
      </c>
      <c r="H266" s="6">
        <f t="shared" si="21"/>
        <v>0</v>
      </c>
      <c r="I266" s="6">
        <f t="shared" si="22"/>
        <v>6.6994872586232527E-3</v>
      </c>
      <c r="J266" s="6">
        <f t="shared" si="23"/>
        <v>6.1945369824595959E-3</v>
      </c>
    </row>
    <row r="267" spans="1:10" x14ac:dyDescent="0.25">
      <c r="A267" s="9" t="s">
        <v>66</v>
      </c>
      <c r="B267" s="21">
        <v>14997603.5</v>
      </c>
      <c r="C267" s="21">
        <v>15923578.02</v>
      </c>
      <c r="D267" s="21">
        <v>17711753.140000001</v>
      </c>
      <c r="E267" s="21">
        <v>18861011.780000001</v>
      </c>
      <c r="G267" s="6">
        <f t="shared" si="20"/>
        <v>1.6166634418556071E-2</v>
      </c>
      <c r="H267" s="6">
        <f t="shared" si="21"/>
        <v>1.6802719270098156E-2</v>
      </c>
      <c r="I267" s="6">
        <f t="shared" si="22"/>
        <v>1.8677490253443899E-2</v>
      </c>
      <c r="J267" s="6">
        <f t="shared" si="23"/>
        <v>1.8783413208588905E-2</v>
      </c>
    </row>
    <row r="268" spans="1:10" x14ac:dyDescent="0.25">
      <c r="A268" s="9" t="s">
        <v>95</v>
      </c>
      <c r="B268" s="21">
        <v>8271420.21</v>
      </c>
      <c r="C268" s="21">
        <v>8637551.3100000005</v>
      </c>
      <c r="D268" s="21">
        <v>8796452.1999999993</v>
      </c>
      <c r="E268" s="21">
        <v>9677786.5199999996</v>
      </c>
      <c r="G268" s="6">
        <f t="shared" si="20"/>
        <v>8.9161596155896694E-3</v>
      </c>
      <c r="H268" s="6">
        <f t="shared" si="21"/>
        <v>9.1144307931741199E-3</v>
      </c>
      <c r="I268" s="6">
        <f t="shared" si="22"/>
        <v>9.2760806302873491E-3</v>
      </c>
      <c r="J268" s="6">
        <f t="shared" si="23"/>
        <v>9.6379698645027642E-3</v>
      </c>
    </row>
    <row r="269" spans="1:10" x14ac:dyDescent="0.25">
      <c r="A269" s="9" t="s">
        <v>82</v>
      </c>
      <c r="B269" s="21">
        <v>11828982.300000001</v>
      </c>
      <c r="C269" s="21">
        <v>11907607.189999999</v>
      </c>
      <c r="D269" s="21">
        <v>14383454.539999999</v>
      </c>
      <c r="E269" s="21">
        <v>17312141.879999999</v>
      </c>
      <c r="G269" s="6">
        <f t="shared" si="20"/>
        <v>1.2751026014767665E-2</v>
      </c>
      <c r="H269" s="6">
        <f t="shared" si="21"/>
        <v>1.2565026562552199E-2</v>
      </c>
      <c r="I269" s="6">
        <f t="shared" si="22"/>
        <v>1.5167715463185559E-2</v>
      </c>
      <c r="J269" s="6">
        <f t="shared" si="23"/>
        <v>1.7240915718136365E-2</v>
      </c>
    </row>
    <row r="270" spans="1:10" s="8" customFormat="1" x14ac:dyDescent="0.25">
      <c r="A270" s="9" t="s">
        <v>83</v>
      </c>
      <c r="B270" s="21">
        <v>8394510.9499999993</v>
      </c>
      <c r="C270" s="21">
        <v>8732679.9000000004</v>
      </c>
      <c r="D270" s="21">
        <v>8928449.0399999991</v>
      </c>
      <c r="E270" s="21">
        <v>9029221.9700000007</v>
      </c>
      <c r="G270" s="6">
        <f t="shared" si="20"/>
        <v>9.0488450138861056E-3</v>
      </c>
      <c r="H270" s="6">
        <f t="shared" si="21"/>
        <v>9.2148114356605422E-3</v>
      </c>
      <c r="I270" s="6">
        <f t="shared" si="22"/>
        <v>9.4152746261102482E-3</v>
      </c>
      <c r="J270" s="6">
        <f t="shared" si="23"/>
        <v>8.9920736592943879E-3</v>
      </c>
    </row>
    <row r="271" spans="1:10" s="8" customFormat="1" x14ac:dyDescent="0.25">
      <c r="A271" s="9" t="s">
        <v>68</v>
      </c>
      <c r="B271" s="21">
        <v>10367750.99</v>
      </c>
      <c r="C271" s="21">
        <v>10792473.710000001</v>
      </c>
      <c r="D271" s="21">
        <v>11241124.9</v>
      </c>
      <c r="E271" s="21">
        <v>11310960.99</v>
      </c>
      <c r="G271" s="6">
        <f t="shared" si="20"/>
        <v>1.1175894868667036E-2</v>
      </c>
      <c r="H271" s="6">
        <f t="shared" si="21"/>
        <v>1.1388326527573026E-2</v>
      </c>
      <c r="I271" s="6">
        <f t="shared" si="22"/>
        <v>1.1854049630091871E-2</v>
      </c>
      <c r="J271" s="6">
        <f t="shared" si="23"/>
        <v>1.1264425076426087E-2</v>
      </c>
    </row>
    <row r="272" spans="1:10" s="8" customFormat="1" x14ac:dyDescent="0.25">
      <c r="A272" s="3" t="s">
        <v>69</v>
      </c>
      <c r="B272" s="21">
        <v>21915097</v>
      </c>
      <c r="C272" s="21">
        <v>21443041.5</v>
      </c>
      <c r="D272" s="23"/>
      <c r="E272" s="23"/>
      <c r="G272" s="6">
        <f t="shared" si="20"/>
        <v>2.3623331650699721E-2</v>
      </c>
      <c r="H272" s="6">
        <f t="shared" si="21"/>
        <v>2.2626912504779155E-2</v>
      </c>
      <c r="I272" s="6">
        <f t="shared" si="22"/>
        <v>0</v>
      </c>
      <c r="J272" s="6">
        <f t="shared" si="23"/>
        <v>0</v>
      </c>
    </row>
    <row r="273" spans="1:10" s="8" customFormat="1" x14ac:dyDescent="0.25">
      <c r="A273" s="9" t="s">
        <v>96</v>
      </c>
      <c r="B273" s="21">
        <v>6380592.7400000002</v>
      </c>
      <c r="C273" s="21">
        <v>6803617.0899999999</v>
      </c>
      <c r="D273" s="21">
        <v>7296136.5700000003</v>
      </c>
      <c r="E273" s="21">
        <v>7435456.6100000003</v>
      </c>
      <c r="G273" s="6">
        <f t="shared" si="20"/>
        <v>6.8779462132915435E-3</v>
      </c>
      <c r="H273" s="6">
        <f t="shared" si="21"/>
        <v>7.179245006425518E-3</v>
      </c>
      <c r="I273" s="6">
        <f t="shared" si="22"/>
        <v>7.6939599709196609E-3</v>
      </c>
      <c r="J273" s="6">
        <f t="shared" si="23"/>
        <v>7.404865419163833E-3</v>
      </c>
    </row>
    <row r="274" spans="1:10" x14ac:dyDescent="0.25">
      <c r="A274" s="9" t="s">
        <v>70</v>
      </c>
      <c r="B274" s="21">
        <v>8278986.9000000004</v>
      </c>
      <c r="C274" s="21">
        <v>8354127.5700000003</v>
      </c>
      <c r="D274" s="21">
        <v>8372264.9400000004</v>
      </c>
      <c r="E274" s="21">
        <v>8205355.2300000004</v>
      </c>
      <c r="G274" s="6">
        <f t="shared" si="20"/>
        <v>8.9243161127919423E-3</v>
      </c>
      <c r="H274" s="6">
        <f t="shared" si="21"/>
        <v>8.8153592194537E-3</v>
      </c>
      <c r="I274" s="6">
        <f t="shared" si="22"/>
        <v>8.8287644695628411E-3</v>
      </c>
      <c r="J274" s="6">
        <f t="shared" si="23"/>
        <v>8.1715964979025141E-3</v>
      </c>
    </row>
    <row r="275" spans="1:10" x14ac:dyDescent="0.25">
      <c r="A275" s="9" t="s">
        <v>71</v>
      </c>
      <c r="B275" s="21">
        <v>5150919.3600000003</v>
      </c>
      <c r="C275" s="21">
        <v>5570790.6900000004</v>
      </c>
      <c r="D275" s="21">
        <v>5678148.5499999998</v>
      </c>
      <c r="E275" s="21">
        <v>5796659.9900000002</v>
      </c>
      <c r="G275" s="6">
        <f t="shared" si="20"/>
        <v>5.5524224395306103E-3</v>
      </c>
      <c r="H275" s="6">
        <f t="shared" si="21"/>
        <v>5.8783542215813138E-3</v>
      </c>
      <c r="I275" s="6">
        <f t="shared" si="22"/>
        <v>5.9877508094171418E-3</v>
      </c>
      <c r="J275" s="6">
        <f t="shared" si="23"/>
        <v>5.7728111880679198E-3</v>
      </c>
    </row>
    <row r="276" spans="1:10" x14ac:dyDescent="0.25">
      <c r="A276" s="9" t="s">
        <v>72</v>
      </c>
      <c r="B276" s="21">
        <v>12033036.82</v>
      </c>
      <c r="C276" s="21">
        <v>12117084.76</v>
      </c>
      <c r="D276" s="21">
        <v>14070666.77</v>
      </c>
      <c r="E276" s="21">
        <v>16095477.029999999</v>
      </c>
      <c r="G276" s="6">
        <f t="shared" si="20"/>
        <v>1.2970986145484144E-2</v>
      </c>
      <c r="H276" s="6">
        <f t="shared" si="21"/>
        <v>1.2786069395869654E-2</v>
      </c>
      <c r="I276" s="6">
        <f t="shared" si="22"/>
        <v>1.4837872873386939E-2</v>
      </c>
      <c r="J276" s="6">
        <f t="shared" si="23"/>
        <v>1.6029256509156441E-2</v>
      </c>
    </row>
    <row r="277" spans="1:10" x14ac:dyDescent="0.25">
      <c r="A277" s="9" t="s">
        <v>74</v>
      </c>
      <c r="B277" s="21">
        <v>927688664.91999984</v>
      </c>
      <c r="C277" s="21">
        <v>947678632.49000049</v>
      </c>
      <c r="D277" s="21">
        <v>948294064.11999977</v>
      </c>
      <c r="E277" s="21">
        <v>1004131228.4699999</v>
      </c>
      <c r="G277" s="6">
        <f t="shared" si="20"/>
        <v>1</v>
      </c>
      <c r="H277" s="6">
        <f>C277/$C$277</f>
        <v>1</v>
      </c>
      <c r="I277" s="6">
        <f t="shared" si="22"/>
        <v>1</v>
      </c>
      <c r="J277" s="6">
        <f t="shared" si="23"/>
        <v>1</v>
      </c>
    </row>
    <row r="281" spans="1:10" x14ac:dyDescent="0.25">
      <c r="A281" t="s">
        <v>0</v>
      </c>
      <c r="B281" s="179" t="s">
        <v>113</v>
      </c>
      <c r="C281" s="179"/>
      <c r="D281" s="179"/>
      <c r="E281" s="179"/>
      <c r="G281" s="179" t="s">
        <v>114</v>
      </c>
      <c r="H281" s="179"/>
      <c r="I281" s="179"/>
      <c r="J281" s="179"/>
    </row>
    <row r="282" spans="1:10" x14ac:dyDescent="0.25">
      <c r="A282" t="s">
        <v>115</v>
      </c>
      <c r="B282" s="1">
        <v>44197</v>
      </c>
      <c r="C282" s="1">
        <v>44256</v>
      </c>
      <c r="D282" s="1">
        <v>44348</v>
      </c>
      <c r="E282" s="1">
        <v>44440</v>
      </c>
      <c r="G282" s="1">
        <v>44197</v>
      </c>
      <c r="H282" s="1">
        <v>44256</v>
      </c>
      <c r="I282" s="1">
        <v>44348</v>
      </c>
      <c r="J282" s="1">
        <v>44440</v>
      </c>
    </row>
    <row r="283" spans="1:10" x14ac:dyDescent="0.25">
      <c r="A283" t="s">
        <v>1</v>
      </c>
      <c r="B283" s="2">
        <v>1</v>
      </c>
      <c r="C283" s="2">
        <v>1</v>
      </c>
      <c r="D283" s="2">
        <v>1</v>
      </c>
      <c r="E283">
        <v>1</v>
      </c>
      <c r="G283">
        <v>1</v>
      </c>
      <c r="H283" s="11">
        <v>1</v>
      </c>
      <c r="I283">
        <v>1</v>
      </c>
      <c r="J283">
        <v>1</v>
      </c>
    </row>
    <row r="284" spans="1:10" x14ac:dyDescent="0.25">
      <c r="A284" s="9" t="s">
        <v>4</v>
      </c>
      <c r="B284" s="21">
        <v>1140238.28</v>
      </c>
      <c r="C284" s="21">
        <v>1156146.3500000001</v>
      </c>
      <c r="D284" s="21">
        <v>1183172.1599999999</v>
      </c>
      <c r="E284" s="21">
        <v>1197123.8600000001</v>
      </c>
      <c r="G284" s="6">
        <f>B284/$B$382</f>
        <v>6.6640335777084173E-3</v>
      </c>
      <c r="H284" s="6">
        <f>C284/$C$382</f>
        <v>6.6716087061602413E-3</v>
      </c>
      <c r="I284" s="6">
        <f>D284/$D$382</f>
        <v>6.8628892726369482E-3</v>
      </c>
      <c r="J284" s="6">
        <f>E284/$E$382</f>
        <v>6.7292828796681158E-3</v>
      </c>
    </row>
    <row r="285" spans="1:10" x14ac:dyDescent="0.25">
      <c r="A285" s="9" t="s">
        <v>5</v>
      </c>
      <c r="B285" s="21">
        <v>3793209.53</v>
      </c>
      <c r="C285" s="21">
        <v>3760868.76</v>
      </c>
      <c r="D285" s="21">
        <v>3783959.32</v>
      </c>
      <c r="E285" s="21">
        <v>3837487.15</v>
      </c>
      <c r="G285" s="6">
        <f t="shared" ref="G285:G348" si="24">B285/$B$382</f>
        <v>2.2169116857928644E-2</v>
      </c>
      <c r="H285" s="6">
        <f t="shared" ref="H285:H348" si="25">C285/$C$382</f>
        <v>2.1702308502675349E-2</v>
      </c>
      <c r="I285" s="6">
        <f t="shared" ref="I285:I348" si="26">D285/$D$382</f>
        <v>2.1948533529831029E-2</v>
      </c>
      <c r="J285" s="6">
        <f t="shared" ref="J285:J348" si="27">E285/$E$382</f>
        <v>2.1571315585875456E-2</v>
      </c>
    </row>
    <row r="286" spans="1:10" x14ac:dyDescent="0.25">
      <c r="A286" s="20" t="s">
        <v>6</v>
      </c>
      <c r="B286" s="22">
        <v>1773254.43</v>
      </c>
      <c r="C286" s="22">
        <v>1797777.24</v>
      </c>
      <c r="D286" s="22">
        <v>1836506.24</v>
      </c>
      <c r="E286" s="22">
        <v>1892205.82</v>
      </c>
      <c r="F286" s="18"/>
      <c r="G286" s="6">
        <f t="shared" si="24"/>
        <v>1.03636470294088E-2</v>
      </c>
      <c r="H286" s="6">
        <f t="shared" si="25"/>
        <v>1.0374176492552806E-2</v>
      </c>
      <c r="I286" s="6">
        <f t="shared" si="26"/>
        <v>1.0652497920190091E-2</v>
      </c>
      <c r="J286" s="6">
        <f t="shared" si="27"/>
        <v>1.063648353758012E-2</v>
      </c>
    </row>
    <row r="287" spans="1:10" x14ac:dyDescent="0.25">
      <c r="A287" s="9" t="s">
        <v>87</v>
      </c>
      <c r="B287" s="21">
        <v>785311.97</v>
      </c>
      <c r="C287" s="21">
        <v>791424.77</v>
      </c>
      <c r="D287" s="21">
        <v>802975.32</v>
      </c>
      <c r="E287" s="21">
        <v>824918.84</v>
      </c>
      <c r="G287" s="6">
        <f t="shared" si="24"/>
        <v>4.5896944777685808E-3</v>
      </c>
      <c r="H287" s="6">
        <f t="shared" si="25"/>
        <v>4.5669619471642728E-3</v>
      </c>
      <c r="I287" s="6">
        <f t="shared" si="26"/>
        <v>4.6575899062907475E-3</v>
      </c>
      <c r="J287" s="6">
        <f t="shared" si="27"/>
        <v>4.6370408381365665E-3</v>
      </c>
    </row>
    <row r="288" spans="1:10" x14ac:dyDescent="0.25">
      <c r="A288" s="9" t="s">
        <v>7</v>
      </c>
      <c r="B288" s="21">
        <v>2728952.52</v>
      </c>
      <c r="C288" s="21">
        <v>2843617.29</v>
      </c>
      <c r="D288" s="21">
        <v>2974780.83</v>
      </c>
      <c r="E288" s="21">
        <v>3029067.45</v>
      </c>
      <c r="G288" s="6">
        <f t="shared" si="24"/>
        <v>1.5949149878788493E-2</v>
      </c>
      <c r="H288" s="6">
        <f t="shared" si="25"/>
        <v>1.6409256379135557E-2</v>
      </c>
      <c r="I288" s="6">
        <f t="shared" si="26"/>
        <v>1.7254962664649782E-2</v>
      </c>
      <c r="J288" s="6">
        <f t="shared" si="27"/>
        <v>1.7027019854607989E-2</v>
      </c>
    </row>
    <row r="289" spans="1:10" x14ac:dyDescent="0.25">
      <c r="A289" s="9" t="s">
        <v>75</v>
      </c>
      <c r="B289" s="21">
        <v>1622695.89</v>
      </c>
      <c r="C289" s="21">
        <v>1713867.57</v>
      </c>
      <c r="D289" s="21">
        <v>1777321.92</v>
      </c>
      <c r="E289" s="21">
        <v>1881968.93</v>
      </c>
      <c r="G289" s="6">
        <f t="shared" si="24"/>
        <v>9.4837194006233885E-3</v>
      </c>
      <c r="H289" s="6">
        <f t="shared" si="25"/>
        <v>9.8899709376911466E-3</v>
      </c>
      <c r="I289" s="6">
        <f t="shared" si="26"/>
        <v>1.0309204316293671E-2</v>
      </c>
      <c r="J289" s="6">
        <f t="shared" si="27"/>
        <v>1.0578939843965955E-2</v>
      </c>
    </row>
    <row r="290" spans="1:10" x14ac:dyDescent="0.25">
      <c r="A290" s="9" t="s">
        <v>9</v>
      </c>
      <c r="B290" s="21">
        <v>2008009.15</v>
      </c>
      <c r="C290" s="21">
        <v>2107719.58</v>
      </c>
      <c r="D290" s="21">
        <v>2206871.5299999998</v>
      </c>
      <c r="E290" s="21">
        <v>2297555.71</v>
      </c>
      <c r="G290" s="6">
        <f t="shared" si="24"/>
        <v>1.1735652656693596E-2</v>
      </c>
      <c r="H290" s="6">
        <f t="shared" si="25"/>
        <v>1.2162716510822706E-2</v>
      </c>
      <c r="I290" s="6">
        <f t="shared" si="26"/>
        <v>1.2800770218701638E-2</v>
      </c>
      <c r="J290" s="6">
        <f t="shared" si="27"/>
        <v>1.2915039805811507E-2</v>
      </c>
    </row>
    <row r="291" spans="1:10" x14ac:dyDescent="0.25">
      <c r="A291" s="9" t="s">
        <v>10</v>
      </c>
      <c r="B291" s="21">
        <v>2486657.9700000002</v>
      </c>
      <c r="C291" s="21">
        <v>2496109.6800000002</v>
      </c>
      <c r="D291" s="21">
        <v>2507255.84</v>
      </c>
      <c r="E291" s="21">
        <v>2520884.37</v>
      </c>
      <c r="G291" s="6">
        <f t="shared" si="24"/>
        <v>1.4533078303910521E-2</v>
      </c>
      <c r="H291" s="6">
        <f t="shared" si="25"/>
        <v>1.4403943819585518E-2</v>
      </c>
      <c r="I291" s="6">
        <f t="shared" si="26"/>
        <v>1.4543123807183176E-2</v>
      </c>
      <c r="J291" s="6">
        <f t="shared" si="27"/>
        <v>1.4170416779316339E-2</v>
      </c>
    </row>
    <row r="292" spans="1:10" x14ac:dyDescent="0.25">
      <c r="A292" s="9" t="s">
        <v>11</v>
      </c>
      <c r="B292" s="21">
        <v>1209789.99</v>
      </c>
      <c r="C292" s="21">
        <v>1213791.2</v>
      </c>
      <c r="D292" s="21">
        <v>1222304.23</v>
      </c>
      <c r="E292" s="21">
        <v>1225862.42</v>
      </c>
      <c r="G292" s="6">
        <f t="shared" si="24"/>
        <v>7.0705231149892018E-3</v>
      </c>
      <c r="H292" s="6">
        <f t="shared" si="25"/>
        <v>7.0042516134576618E-3</v>
      </c>
      <c r="I292" s="6">
        <f t="shared" si="26"/>
        <v>7.0898715094562109E-3</v>
      </c>
      <c r="J292" s="6">
        <f t="shared" si="27"/>
        <v>6.8908283189130694E-3</v>
      </c>
    </row>
    <row r="293" spans="1:10" x14ac:dyDescent="0.25">
      <c r="A293" s="9" t="s">
        <v>88</v>
      </c>
      <c r="B293" s="21">
        <v>1409486.44</v>
      </c>
      <c r="C293" s="21">
        <v>1451171.99</v>
      </c>
      <c r="D293" s="21">
        <v>1467437.56</v>
      </c>
      <c r="E293" s="21">
        <v>1485117.2</v>
      </c>
      <c r="G293" s="6">
        <f t="shared" si="24"/>
        <v>8.2376334212220098E-3</v>
      </c>
      <c r="H293" s="6">
        <f t="shared" si="25"/>
        <v>8.37407105304608E-3</v>
      </c>
      <c r="I293" s="6">
        <f t="shared" si="26"/>
        <v>8.5117464974738249E-3</v>
      </c>
      <c r="J293" s="6">
        <f t="shared" si="27"/>
        <v>8.3481535054030654E-3</v>
      </c>
    </row>
    <row r="294" spans="1:10" x14ac:dyDescent="0.25">
      <c r="A294" s="9" t="s">
        <v>12</v>
      </c>
      <c r="B294" s="21">
        <v>475670.98</v>
      </c>
      <c r="C294" s="21">
        <v>491738.68</v>
      </c>
      <c r="D294" s="21">
        <v>509904.42</v>
      </c>
      <c r="E294" s="21">
        <v>526515.30000000005</v>
      </c>
      <c r="G294" s="6">
        <f t="shared" si="24"/>
        <v>2.7800218938987637E-3</v>
      </c>
      <c r="H294" s="6">
        <f t="shared" si="25"/>
        <v>2.8376062067261162E-3</v>
      </c>
      <c r="I294" s="6">
        <f t="shared" si="26"/>
        <v>2.9576571291942545E-3</v>
      </c>
      <c r="J294" s="6">
        <f t="shared" si="27"/>
        <v>2.9596523071333002E-3</v>
      </c>
    </row>
    <row r="295" spans="1:10" x14ac:dyDescent="0.25">
      <c r="A295" s="9" t="s">
        <v>13</v>
      </c>
      <c r="B295" s="21">
        <v>1254378.03</v>
      </c>
      <c r="C295" s="21">
        <v>1264254.08</v>
      </c>
      <c r="D295" s="21">
        <v>1279070.69</v>
      </c>
      <c r="E295" s="21">
        <v>1298867.18</v>
      </c>
      <c r="G295" s="6">
        <f t="shared" si="24"/>
        <v>7.331114432555041E-3</v>
      </c>
      <c r="H295" s="6">
        <f t="shared" si="25"/>
        <v>7.2954505516767895E-3</v>
      </c>
      <c r="I295" s="6">
        <f t="shared" si="26"/>
        <v>7.4191405224961855E-3</v>
      </c>
      <c r="J295" s="6">
        <f t="shared" si="27"/>
        <v>7.301203300163781E-3</v>
      </c>
    </row>
    <row r="296" spans="1:10" x14ac:dyDescent="0.25">
      <c r="A296" s="9" t="s">
        <v>14</v>
      </c>
      <c r="B296" s="21">
        <v>1970336.2</v>
      </c>
      <c r="C296" s="21">
        <v>1990961.63</v>
      </c>
      <c r="D296" s="21">
        <v>2017407.9</v>
      </c>
      <c r="E296" s="21">
        <v>2038000.38</v>
      </c>
      <c r="G296" s="6">
        <f t="shared" si="24"/>
        <v>1.1515476042581562E-2</v>
      </c>
      <c r="H296" s="6">
        <f t="shared" si="25"/>
        <v>1.1488958075540337E-2</v>
      </c>
      <c r="I296" s="6">
        <f t="shared" si="26"/>
        <v>1.1701802580820557E-2</v>
      </c>
      <c r="J296" s="6">
        <f t="shared" si="27"/>
        <v>1.1456025165091199E-2</v>
      </c>
    </row>
    <row r="297" spans="1:10" x14ac:dyDescent="0.25">
      <c r="A297" s="9" t="s">
        <v>15</v>
      </c>
      <c r="B297" s="21">
        <v>537956.96</v>
      </c>
      <c r="C297" s="21">
        <v>539297.96</v>
      </c>
      <c r="D297" s="21">
        <v>543624.95999999996</v>
      </c>
      <c r="E297" s="21">
        <v>537166.67000000004</v>
      </c>
      <c r="G297" s="6">
        <f t="shared" si="24"/>
        <v>3.1440474396298495E-3</v>
      </c>
      <c r="H297" s="6">
        <f t="shared" si="25"/>
        <v>3.1120497549038295E-3</v>
      </c>
      <c r="I297" s="6">
        <f t="shared" si="26"/>
        <v>3.1532502474717543E-3</v>
      </c>
      <c r="J297" s="6">
        <f t="shared" si="27"/>
        <v>3.0195258792681092E-3</v>
      </c>
    </row>
    <row r="298" spans="1:10" x14ac:dyDescent="0.25">
      <c r="A298" s="9" t="s">
        <v>16</v>
      </c>
      <c r="B298" s="21">
        <v>2576254.58</v>
      </c>
      <c r="C298" s="21">
        <v>2597436.5099999998</v>
      </c>
      <c r="D298" s="21">
        <v>2628539.5699999998</v>
      </c>
      <c r="E298" s="21">
        <v>2662858.4</v>
      </c>
      <c r="G298" s="6">
        <f t="shared" si="24"/>
        <v>1.505671869378486E-2</v>
      </c>
      <c r="H298" s="6">
        <f t="shared" si="25"/>
        <v>1.4988656093421452E-2</v>
      </c>
      <c r="I298" s="6">
        <f t="shared" si="26"/>
        <v>1.5246619746068685E-2</v>
      </c>
      <c r="J298" s="6">
        <f t="shared" si="27"/>
        <v>1.496848241091814E-2</v>
      </c>
    </row>
    <row r="299" spans="1:10" x14ac:dyDescent="0.25">
      <c r="A299" s="9" t="s">
        <v>17</v>
      </c>
      <c r="B299" s="21">
        <v>835351.4</v>
      </c>
      <c r="C299" s="21">
        <v>837432.5</v>
      </c>
      <c r="D299" s="21">
        <v>838914.27</v>
      </c>
      <c r="E299" s="21">
        <v>853722.33</v>
      </c>
      <c r="G299" s="6">
        <f t="shared" si="24"/>
        <v>4.8821460184495253E-3</v>
      </c>
      <c r="H299" s="6">
        <f t="shared" si="25"/>
        <v>4.832452187235237E-3</v>
      </c>
      <c r="I299" s="6">
        <f t="shared" si="26"/>
        <v>4.8660507226987639E-3</v>
      </c>
      <c r="J299" s="6">
        <f t="shared" si="27"/>
        <v>4.7989512624528035E-3</v>
      </c>
    </row>
    <row r="300" spans="1:10" x14ac:dyDescent="0.25">
      <c r="A300" s="9" t="s">
        <v>89</v>
      </c>
      <c r="B300" s="21">
        <v>1815214.03</v>
      </c>
      <c r="C300" s="21">
        <v>1859207.56</v>
      </c>
      <c r="D300" s="21">
        <v>1902587.14</v>
      </c>
      <c r="E300" s="21">
        <v>1988270.97</v>
      </c>
      <c r="G300" s="6">
        <f t="shared" si="24"/>
        <v>1.0608876634669214E-2</v>
      </c>
      <c r="H300" s="6">
        <f t="shared" si="25"/>
        <v>1.0728663671216832E-2</v>
      </c>
      <c r="I300" s="6">
        <f t="shared" si="26"/>
        <v>1.1035794548582865E-2</v>
      </c>
      <c r="J300" s="6">
        <f t="shared" si="27"/>
        <v>1.1176485780311919E-2</v>
      </c>
    </row>
    <row r="301" spans="1:10" x14ac:dyDescent="0.25">
      <c r="A301" s="12" t="s">
        <v>98</v>
      </c>
      <c r="B301" s="23"/>
      <c r="C301" s="23"/>
      <c r="D301" s="21">
        <v>832675.32</v>
      </c>
      <c r="E301" s="21">
        <v>876955.43</v>
      </c>
      <c r="G301" s="6">
        <f t="shared" si="24"/>
        <v>0</v>
      </c>
      <c r="H301" s="6">
        <f t="shared" si="25"/>
        <v>0</v>
      </c>
      <c r="I301" s="6">
        <f t="shared" si="26"/>
        <v>4.8298622249677839E-3</v>
      </c>
      <c r="J301" s="6">
        <f t="shared" si="27"/>
        <v>4.9295493628629125E-3</v>
      </c>
    </row>
    <row r="302" spans="1:10" x14ac:dyDescent="0.25">
      <c r="A302" s="9" t="s">
        <v>18</v>
      </c>
      <c r="B302" s="21">
        <v>1072248.55</v>
      </c>
      <c r="C302" s="21">
        <v>1104886.0900000001</v>
      </c>
      <c r="D302" s="21">
        <v>1144056.83</v>
      </c>
      <c r="E302" s="21">
        <v>1202415.23</v>
      </c>
      <c r="G302" s="6">
        <f t="shared" si="24"/>
        <v>6.266672910550909E-3</v>
      </c>
      <c r="H302" s="6">
        <f t="shared" si="25"/>
        <v>6.3758084409982771E-3</v>
      </c>
      <c r="I302" s="6">
        <f t="shared" si="26"/>
        <v>6.6360041347609412E-3</v>
      </c>
      <c r="J302" s="6">
        <f t="shared" si="27"/>
        <v>6.7590267739640573E-3</v>
      </c>
    </row>
    <row r="303" spans="1:10" x14ac:dyDescent="0.25">
      <c r="A303" s="9" t="s">
        <v>90</v>
      </c>
      <c r="B303" s="21">
        <v>942021.09</v>
      </c>
      <c r="C303" s="21">
        <v>1016463.14</v>
      </c>
      <c r="D303" s="21">
        <v>1187730.78</v>
      </c>
      <c r="E303" s="21">
        <v>1475908.14</v>
      </c>
      <c r="G303" s="6">
        <f t="shared" si="24"/>
        <v>5.5055686910191106E-3</v>
      </c>
      <c r="H303" s="6">
        <f t="shared" si="25"/>
        <v>5.8655587454953051E-3</v>
      </c>
      <c r="I303" s="6">
        <f t="shared" si="26"/>
        <v>6.8893311594169998E-3</v>
      </c>
      <c r="J303" s="6">
        <f t="shared" si="27"/>
        <v>8.2963874585749303E-3</v>
      </c>
    </row>
    <row r="304" spans="1:10" x14ac:dyDescent="0.25">
      <c r="A304" s="9" t="s">
        <v>19</v>
      </c>
      <c r="B304" s="21">
        <v>1249110.27</v>
      </c>
      <c r="C304" s="21">
        <v>1260042.8500000001</v>
      </c>
      <c r="D304" s="21">
        <v>1269389.45</v>
      </c>
      <c r="E304" s="21">
        <v>1282092.21</v>
      </c>
      <c r="G304" s="6">
        <f t="shared" si="24"/>
        <v>7.3003274206338929E-3</v>
      </c>
      <c r="H304" s="6">
        <f t="shared" si="25"/>
        <v>7.2711494078539132E-3</v>
      </c>
      <c r="I304" s="6">
        <f t="shared" si="26"/>
        <v>7.3629853150056507E-3</v>
      </c>
      <c r="J304" s="6">
        <f t="shared" si="27"/>
        <v>7.2069076953397773E-3</v>
      </c>
    </row>
    <row r="305" spans="1:10" x14ac:dyDescent="0.25">
      <c r="A305" s="9" t="s">
        <v>20</v>
      </c>
      <c r="B305" s="21">
        <v>1445140.71</v>
      </c>
      <c r="C305" s="21">
        <v>1558417.92</v>
      </c>
      <c r="D305" s="21">
        <v>1690436.48</v>
      </c>
      <c r="E305" s="21">
        <v>1844285.92</v>
      </c>
      <c r="G305" s="6">
        <f t="shared" si="24"/>
        <v>8.4460120177278931E-3</v>
      </c>
      <c r="H305" s="6">
        <f t="shared" si="25"/>
        <v>8.9929398323215174E-3</v>
      </c>
      <c r="I305" s="6">
        <f t="shared" si="26"/>
        <v>9.8052327267962123E-3</v>
      </c>
      <c r="J305" s="6">
        <f t="shared" si="27"/>
        <v>1.0367115785887818E-2</v>
      </c>
    </row>
    <row r="306" spans="1:10" x14ac:dyDescent="0.25">
      <c r="A306" s="9" t="s">
        <v>76</v>
      </c>
      <c r="B306" s="21">
        <v>1625519.83</v>
      </c>
      <c r="C306" s="21">
        <v>1656170.24</v>
      </c>
      <c r="D306" s="21">
        <v>1704159.15</v>
      </c>
      <c r="E306" s="21">
        <v>1795021.92</v>
      </c>
      <c r="G306" s="6">
        <f t="shared" si="24"/>
        <v>9.5002236974107545E-3</v>
      </c>
      <c r="H306" s="6">
        <f t="shared" si="25"/>
        <v>9.5570251915490598E-3</v>
      </c>
      <c r="I306" s="6">
        <f t="shared" si="26"/>
        <v>9.8848299045517611E-3</v>
      </c>
      <c r="J306" s="6">
        <f t="shared" si="27"/>
        <v>1.0090192567780739E-2</v>
      </c>
    </row>
    <row r="307" spans="1:10" x14ac:dyDescent="0.25">
      <c r="A307" s="12" t="s">
        <v>99</v>
      </c>
      <c r="B307" s="23"/>
      <c r="C307" s="23"/>
      <c r="D307" s="21">
        <v>541118.4</v>
      </c>
      <c r="E307" s="21">
        <v>576126.15</v>
      </c>
      <c r="G307" s="6">
        <f t="shared" si="24"/>
        <v>0</v>
      </c>
      <c r="H307" s="6">
        <f t="shared" si="25"/>
        <v>0</v>
      </c>
      <c r="I307" s="6">
        <f t="shared" si="26"/>
        <v>3.1387111598251854E-3</v>
      </c>
      <c r="J307" s="6">
        <f t="shared" si="27"/>
        <v>3.2385252414266516E-3</v>
      </c>
    </row>
    <row r="308" spans="1:10" x14ac:dyDescent="0.25">
      <c r="A308" s="9" t="s">
        <v>21</v>
      </c>
      <c r="B308" s="21">
        <v>2290317.52</v>
      </c>
      <c r="C308" s="21">
        <v>2285152.2799999998</v>
      </c>
      <c r="D308" s="21">
        <v>2279588.02</v>
      </c>
      <c r="E308" s="21">
        <v>2263720.58</v>
      </c>
      <c r="G308" s="6">
        <f t="shared" si="24"/>
        <v>1.3385581877582525E-2</v>
      </c>
      <c r="H308" s="6">
        <f t="shared" si="25"/>
        <v>1.3186602064825031E-2</v>
      </c>
      <c r="I308" s="6">
        <f t="shared" si="26"/>
        <v>1.3222556021339872E-2</v>
      </c>
      <c r="J308" s="6">
        <f t="shared" si="27"/>
        <v>1.2724845483696547E-2</v>
      </c>
    </row>
    <row r="309" spans="1:10" x14ac:dyDescent="0.25">
      <c r="A309" s="9" t="s">
        <v>22</v>
      </c>
      <c r="B309" s="21">
        <v>2289945.7200000002</v>
      </c>
      <c r="C309" s="21">
        <v>2321106.65</v>
      </c>
      <c r="D309" s="21">
        <v>2370843.85</v>
      </c>
      <c r="E309" s="21">
        <v>2544500.39</v>
      </c>
      <c r="G309" s="6">
        <f t="shared" si="24"/>
        <v>1.3383408921519175E-2</v>
      </c>
      <c r="H309" s="6">
        <f t="shared" si="25"/>
        <v>1.3394078815425427E-2</v>
      </c>
      <c r="I309" s="6">
        <f t="shared" si="26"/>
        <v>1.3751877685545174E-2</v>
      </c>
      <c r="J309" s="6">
        <f t="shared" si="27"/>
        <v>1.430316735290519E-2</v>
      </c>
    </row>
    <row r="310" spans="1:10" x14ac:dyDescent="0.25">
      <c r="A310" s="9" t="s">
        <v>23</v>
      </c>
      <c r="B310" s="21">
        <v>1962394.48</v>
      </c>
      <c r="C310" s="21">
        <v>1932980.31</v>
      </c>
      <c r="D310" s="21">
        <v>1947629.61</v>
      </c>
      <c r="E310" s="21">
        <v>1974360.08</v>
      </c>
      <c r="G310" s="6">
        <f t="shared" si="24"/>
        <v>1.1469061280269987E-2</v>
      </c>
      <c r="H310" s="6">
        <f t="shared" si="25"/>
        <v>1.1154373548843815E-2</v>
      </c>
      <c r="I310" s="6">
        <f t="shared" si="26"/>
        <v>1.1297059556860336E-2</v>
      </c>
      <c r="J310" s="6">
        <f t="shared" si="27"/>
        <v>1.1098289766477606E-2</v>
      </c>
    </row>
    <row r="311" spans="1:10" x14ac:dyDescent="0.25">
      <c r="A311" s="9" t="s">
        <v>24</v>
      </c>
      <c r="B311" s="21">
        <v>1007501.95</v>
      </c>
      <c r="C311" s="21">
        <v>1007489.72</v>
      </c>
      <c r="D311" s="21">
        <v>1009636.72</v>
      </c>
      <c r="E311" s="21">
        <v>1009016.72</v>
      </c>
      <c r="G311" s="6">
        <f t="shared" si="24"/>
        <v>5.8882664633980774E-3</v>
      </c>
      <c r="H311" s="6">
        <f t="shared" si="25"/>
        <v>5.8137771116251362E-3</v>
      </c>
      <c r="I311" s="6">
        <f t="shared" si="26"/>
        <v>5.8563117432955444E-3</v>
      </c>
      <c r="J311" s="6">
        <f t="shared" si="27"/>
        <v>5.6718934156026902E-3</v>
      </c>
    </row>
    <row r="312" spans="1:10" x14ac:dyDescent="0.25">
      <c r="A312" s="9" t="s">
        <v>25</v>
      </c>
      <c r="B312" s="21">
        <v>1232057.78</v>
      </c>
      <c r="C312" s="21">
        <v>1226014.7</v>
      </c>
      <c r="D312" s="21">
        <v>1215979.8899999999</v>
      </c>
      <c r="E312" s="21">
        <v>1201257.98</v>
      </c>
      <c r="G312" s="6">
        <f t="shared" si="24"/>
        <v>7.2006654745856193E-3</v>
      </c>
      <c r="H312" s="6">
        <f t="shared" si="25"/>
        <v>7.0747880200464552E-3</v>
      </c>
      <c r="I312" s="6">
        <f t="shared" si="26"/>
        <v>7.053187714307998E-3</v>
      </c>
      <c r="J312" s="6">
        <f t="shared" si="27"/>
        <v>6.7525216303672229E-3</v>
      </c>
    </row>
    <row r="313" spans="1:10" x14ac:dyDescent="0.25">
      <c r="A313" s="9" t="s">
        <v>26</v>
      </c>
      <c r="B313" s="21">
        <v>3884030.51</v>
      </c>
      <c r="C313" s="21">
        <v>3869683.02</v>
      </c>
      <c r="D313" s="21">
        <v>4027591.66</v>
      </c>
      <c r="E313" s="21">
        <v>4031441.09</v>
      </c>
      <c r="G313" s="6">
        <f t="shared" si="24"/>
        <v>2.2699912982647754E-2</v>
      </c>
      <c r="H313" s="6">
        <f t="shared" si="25"/>
        <v>2.2330227420008248E-2</v>
      </c>
      <c r="I313" s="6">
        <f t="shared" si="26"/>
        <v>2.3361702153282614E-2</v>
      </c>
      <c r="J313" s="6">
        <f t="shared" si="27"/>
        <v>2.2661571132102876E-2</v>
      </c>
    </row>
    <row r="314" spans="1:10" x14ac:dyDescent="0.25">
      <c r="A314" s="12" t="s">
        <v>100</v>
      </c>
      <c r="B314" s="23"/>
      <c r="C314" s="23"/>
      <c r="D314" s="21">
        <v>2972543.47</v>
      </c>
      <c r="E314" s="21">
        <v>3043173.49</v>
      </c>
      <c r="G314" s="6">
        <f t="shared" si="24"/>
        <v>0</v>
      </c>
      <c r="H314" s="6">
        <f t="shared" si="25"/>
        <v>0</v>
      </c>
      <c r="I314" s="6">
        <f t="shared" si="26"/>
        <v>1.7241985048659373E-2</v>
      </c>
      <c r="J314" s="6">
        <f t="shared" si="27"/>
        <v>1.7106312847291232E-2</v>
      </c>
    </row>
    <row r="315" spans="1:10" x14ac:dyDescent="0.25">
      <c r="A315" s="9" t="s">
        <v>27</v>
      </c>
      <c r="B315" s="21">
        <v>1778449.08</v>
      </c>
      <c r="C315" s="21">
        <v>1886650.86</v>
      </c>
      <c r="D315" s="21">
        <v>2142622.38</v>
      </c>
      <c r="E315" s="21">
        <v>2410965.87</v>
      </c>
      <c r="G315" s="6">
        <f t="shared" si="24"/>
        <v>1.0394006755644657E-2</v>
      </c>
      <c r="H315" s="6">
        <f t="shared" si="25"/>
        <v>1.0887026805093236E-2</v>
      </c>
      <c r="I315" s="6">
        <f t="shared" si="26"/>
        <v>1.2428098500064308E-2</v>
      </c>
      <c r="J315" s="6">
        <f t="shared" si="27"/>
        <v>1.355254196709031E-2</v>
      </c>
    </row>
    <row r="316" spans="1:10" x14ac:dyDescent="0.25">
      <c r="A316" s="9" t="s">
        <v>28</v>
      </c>
      <c r="B316" s="21">
        <v>2740811.8</v>
      </c>
      <c r="C316" s="21">
        <v>2787415.15</v>
      </c>
      <c r="D316" s="21">
        <v>2830956.17</v>
      </c>
      <c r="E316" s="21">
        <v>2858184.58</v>
      </c>
      <c r="G316" s="6">
        <f t="shared" si="24"/>
        <v>1.6018460514568452E-2</v>
      </c>
      <c r="H316" s="6">
        <f t="shared" si="25"/>
        <v>1.6084938712493408E-2</v>
      </c>
      <c r="I316" s="6">
        <f t="shared" si="26"/>
        <v>1.6420719982456637E-2</v>
      </c>
      <c r="J316" s="6">
        <f t="shared" si="27"/>
        <v>1.6066451604368995E-2</v>
      </c>
    </row>
    <row r="317" spans="1:10" x14ac:dyDescent="0.25">
      <c r="A317" s="10" t="s">
        <v>101</v>
      </c>
      <c r="B317" s="21">
        <v>3299032.61</v>
      </c>
      <c r="C317" s="21">
        <v>3291794.89</v>
      </c>
      <c r="D317" s="21">
        <v>3300279.74</v>
      </c>
      <c r="E317" s="21">
        <v>3277212.56</v>
      </c>
      <c r="G317" s="6">
        <f t="shared" si="24"/>
        <v>1.928093844296741E-2</v>
      </c>
      <c r="H317" s="6">
        <f t="shared" si="25"/>
        <v>1.8995490879695112E-2</v>
      </c>
      <c r="I317" s="6">
        <f t="shared" si="26"/>
        <v>1.9142991349920761E-2</v>
      </c>
      <c r="J317" s="6">
        <f t="shared" si="27"/>
        <v>1.8421895269083784E-2</v>
      </c>
    </row>
    <row r="318" spans="1:10" x14ac:dyDescent="0.25">
      <c r="A318" s="3" t="s">
        <v>30</v>
      </c>
      <c r="B318" s="21">
        <v>2644279.85</v>
      </c>
      <c r="C318" s="21">
        <v>2744155.17</v>
      </c>
      <c r="D318" s="23"/>
      <c r="E318" s="23"/>
      <c r="G318" s="6">
        <f t="shared" si="24"/>
        <v>1.5454287071696783E-2</v>
      </c>
      <c r="H318" s="6">
        <f t="shared" si="25"/>
        <v>1.5835304521115891E-2</v>
      </c>
      <c r="I318" s="6">
        <f t="shared" si="26"/>
        <v>0</v>
      </c>
      <c r="J318" s="6">
        <f t="shared" si="27"/>
        <v>0</v>
      </c>
    </row>
    <row r="319" spans="1:10" x14ac:dyDescent="0.25">
      <c r="A319" s="9" t="s">
        <v>77</v>
      </c>
      <c r="B319" s="21">
        <v>611099.06000000006</v>
      </c>
      <c r="C319" s="21">
        <v>623364</v>
      </c>
      <c r="D319" s="21">
        <v>639533.9</v>
      </c>
      <c r="E319" s="21">
        <v>663597.29</v>
      </c>
      <c r="G319" s="6">
        <f t="shared" si="24"/>
        <v>3.571520730865176E-3</v>
      </c>
      <c r="H319" s="6">
        <f t="shared" si="25"/>
        <v>3.5971576518032278E-3</v>
      </c>
      <c r="I319" s="6">
        <f t="shared" si="26"/>
        <v>3.7095618796487498E-3</v>
      </c>
      <c r="J319" s="6">
        <f t="shared" si="27"/>
        <v>3.730218761650242E-3</v>
      </c>
    </row>
    <row r="320" spans="1:10" x14ac:dyDescent="0.25">
      <c r="A320" s="9" t="s">
        <v>91</v>
      </c>
      <c r="B320" s="21">
        <v>963680.75</v>
      </c>
      <c r="C320" s="21">
        <v>955926.55</v>
      </c>
      <c r="D320" s="21">
        <v>968774.78</v>
      </c>
      <c r="E320" s="21">
        <v>992823.95</v>
      </c>
      <c r="G320" s="6">
        <f t="shared" si="24"/>
        <v>5.6321568823239562E-3</v>
      </c>
      <c r="H320" s="6">
        <f t="shared" si="25"/>
        <v>5.5162288869654982E-3</v>
      </c>
      <c r="I320" s="6">
        <f t="shared" si="26"/>
        <v>5.6192955429776341E-3</v>
      </c>
      <c r="J320" s="6">
        <f t="shared" si="27"/>
        <v>5.5808704783976764E-3</v>
      </c>
    </row>
    <row r="321" spans="1:10" x14ac:dyDescent="0.25">
      <c r="A321" s="12" t="s">
        <v>102</v>
      </c>
      <c r="B321" s="23"/>
      <c r="C321" s="23"/>
      <c r="D321" s="21">
        <v>2976136.7</v>
      </c>
      <c r="E321" s="21">
        <v>3218866.82</v>
      </c>
      <c r="G321" s="6">
        <f t="shared" si="24"/>
        <v>0</v>
      </c>
      <c r="H321" s="6">
        <f t="shared" si="25"/>
        <v>0</v>
      </c>
      <c r="I321" s="6">
        <f t="shared" si="26"/>
        <v>1.7262827273024351E-2</v>
      </c>
      <c r="J321" s="6">
        <f t="shared" si="27"/>
        <v>1.8093921696421413E-2</v>
      </c>
    </row>
    <row r="322" spans="1:10" x14ac:dyDescent="0.25">
      <c r="A322" s="3" t="s">
        <v>32</v>
      </c>
      <c r="B322" s="21">
        <v>2014382.37</v>
      </c>
      <c r="C322" s="21">
        <v>2103736.87</v>
      </c>
      <c r="D322" s="23"/>
      <c r="E322" s="23"/>
      <c r="G322" s="6">
        <f t="shared" si="24"/>
        <v>1.177290044325109E-2</v>
      </c>
      <c r="H322" s="6">
        <f t="shared" si="25"/>
        <v>1.2139734054743412E-2</v>
      </c>
      <c r="I322" s="6">
        <f t="shared" si="26"/>
        <v>0</v>
      </c>
      <c r="J322" s="6">
        <f t="shared" si="27"/>
        <v>0</v>
      </c>
    </row>
    <row r="323" spans="1:10" x14ac:dyDescent="0.25">
      <c r="A323" s="9" t="s">
        <v>85</v>
      </c>
      <c r="B323" s="21">
        <v>1868237.48</v>
      </c>
      <c r="C323" s="21">
        <v>1903664.22</v>
      </c>
      <c r="D323" s="21">
        <v>1941663.66</v>
      </c>
      <c r="E323" s="21">
        <v>2004585.74</v>
      </c>
      <c r="G323" s="6">
        <f t="shared" si="24"/>
        <v>1.0918768047195677E-2</v>
      </c>
      <c r="H323" s="6">
        <f t="shared" si="25"/>
        <v>1.0985203373048529E-2</v>
      </c>
      <c r="I323" s="6">
        <f t="shared" si="26"/>
        <v>1.1262454572361637E-2</v>
      </c>
      <c r="J323" s="6">
        <f t="shared" si="27"/>
        <v>1.1268194504960281E-2</v>
      </c>
    </row>
    <row r="324" spans="1:10" x14ac:dyDescent="0.25">
      <c r="A324" s="9" t="s">
        <v>33</v>
      </c>
      <c r="B324" s="21">
        <v>3195616.77</v>
      </c>
      <c r="C324" s="21">
        <v>3241368.29</v>
      </c>
      <c r="D324" s="21">
        <v>3217618.97</v>
      </c>
      <c r="E324" s="21">
        <v>3261369.57</v>
      </c>
      <c r="G324" s="6">
        <f t="shared" si="24"/>
        <v>1.8676532642605295E-2</v>
      </c>
      <c r="H324" s="6">
        <f t="shared" si="25"/>
        <v>1.8704501297293143E-2</v>
      </c>
      <c r="I324" s="6">
        <f t="shared" si="26"/>
        <v>1.866352459869082E-2</v>
      </c>
      <c r="J324" s="6">
        <f t="shared" si="27"/>
        <v>1.8332838518206097E-2</v>
      </c>
    </row>
    <row r="325" spans="1:10" x14ac:dyDescent="0.25">
      <c r="A325" s="9" t="s">
        <v>34</v>
      </c>
      <c r="B325" s="21">
        <v>3443621.94</v>
      </c>
      <c r="C325" s="21">
        <v>3473727.49</v>
      </c>
      <c r="D325" s="21">
        <v>3513077.81</v>
      </c>
      <c r="E325" s="21">
        <v>3531670.39</v>
      </c>
      <c r="G325" s="6">
        <f t="shared" si="24"/>
        <v>2.012597949008816E-2</v>
      </c>
      <c r="H325" s="6">
        <f t="shared" si="25"/>
        <v>2.0045343364282698E-2</v>
      </c>
      <c r="I325" s="6">
        <f t="shared" si="26"/>
        <v>2.037730841823383E-2</v>
      </c>
      <c r="J325" s="6">
        <f t="shared" si="27"/>
        <v>1.9852255799210131E-2</v>
      </c>
    </row>
    <row r="326" spans="1:10" x14ac:dyDescent="0.25">
      <c r="A326" s="9" t="s">
        <v>35</v>
      </c>
      <c r="B326" s="21">
        <v>1546190.17</v>
      </c>
      <c r="C326" s="21">
        <v>1555229.83</v>
      </c>
      <c r="D326" s="21">
        <v>1568359.98</v>
      </c>
      <c r="E326" s="21">
        <v>1585574.58</v>
      </c>
      <c r="G326" s="6">
        <f t="shared" si="24"/>
        <v>9.0365876949883538E-3</v>
      </c>
      <c r="H326" s="6">
        <f t="shared" si="25"/>
        <v>8.9745427764470406E-3</v>
      </c>
      <c r="I326" s="6">
        <f t="shared" si="26"/>
        <v>9.0971383930932761E-3</v>
      </c>
      <c r="J326" s="6">
        <f t="shared" si="27"/>
        <v>8.912845388973337E-3</v>
      </c>
    </row>
    <row r="327" spans="1:10" x14ac:dyDescent="0.25">
      <c r="A327" s="12" t="s">
        <v>103</v>
      </c>
      <c r="B327" s="23"/>
      <c r="C327" s="23"/>
      <c r="D327" s="21">
        <v>960864.32</v>
      </c>
      <c r="E327" s="21">
        <v>968704.21</v>
      </c>
      <c r="G327" s="6">
        <f t="shared" si="24"/>
        <v>0</v>
      </c>
      <c r="H327" s="6">
        <f t="shared" si="25"/>
        <v>0</v>
      </c>
      <c r="I327" s="6">
        <f t="shared" si="26"/>
        <v>5.5734115939539992E-3</v>
      </c>
      <c r="J327" s="6">
        <f t="shared" si="27"/>
        <v>5.4452883896369975E-3</v>
      </c>
    </row>
    <row r="328" spans="1:10" x14ac:dyDescent="0.25">
      <c r="A328" s="9" t="s">
        <v>92</v>
      </c>
      <c r="B328" s="21">
        <v>1936258.4</v>
      </c>
      <c r="C328" s="21">
        <v>1953847.18</v>
      </c>
      <c r="D328" s="21">
        <v>1983364.73</v>
      </c>
      <c r="E328" s="21">
        <v>1982504.37</v>
      </c>
      <c r="G328" s="6">
        <f t="shared" si="24"/>
        <v>1.1316311001872323E-2</v>
      </c>
      <c r="H328" s="6">
        <f t="shared" si="25"/>
        <v>1.1274787016881241E-2</v>
      </c>
      <c r="I328" s="6">
        <f t="shared" si="26"/>
        <v>1.1504338074725725E-2</v>
      </c>
      <c r="J328" s="6">
        <f t="shared" si="27"/>
        <v>1.1144070519075799E-2</v>
      </c>
    </row>
    <row r="329" spans="1:10" x14ac:dyDescent="0.25">
      <c r="A329" s="9" t="s">
        <v>36</v>
      </c>
      <c r="B329" s="21">
        <v>1962039.65</v>
      </c>
      <c r="C329" s="21">
        <v>2004449.44</v>
      </c>
      <c r="D329" s="21">
        <v>2086949.66</v>
      </c>
      <c r="E329" s="21">
        <v>2159142.0499999998</v>
      </c>
      <c r="G329" s="6">
        <f t="shared" si="24"/>
        <v>1.146698750404632E-2</v>
      </c>
      <c r="H329" s="6">
        <f t="shared" si="25"/>
        <v>1.1566790255370369E-2</v>
      </c>
      <c r="I329" s="6">
        <f t="shared" si="26"/>
        <v>1.210517363267517E-2</v>
      </c>
      <c r="J329" s="6">
        <f t="shared" si="27"/>
        <v>1.2136987756502085E-2</v>
      </c>
    </row>
    <row r="330" spans="1:10" x14ac:dyDescent="0.25">
      <c r="A330" s="10" t="s">
        <v>93</v>
      </c>
      <c r="B330" s="21">
        <v>747781.75</v>
      </c>
      <c r="C330" s="21">
        <v>756054.61</v>
      </c>
      <c r="D330" s="21">
        <v>905607.49</v>
      </c>
      <c r="E330" s="21">
        <v>987619.52</v>
      </c>
      <c r="G330" s="6">
        <f t="shared" si="24"/>
        <v>4.3703520379946908E-3</v>
      </c>
      <c r="H330" s="6">
        <f t="shared" si="25"/>
        <v>4.3628564138169755E-3</v>
      </c>
      <c r="I330" s="6">
        <f t="shared" si="26"/>
        <v>5.252899061063669E-3</v>
      </c>
      <c r="J330" s="6">
        <f t="shared" si="27"/>
        <v>5.5516152919732487E-3</v>
      </c>
    </row>
    <row r="331" spans="1:10" x14ac:dyDescent="0.25">
      <c r="A331" s="12" t="s">
        <v>104</v>
      </c>
      <c r="B331" s="23"/>
      <c r="C331" s="23"/>
      <c r="D331" s="21">
        <v>1088363.47</v>
      </c>
      <c r="E331" s="21">
        <v>1113144.19</v>
      </c>
      <c r="G331" s="6">
        <f t="shared" si="24"/>
        <v>0</v>
      </c>
      <c r="H331" s="6">
        <f t="shared" si="25"/>
        <v>0</v>
      </c>
      <c r="I331" s="6">
        <f t="shared" si="26"/>
        <v>6.3129595468109437E-3</v>
      </c>
      <c r="J331" s="6">
        <f t="shared" si="27"/>
        <v>6.257215640467672E-3</v>
      </c>
    </row>
    <row r="332" spans="1:10" x14ac:dyDescent="0.25">
      <c r="A332" s="9" t="s">
        <v>84</v>
      </c>
      <c r="B332" s="21">
        <v>1149089.71</v>
      </c>
      <c r="C332" s="21">
        <v>1193723.4099999999</v>
      </c>
      <c r="D332" s="21">
        <v>1251178.8700000001</v>
      </c>
      <c r="E332" s="21">
        <v>1316045.98</v>
      </c>
      <c r="G332" s="6">
        <f t="shared" si="24"/>
        <v>6.7157650690689201E-3</v>
      </c>
      <c r="H332" s="6">
        <f t="shared" si="25"/>
        <v>6.8884492823104021E-3</v>
      </c>
      <c r="I332" s="6">
        <f t="shared" si="26"/>
        <v>7.2573563977984578E-3</v>
      </c>
      <c r="J332" s="6">
        <f t="shared" si="27"/>
        <v>7.3977689176373505E-3</v>
      </c>
    </row>
    <row r="333" spans="1:10" x14ac:dyDescent="0.25">
      <c r="A333" s="9" t="s">
        <v>38</v>
      </c>
      <c r="B333" s="21">
        <v>1425239.98</v>
      </c>
      <c r="C333" s="21">
        <v>1466928.27</v>
      </c>
      <c r="D333" s="21">
        <v>1483298.6</v>
      </c>
      <c r="E333" s="21">
        <v>1559944.24</v>
      </c>
      <c r="G333" s="6">
        <f t="shared" si="24"/>
        <v>8.3297037554400238E-3</v>
      </c>
      <c r="H333" s="6">
        <f t="shared" si="25"/>
        <v>8.4649935688890787E-3</v>
      </c>
      <c r="I333" s="6">
        <f t="shared" si="26"/>
        <v>8.6037471081616777E-3</v>
      </c>
      <c r="J333" s="6">
        <f t="shared" si="27"/>
        <v>8.7687719025739651E-3</v>
      </c>
    </row>
    <row r="334" spans="1:10" x14ac:dyDescent="0.25">
      <c r="A334" s="12" t="s">
        <v>105</v>
      </c>
      <c r="B334" s="23"/>
      <c r="C334" s="23"/>
      <c r="D334" s="21">
        <v>1082570.53</v>
      </c>
      <c r="E334" s="21">
        <v>1189387.8400000001</v>
      </c>
      <c r="G334" s="6">
        <f t="shared" si="24"/>
        <v>0</v>
      </c>
      <c r="H334" s="6">
        <f t="shared" si="25"/>
        <v>0</v>
      </c>
      <c r="I334" s="6">
        <f t="shared" si="26"/>
        <v>6.2793580920716529E-3</v>
      </c>
      <c r="J334" s="6">
        <f t="shared" si="27"/>
        <v>6.6857970978854604E-3</v>
      </c>
    </row>
    <row r="335" spans="1:10" x14ac:dyDescent="0.25">
      <c r="A335" s="20" t="s">
        <v>39</v>
      </c>
      <c r="B335" s="22">
        <v>4145198.98</v>
      </c>
      <c r="C335" s="22">
        <v>4133332</v>
      </c>
      <c r="D335" s="22">
        <v>4126741.75</v>
      </c>
      <c r="E335" s="22">
        <v>4106281.93</v>
      </c>
      <c r="F335" s="18"/>
      <c r="G335" s="6">
        <f t="shared" si="24"/>
        <v>2.4226291708959884E-2</v>
      </c>
      <c r="H335" s="6">
        <f t="shared" si="25"/>
        <v>2.3851628953938851E-2</v>
      </c>
      <c r="I335" s="6">
        <f t="shared" si="26"/>
        <v>2.3936813799792272E-2</v>
      </c>
      <c r="J335" s="6">
        <f t="shared" si="27"/>
        <v>2.3082267101951798E-2</v>
      </c>
    </row>
    <row r="336" spans="1:10" x14ac:dyDescent="0.25">
      <c r="A336" s="9" t="s">
        <v>78</v>
      </c>
      <c r="B336" s="21">
        <v>939082.13</v>
      </c>
      <c r="C336" s="21">
        <v>968909.08</v>
      </c>
      <c r="D336" s="21">
        <v>1024505.82</v>
      </c>
      <c r="E336" s="21">
        <v>1082546.77</v>
      </c>
      <c r="G336" s="6">
        <f t="shared" si="24"/>
        <v>5.4883921688245203E-3</v>
      </c>
      <c r="H336" s="6">
        <f t="shared" si="25"/>
        <v>5.5911453196264551E-3</v>
      </c>
      <c r="I336" s="6">
        <f t="shared" si="26"/>
        <v>5.9425586905561744E-3</v>
      </c>
      <c r="J336" s="6">
        <f t="shared" si="27"/>
        <v>6.0852211614936961E-3</v>
      </c>
    </row>
    <row r="337" spans="1:10" x14ac:dyDescent="0.25">
      <c r="A337" s="12" t="s">
        <v>106</v>
      </c>
      <c r="B337" s="23"/>
      <c r="C337" s="23"/>
      <c r="D337" s="21">
        <v>867621.31</v>
      </c>
      <c r="E337" s="21">
        <v>886582.31</v>
      </c>
      <c r="G337" s="6">
        <f t="shared" si="24"/>
        <v>0</v>
      </c>
      <c r="H337" s="6">
        <f t="shared" si="25"/>
        <v>0</v>
      </c>
      <c r="I337" s="6">
        <f t="shared" si="26"/>
        <v>5.0325634615255126E-3</v>
      </c>
      <c r="J337" s="6">
        <f t="shared" si="27"/>
        <v>4.9836640630482546E-3</v>
      </c>
    </row>
    <row r="338" spans="1:10" x14ac:dyDescent="0.25">
      <c r="A338" s="12" t="s">
        <v>107</v>
      </c>
      <c r="B338" s="23"/>
      <c r="C338" s="23"/>
      <c r="D338" s="21">
        <v>1035778.93</v>
      </c>
      <c r="E338" s="21">
        <v>1063095.5900000001</v>
      </c>
      <c r="G338" s="6">
        <f t="shared" si="24"/>
        <v>0</v>
      </c>
      <c r="H338" s="6">
        <f t="shared" si="25"/>
        <v>0</v>
      </c>
      <c r="I338" s="6">
        <f t="shared" si="26"/>
        <v>6.0079474043070596E-3</v>
      </c>
      <c r="J338" s="6">
        <f t="shared" si="27"/>
        <v>5.9758820221306715E-3</v>
      </c>
    </row>
    <row r="339" spans="1:10" x14ac:dyDescent="0.25">
      <c r="A339" s="10" t="s">
        <v>97</v>
      </c>
      <c r="B339" s="21">
        <v>424300.42</v>
      </c>
      <c r="C339" s="23"/>
      <c r="D339" s="21">
        <v>428390.18</v>
      </c>
      <c r="E339" s="21">
        <v>432911.47</v>
      </c>
      <c r="G339" s="6">
        <f t="shared" si="24"/>
        <v>2.4797906678907357E-3</v>
      </c>
      <c r="H339" s="6">
        <f t="shared" si="25"/>
        <v>0</v>
      </c>
      <c r="I339" s="6">
        <f t="shared" si="26"/>
        <v>2.4848407275108735E-3</v>
      </c>
      <c r="J339" s="6">
        <f t="shared" si="27"/>
        <v>2.4334856574347759E-3</v>
      </c>
    </row>
    <row r="340" spans="1:10" x14ac:dyDescent="0.25">
      <c r="A340" s="9" t="s">
        <v>40</v>
      </c>
      <c r="B340" s="21">
        <v>4389370.4400000004</v>
      </c>
      <c r="C340" s="21">
        <v>4420784.03</v>
      </c>
      <c r="D340" s="21">
        <v>4425172.75</v>
      </c>
      <c r="E340" s="21">
        <v>4481845.26</v>
      </c>
      <c r="G340" s="6">
        <f t="shared" si="24"/>
        <v>2.5653332737750896E-2</v>
      </c>
      <c r="H340" s="6">
        <f t="shared" si="25"/>
        <v>2.5510387350703618E-2</v>
      </c>
      <c r="I340" s="6">
        <f t="shared" si="26"/>
        <v>2.5667837380098892E-2</v>
      </c>
      <c r="J340" s="6">
        <f t="shared" si="27"/>
        <v>2.5193386904375704E-2</v>
      </c>
    </row>
    <row r="341" spans="1:10" x14ac:dyDescent="0.25">
      <c r="A341" s="9" t="s">
        <v>79</v>
      </c>
      <c r="B341" s="21">
        <v>1143665.6000000001</v>
      </c>
      <c r="C341" s="21">
        <v>1159372.07</v>
      </c>
      <c r="D341" s="21">
        <v>1198803.74</v>
      </c>
      <c r="E341" s="21">
        <v>1295738.57</v>
      </c>
      <c r="G341" s="6">
        <f t="shared" si="24"/>
        <v>6.6840642817833163E-3</v>
      </c>
      <c r="H341" s="6">
        <f t="shared" si="25"/>
        <v>6.6902229081041691E-3</v>
      </c>
      <c r="I341" s="6">
        <f t="shared" si="26"/>
        <v>6.9535589201516149E-3</v>
      </c>
      <c r="J341" s="6">
        <f t="shared" si="27"/>
        <v>7.2836167308758231E-3</v>
      </c>
    </row>
    <row r="342" spans="1:10" x14ac:dyDescent="0.25">
      <c r="A342" s="9" t="s">
        <v>42</v>
      </c>
      <c r="B342" s="21">
        <v>2516654.69</v>
      </c>
      <c r="C342" s="21">
        <v>2501836.15</v>
      </c>
      <c r="D342" s="21">
        <v>2492971.13</v>
      </c>
      <c r="E342" s="21">
        <v>2450889.4900000002</v>
      </c>
      <c r="G342" s="6">
        <f t="shared" si="24"/>
        <v>1.4708391791281878E-2</v>
      </c>
      <c r="H342" s="6">
        <f t="shared" si="25"/>
        <v>1.4436988742581265E-2</v>
      </c>
      <c r="I342" s="6">
        <f t="shared" si="26"/>
        <v>1.4460266564310143E-2</v>
      </c>
      <c r="J342" s="6">
        <f t="shared" si="27"/>
        <v>1.3776960961262205E-2</v>
      </c>
    </row>
    <row r="343" spans="1:10" x14ac:dyDescent="0.25">
      <c r="A343" s="9" t="s">
        <v>43</v>
      </c>
      <c r="B343" s="21">
        <v>4293659.1500000004</v>
      </c>
      <c r="C343" s="21">
        <v>4267812.4800000004</v>
      </c>
      <c r="D343" s="21">
        <v>4255613.49</v>
      </c>
      <c r="E343" s="21">
        <v>4278255.24</v>
      </c>
      <c r="G343" s="6">
        <f t="shared" si="24"/>
        <v>2.5093955578157738E-2</v>
      </c>
      <c r="H343" s="6">
        <f t="shared" si="25"/>
        <v>2.4627656263264016E-2</v>
      </c>
      <c r="I343" s="6">
        <f t="shared" si="26"/>
        <v>2.4684323343958745E-2</v>
      </c>
      <c r="J343" s="6">
        <f t="shared" si="27"/>
        <v>2.4048964942844267E-2</v>
      </c>
    </row>
    <row r="344" spans="1:10" x14ac:dyDescent="0.25">
      <c r="A344" s="9" t="s">
        <v>44</v>
      </c>
      <c r="B344" s="21">
        <v>3879781.77</v>
      </c>
      <c r="C344" s="21">
        <v>3966574.39</v>
      </c>
      <c r="D344" s="21">
        <v>4092964.09</v>
      </c>
      <c r="E344" s="21">
        <v>4226510.5599999996</v>
      </c>
      <c r="G344" s="6">
        <f t="shared" si="24"/>
        <v>2.2675081553533701E-2</v>
      </c>
      <c r="H344" s="6">
        <f t="shared" si="25"/>
        <v>2.2889344617968346E-2</v>
      </c>
      <c r="I344" s="6">
        <f t="shared" si="26"/>
        <v>2.3740889361823093E-2</v>
      </c>
      <c r="J344" s="6">
        <f t="shared" si="27"/>
        <v>2.3758097305106338E-2</v>
      </c>
    </row>
    <row r="345" spans="1:10" x14ac:dyDescent="0.25">
      <c r="A345" s="3" t="s">
        <v>46</v>
      </c>
      <c r="B345" s="21">
        <v>2018073.23</v>
      </c>
      <c r="C345" s="21">
        <v>2068718.72</v>
      </c>
      <c r="D345" s="23"/>
      <c r="E345" s="23"/>
      <c r="G345" s="6">
        <f t="shared" si="24"/>
        <v>1.1794471386274175E-2</v>
      </c>
      <c r="H345" s="6">
        <f t="shared" si="25"/>
        <v>1.1937659815254938E-2</v>
      </c>
      <c r="I345" s="6">
        <f t="shared" si="26"/>
        <v>0</v>
      </c>
      <c r="J345" s="6">
        <f t="shared" si="27"/>
        <v>0</v>
      </c>
    </row>
    <row r="346" spans="1:10" x14ac:dyDescent="0.25">
      <c r="A346" s="9" t="s">
        <v>45</v>
      </c>
      <c r="B346" s="21">
        <v>2619303.98</v>
      </c>
      <c r="C346" s="21">
        <v>2705862.04</v>
      </c>
      <c r="D346" s="21">
        <v>2125730.15</v>
      </c>
      <c r="E346" s="21">
        <v>2173265.16</v>
      </c>
      <c r="G346" s="6">
        <f t="shared" si="24"/>
        <v>1.5308317550034626E-2</v>
      </c>
      <c r="H346" s="6">
        <f t="shared" si="25"/>
        <v>1.561433182203318E-2</v>
      </c>
      <c r="I346" s="6">
        <f t="shared" si="26"/>
        <v>1.23301165596695E-2</v>
      </c>
      <c r="J346" s="6">
        <f t="shared" si="27"/>
        <v>1.2216376703215312E-2</v>
      </c>
    </row>
    <row r="347" spans="1:10" x14ac:dyDescent="0.25">
      <c r="A347" s="9" t="s">
        <v>80</v>
      </c>
      <c r="B347" s="21">
        <v>1020323.07</v>
      </c>
      <c r="C347" s="21">
        <v>1063130.58</v>
      </c>
      <c r="D347" s="21">
        <v>1234026.69</v>
      </c>
      <c r="E347" s="21">
        <v>1309556.51</v>
      </c>
      <c r="G347" s="6">
        <f t="shared" si="24"/>
        <v>5.9631984979407419E-3</v>
      </c>
      <c r="H347" s="6">
        <f t="shared" si="25"/>
        <v>6.1348558798920115E-3</v>
      </c>
      <c r="I347" s="6">
        <f t="shared" si="26"/>
        <v>7.1578666395841171E-3</v>
      </c>
      <c r="J347" s="6">
        <f t="shared" si="27"/>
        <v>7.3612902533752248E-3</v>
      </c>
    </row>
    <row r="348" spans="1:10" x14ac:dyDescent="0.25">
      <c r="A348" s="9" t="s">
        <v>47</v>
      </c>
      <c r="B348" s="21">
        <v>1874808.38</v>
      </c>
      <c r="C348" s="21">
        <v>1964054.27</v>
      </c>
      <c r="D348" s="21">
        <v>2081582.41</v>
      </c>
      <c r="E348" s="21">
        <v>2228709.3199999998</v>
      </c>
      <c r="G348" s="6">
        <f t="shared" si="24"/>
        <v>1.0957171159074856E-2</v>
      </c>
      <c r="H348" s="6">
        <f t="shared" si="25"/>
        <v>1.1333687614118401E-2</v>
      </c>
      <c r="I348" s="6">
        <f t="shared" si="26"/>
        <v>1.2074041356499435E-2</v>
      </c>
      <c r="J348" s="6">
        <f t="shared" si="27"/>
        <v>1.2528039889567289E-2</v>
      </c>
    </row>
    <row r="349" spans="1:10" x14ac:dyDescent="0.25">
      <c r="A349" s="12" t="s">
        <v>108</v>
      </c>
      <c r="B349" s="23"/>
      <c r="C349" s="23"/>
      <c r="D349" s="21">
        <v>1016401.08</v>
      </c>
      <c r="E349" s="21">
        <v>1133381.1599999999</v>
      </c>
      <c r="G349" s="6">
        <f t="shared" ref="G349:G382" si="28">B349/$B$382</f>
        <v>0</v>
      </c>
      <c r="H349" s="6">
        <f t="shared" ref="H349:H382" si="29">C349/$C$382</f>
        <v>0</v>
      </c>
      <c r="I349" s="6">
        <f t="shared" ref="I349:I382" si="30">D349/$D$382</f>
        <v>5.8955478369509713E-3</v>
      </c>
      <c r="J349" s="6">
        <f t="shared" ref="J349:J382" si="31">E349/$E$382</f>
        <v>6.3709718692987949E-3</v>
      </c>
    </row>
    <row r="350" spans="1:10" x14ac:dyDescent="0.25">
      <c r="A350" s="12" t="s">
        <v>109</v>
      </c>
      <c r="B350" s="23"/>
      <c r="C350" s="23"/>
      <c r="D350" s="21">
        <v>2524457.7599999998</v>
      </c>
      <c r="E350" s="21">
        <v>2559605.23</v>
      </c>
      <c r="G350" s="6">
        <f t="shared" si="28"/>
        <v>0</v>
      </c>
      <c r="H350" s="6">
        <f t="shared" si="29"/>
        <v>0</v>
      </c>
      <c r="I350" s="6">
        <f t="shared" si="30"/>
        <v>1.4642902078028187E-2</v>
      </c>
      <c r="J350" s="6">
        <f t="shared" si="31"/>
        <v>1.4388074808690195E-2</v>
      </c>
    </row>
    <row r="351" spans="1:10" x14ac:dyDescent="0.25">
      <c r="A351" s="3" t="s">
        <v>81</v>
      </c>
      <c r="B351" s="21">
        <v>2191994.7400000002</v>
      </c>
      <c r="C351" s="21">
        <v>2195508.0099999998</v>
      </c>
      <c r="D351" s="23"/>
      <c r="E351" s="23"/>
      <c r="G351" s="6">
        <f t="shared" si="28"/>
        <v>1.2810942068635192E-2</v>
      </c>
      <c r="H351" s="6">
        <f t="shared" si="29"/>
        <v>1.2669304672337152E-2</v>
      </c>
      <c r="I351" s="6">
        <f t="shared" si="30"/>
        <v>0</v>
      </c>
      <c r="J351" s="6">
        <f t="shared" si="31"/>
        <v>0</v>
      </c>
    </row>
    <row r="352" spans="1:10" x14ac:dyDescent="0.25">
      <c r="A352" s="9" t="s">
        <v>48</v>
      </c>
      <c r="B352" s="21">
        <v>1355572.97</v>
      </c>
      <c r="C352" s="21">
        <v>1429262.04</v>
      </c>
      <c r="D352" s="21">
        <v>1479564.63</v>
      </c>
      <c r="E352" s="21">
        <v>1534723.06</v>
      </c>
      <c r="G352" s="6">
        <f t="shared" si="28"/>
        <v>7.9225403563138782E-3</v>
      </c>
      <c r="H352" s="6">
        <f t="shared" si="29"/>
        <v>8.2476384321486171E-3</v>
      </c>
      <c r="I352" s="6">
        <f t="shared" si="30"/>
        <v>8.582088533421928E-3</v>
      </c>
      <c r="J352" s="6">
        <f t="shared" si="31"/>
        <v>8.6269983898657424E-3</v>
      </c>
    </row>
    <row r="353" spans="1:10" x14ac:dyDescent="0.25">
      <c r="A353" s="3" t="s">
        <v>49</v>
      </c>
      <c r="B353" s="21">
        <v>3886295.21</v>
      </c>
      <c r="C353" s="21">
        <v>3957511.6</v>
      </c>
      <c r="D353" s="23"/>
      <c r="E353" s="23"/>
      <c r="G353" s="6">
        <f t="shared" si="28"/>
        <v>2.2713148844930364E-2</v>
      </c>
      <c r="H353" s="6">
        <f t="shared" si="29"/>
        <v>2.2837047269396428E-2</v>
      </c>
      <c r="I353" s="6">
        <f t="shared" si="30"/>
        <v>0</v>
      </c>
      <c r="J353" s="6">
        <f t="shared" si="31"/>
        <v>0</v>
      </c>
    </row>
    <row r="354" spans="1:10" x14ac:dyDescent="0.25">
      <c r="A354" s="12" t="s">
        <v>110</v>
      </c>
      <c r="B354" s="23"/>
      <c r="C354" s="23"/>
      <c r="D354" s="21">
        <v>782456.5</v>
      </c>
      <c r="E354" s="21">
        <v>795834.53</v>
      </c>
      <c r="G354" s="6">
        <f t="shared" si="28"/>
        <v>0</v>
      </c>
      <c r="H354" s="6">
        <f t="shared" si="29"/>
        <v>0</v>
      </c>
      <c r="I354" s="6">
        <f t="shared" si="30"/>
        <v>4.5385722396942239E-3</v>
      </c>
      <c r="J354" s="6">
        <f t="shared" si="31"/>
        <v>4.4735518660347492E-3</v>
      </c>
    </row>
    <row r="355" spans="1:10" x14ac:dyDescent="0.25">
      <c r="A355" s="9" t="s">
        <v>50</v>
      </c>
      <c r="B355" s="21">
        <v>2041843.73</v>
      </c>
      <c r="C355" s="21">
        <v>2093372.34</v>
      </c>
      <c r="D355" s="21">
        <v>2158064.94</v>
      </c>
      <c r="E355" s="21">
        <v>2240980.39</v>
      </c>
      <c r="G355" s="6">
        <f t="shared" si="28"/>
        <v>1.1933396217107707E-2</v>
      </c>
      <c r="H355" s="6">
        <f t="shared" si="29"/>
        <v>1.2079924940972254E-2</v>
      </c>
      <c r="I355" s="6">
        <f t="shared" si="30"/>
        <v>1.2517671753179098E-2</v>
      </c>
      <c r="J355" s="6">
        <f t="shared" si="31"/>
        <v>1.2597018133193819E-2</v>
      </c>
    </row>
    <row r="356" spans="1:10" x14ac:dyDescent="0.25">
      <c r="A356" s="9" t="s">
        <v>51</v>
      </c>
      <c r="B356" s="21">
        <v>1515820.29</v>
      </c>
      <c r="C356" s="21">
        <v>1522527.43</v>
      </c>
      <c r="D356" s="21">
        <v>1530344.82</v>
      </c>
      <c r="E356" s="21">
        <v>1540629.45</v>
      </c>
      <c r="G356" s="6">
        <f t="shared" si="28"/>
        <v>8.8590933031398589E-3</v>
      </c>
      <c r="H356" s="6">
        <f t="shared" si="29"/>
        <v>8.7858317049184786E-3</v>
      </c>
      <c r="I356" s="6">
        <f t="shared" si="30"/>
        <v>8.8766346975350761E-3</v>
      </c>
      <c r="J356" s="6">
        <f t="shared" si="31"/>
        <v>8.6601994398453515E-3</v>
      </c>
    </row>
    <row r="357" spans="1:10" x14ac:dyDescent="0.25">
      <c r="A357" s="9" t="s">
        <v>52</v>
      </c>
      <c r="B357" s="21">
        <v>2233252.17</v>
      </c>
      <c r="C357" s="21">
        <v>2270359.9900000002</v>
      </c>
      <c r="D357" s="21">
        <v>2311177.13</v>
      </c>
      <c r="E357" s="21">
        <v>2335799.31</v>
      </c>
      <c r="G357" s="6">
        <f t="shared" si="28"/>
        <v>1.3052067896168321E-2</v>
      </c>
      <c r="H357" s="6">
        <f t="shared" si="29"/>
        <v>1.3101242308468888E-2</v>
      </c>
      <c r="I357" s="6">
        <f t="shared" si="30"/>
        <v>1.3405785961563573E-2</v>
      </c>
      <c r="J357" s="6">
        <f t="shared" si="31"/>
        <v>1.3130015057191824E-2</v>
      </c>
    </row>
    <row r="358" spans="1:10" x14ac:dyDescent="0.25">
      <c r="A358" s="3" t="s">
        <v>53</v>
      </c>
      <c r="B358" s="21">
        <v>3978605.99</v>
      </c>
      <c r="C358" s="21">
        <v>4054133.73</v>
      </c>
      <c r="D358" s="23"/>
      <c r="E358" s="23"/>
      <c r="G358" s="6">
        <f t="shared" si="28"/>
        <v>2.3252651989399829E-2</v>
      </c>
      <c r="H358" s="6">
        <f t="shared" si="29"/>
        <v>2.3394610802521577E-2</v>
      </c>
      <c r="I358" s="6">
        <f t="shared" si="30"/>
        <v>0</v>
      </c>
      <c r="J358" s="6">
        <f t="shared" si="31"/>
        <v>0</v>
      </c>
    </row>
    <row r="359" spans="1:10" x14ac:dyDescent="0.25">
      <c r="A359" s="9" t="s">
        <v>54</v>
      </c>
      <c r="B359" s="21">
        <v>2022681.75</v>
      </c>
      <c r="C359" s="21">
        <v>2020352.01</v>
      </c>
      <c r="D359" s="21">
        <v>2016679.74</v>
      </c>
      <c r="E359" s="21">
        <v>2046002.07</v>
      </c>
      <c r="G359" s="6">
        <f t="shared" si="28"/>
        <v>1.1821405521500315E-2</v>
      </c>
      <c r="H359" s="6">
        <f t="shared" si="29"/>
        <v>1.1658556946033988E-2</v>
      </c>
      <c r="I359" s="6">
        <f t="shared" si="30"/>
        <v>1.1697578950801438E-2</v>
      </c>
      <c r="J359" s="6">
        <f t="shared" si="31"/>
        <v>1.1501004333349872E-2</v>
      </c>
    </row>
    <row r="360" spans="1:10" x14ac:dyDescent="0.25">
      <c r="A360" s="9" t="s">
        <v>55</v>
      </c>
      <c r="B360" s="21">
        <v>2864857.78</v>
      </c>
      <c r="C360" s="21">
        <v>2889759</v>
      </c>
      <c r="D360" s="21">
        <v>2924014.28</v>
      </c>
      <c r="E360" s="21">
        <v>2995747.01</v>
      </c>
      <c r="G360" s="6">
        <f t="shared" si="28"/>
        <v>1.6743437556998343E-2</v>
      </c>
      <c r="H360" s="6">
        <f t="shared" si="29"/>
        <v>1.6675519758467355E-2</v>
      </c>
      <c r="I360" s="6">
        <f t="shared" si="30"/>
        <v>1.6960495618194103E-2</v>
      </c>
      <c r="J360" s="6">
        <f t="shared" si="31"/>
        <v>1.683971871232267E-2</v>
      </c>
    </row>
    <row r="361" spans="1:10" x14ac:dyDescent="0.25">
      <c r="A361" s="9" t="s">
        <v>56</v>
      </c>
      <c r="B361" s="21">
        <v>1581616.78</v>
      </c>
      <c r="C361" s="21">
        <v>1621369.84</v>
      </c>
      <c r="D361" s="21">
        <v>1650043.49</v>
      </c>
      <c r="E361" s="21">
        <v>1668460.89</v>
      </c>
      <c r="G361" s="6">
        <f t="shared" si="28"/>
        <v>9.2436357504039127E-3</v>
      </c>
      <c r="H361" s="6">
        <f t="shared" si="29"/>
        <v>9.3562074909025461E-3</v>
      </c>
      <c r="I361" s="6">
        <f t="shared" si="30"/>
        <v>9.5709366309848203E-3</v>
      </c>
      <c r="J361" s="6">
        <f t="shared" si="31"/>
        <v>9.378766623591335E-3</v>
      </c>
    </row>
    <row r="362" spans="1:10" x14ac:dyDescent="0.25">
      <c r="A362" s="9" t="s">
        <v>57</v>
      </c>
      <c r="B362" s="21">
        <v>2459691.9900000002</v>
      </c>
      <c r="C362" s="21">
        <v>2490007.0699999998</v>
      </c>
      <c r="D362" s="21">
        <v>2541557.35</v>
      </c>
      <c r="E362" s="21">
        <v>2583784.4</v>
      </c>
      <c r="G362" s="6">
        <f t="shared" si="28"/>
        <v>1.4375477739775967E-2</v>
      </c>
      <c r="H362" s="6">
        <f t="shared" si="29"/>
        <v>1.4368728359184416E-2</v>
      </c>
      <c r="I362" s="6">
        <f t="shared" si="30"/>
        <v>1.474208679242976E-2</v>
      </c>
      <c r="J362" s="6">
        <f t="shared" si="31"/>
        <v>1.4523990965875122E-2</v>
      </c>
    </row>
    <row r="363" spans="1:10" x14ac:dyDescent="0.25">
      <c r="A363" s="12" t="s">
        <v>111</v>
      </c>
      <c r="B363" s="23"/>
      <c r="C363" s="23"/>
      <c r="D363" s="21">
        <v>724181.93</v>
      </c>
      <c r="E363" s="21">
        <v>749896.3</v>
      </c>
      <c r="G363" s="6">
        <f t="shared" si="28"/>
        <v>0</v>
      </c>
      <c r="H363" s="6">
        <f t="shared" si="29"/>
        <v>0</v>
      </c>
      <c r="I363" s="6">
        <f t="shared" si="30"/>
        <v>4.2005555631350576E-3</v>
      </c>
      <c r="J363" s="6">
        <f t="shared" si="31"/>
        <v>4.2153234946937452E-3</v>
      </c>
    </row>
    <row r="364" spans="1:10" x14ac:dyDescent="0.25">
      <c r="A364" s="9" t="s">
        <v>58</v>
      </c>
      <c r="B364" s="21">
        <v>3843256.54</v>
      </c>
      <c r="C364" s="21">
        <v>3858460.15</v>
      </c>
      <c r="D364" s="21">
        <v>3888739.23</v>
      </c>
      <c r="E364" s="21">
        <v>3919583.09</v>
      </c>
      <c r="G364" s="6">
        <f t="shared" si="28"/>
        <v>2.2461612699327612E-2</v>
      </c>
      <c r="H364" s="6">
        <f t="shared" si="29"/>
        <v>2.2265465206124078E-2</v>
      </c>
      <c r="I364" s="6">
        <f t="shared" si="30"/>
        <v>2.2556300467422651E-2</v>
      </c>
      <c r="J364" s="6">
        <f t="shared" si="31"/>
        <v>2.2032793985890191E-2</v>
      </c>
    </row>
    <row r="365" spans="1:10" x14ac:dyDescent="0.25">
      <c r="A365" s="9" t="s">
        <v>59</v>
      </c>
      <c r="B365" s="21">
        <v>2874940.13</v>
      </c>
      <c r="C365" s="21">
        <v>2886042.03</v>
      </c>
      <c r="D365" s="21">
        <v>2900287.59</v>
      </c>
      <c r="E365" s="21">
        <v>2918161.73</v>
      </c>
      <c r="G365" s="6">
        <f t="shared" si="28"/>
        <v>1.6802363064167079E-2</v>
      </c>
      <c r="H365" s="6">
        <f t="shared" si="29"/>
        <v>1.6654070770272617E-2</v>
      </c>
      <c r="I365" s="6">
        <f t="shared" si="30"/>
        <v>1.6822870975068471E-2</v>
      </c>
      <c r="J365" s="6">
        <f t="shared" si="31"/>
        <v>1.6403595672875228E-2</v>
      </c>
    </row>
    <row r="366" spans="1:10" x14ac:dyDescent="0.25">
      <c r="A366" s="9" t="s">
        <v>60</v>
      </c>
      <c r="B366" s="21">
        <v>1020138.66</v>
      </c>
      <c r="C366" s="21">
        <v>1032174.84</v>
      </c>
      <c r="D366" s="21">
        <v>1051217.46</v>
      </c>
      <c r="E366" s="21">
        <v>1089627.81</v>
      </c>
      <c r="G366" s="6">
        <f t="shared" si="28"/>
        <v>5.9621207280977015E-3</v>
      </c>
      <c r="H366" s="6">
        <f t="shared" si="29"/>
        <v>5.9562240098959386E-3</v>
      </c>
      <c r="I366" s="6">
        <f t="shared" si="30"/>
        <v>6.0974972817503248E-3</v>
      </c>
      <c r="J366" s="6">
        <f t="shared" si="31"/>
        <v>6.1250251640989455E-3</v>
      </c>
    </row>
    <row r="367" spans="1:10" x14ac:dyDescent="0.25">
      <c r="A367" s="9" t="s">
        <v>61</v>
      </c>
      <c r="B367" s="21">
        <v>4308928.08</v>
      </c>
      <c r="C367" s="21">
        <v>4313194.4800000004</v>
      </c>
      <c r="D367" s="21">
        <v>4314055.5</v>
      </c>
      <c r="E367" s="21">
        <v>4548952.3600000003</v>
      </c>
      <c r="G367" s="6">
        <f t="shared" si="28"/>
        <v>2.5183193647077575E-2</v>
      </c>
      <c r="H367" s="6">
        <f t="shared" si="29"/>
        <v>2.4889535692544717E-2</v>
      </c>
      <c r="I367" s="6">
        <f t="shared" si="30"/>
        <v>2.5023311241967043E-2</v>
      </c>
      <c r="J367" s="6">
        <f t="shared" si="31"/>
        <v>2.5570609908797469E-2</v>
      </c>
    </row>
    <row r="368" spans="1:10" x14ac:dyDescent="0.25">
      <c r="A368" s="9" t="s">
        <v>62</v>
      </c>
      <c r="B368" s="21">
        <v>1362912.54</v>
      </c>
      <c r="C368" s="21">
        <v>1400890.69</v>
      </c>
      <c r="D368" s="21">
        <v>1452543.5</v>
      </c>
      <c r="E368" s="21">
        <v>1507260.88</v>
      </c>
      <c r="G368" s="6">
        <f t="shared" si="28"/>
        <v>7.9654358999768603E-3</v>
      </c>
      <c r="H368" s="6">
        <f t="shared" si="29"/>
        <v>8.0839199326130529E-3</v>
      </c>
      <c r="I368" s="6">
        <f t="shared" si="30"/>
        <v>8.4253547718605281E-3</v>
      </c>
      <c r="J368" s="6">
        <f t="shared" si="31"/>
        <v>8.4726277487924238E-3</v>
      </c>
    </row>
    <row r="369" spans="1:10" x14ac:dyDescent="0.25">
      <c r="A369" s="9" t="s">
        <v>94</v>
      </c>
      <c r="B369" s="21">
        <v>800994.99</v>
      </c>
      <c r="C369" s="21">
        <v>804793.29</v>
      </c>
      <c r="D369" s="21">
        <v>807609.06</v>
      </c>
      <c r="E369" s="21">
        <v>808753.88</v>
      </c>
      <c r="G369" s="6">
        <f t="shared" si="28"/>
        <v>4.6813526633540294E-3</v>
      </c>
      <c r="H369" s="6">
        <f t="shared" si="29"/>
        <v>4.6441057572195283E-3</v>
      </c>
      <c r="I369" s="6">
        <f t="shared" si="30"/>
        <v>4.6844675202283416E-3</v>
      </c>
      <c r="J369" s="6">
        <f t="shared" si="31"/>
        <v>4.5461742267413844E-3</v>
      </c>
    </row>
    <row r="370" spans="1:10" x14ac:dyDescent="0.25">
      <c r="A370" s="9" t="s">
        <v>65</v>
      </c>
      <c r="B370" s="21">
        <v>2403107.21</v>
      </c>
      <c r="C370" s="21">
        <v>2456663.67</v>
      </c>
      <c r="D370" s="21">
        <v>2453900.54</v>
      </c>
      <c r="E370" s="21">
        <v>2699902.02</v>
      </c>
      <c r="G370" s="6">
        <f t="shared" si="28"/>
        <v>1.404477241219545E-2</v>
      </c>
      <c r="H370" s="6">
        <f t="shared" si="29"/>
        <v>1.4176318360456328E-2</v>
      </c>
      <c r="I370" s="6">
        <f t="shared" si="30"/>
        <v>1.4233640936990959E-2</v>
      </c>
      <c r="J370" s="6">
        <f t="shared" si="31"/>
        <v>1.5176712324460197E-2</v>
      </c>
    </row>
    <row r="371" spans="1:10" x14ac:dyDescent="0.25">
      <c r="A371" s="12" t="s">
        <v>112</v>
      </c>
      <c r="B371" s="23"/>
      <c r="C371" s="23"/>
      <c r="D371" s="21">
        <v>692405.43</v>
      </c>
      <c r="E371" s="21">
        <v>782605.69</v>
      </c>
      <c r="G371" s="6">
        <f t="shared" si="28"/>
        <v>0</v>
      </c>
      <c r="H371" s="6">
        <f t="shared" si="29"/>
        <v>0</v>
      </c>
      <c r="I371" s="6">
        <f t="shared" si="30"/>
        <v>4.0162386831875544E-3</v>
      </c>
      <c r="J371" s="6">
        <f t="shared" si="31"/>
        <v>4.3991897974933452E-3</v>
      </c>
    </row>
    <row r="372" spans="1:10" x14ac:dyDescent="0.25">
      <c r="A372" s="9" t="s">
        <v>66</v>
      </c>
      <c r="B372" s="21">
        <v>2046143.34</v>
      </c>
      <c r="C372" s="21">
        <v>2094585.75</v>
      </c>
      <c r="D372" s="21">
        <v>2176656.62</v>
      </c>
      <c r="E372" s="21">
        <v>2277545.85</v>
      </c>
      <c r="G372" s="6">
        <f t="shared" si="28"/>
        <v>1.1958524951963945E-2</v>
      </c>
      <c r="H372" s="6">
        <f t="shared" si="29"/>
        <v>1.2086926992849287E-2</v>
      </c>
      <c r="I372" s="6">
        <f t="shared" si="30"/>
        <v>1.2625511208455243E-2</v>
      </c>
      <c r="J372" s="6">
        <f t="shared" si="31"/>
        <v>1.2802560209654635E-2</v>
      </c>
    </row>
    <row r="373" spans="1:10" x14ac:dyDescent="0.25">
      <c r="A373" s="9" t="s">
        <v>95</v>
      </c>
      <c r="B373" s="21">
        <v>1296959.56</v>
      </c>
      <c r="C373" s="21">
        <v>1363539.68</v>
      </c>
      <c r="D373" s="21">
        <v>1371424.41</v>
      </c>
      <c r="E373" s="21">
        <v>1465674.93</v>
      </c>
      <c r="G373" s="6">
        <f t="shared" si="28"/>
        <v>7.5799788591292818E-3</v>
      </c>
      <c r="H373" s="6">
        <f t="shared" si="29"/>
        <v>7.8683837909300572E-3</v>
      </c>
      <c r="I373" s="6">
        <f t="shared" si="30"/>
        <v>7.9548304040736179E-3</v>
      </c>
      <c r="J373" s="6">
        <f t="shared" si="31"/>
        <v>8.238864451008238E-3</v>
      </c>
    </row>
    <row r="374" spans="1:10" x14ac:dyDescent="0.25">
      <c r="A374" s="9" t="s">
        <v>82</v>
      </c>
      <c r="B374" s="21">
        <v>1597993.64</v>
      </c>
      <c r="C374" s="21">
        <v>1660977.02</v>
      </c>
      <c r="D374" s="21">
        <v>1832025.53</v>
      </c>
      <c r="E374" s="21">
        <v>2260235.89</v>
      </c>
      <c r="G374" s="6">
        <f t="shared" si="28"/>
        <v>9.3393490296821962E-3</v>
      </c>
      <c r="H374" s="6">
        <f t="shared" si="29"/>
        <v>9.5847629907442888E-3</v>
      </c>
      <c r="I374" s="6">
        <f t="shared" si="30"/>
        <v>1.0626507943724793E-2</v>
      </c>
      <c r="J374" s="6">
        <f t="shared" si="31"/>
        <v>1.2705257314467382E-2</v>
      </c>
    </row>
    <row r="375" spans="1:10" x14ac:dyDescent="0.25">
      <c r="A375" s="9" t="s">
        <v>83</v>
      </c>
      <c r="B375" s="21">
        <v>1011576.02</v>
      </c>
      <c r="C375" s="21">
        <v>1056939</v>
      </c>
      <c r="D375" s="21">
        <v>1133994.58</v>
      </c>
      <c r="E375" s="21">
        <v>1195119.1299999999</v>
      </c>
      <c r="G375" s="6">
        <f t="shared" si="28"/>
        <v>5.9120770473384222E-3</v>
      </c>
      <c r="H375" s="6">
        <f t="shared" si="29"/>
        <v>6.099127013012063E-3</v>
      </c>
      <c r="I375" s="6">
        <f t="shared" si="30"/>
        <v>6.5776389112387861E-3</v>
      </c>
      <c r="J375" s="6">
        <f t="shared" si="31"/>
        <v>6.7180138742476093E-3</v>
      </c>
    </row>
    <row r="376" spans="1:10" x14ac:dyDescent="0.25">
      <c r="A376" s="9" t="s">
        <v>68</v>
      </c>
      <c r="B376" s="21">
        <v>2548574.37</v>
      </c>
      <c r="C376" s="21">
        <v>2559378.52</v>
      </c>
      <c r="D376" s="21">
        <v>2572635.2599999998</v>
      </c>
      <c r="E376" s="21">
        <v>2668563.29</v>
      </c>
      <c r="G376" s="6">
        <f t="shared" si="28"/>
        <v>1.489494386819488E-2</v>
      </c>
      <c r="H376" s="6">
        <f t="shared" si="29"/>
        <v>1.4769040283171341E-2</v>
      </c>
      <c r="I376" s="6">
        <f t="shared" si="30"/>
        <v>1.4922351560622899E-2</v>
      </c>
      <c r="J376" s="6">
        <f t="shared" si="31"/>
        <v>1.5000550787374516E-2</v>
      </c>
    </row>
    <row r="377" spans="1:10" x14ac:dyDescent="0.25">
      <c r="A377" s="3" t="s">
        <v>69</v>
      </c>
      <c r="B377" s="21">
        <v>4940913.01</v>
      </c>
      <c r="C377" s="21">
        <v>4971486.87</v>
      </c>
      <c r="D377" s="21">
        <v>835831.52</v>
      </c>
      <c r="E377" s="21">
        <v>1317775.6599999999</v>
      </c>
      <c r="F377" s="5"/>
      <c r="G377" s="6">
        <f t="shared" si="28"/>
        <v>2.8876780214023654E-2</v>
      </c>
      <c r="H377" s="6">
        <f t="shared" si="29"/>
        <v>2.8688249618617337E-2</v>
      </c>
      <c r="I377" s="6">
        <f t="shared" si="30"/>
        <v>4.8481694940657122E-3</v>
      </c>
      <c r="J377" s="6">
        <f t="shared" si="31"/>
        <v>7.4074918096456209E-3</v>
      </c>
    </row>
    <row r="378" spans="1:10" x14ac:dyDescent="0.25">
      <c r="A378" s="9" t="s">
        <v>96</v>
      </c>
      <c r="B378" s="21">
        <v>815304.73</v>
      </c>
      <c r="C378" s="21">
        <v>835831.52</v>
      </c>
      <c r="D378" s="21">
        <v>870076.07</v>
      </c>
      <c r="E378" s="21">
        <v>905021.03</v>
      </c>
      <c r="G378" s="6">
        <f t="shared" si="28"/>
        <v>4.7649848212292035E-3</v>
      </c>
      <c r="H378" s="6">
        <f t="shared" si="29"/>
        <v>4.8232136404834456E-3</v>
      </c>
      <c r="I378" s="6">
        <f t="shared" si="30"/>
        <v>5.0468020876869813E-3</v>
      </c>
      <c r="J378" s="6">
        <f t="shared" si="31"/>
        <v>5.0873119536006947E-3</v>
      </c>
    </row>
    <row r="379" spans="1:10" x14ac:dyDescent="0.25">
      <c r="A379" s="9" t="s">
        <v>70</v>
      </c>
      <c r="B379" s="21">
        <v>1295624.17</v>
      </c>
      <c r="C379" s="21">
        <v>1317775.6599999999</v>
      </c>
      <c r="D379" s="21">
        <v>1345151.48</v>
      </c>
      <c r="E379" s="21">
        <v>1369289.33</v>
      </c>
      <c r="G379" s="6">
        <f t="shared" si="28"/>
        <v>7.5721742765648926E-3</v>
      </c>
      <c r="H379" s="6">
        <f t="shared" si="29"/>
        <v>7.604299893367355E-3</v>
      </c>
      <c r="I379" s="6">
        <f t="shared" si="30"/>
        <v>7.802436512843334E-3</v>
      </c>
      <c r="J379" s="6">
        <f t="shared" si="31"/>
        <v>7.6970608919959419E-3</v>
      </c>
    </row>
    <row r="380" spans="1:10" x14ac:dyDescent="0.25">
      <c r="A380" s="9" t="s">
        <v>71</v>
      </c>
      <c r="B380" s="21">
        <v>2893085.58</v>
      </c>
      <c r="C380" s="21">
        <v>2869687.74</v>
      </c>
      <c r="D380" s="21">
        <v>2866194.35</v>
      </c>
      <c r="E380" s="21">
        <v>2863775.52</v>
      </c>
      <c r="G380" s="6">
        <f t="shared" si="28"/>
        <v>1.690841272957792E-2</v>
      </c>
      <c r="H380" s="6">
        <f t="shared" si="29"/>
        <v>1.6559697403486427E-2</v>
      </c>
      <c r="I380" s="6">
        <f t="shared" si="30"/>
        <v>1.6625116042206092E-2</v>
      </c>
      <c r="J380" s="6">
        <f t="shared" si="31"/>
        <v>1.6097879444110865E-2</v>
      </c>
    </row>
    <row r="381" spans="1:10" x14ac:dyDescent="0.25">
      <c r="A381" s="9" t="s">
        <v>72</v>
      </c>
      <c r="B381" s="21">
        <v>1897545.6</v>
      </c>
      <c r="C381" s="21">
        <v>1953252.73</v>
      </c>
      <c r="D381" s="21">
        <v>2006466.32</v>
      </c>
      <c r="E381" s="21">
        <v>2117370.61</v>
      </c>
      <c r="G381" s="6">
        <f t="shared" si="28"/>
        <v>1.1090057065644967E-2</v>
      </c>
      <c r="H381" s="6">
        <f t="shared" si="29"/>
        <v>1.1271356709121867E-2</v>
      </c>
      <c r="I381" s="6">
        <f t="shared" si="30"/>
        <v>1.1638336878578461E-2</v>
      </c>
      <c r="J381" s="6">
        <f t="shared" si="31"/>
        <v>1.1902181780743584E-2</v>
      </c>
    </row>
    <row r="382" spans="1:10" x14ac:dyDescent="0.25">
      <c r="A382" s="9" t="s">
        <v>74</v>
      </c>
      <c r="B382" s="21">
        <v>171103321.54000002</v>
      </c>
      <c r="C382" s="21">
        <v>173293489.00999999</v>
      </c>
      <c r="D382" s="21">
        <v>172401464.30999988</v>
      </c>
      <c r="E382" s="21">
        <v>177897687.08000004</v>
      </c>
      <c r="G382" s="6">
        <f t="shared" si="28"/>
        <v>1</v>
      </c>
      <c r="H382" s="6">
        <f t="shared" si="29"/>
        <v>1</v>
      </c>
      <c r="I382" s="6">
        <f t="shared" si="30"/>
        <v>1</v>
      </c>
      <c r="J382" s="6">
        <f t="shared" si="31"/>
        <v>1</v>
      </c>
    </row>
    <row r="383" spans="1:10" x14ac:dyDescent="0.25">
      <c r="C383" s="5"/>
    </row>
    <row r="385" spans="1:10" x14ac:dyDescent="0.25">
      <c r="A385" t="s">
        <v>0</v>
      </c>
      <c r="B385" s="179" t="s">
        <v>2</v>
      </c>
      <c r="C385" s="179"/>
      <c r="D385" s="179"/>
      <c r="E385" s="179"/>
      <c r="G385" s="179" t="s">
        <v>3</v>
      </c>
      <c r="H385" s="179"/>
      <c r="I385" s="179"/>
      <c r="J385" s="179"/>
    </row>
    <row r="386" spans="1:10" x14ac:dyDescent="0.25">
      <c r="A386" t="s">
        <v>116</v>
      </c>
      <c r="B386" s="1">
        <v>44562</v>
      </c>
      <c r="C386" s="1">
        <v>44621</v>
      </c>
      <c r="D386" s="1">
        <v>44713</v>
      </c>
      <c r="E386" s="1">
        <v>44805</v>
      </c>
      <c r="G386" s="1">
        <v>44562</v>
      </c>
      <c r="H386" s="1">
        <v>44621</v>
      </c>
      <c r="I386" s="1">
        <v>44713</v>
      </c>
      <c r="J386" s="1">
        <v>44805</v>
      </c>
    </row>
    <row r="387" spans="1:10" x14ac:dyDescent="0.25">
      <c r="A387" t="s">
        <v>1</v>
      </c>
      <c r="B387" s="2">
        <v>1</v>
      </c>
      <c r="C387" s="2">
        <v>1</v>
      </c>
      <c r="D387" s="2">
        <v>1</v>
      </c>
      <c r="E387">
        <v>1</v>
      </c>
      <c r="G387">
        <v>1</v>
      </c>
      <c r="H387" s="1"/>
      <c r="I387">
        <v>1</v>
      </c>
      <c r="J387">
        <v>1</v>
      </c>
    </row>
    <row r="388" spans="1:10" x14ac:dyDescent="0.25">
      <c r="A388" s="13" t="s">
        <v>4</v>
      </c>
      <c r="B388" s="21">
        <v>7084389.2999999998</v>
      </c>
      <c r="C388" s="21">
        <v>7200234.29</v>
      </c>
      <c r="D388" s="21">
        <v>7363510.6299999999</v>
      </c>
      <c r="E388" s="21">
        <v>7316381.0800000001</v>
      </c>
      <c r="G388" s="6">
        <f>B388/$B$482</f>
        <v>6.5953707737085674E-3</v>
      </c>
      <c r="H388" s="6">
        <f>C388/$C$482</f>
        <v>6.4192880123065685E-3</v>
      </c>
      <c r="I388" s="6">
        <f>D388/$D$482</f>
        <v>6.9518309981074214E-3</v>
      </c>
      <c r="J388" s="6">
        <f>E388/$E$482</f>
        <v>6.6569226295347438E-3</v>
      </c>
    </row>
    <row r="389" spans="1:10" x14ac:dyDescent="0.25">
      <c r="A389" s="13" t="s">
        <v>5</v>
      </c>
      <c r="B389" s="21">
        <v>10838403.289999999</v>
      </c>
      <c r="C389" s="21">
        <v>10712266.029999999</v>
      </c>
      <c r="D389" s="21">
        <v>10894813.380000001</v>
      </c>
      <c r="E389" s="21">
        <v>11067747.810000001</v>
      </c>
      <c r="G389" s="6">
        <f t="shared" ref="G389:G452" si="32">B389/$B$482</f>
        <v>1.0090254115839283E-2</v>
      </c>
      <c r="H389" s="6">
        <f t="shared" ref="H389:H452" si="33">C389/$C$482</f>
        <v>9.5504004649573527E-3</v>
      </c>
      <c r="I389" s="6">
        <f t="shared" ref="I389:I452" si="34">D389/$D$482</f>
        <v>1.0285705443964233E-2</v>
      </c>
      <c r="J389" s="6">
        <f t="shared" ref="J389:J452" si="35">E389/$E$482</f>
        <v>1.0070161743730904E-2</v>
      </c>
    </row>
    <row r="390" spans="1:10" x14ac:dyDescent="0.25">
      <c r="A390" s="15" t="s">
        <v>117</v>
      </c>
      <c r="B390" s="23"/>
      <c r="C390" s="23"/>
      <c r="D390" s="21">
        <v>10392210.91</v>
      </c>
      <c r="E390" s="21">
        <v>11283960.050000001</v>
      </c>
      <c r="G390" s="6">
        <f t="shared" si="32"/>
        <v>0</v>
      </c>
      <c r="H390" s="6">
        <f t="shared" si="33"/>
        <v>0</v>
      </c>
      <c r="I390" s="6">
        <f t="shared" si="34"/>
        <v>9.8112025055918373E-3</v>
      </c>
      <c r="J390" s="6">
        <f t="shared" si="35"/>
        <v>1.0266885798629149E-2</v>
      </c>
    </row>
    <row r="391" spans="1:10" x14ac:dyDescent="0.25">
      <c r="A391" s="26" t="s">
        <v>6</v>
      </c>
      <c r="B391" s="22">
        <v>18439057.420000002</v>
      </c>
      <c r="C391" s="22">
        <v>19105210.140000001</v>
      </c>
      <c r="D391" s="22">
        <v>20053438.449999999</v>
      </c>
      <c r="E391" s="22">
        <v>21024882.390000001</v>
      </c>
      <c r="F391" s="18"/>
      <c r="G391" s="6">
        <f t="shared" si="32"/>
        <v>1.7166253187498055E-2</v>
      </c>
      <c r="H391" s="6">
        <f t="shared" si="33"/>
        <v>1.7033035521445496E-2</v>
      </c>
      <c r="I391" s="6">
        <f t="shared" si="34"/>
        <v>1.8932289507043086E-2</v>
      </c>
      <c r="J391" s="6">
        <f t="shared" si="35"/>
        <v>1.9129814840822577E-2</v>
      </c>
    </row>
    <row r="392" spans="1:10" x14ac:dyDescent="0.25">
      <c r="A392" s="13" t="s">
        <v>87</v>
      </c>
      <c r="B392" s="21">
        <v>6076858.9900000002</v>
      </c>
      <c r="C392" s="21">
        <v>6815550.8399999999</v>
      </c>
      <c r="D392" s="21">
        <v>6980055.3799999999</v>
      </c>
      <c r="E392" s="21">
        <v>7320473.3600000003</v>
      </c>
      <c r="G392" s="6">
        <f t="shared" si="32"/>
        <v>5.6573878821981399E-3</v>
      </c>
      <c r="H392" s="6">
        <f t="shared" si="33"/>
        <v>6.0763278030051384E-3</v>
      </c>
      <c r="I392" s="6">
        <f t="shared" si="34"/>
        <v>6.5898139891991262E-3</v>
      </c>
      <c r="J392" s="6">
        <f t="shared" si="35"/>
        <v>6.6606460538671452E-3</v>
      </c>
    </row>
    <row r="393" spans="1:10" x14ac:dyDescent="0.25">
      <c r="A393" s="13" t="s">
        <v>7</v>
      </c>
      <c r="B393" s="21">
        <v>20156983.579999998</v>
      </c>
      <c r="C393" s="21">
        <v>22135758.670000002</v>
      </c>
      <c r="D393" s="23"/>
      <c r="E393" s="23"/>
      <c r="G393" s="6">
        <f t="shared" si="32"/>
        <v>1.8765594994850927E-2</v>
      </c>
      <c r="H393" s="6">
        <f t="shared" si="33"/>
        <v>1.9734887025966791E-2</v>
      </c>
      <c r="I393" s="6">
        <f t="shared" si="34"/>
        <v>0</v>
      </c>
      <c r="J393" s="6">
        <f t="shared" si="35"/>
        <v>0</v>
      </c>
    </row>
    <row r="394" spans="1:10" x14ac:dyDescent="0.25">
      <c r="A394" s="13" t="s">
        <v>75</v>
      </c>
      <c r="B394" s="21">
        <v>15676245.220000001</v>
      </c>
      <c r="C394" s="21">
        <v>17297477.719999999</v>
      </c>
      <c r="D394" s="21">
        <v>18624128.640000001</v>
      </c>
      <c r="E394" s="21">
        <v>21113830.390000001</v>
      </c>
      <c r="G394" s="6">
        <f t="shared" si="32"/>
        <v>1.4594151335737101E-2</v>
      </c>
      <c r="H394" s="6">
        <f t="shared" si="33"/>
        <v>1.5421371985818525E-2</v>
      </c>
      <c r="I394" s="6">
        <f t="shared" si="34"/>
        <v>1.7582889642992504E-2</v>
      </c>
      <c r="J394" s="6">
        <f t="shared" si="35"/>
        <v>1.9210745556100719E-2</v>
      </c>
    </row>
    <row r="395" spans="1:10" x14ac:dyDescent="0.25">
      <c r="A395" s="13" t="s">
        <v>9</v>
      </c>
      <c r="B395" s="21">
        <v>23626236.68</v>
      </c>
      <c r="C395" s="21">
        <v>23972494.510000002</v>
      </c>
      <c r="D395" s="21">
        <v>25379501.719999999</v>
      </c>
      <c r="E395" s="21">
        <v>26026907.390000001</v>
      </c>
      <c r="G395" s="6">
        <f t="shared" si="32"/>
        <v>2.1995373813236567E-2</v>
      </c>
      <c r="H395" s="6">
        <f t="shared" si="33"/>
        <v>2.1372408234944816E-2</v>
      </c>
      <c r="I395" s="6">
        <f t="shared" si="34"/>
        <v>2.3960582884853743E-2</v>
      </c>
      <c r="J395" s="6">
        <f t="shared" si="35"/>
        <v>2.368098475008577E-2</v>
      </c>
    </row>
    <row r="396" spans="1:10" x14ac:dyDescent="0.25">
      <c r="A396" s="13" t="s">
        <v>10</v>
      </c>
      <c r="B396" s="21">
        <v>6882490.9500000002</v>
      </c>
      <c r="C396" s="21">
        <v>6965943.75</v>
      </c>
      <c r="D396" s="21">
        <v>7002469.2199999997</v>
      </c>
      <c r="E396" s="21">
        <v>7568863.9299999997</v>
      </c>
      <c r="G396" s="6">
        <f t="shared" si="32"/>
        <v>6.4074089861131311E-3</v>
      </c>
      <c r="H396" s="6">
        <f t="shared" si="33"/>
        <v>6.2104089127878728E-3</v>
      </c>
      <c r="I396" s="6">
        <f t="shared" si="34"/>
        <v>6.6109747147725774E-3</v>
      </c>
      <c r="J396" s="6">
        <f t="shared" si="35"/>
        <v>6.8866480606401478E-3</v>
      </c>
    </row>
    <row r="397" spans="1:10" x14ac:dyDescent="0.25">
      <c r="A397" s="13" t="s">
        <v>11</v>
      </c>
      <c r="B397" s="21">
        <v>6846281.79</v>
      </c>
      <c r="C397" s="21">
        <v>7167128.4500000002</v>
      </c>
      <c r="D397" s="21">
        <v>7440358.3399999999</v>
      </c>
      <c r="E397" s="21">
        <v>7285325.3300000001</v>
      </c>
      <c r="G397" s="6">
        <f t="shared" si="32"/>
        <v>6.3736992582182316E-3</v>
      </c>
      <c r="H397" s="6">
        <f t="shared" si="33"/>
        <v>6.3897728724805645E-3</v>
      </c>
      <c r="I397" s="6">
        <f t="shared" si="34"/>
        <v>7.0243823013315968E-3</v>
      </c>
      <c r="J397" s="6">
        <f t="shared" si="35"/>
        <v>6.6286660744576294E-3</v>
      </c>
    </row>
    <row r="398" spans="1:10" x14ac:dyDescent="0.25">
      <c r="A398" s="13" t="s">
        <v>88</v>
      </c>
      <c r="B398" s="21">
        <v>6584662.3700000001</v>
      </c>
      <c r="C398" s="21">
        <v>6692348.9699999997</v>
      </c>
      <c r="D398" s="21">
        <v>6536339.9800000004</v>
      </c>
      <c r="E398" s="21">
        <v>6904928.7800000003</v>
      </c>
      <c r="G398" s="6">
        <f t="shared" si="32"/>
        <v>6.1301388038961365E-3</v>
      </c>
      <c r="H398" s="6">
        <f t="shared" si="33"/>
        <v>5.9664885595400825E-3</v>
      </c>
      <c r="I398" s="6">
        <f t="shared" si="34"/>
        <v>6.1709058586818183E-3</v>
      </c>
      <c r="J398" s="6">
        <f t="shared" si="35"/>
        <v>6.2825563824933693E-3</v>
      </c>
    </row>
    <row r="399" spans="1:10" x14ac:dyDescent="0.25">
      <c r="A399" s="15" t="s">
        <v>118</v>
      </c>
      <c r="B399" s="23"/>
      <c r="C399" s="23"/>
      <c r="D399" s="21">
        <v>5005109.5</v>
      </c>
      <c r="E399" s="21">
        <v>5068973.37</v>
      </c>
      <c r="G399" s="6">
        <f t="shared" si="32"/>
        <v>0</v>
      </c>
      <c r="H399" s="6">
        <f t="shared" si="33"/>
        <v>0</v>
      </c>
      <c r="I399" s="6">
        <f t="shared" si="34"/>
        <v>4.725283512087757E-3</v>
      </c>
      <c r="J399" s="6">
        <f t="shared" si="35"/>
        <v>4.6120839204922869E-3</v>
      </c>
    </row>
    <row r="400" spans="1:10" x14ac:dyDescent="0.25">
      <c r="A400" s="13" t="s">
        <v>12</v>
      </c>
      <c r="B400" s="21">
        <v>9368935.3800000008</v>
      </c>
      <c r="C400" s="21">
        <v>9673437.25</v>
      </c>
      <c r="D400" s="21">
        <v>9840924.7599999998</v>
      </c>
      <c r="E400" s="21">
        <v>10804315.02</v>
      </c>
      <c r="G400" s="6">
        <f t="shared" si="32"/>
        <v>8.7222200770384218E-3</v>
      </c>
      <c r="H400" s="6">
        <f t="shared" si="33"/>
        <v>8.6242443336833167E-3</v>
      </c>
      <c r="I400" s="6">
        <f t="shared" si="34"/>
        <v>9.2907376975716847E-3</v>
      </c>
      <c r="J400" s="6">
        <f t="shared" si="35"/>
        <v>9.8304733401421082E-3</v>
      </c>
    </row>
    <row r="401" spans="1:10" x14ac:dyDescent="0.25">
      <c r="A401" s="15" t="s">
        <v>119</v>
      </c>
      <c r="B401" s="23"/>
      <c r="C401" s="23"/>
      <c r="D401" s="21">
        <v>5500759.9800000004</v>
      </c>
      <c r="E401" s="21">
        <v>5844387.9500000002</v>
      </c>
      <c r="G401" s="6">
        <f t="shared" si="32"/>
        <v>0</v>
      </c>
      <c r="H401" s="6">
        <f t="shared" si="33"/>
        <v>0</v>
      </c>
      <c r="I401" s="6">
        <f t="shared" si="34"/>
        <v>5.1932231327698596E-3</v>
      </c>
      <c r="J401" s="6">
        <f t="shared" si="35"/>
        <v>5.3176068844318818E-3</v>
      </c>
    </row>
    <row r="402" spans="1:10" x14ac:dyDescent="0.25">
      <c r="A402" s="13" t="s">
        <v>13</v>
      </c>
      <c r="B402" s="21">
        <v>7487441.7300000004</v>
      </c>
      <c r="C402" s="21">
        <v>7597157.1200000001</v>
      </c>
      <c r="D402" s="21">
        <v>8771767.5500000007</v>
      </c>
      <c r="E402" s="21">
        <v>8678233.0899999999</v>
      </c>
      <c r="G402" s="6">
        <f t="shared" si="32"/>
        <v>6.9706014540855225E-3</v>
      </c>
      <c r="H402" s="6">
        <f t="shared" si="33"/>
        <v>6.7731601033812327E-3</v>
      </c>
      <c r="I402" s="6">
        <f t="shared" si="34"/>
        <v>8.2813549985033142E-3</v>
      </c>
      <c r="J402" s="6">
        <f t="shared" si="35"/>
        <v>7.8960247709238002E-3</v>
      </c>
    </row>
    <row r="403" spans="1:10" x14ac:dyDescent="0.25">
      <c r="A403" s="13" t="s">
        <v>14</v>
      </c>
      <c r="B403" s="21">
        <v>12654289.43</v>
      </c>
      <c r="C403" s="21">
        <v>12773785.32</v>
      </c>
      <c r="D403" s="21">
        <v>13167775.99</v>
      </c>
      <c r="E403" s="21">
        <v>13608254.16</v>
      </c>
      <c r="G403" s="6">
        <f t="shared" si="32"/>
        <v>1.1780793959003812E-2</v>
      </c>
      <c r="H403" s="6">
        <f t="shared" si="33"/>
        <v>1.138832483414281E-2</v>
      </c>
      <c r="I403" s="6">
        <f t="shared" si="34"/>
        <v>1.2431591112324725E-2</v>
      </c>
      <c r="J403" s="6">
        <f t="shared" si="35"/>
        <v>1.2381680789399821E-2</v>
      </c>
    </row>
    <row r="404" spans="1:10" x14ac:dyDescent="0.25">
      <c r="A404" s="13" t="s">
        <v>15</v>
      </c>
      <c r="B404" s="21">
        <v>5951982.5199999996</v>
      </c>
      <c r="C404" s="21">
        <v>5904996.0099999998</v>
      </c>
      <c r="D404" s="21">
        <v>5953121.7400000002</v>
      </c>
      <c r="E404" s="21">
        <v>5918810.8200000003</v>
      </c>
      <c r="G404" s="6">
        <f t="shared" si="32"/>
        <v>5.5411313376062298E-3</v>
      </c>
      <c r="H404" s="6">
        <f t="shared" si="33"/>
        <v>5.2645328711534347E-3</v>
      </c>
      <c r="I404" s="6">
        <f t="shared" si="34"/>
        <v>5.6202942220291447E-3</v>
      </c>
      <c r="J404" s="6">
        <f t="shared" si="35"/>
        <v>5.3853216852385571E-3</v>
      </c>
    </row>
    <row r="405" spans="1:10" x14ac:dyDescent="0.25">
      <c r="A405" s="14" t="s">
        <v>120</v>
      </c>
      <c r="B405" s="21">
        <v>11872713.529999999</v>
      </c>
      <c r="C405" s="21">
        <v>12091267.390000001</v>
      </c>
      <c r="D405" s="21">
        <v>5284693.79</v>
      </c>
      <c r="E405" s="21">
        <v>5287347.5999999996</v>
      </c>
      <c r="G405" s="6">
        <f t="shared" si="32"/>
        <v>1.1053168382541636E-2</v>
      </c>
      <c r="H405" s="6">
        <f t="shared" si="33"/>
        <v>1.0779833639305136E-2</v>
      </c>
      <c r="I405" s="6">
        <f t="shared" si="34"/>
        <v>4.9892367853929193E-3</v>
      </c>
      <c r="J405" s="6">
        <f t="shared" si="35"/>
        <v>4.8107750954733226E-3</v>
      </c>
    </row>
    <row r="406" spans="1:10" x14ac:dyDescent="0.25">
      <c r="A406" s="13" t="s">
        <v>16</v>
      </c>
      <c r="B406" s="21">
        <v>6896104.71</v>
      </c>
      <c r="C406" s="21">
        <v>6675289.4299999997</v>
      </c>
      <c r="D406" s="21">
        <v>13466833.4</v>
      </c>
      <c r="E406" s="21">
        <v>13853639.34</v>
      </c>
      <c r="G406" s="6">
        <f t="shared" si="32"/>
        <v>6.4200830206730727E-3</v>
      </c>
      <c r="H406" s="6">
        <f t="shared" si="33"/>
        <v>5.9512793182561483E-3</v>
      </c>
      <c r="I406" s="6">
        <f t="shared" si="34"/>
        <v>1.2713928801168629E-2</v>
      </c>
      <c r="J406" s="6">
        <f t="shared" si="35"/>
        <v>1.260494829553886E-2</v>
      </c>
    </row>
    <row r="407" spans="1:10" x14ac:dyDescent="0.25">
      <c r="A407" s="13" t="s">
        <v>17</v>
      </c>
      <c r="B407" s="21">
        <v>6150336.6900000004</v>
      </c>
      <c r="C407" s="21">
        <v>6672127.2699999996</v>
      </c>
      <c r="D407" s="21">
        <v>6337697.1500000004</v>
      </c>
      <c r="E407" s="21">
        <v>5799038.3099999996</v>
      </c>
      <c r="G407" s="6">
        <f t="shared" si="32"/>
        <v>5.7257935915087967E-3</v>
      </c>
      <c r="H407" s="6">
        <f t="shared" si="33"/>
        <v>5.948460130023734E-3</v>
      </c>
      <c r="I407" s="6">
        <f t="shared" si="34"/>
        <v>5.9833687649592029E-3</v>
      </c>
      <c r="J407" s="6">
        <f t="shared" si="35"/>
        <v>5.2763448121783607E-3</v>
      </c>
    </row>
    <row r="408" spans="1:10" x14ac:dyDescent="0.25">
      <c r="A408" s="13" t="s">
        <v>89</v>
      </c>
      <c r="B408" s="21">
        <v>6039085.6100000003</v>
      </c>
      <c r="C408" s="21">
        <v>6117683.0899999999</v>
      </c>
      <c r="D408" s="21">
        <v>6837308.2800000003</v>
      </c>
      <c r="E408" s="21">
        <v>7444281.2400000002</v>
      </c>
      <c r="G408" s="6">
        <f t="shared" si="32"/>
        <v>5.6222219086856191E-3</v>
      </c>
      <c r="H408" s="6">
        <f t="shared" si="33"/>
        <v>5.4541516485469262E-3</v>
      </c>
      <c r="I408" s="6">
        <f t="shared" si="34"/>
        <v>6.4550476033631444E-3</v>
      </c>
      <c r="J408" s="6">
        <f t="shared" si="35"/>
        <v>6.7732945708149144E-3</v>
      </c>
    </row>
    <row r="409" spans="1:10" x14ac:dyDescent="0.25">
      <c r="A409" s="14" t="s">
        <v>98</v>
      </c>
      <c r="B409" s="21">
        <v>11114139.119999999</v>
      </c>
      <c r="C409" s="21">
        <v>12082309.6</v>
      </c>
      <c r="D409" s="21">
        <v>6485317.3099999996</v>
      </c>
      <c r="E409" s="21">
        <v>6864215.9800000004</v>
      </c>
      <c r="G409" s="6">
        <f t="shared" si="32"/>
        <v>1.0346956557988569E-2</v>
      </c>
      <c r="H409" s="6">
        <f t="shared" si="33"/>
        <v>1.0771847422239446E-2</v>
      </c>
      <c r="I409" s="6">
        <f t="shared" si="34"/>
        <v>6.1227357674393185E-3</v>
      </c>
      <c r="J409" s="6">
        <f t="shared" si="35"/>
        <v>6.2455132109214863E-3</v>
      </c>
    </row>
    <row r="410" spans="1:10" x14ac:dyDescent="0.25">
      <c r="A410" s="13" t="s">
        <v>18</v>
      </c>
      <c r="B410" s="21">
        <v>17589275.690000001</v>
      </c>
      <c r="C410" s="21">
        <v>21172295.739999998</v>
      </c>
      <c r="D410" s="21">
        <v>13301278.59</v>
      </c>
      <c r="E410" s="21">
        <v>17181575.68</v>
      </c>
      <c r="G410" s="6">
        <f t="shared" si="32"/>
        <v>1.6375129867090815E-2</v>
      </c>
      <c r="H410" s="6">
        <f t="shared" si="33"/>
        <v>1.8875922471793819E-2</v>
      </c>
      <c r="I410" s="6">
        <f t="shared" si="34"/>
        <v>1.2557629840268808E-2</v>
      </c>
      <c r="J410" s="6">
        <f t="shared" si="35"/>
        <v>1.5632922712010486E-2</v>
      </c>
    </row>
    <row r="411" spans="1:10" x14ac:dyDescent="0.25">
      <c r="A411" s="13" t="s">
        <v>90</v>
      </c>
      <c r="B411" s="21">
        <v>12946163.310000001</v>
      </c>
      <c r="C411" s="21">
        <v>12946624.84</v>
      </c>
      <c r="D411" s="21">
        <v>24000152.719999999</v>
      </c>
      <c r="E411" s="21">
        <v>29037664.129999999</v>
      </c>
      <c r="G411" s="6">
        <f t="shared" si="32"/>
        <v>1.2052520479984374E-2</v>
      </c>
      <c r="H411" s="6">
        <f t="shared" si="33"/>
        <v>1.1542417966963467E-2</v>
      </c>
      <c r="I411" s="6">
        <f t="shared" si="34"/>
        <v>2.2658350618583695E-2</v>
      </c>
      <c r="J411" s="6">
        <f t="shared" si="35"/>
        <v>2.6420368395549221E-2</v>
      </c>
    </row>
    <row r="412" spans="1:10" x14ac:dyDescent="0.25">
      <c r="A412" s="13" t="s">
        <v>19</v>
      </c>
      <c r="B412" s="21">
        <v>20103918.829999998</v>
      </c>
      <c r="C412" s="21">
        <v>22533676.32</v>
      </c>
      <c r="D412" s="21">
        <v>13072912.630000001</v>
      </c>
      <c r="E412" s="21">
        <v>13575181.720000001</v>
      </c>
      <c r="G412" s="6">
        <f t="shared" si="32"/>
        <v>1.8716193178202577E-2</v>
      </c>
      <c r="H412" s="6">
        <f t="shared" si="33"/>
        <v>2.00896460376392E-2</v>
      </c>
      <c r="I412" s="6">
        <f t="shared" si="34"/>
        <v>1.2342031379234121E-2</v>
      </c>
      <c r="J412" s="6">
        <f t="shared" si="35"/>
        <v>1.2351589317695078E-2</v>
      </c>
    </row>
    <row r="413" spans="1:10" x14ac:dyDescent="0.25">
      <c r="A413" s="13" t="s">
        <v>20</v>
      </c>
      <c r="B413" s="21">
        <v>15312927.17</v>
      </c>
      <c r="C413" s="21">
        <v>17379815.620000001</v>
      </c>
      <c r="D413" s="21">
        <v>23665709.940000001</v>
      </c>
      <c r="E413" s="21">
        <v>24699560.149999999</v>
      </c>
      <c r="G413" s="6">
        <f t="shared" si="32"/>
        <v>1.4255912265711575E-2</v>
      </c>
      <c r="H413" s="6">
        <f t="shared" si="33"/>
        <v>1.549477941579099E-2</v>
      </c>
      <c r="I413" s="6">
        <f t="shared" si="34"/>
        <v>2.2342605887310428E-2</v>
      </c>
      <c r="J413" s="6">
        <f t="shared" si="35"/>
        <v>2.2473277308033487E-2</v>
      </c>
    </row>
    <row r="414" spans="1:10" x14ac:dyDescent="0.25">
      <c r="A414" s="13" t="s">
        <v>76</v>
      </c>
      <c r="B414" s="21">
        <v>8258027.71</v>
      </c>
      <c r="C414" s="21">
        <v>9287057.1199999992</v>
      </c>
      <c r="D414" s="21">
        <v>20824736.23</v>
      </c>
      <c r="E414" s="21">
        <v>25842910.030000001</v>
      </c>
      <c r="G414" s="6">
        <f t="shared" si="32"/>
        <v>7.6879957185596063E-3</v>
      </c>
      <c r="H414" s="6">
        <f t="shared" si="33"/>
        <v>8.2797714683840312E-3</v>
      </c>
      <c r="I414" s="6">
        <f t="shared" si="34"/>
        <v>1.9660465520523689E-2</v>
      </c>
      <c r="J414" s="6">
        <f t="shared" si="35"/>
        <v>2.3513571902645809E-2</v>
      </c>
    </row>
    <row r="415" spans="1:10" x14ac:dyDescent="0.25">
      <c r="A415" s="14" t="s">
        <v>99</v>
      </c>
      <c r="B415" s="21">
        <v>9203387.6199999992</v>
      </c>
      <c r="C415" s="21">
        <v>9318097.0800000001</v>
      </c>
      <c r="D415" s="21">
        <v>9579592.3300000001</v>
      </c>
      <c r="E415" s="21">
        <v>10440786.08</v>
      </c>
      <c r="G415" s="6">
        <f t="shared" si="32"/>
        <v>8.5680996847617118E-3</v>
      </c>
      <c r="H415" s="6">
        <f t="shared" si="33"/>
        <v>8.3074447960988281E-3</v>
      </c>
      <c r="I415" s="6">
        <f t="shared" si="34"/>
        <v>9.0440158580888871E-3</v>
      </c>
      <c r="J415" s="6">
        <f t="shared" si="35"/>
        <v>9.499710904353734E-3</v>
      </c>
    </row>
    <row r="416" spans="1:10" x14ac:dyDescent="0.25">
      <c r="A416" s="13" t="s">
        <v>21</v>
      </c>
      <c r="B416" s="21">
        <v>18134775.260000002</v>
      </c>
      <c r="C416" s="21">
        <v>17788966.48</v>
      </c>
      <c r="D416" s="21">
        <v>9733881.9600000009</v>
      </c>
      <c r="E416" s="21">
        <v>10235317.720000001</v>
      </c>
      <c r="G416" s="6">
        <f t="shared" si="32"/>
        <v>1.6882974900543253E-2</v>
      </c>
      <c r="H416" s="6">
        <f t="shared" si="33"/>
        <v>1.5859553269673865E-2</v>
      </c>
      <c r="I416" s="6">
        <f t="shared" si="34"/>
        <v>9.1896794534058589E-3</v>
      </c>
      <c r="J416" s="6">
        <f t="shared" si="35"/>
        <v>9.3127623350567675E-3</v>
      </c>
    </row>
    <row r="417" spans="1:10" x14ac:dyDescent="0.25">
      <c r="A417" s="13" t="s">
        <v>22</v>
      </c>
      <c r="B417" s="21">
        <v>16872614.800000001</v>
      </c>
      <c r="C417" s="21">
        <v>16441094.85</v>
      </c>
      <c r="D417" s="21">
        <v>18158541.620000001</v>
      </c>
      <c r="E417" s="21">
        <v>18661001.059999999</v>
      </c>
      <c r="G417" s="6">
        <f t="shared" si="32"/>
        <v>1.5707938372043252E-2</v>
      </c>
      <c r="H417" s="6">
        <f t="shared" si="33"/>
        <v>1.465787345647613E-2</v>
      </c>
      <c r="I417" s="6">
        <f t="shared" si="34"/>
        <v>1.7143332692430669E-2</v>
      </c>
      <c r="J417" s="6">
        <f t="shared" si="35"/>
        <v>1.6979000804874127E-2</v>
      </c>
    </row>
    <row r="418" spans="1:10" x14ac:dyDescent="0.25">
      <c r="A418" s="13" t="s">
        <v>23</v>
      </c>
      <c r="B418" s="21">
        <v>8417253.5500000007</v>
      </c>
      <c r="C418" s="21">
        <v>8376130.3399999999</v>
      </c>
      <c r="D418" s="21">
        <v>17006996.359999999</v>
      </c>
      <c r="E418" s="21">
        <v>18218986.140000001</v>
      </c>
      <c r="G418" s="6">
        <f t="shared" si="32"/>
        <v>7.8362305779221767E-3</v>
      </c>
      <c r="H418" s="6">
        <f t="shared" si="33"/>
        <v>7.4676449286873604E-3</v>
      </c>
      <c r="I418" s="6">
        <f t="shared" si="34"/>
        <v>1.6056168099827687E-2</v>
      </c>
      <c r="J418" s="6">
        <f t="shared" si="35"/>
        <v>1.6576826684722913E-2</v>
      </c>
    </row>
    <row r="419" spans="1:10" x14ac:dyDescent="0.25">
      <c r="A419" s="13" t="s">
        <v>24</v>
      </c>
      <c r="B419" s="21">
        <v>4234463.91</v>
      </c>
      <c r="C419" s="21">
        <v>3711839.74</v>
      </c>
      <c r="D419" s="21">
        <v>8289190.7999999998</v>
      </c>
      <c r="E419" s="21">
        <v>8317813.7199999997</v>
      </c>
      <c r="G419" s="6">
        <f t="shared" si="32"/>
        <v>3.9421689480471809E-3</v>
      </c>
      <c r="H419" s="6">
        <f t="shared" si="33"/>
        <v>3.3092490309207883E-3</v>
      </c>
      <c r="I419" s="6">
        <f t="shared" si="34"/>
        <v>7.8257581808728709E-3</v>
      </c>
      <c r="J419" s="6">
        <f t="shared" si="35"/>
        <v>7.5680916255557538E-3</v>
      </c>
    </row>
    <row r="420" spans="1:10" x14ac:dyDescent="0.25">
      <c r="A420" s="13" t="s">
        <v>25</v>
      </c>
      <c r="B420" s="21">
        <v>10349892.75</v>
      </c>
      <c r="C420" s="21">
        <v>10257842.52</v>
      </c>
      <c r="D420" s="23"/>
      <c r="E420" s="23"/>
      <c r="G420" s="6">
        <f t="shared" si="32"/>
        <v>9.6354642953300415E-3</v>
      </c>
      <c r="H420" s="6">
        <f t="shared" si="33"/>
        <v>9.1452642884436754E-3</v>
      </c>
      <c r="I420" s="6">
        <f t="shared" si="34"/>
        <v>0</v>
      </c>
      <c r="J420" s="6">
        <f t="shared" si="35"/>
        <v>0</v>
      </c>
    </row>
    <row r="421" spans="1:10" x14ac:dyDescent="0.25">
      <c r="A421" s="13" t="s">
        <v>26</v>
      </c>
      <c r="B421" s="21">
        <v>5298613.42</v>
      </c>
      <c r="C421" s="21">
        <v>5434203.3300000001</v>
      </c>
      <c r="D421" s="21">
        <v>10244194.279999999</v>
      </c>
      <c r="E421" s="21">
        <v>10175623.960000001</v>
      </c>
      <c r="G421" s="6">
        <f t="shared" si="32"/>
        <v>4.9328627509851834E-3</v>
      </c>
      <c r="H421" s="6">
        <f t="shared" si="33"/>
        <v>4.8448029449754803E-3</v>
      </c>
      <c r="I421" s="6">
        <f t="shared" si="34"/>
        <v>9.6714611989823021E-3</v>
      </c>
      <c r="J421" s="6">
        <f t="shared" si="35"/>
        <v>9.2584490430834623E-3</v>
      </c>
    </row>
    <row r="422" spans="1:10" x14ac:dyDescent="0.25">
      <c r="A422" s="14" t="s">
        <v>100</v>
      </c>
      <c r="B422" s="21">
        <v>17943163.010000002</v>
      </c>
      <c r="C422" s="21">
        <v>19906662.690000001</v>
      </c>
      <c r="D422" s="21">
        <v>5584733.4199999999</v>
      </c>
      <c r="E422" s="21">
        <v>5738704.5800000001</v>
      </c>
      <c r="G422" s="6">
        <f t="shared" si="32"/>
        <v>1.6704589187954796E-2</v>
      </c>
      <c r="H422" s="6">
        <f t="shared" si="33"/>
        <v>1.7747561540938057E-2</v>
      </c>
      <c r="I422" s="6">
        <f t="shared" si="34"/>
        <v>5.2725017802170903E-3</v>
      </c>
      <c r="J422" s="6">
        <f t="shared" si="35"/>
        <v>5.2214492335897677E-3</v>
      </c>
    </row>
    <row r="423" spans="1:10" x14ac:dyDescent="0.25">
      <c r="A423" s="13" t="s">
        <v>27</v>
      </c>
      <c r="B423" s="21">
        <v>9442911.0800000001</v>
      </c>
      <c r="C423" s="21">
        <v>9468566.6099999994</v>
      </c>
      <c r="D423" s="21">
        <v>20915020.370000001</v>
      </c>
      <c r="E423" s="21">
        <v>21556409.219999999</v>
      </c>
      <c r="G423" s="6">
        <f t="shared" si="32"/>
        <v>8.7910894105947563E-3</v>
      </c>
      <c r="H423" s="6">
        <f t="shared" si="33"/>
        <v>8.441594215582009E-3</v>
      </c>
      <c r="I423" s="6">
        <f t="shared" si="34"/>
        <v>1.9745702048944304E-2</v>
      </c>
      <c r="J423" s="6">
        <f t="shared" si="35"/>
        <v>1.9613432758498327E-2</v>
      </c>
    </row>
    <row r="424" spans="1:10" x14ac:dyDescent="0.25">
      <c r="A424" s="14" t="s">
        <v>121</v>
      </c>
      <c r="B424" s="21">
        <v>6577140.5999999996</v>
      </c>
      <c r="C424" s="21">
        <v>6567880.6500000004</v>
      </c>
      <c r="D424" s="21">
        <v>9133788.6099999994</v>
      </c>
      <c r="E424" s="21">
        <v>10640817.1</v>
      </c>
      <c r="G424" s="6">
        <f t="shared" si="32"/>
        <v>6.1231362437707973E-3</v>
      </c>
      <c r="H424" s="6">
        <f t="shared" si="33"/>
        <v>5.8555202268015744E-3</v>
      </c>
      <c r="I424" s="6">
        <f t="shared" si="34"/>
        <v>8.6231361615021519E-3</v>
      </c>
      <c r="J424" s="6">
        <f t="shared" si="35"/>
        <v>9.6817122256472547E-3</v>
      </c>
    </row>
    <row r="425" spans="1:10" x14ac:dyDescent="0.25">
      <c r="A425" s="13" t="s">
        <v>28</v>
      </c>
      <c r="B425" s="21">
        <v>9088403.2100000009</v>
      </c>
      <c r="C425" s="21">
        <v>9439288.5800000001</v>
      </c>
      <c r="D425" s="21">
        <v>9903959.9399999995</v>
      </c>
      <c r="E425" s="21">
        <v>10378585.529999999</v>
      </c>
      <c r="G425" s="6">
        <f t="shared" si="32"/>
        <v>8.4610523748198212E-3</v>
      </c>
      <c r="H425" s="6">
        <f t="shared" si="33"/>
        <v>8.4154917167697171E-3</v>
      </c>
      <c r="I425" s="6">
        <f t="shared" si="34"/>
        <v>9.3502487026227207E-3</v>
      </c>
      <c r="J425" s="6">
        <f t="shared" si="35"/>
        <v>9.4431167706779482E-3</v>
      </c>
    </row>
    <row r="426" spans="1:10" x14ac:dyDescent="0.25">
      <c r="A426" s="14" t="s">
        <v>101</v>
      </c>
      <c r="B426" s="21">
        <v>5917251.25</v>
      </c>
      <c r="C426" s="21">
        <v>6090652.4500000002</v>
      </c>
      <c r="D426" s="21">
        <v>6635061.9500000002</v>
      </c>
      <c r="E426" s="21">
        <v>6691703.25</v>
      </c>
      <c r="G426" s="6">
        <f t="shared" si="32"/>
        <v>5.5087974844833113E-3</v>
      </c>
      <c r="H426" s="6">
        <f t="shared" si="33"/>
        <v>5.4300527850477251E-3</v>
      </c>
      <c r="I426" s="6">
        <f t="shared" si="34"/>
        <v>6.2641084743532277E-3</v>
      </c>
      <c r="J426" s="6">
        <f t="shared" si="35"/>
        <v>6.0885498319418032E-3</v>
      </c>
    </row>
    <row r="427" spans="1:10" x14ac:dyDescent="0.25">
      <c r="A427" s="13" t="s">
        <v>77</v>
      </c>
      <c r="B427" s="21">
        <v>22027970.93</v>
      </c>
      <c r="C427" s="21">
        <v>22924198.300000001</v>
      </c>
      <c r="D427" s="21">
        <v>9695855.1099999994</v>
      </c>
      <c r="E427" s="21">
        <v>9613347.0800000001</v>
      </c>
      <c r="G427" s="6">
        <f t="shared" si="32"/>
        <v>2.0507432542678578E-2</v>
      </c>
      <c r="H427" s="6">
        <f t="shared" si="33"/>
        <v>2.0437811522787074E-2</v>
      </c>
      <c r="I427" s="6">
        <f t="shared" si="34"/>
        <v>9.1537786110123722E-3</v>
      </c>
      <c r="J427" s="6">
        <f t="shared" si="35"/>
        <v>8.7468527162097662E-3</v>
      </c>
    </row>
    <row r="428" spans="1:10" x14ac:dyDescent="0.25">
      <c r="A428" s="13" t="s">
        <v>91</v>
      </c>
      <c r="B428" s="21">
        <v>8321857.4100000001</v>
      </c>
      <c r="C428" s="21">
        <v>8707838.5199999996</v>
      </c>
      <c r="D428" s="21">
        <v>6446580.6100000003</v>
      </c>
      <c r="E428" s="21">
        <v>6895393.71</v>
      </c>
      <c r="G428" s="6">
        <f t="shared" si="32"/>
        <v>7.7474194063395238E-3</v>
      </c>
      <c r="H428" s="6">
        <f t="shared" si="33"/>
        <v>7.7633756310084411E-3</v>
      </c>
      <c r="I428" s="6">
        <f t="shared" si="34"/>
        <v>6.0861647613858674E-3</v>
      </c>
      <c r="J428" s="6">
        <f t="shared" si="35"/>
        <v>6.2738807513906215E-3</v>
      </c>
    </row>
    <row r="429" spans="1:10" x14ac:dyDescent="0.25">
      <c r="A429" s="14" t="s">
        <v>122</v>
      </c>
      <c r="B429" s="21">
        <v>18497937.91</v>
      </c>
      <c r="C429" s="21">
        <v>19191546.489999998</v>
      </c>
      <c r="D429" s="21">
        <v>9286738.3699999992</v>
      </c>
      <c r="E429" s="21">
        <v>9784096.1799999997</v>
      </c>
      <c r="G429" s="6">
        <f t="shared" si="32"/>
        <v>1.7221069297460791E-2</v>
      </c>
      <c r="H429" s="6">
        <f t="shared" si="33"/>
        <v>1.7110007724607138E-2</v>
      </c>
      <c r="I429" s="6">
        <f t="shared" si="34"/>
        <v>8.7675347963583478E-3</v>
      </c>
      <c r="J429" s="6">
        <f t="shared" si="35"/>
        <v>8.9022114291217921E-3</v>
      </c>
    </row>
    <row r="430" spans="1:10" x14ac:dyDescent="0.25">
      <c r="A430" s="13" t="s">
        <v>85</v>
      </c>
      <c r="B430" s="21">
        <v>12618126.710000001</v>
      </c>
      <c r="C430" s="21">
        <v>12441349.949999999</v>
      </c>
      <c r="D430" s="21">
        <v>8972588.8100000005</v>
      </c>
      <c r="E430" s="21">
        <v>9915870.5500000007</v>
      </c>
      <c r="G430" s="6">
        <f t="shared" si="32"/>
        <v>1.1747127465466281E-2</v>
      </c>
      <c r="H430" s="6">
        <f t="shared" si="33"/>
        <v>1.1091945813744614E-2</v>
      </c>
      <c r="I430" s="6">
        <f t="shared" si="34"/>
        <v>8.4709487304196075E-3</v>
      </c>
      <c r="J430" s="6">
        <f t="shared" si="35"/>
        <v>9.0221083803677608E-3</v>
      </c>
    </row>
    <row r="431" spans="1:10" x14ac:dyDescent="0.25">
      <c r="A431" s="13" t="s">
        <v>33</v>
      </c>
      <c r="B431" s="21">
        <v>13409164.289999999</v>
      </c>
      <c r="C431" s="21">
        <v>13661581.65</v>
      </c>
      <c r="D431" s="21">
        <v>21400257.469999999</v>
      </c>
      <c r="E431" s="21">
        <v>23035909.640000001</v>
      </c>
      <c r="G431" s="6">
        <f t="shared" si="32"/>
        <v>1.248356160468519E-2</v>
      </c>
      <c r="H431" s="6">
        <f t="shared" si="33"/>
        <v>1.2179829680930062E-2</v>
      </c>
      <c r="I431" s="6">
        <f t="shared" si="34"/>
        <v>2.0203810481553671E-2</v>
      </c>
      <c r="J431" s="6">
        <f t="shared" si="35"/>
        <v>2.0959579127668066E-2</v>
      </c>
    </row>
    <row r="432" spans="1:10" x14ac:dyDescent="0.25">
      <c r="A432" s="13" t="s">
        <v>34</v>
      </c>
      <c r="B432" s="21">
        <v>7130411.5099999998</v>
      </c>
      <c r="C432" s="21">
        <v>7102624.46</v>
      </c>
      <c r="D432" s="21">
        <v>12450882.49</v>
      </c>
      <c r="E432" s="21">
        <v>13721438.289999999</v>
      </c>
      <c r="G432" s="6">
        <f t="shared" si="32"/>
        <v>6.6382161801256702E-3</v>
      </c>
      <c r="H432" s="6">
        <f t="shared" si="33"/>
        <v>6.3322650646682518E-3</v>
      </c>
      <c r="I432" s="6">
        <f t="shared" si="34"/>
        <v>1.1754777740814494E-2</v>
      </c>
      <c r="J432" s="6">
        <f t="shared" si="35"/>
        <v>1.2484663122887183E-2</v>
      </c>
    </row>
    <row r="433" spans="1:10" x14ac:dyDescent="0.25">
      <c r="A433" s="13" t="s">
        <v>35</v>
      </c>
      <c r="B433" s="21">
        <v>8402998.4800000004</v>
      </c>
      <c r="C433" s="21">
        <v>8608350.8300000001</v>
      </c>
      <c r="D433" s="21">
        <v>13852822.390000001</v>
      </c>
      <c r="E433" s="21">
        <v>14279062.49</v>
      </c>
      <c r="G433" s="6">
        <f t="shared" si="32"/>
        <v>7.8229595014646519E-3</v>
      </c>
      <c r="H433" s="6">
        <f t="shared" si="33"/>
        <v>7.6746784983781824E-3</v>
      </c>
      <c r="I433" s="6">
        <f t="shared" si="34"/>
        <v>1.3078337893575979E-2</v>
      </c>
      <c r="J433" s="6">
        <f t="shared" si="35"/>
        <v>1.2992026136809939E-2</v>
      </c>
    </row>
    <row r="434" spans="1:10" x14ac:dyDescent="0.25">
      <c r="A434" s="14" t="s">
        <v>103</v>
      </c>
      <c r="B434" s="21">
        <v>11529923.060000001</v>
      </c>
      <c r="C434" s="21">
        <v>11685699.609999999</v>
      </c>
      <c r="D434" s="21">
        <v>7199264.1600000001</v>
      </c>
      <c r="E434" s="21">
        <v>7417740.8899999997</v>
      </c>
      <c r="G434" s="6">
        <f t="shared" si="32"/>
        <v>1.0734039922542436E-2</v>
      </c>
      <c r="H434" s="6">
        <f t="shared" si="33"/>
        <v>1.041825424015314E-2</v>
      </c>
      <c r="I434" s="6">
        <f t="shared" si="34"/>
        <v>6.7967672304496676E-3</v>
      </c>
      <c r="J434" s="6">
        <f t="shared" si="35"/>
        <v>6.749146422354778E-3</v>
      </c>
    </row>
    <row r="435" spans="1:10" x14ac:dyDescent="0.25">
      <c r="A435" s="13" t="s">
        <v>92</v>
      </c>
      <c r="B435" s="21">
        <v>11089044.83</v>
      </c>
      <c r="C435" s="21">
        <v>12009635.91</v>
      </c>
      <c r="D435" s="21">
        <v>9326632.4100000001</v>
      </c>
      <c r="E435" s="21">
        <v>9838364.9299999997</v>
      </c>
      <c r="G435" s="6">
        <f t="shared" si="32"/>
        <v>1.0323594467080753E-2</v>
      </c>
      <c r="H435" s="6">
        <f t="shared" si="33"/>
        <v>1.0707056010149565E-2</v>
      </c>
      <c r="I435" s="6">
        <f t="shared" si="34"/>
        <v>8.8051984377717028E-3</v>
      </c>
      <c r="J435" s="6">
        <f t="shared" si="35"/>
        <v>8.9515886917330995E-3</v>
      </c>
    </row>
    <row r="436" spans="1:10" x14ac:dyDescent="0.25">
      <c r="A436" s="13" t="s">
        <v>36</v>
      </c>
      <c r="B436" s="21">
        <v>6250605.5700000003</v>
      </c>
      <c r="C436" s="21">
        <v>6994340.5099999998</v>
      </c>
      <c r="D436" s="21">
        <v>12069173</v>
      </c>
      <c r="E436" s="21">
        <v>12317696.98</v>
      </c>
      <c r="G436" s="6">
        <f t="shared" si="32"/>
        <v>5.8191411494506635E-3</v>
      </c>
      <c r="H436" s="6">
        <f t="shared" si="33"/>
        <v>6.2357257252295892E-3</v>
      </c>
      <c r="I436" s="6">
        <f t="shared" si="34"/>
        <v>1.1394408889842417E-2</v>
      </c>
      <c r="J436" s="6">
        <f t="shared" si="35"/>
        <v>1.1207447353181577E-2</v>
      </c>
    </row>
    <row r="437" spans="1:10" x14ac:dyDescent="0.25">
      <c r="A437" s="14" t="s">
        <v>123</v>
      </c>
      <c r="B437" s="21">
        <v>15187638.470000001</v>
      </c>
      <c r="C437" s="21">
        <v>16070925.460000001</v>
      </c>
      <c r="D437" s="21">
        <v>6086073</v>
      </c>
      <c r="E437" s="21">
        <v>6865521.2699999996</v>
      </c>
      <c r="G437" s="6">
        <f t="shared" si="32"/>
        <v>1.4139271946375096E-2</v>
      </c>
      <c r="H437" s="6">
        <f t="shared" si="33"/>
        <v>1.4327853094354021E-2</v>
      </c>
      <c r="I437" s="6">
        <f t="shared" si="34"/>
        <v>5.7458124343258568E-3</v>
      </c>
      <c r="J437" s="6">
        <f t="shared" si="35"/>
        <v>6.2467008492421375E-3</v>
      </c>
    </row>
    <row r="438" spans="1:10" x14ac:dyDescent="0.25">
      <c r="A438" s="14" t="s">
        <v>93</v>
      </c>
      <c r="B438" s="21">
        <v>15214902.82</v>
      </c>
      <c r="C438" s="21">
        <v>12107560.390000001</v>
      </c>
      <c r="D438" s="21">
        <v>12804345.4</v>
      </c>
      <c r="E438" s="21">
        <v>13427903.33</v>
      </c>
      <c r="G438" s="6">
        <f t="shared" si="32"/>
        <v>1.4164654303207767E-2</v>
      </c>
      <c r="H438" s="6">
        <f t="shared" si="33"/>
        <v>1.0794359480461412E-2</v>
      </c>
      <c r="I438" s="6">
        <f t="shared" si="34"/>
        <v>1.208847922342093E-2</v>
      </c>
      <c r="J438" s="6">
        <f t="shared" si="35"/>
        <v>1.2217585793751731E-2</v>
      </c>
    </row>
    <row r="439" spans="1:10" x14ac:dyDescent="0.25">
      <c r="A439" s="14" t="s">
        <v>104</v>
      </c>
      <c r="B439" s="21">
        <v>13020589.800000001</v>
      </c>
      <c r="C439" s="21">
        <v>15694049.67</v>
      </c>
      <c r="D439" s="21">
        <v>7678437.9400000004</v>
      </c>
      <c r="E439" s="21">
        <v>8417916.5700000003</v>
      </c>
      <c r="G439" s="6">
        <f t="shared" si="32"/>
        <v>1.2121809486580287E-2</v>
      </c>
      <c r="H439" s="6">
        <f t="shared" si="33"/>
        <v>1.3991853716634386E-2</v>
      </c>
      <c r="I439" s="6">
        <f t="shared" si="34"/>
        <v>7.249151331548508E-3</v>
      </c>
      <c r="J439" s="6">
        <f t="shared" si="35"/>
        <v>7.6591717538540913E-3</v>
      </c>
    </row>
    <row r="440" spans="1:10" x14ac:dyDescent="0.25">
      <c r="A440" s="13" t="s">
        <v>84</v>
      </c>
      <c r="B440" s="21">
        <v>17056644.41</v>
      </c>
      <c r="C440" s="21">
        <v>17534467.52</v>
      </c>
      <c r="D440" s="21">
        <v>17498187.469999999</v>
      </c>
      <c r="E440" s="21">
        <v>20079084.469999999</v>
      </c>
      <c r="G440" s="6">
        <f t="shared" si="32"/>
        <v>1.5879264856217545E-2</v>
      </c>
      <c r="H440" s="6">
        <f t="shared" si="33"/>
        <v>1.5632657580273667E-2</v>
      </c>
      <c r="I440" s="6">
        <f t="shared" si="34"/>
        <v>1.6519897665258191E-2</v>
      </c>
      <c r="J440" s="6">
        <f t="shared" si="35"/>
        <v>1.8269265956371235E-2</v>
      </c>
    </row>
    <row r="441" spans="1:10" x14ac:dyDescent="0.25">
      <c r="A441" s="14" t="s">
        <v>124</v>
      </c>
      <c r="B441" s="21">
        <v>10511644.48</v>
      </c>
      <c r="C441" s="21">
        <v>11317581.060000001</v>
      </c>
      <c r="D441" s="21">
        <v>6092288.7800000003</v>
      </c>
      <c r="E441" s="21">
        <v>6207087.6500000004</v>
      </c>
      <c r="G441" s="6">
        <f t="shared" si="32"/>
        <v>9.7860506885197561E-3</v>
      </c>
      <c r="H441" s="6">
        <f t="shared" si="33"/>
        <v>1.0090062281399161E-2</v>
      </c>
      <c r="I441" s="6">
        <f t="shared" si="34"/>
        <v>5.7516807020927792E-3</v>
      </c>
      <c r="J441" s="6">
        <f t="shared" si="35"/>
        <v>5.6476148233643719E-3</v>
      </c>
    </row>
    <row r="442" spans="1:10" x14ac:dyDescent="0.25">
      <c r="A442" s="14" t="s">
        <v>38</v>
      </c>
      <c r="B442" s="21">
        <v>7826048.0499999998</v>
      </c>
      <c r="C442" s="21">
        <v>8608570.4600000009</v>
      </c>
      <c r="D442" s="21">
        <v>8170424.8200000003</v>
      </c>
      <c r="E442" s="23"/>
      <c r="G442" s="6">
        <f t="shared" si="32"/>
        <v>7.2858345859972608E-3</v>
      </c>
      <c r="H442" s="6">
        <f t="shared" si="33"/>
        <v>7.6748743070379237E-3</v>
      </c>
      <c r="I442" s="6">
        <f t="shared" si="34"/>
        <v>7.7136321770180224E-3</v>
      </c>
      <c r="J442" s="6">
        <f t="shared" si="35"/>
        <v>0</v>
      </c>
    </row>
    <row r="443" spans="1:10" x14ac:dyDescent="0.25">
      <c r="A443" s="14" t="s">
        <v>105</v>
      </c>
      <c r="B443" s="21">
        <v>7936418.2400000002</v>
      </c>
      <c r="C443" s="21">
        <v>8067435.75</v>
      </c>
      <c r="D443" s="21">
        <v>15944368.560000001</v>
      </c>
      <c r="E443" s="21">
        <v>18264945.859999999</v>
      </c>
      <c r="G443" s="6">
        <f t="shared" si="32"/>
        <v>7.3885861845598439E-3</v>
      </c>
      <c r="H443" s="6">
        <f t="shared" si="33"/>
        <v>7.1924317340552055E-3</v>
      </c>
      <c r="I443" s="6">
        <f t="shared" si="34"/>
        <v>1.5052949764079771E-2</v>
      </c>
      <c r="J443" s="6">
        <f t="shared" si="35"/>
        <v>1.6618643847712333E-2</v>
      </c>
    </row>
    <row r="444" spans="1:10" x14ac:dyDescent="0.25">
      <c r="A444" s="26" t="s">
        <v>39</v>
      </c>
      <c r="B444" s="22">
        <v>7406259.8700000001</v>
      </c>
      <c r="C444" s="22">
        <v>7707593.8499999996</v>
      </c>
      <c r="D444" s="22">
        <v>17641379.800000001</v>
      </c>
      <c r="E444" s="22">
        <v>17555915.66</v>
      </c>
      <c r="F444" s="18"/>
      <c r="G444" s="6">
        <f t="shared" si="32"/>
        <v>6.8950233845969777E-3</v>
      </c>
      <c r="H444" s="6">
        <f t="shared" si="33"/>
        <v>6.8716187296500916E-3</v>
      </c>
      <c r="I444" s="6">
        <f t="shared" si="34"/>
        <v>1.6655084389146337E-2</v>
      </c>
      <c r="J444" s="6">
        <f t="shared" si="35"/>
        <v>1.59735217399662E-2</v>
      </c>
    </row>
    <row r="445" spans="1:10" x14ac:dyDescent="0.25">
      <c r="A445" s="13" t="s">
        <v>78</v>
      </c>
      <c r="B445" s="21">
        <v>8894671.7300000004</v>
      </c>
      <c r="C445" s="21">
        <v>8993774.8900000006</v>
      </c>
      <c r="D445" s="21">
        <v>11727877.33</v>
      </c>
      <c r="E445" s="21">
        <v>12737718.67</v>
      </c>
      <c r="G445" s="6">
        <f t="shared" si="32"/>
        <v>8.2806937176326291E-3</v>
      </c>
      <c r="H445" s="6">
        <f t="shared" si="33"/>
        <v>8.0182989902070016E-3</v>
      </c>
      <c r="I445" s="6">
        <f t="shared" si="34"/>
        <v>1.10721944003896E-2</v>
      </c>
      <c r="J445" s="6">
        <f t="shared" si="35"/>
        <v>1.1589610592422859E-2</v>
      </c>
    </row>
    <row r="446" spans="1:10" x14ac:dyDescent="0.25">
      <c r="A446" s="14" t="s">
        <v>106</v>
      </c>
      <c r="B446" s="21">
        <v>9002449.7300000004</v>
      </c>
      <c r="C446" s="21">
        <v>9513799.0800000001</v>
      </c>
      <c r="D446" s="21">
        <v>9099691.8699999992</v>
      </c>
      <c r="E446" s="21">
        <v>9786332.2899999991</v>
      </c>
      <c r="G446" s="6">
        <f t="shared" si="32"/>
        <v>8.3810320588992172E-3</v>
      </c>
      <c r="H446" s="6">
        <f t="shared" si="33"/>
        <v>8.4819207161850926E-3</v>
      </c>
      <c r="I446" s="6">
        <f t="shared" si="34"/>
        <v>8.5909457042628156E-3</v>
      </c>
      <c r="J446" s="6">
        <f t="shared" si="35"/>
        <v>8.9042459884344297E-3</v>
      </c>
    </row>
    <row r="447" spans="1:10" x14ac:dyDescent="0.25">
      <c r="A447" s="14" t="s">
        <v>107</v>
      </c>
      <c r="B447" s="21">
        <v>7463786.5599999996</v>
      </c>
      <c r="C447" s="21">
        <v>7092887.0499999998</v>
      </c>
      <c r="D447" s="21">
        <v>8038673.2699999996</v>
      </c>
      <c r="E447" s="21">
        <v>9246656.2100000009</v>
      </c>
      <c r="G447" s="6">
        <f t="shared" si="32"/>
        <v>6.9485791441504779E-3</v>
      </c>
      <c r="H447" s="6">
        <f t="shared" si="33"/>
        <v>6.3235837861478116E-3</v>
      </c>
      <c r="I447" s="6">
        <f t="shared" si="34"/>
        <v>7.5892466012564908E-3</v>
      </c>
      <c r="J447" s="6">
        <f t="shared" si="35"/>
        <v>8.4132133494442003E-3</v>
      </c>
    </row>
    <row r="448" spans="1:10" x14ac:dyDescent="0.25">
      <c r="A448" s="14" t="s">
        <v>97</v>
      </c>
      <c r="B448" s="21">
        <v>17320636.75</v>
      </c>
      <c r="C448" s="21">
        <v>17229392.940000001</v>
      </c>
      <c r="D448" s="21">
        <v>8642130.6199999992</v>
      </c>
      <c r="E448" s="23"/>
      <c r="G448" s="6">
        <f t="shared" si="32"/>
        <v>1.612503443352168E-2</v>
      </c>
      <c r="H448" s="6">
        <f t="shared" si="33"/>
        <v>1.5360671764899116E-2</v>
      </c>
      <c r="I448" s="6">
        <f t="shared" si="34"/>
        <v>8.158965818429096E-3</v>
      </c>
      <c r="J448" s="6">
        <f t="shared" si="35"/>
        <v>0</v>
      </c>
    </row>
    <row r="449" spans="1:10" x14ac:dyDescent="0.25">
      <c r="A449" s="13" t="s">
        <v>40</v>
      </c>
      <c r="B449" s="21">
        <v>26307671.859999999</v>
      </c>
      <c r="C449" s="21">
        <v>27417173.129999999</v>
      </c>
      <c r="D449" s="21">
        <v>9007607.5399999991</v>
      </c>
      <c r="E449" s="21">
        <v>9190535.2400000002</v>
      </c>
      <c r="G449" s="6">
        <f t="shared" si="32"/>
        <v>2.4491715906939118E-2</v>
      </c>
      <c r="H449" s="6">
        <f t="shared" si="33"/>
        <v>2.4443472769931595E-2</v>
      </c>
      <c r="I449" s="6">
        <f t="shared" si="34"/>
        <v>8.5040096309819714E-3</v>
      </c>
      <c r="J449" s="6">
        <f t="shared" si="35"/>
        <v>8.3621508157818002E-3</v>
      </c>
    </row>
    <row r="450" spans="1:10" x14ac:dyDescent="0.25">
      <c r="A450" s="13" t="s">
        <v>79</v>
      </c>
      <c r="B450" s="21">
        <v>16698508.52</v>
      </c>
      <c r="C450" s="21">
        <v>16806033.760000002</v>
      </c>
      <c r="D450" s="21">
        <v>10606873.300000001</v>
      </c>
      <c r="E450" s="21">
        <v>14073139.5</v>
      </c>
      <c r="G450" s="6">
        <f t="shared" si="32"/>
        <v>1.5545850234025323E-2</v>
      </c>
      <c r="H450" s="6">
        <f t="shared" si="33"/>
        <v>1.4983230642900023E-2</v>
      </c>
      <c r="I450" s="6">
        <f t="shared" si="34"/>
        <v>1.0013863536710608E-2</v>
      </c>
      <c r="J450" s="6">
        <f t="shared" si="35"/>
        <v>1.2804663915366922E-2</v>
      </c>
    </row>
    <row r="451" spans="1:10" x14ac:dyDescent="0.25">
      <c r="A451" s="13" t="s">
        <v>42</v>
      </c>
      <c r="B451" s="21">
        <v>10678022.57</v>
      </c>
      <c r="C451" s="21">
        <v>11961162.84</v>
      </c>
      <c r="D451" s="21">
        <v>7026083.7699999996</v>
      </c>
      <c r="E451" s="21">
        <v>7036639.96</v>
      </c>
      <c r="G451" s="6">
        <f t="shared" si="32"/>
        <v>9.9409440950934819E-3</v>
      </c>
      <c r="H451" s="6">
        <f t="shared" si="33"/>
        <v>1.0663840389013062E-2</v>
      </c>
      <c r="I451" s="6">
        <f t="shared" si="34"/>
        <v>6.6332690209731458E-3</v>
      </c>
      <c r="J451" s="6">
        <f t="shared" si="35"/>
        <v>6.402395839339256E-3</v>
      </c>
    </row>
    <row r="452" spans="1:10" x14ac:dyDescent="0.25">
      <c r="A452" s="13" t="s">
        <v>43</v>
      </c>
      <c r="B452" s="21">
        <v>25183072.719999999</v>
      </c>
      <c r="C452" s="21">
        <v>28121316.690000001</v>
      </c>
      <c r="D452" s="21">
        <v>17938753.739999998</v>
      </c>
      <c r="E452" s="21">
        <v>18863491.5</v>
      </c>
      <c r="G452" s="6">
        <f t="shared" si="32"/>
        <v>2.3444745168036643E-2</v>
      </c>
      <c r="H452" s="6">
        <f t="shared" si="33"/>
        <v>2.5071244052308976E-2</v>
      </c>
      <c r="I452" s="6">
        <f t="shared" si="34"/>
        <v>1.6935832727540644E-2</v>
      </c>
      <c r="J452" s="6">
        <f t="shared" si="35"/>
        <v>1.7163239867542038E-2</v>
      </c>
    </row>
    <row r="453" spans="1:10" x14ac:dyDescent="0.25">
      <c r="A453" s="13" t="s">
        <v>45</v>
      </c>
      <c r="B453" s="21">
        <v>13080491.57</v>
      </c>
      <c r="C453" s="21">
        <v>14184250.539999999</v>
      </c>
      <c r="D453" s="21">
        <v>17649895.43</v>
      </c>
      <c r="E453" s="21">
        <v>17963934.809999999</v>
      </c>
      <c r="G453" s="6">
        <f t="shared" ref="G453:G482" si="36">B453/$B$482</f>
        <v>1.217757638001617E-2</v>
      </c>
      <c r="H453" s="6">
        <f t="shared" ref="H453:H482" si="37">C453/$C$482</f>
        <v>1.2645809259489382E-2</v>
      </c>
      <c r="I453" s="6">
        <f t="shared" ref="I453:I482" si="38">D453/$D$482</f>
        <v>1.6663123926749665E-2</v>
      </c>
      <c r="J453" s="6">
        <f t="shared" ref="J453:J482" si="39">E453/$E$482</f>
        <v>1.6344764282313178E-2</v>
      </c>
    </row>
    <row r="454" spans="1:10" x14ac:dyDescent="0.25">
      <c r="A454" s="13" t="s">
        <v>80</v>
      </c>
      <c r="B454" s="21">
        <v>7752623.6699999999</v>
      </c>
      <c r="C454" s="21">
        <v>7972471.0300000003</v>
      </c>
      <c r="D454" s="21">
        <v>13479457.58</v>
      </c>
      <c r="E454" s="21">
        <v>13601271.470000001</v>
      </c>
      <c r="G454" s="6">
        <f t="shared" si="36"/>
        <v>7.2174785161339527E-3</v>
      </c>
      <c r="H454" s="6">
        <f t="shared" si="37"/>
        <v>7.1077670045290153E-3</v>
      </c>
      <c r="I454" s="6">
        <f t="shared" si="38"/>
        <v>1.2725847187690967E-2</v>
      </c>
      <c r="J454" s="6">
        <f t="shared" si="39"/>
        <v>1.2375327480767074E-2</v>
      </c>
    </row>
    <row r="455" spans="1:10" x14ac:dyDescent="0.25">
      <c r="A455" s="14" t="s">
        <v>108</v>
      </c>
      <c r="B455" s="21">
        <v>8594409.4100000001</v>
      </c>
      <c r="C455" s="21">
        <v>8815862.1199999992</v>
      </c>
      <c r="D455" s="21">
        <v>15083033.029999999</v>
      </c>
      <c r="E455" s="23"/>
      <c r="G455" s="6">
        <f t="shared" si="36"/>
        <v>8.0011577906933893E-3</v>
      </c>
      <c r="H455" s="6">
        <f t="shared" si="37"/>
        <v>7.8596828583287065E-3</v>
      </c>
      <c r="I455" s="6">
        <f t="shared" si="38"/>
        <v>1.423976983699039E-2</v>
      </c>
      <c r="J455" s="6">
        <f t="shared" si="39"/>
        <v>0</v>
      </c>
    </row>
    <row r="456" spans="1:10" x14ac:dyDescent="0.25">
      <c r="A456" s="14" t="s">
        <v>109</v>
      </c>
      <c r="B456" s="21">
        <v>6524976.4100000001</v>
      </c>
      <c r="C456" s="21">
        <v>6690547.3600000003</v>
      </c>
      <c r="D456" s="21">
        <v>8740406.5600000005</v>
      </c>
      <c r="E456" s="21">
        <v>8785755.0600000005</v>
      </c>
      <c r="G456" s="6">
        <f t="shared" si="36"/>
        <v>6.074572823609771E-3</v>
      </c>
      <c r="H456" s="6">
        <f t="shared" si="37"/>
        <v>5.9648823543792433E-3</v>
      </c>
      <c r="I456" s="6">
        <f t="shared" si="38"/>
        <v>8.2517473407747975E-3</v>
      </c>
      <c r="J456" s="6">
        <f t="shared" si="39"/>
        <v>7.9938553004490816E-3</v>
      </c>
    </row>
    <row r="457" spans="1:10" x14ac:dyDescent="0.25">
      <c r="A457" s="13" t="s">
        <v>48</v>
      </c>
      <c r="B457" s="21">
        <v>13016257.26</v>
      </c>
      <c r="C457" s="21">
        <v>13656986.58</v>
      </c>
      <c r="D457" s="21">
        <v>8813755.7599999998</v>
      </c>
      <c r="E457" s="21">
        <v>9895606.5199999996</v>
      </c>
      <c r="G457" s="6">
        <f t="shared" si="36"/>
        <v>1.2117776011501224E-2</v>
      </c>
      <c r="H457" s="6">
        <f t="shared" si="37"/>
        <v>1.2175732997880778E-2</v>
      </c>
      <c r="I457" s="6">
        <f t="shared" si="38"/>
        <v>8.320995728923912E-3</v>
      </c>
      <c r="J457" s="6">
        <f t="shared" si="39"/>
        <v>9.0036708388567897E-3</v>
      </c>
    </row>
    <row r="458" spans="1:10" x14ac:dyDescent="0.25">
      <c r="A458" s="14" t="s">
        <v>110</v>
      </c>
      <c r="B458" s="21">
        <v>7059360.0499999998</v>
      </c>
      <c r="C458" s="21">
        <v>7051339.04</v>
      </c>
      <c r="D458" s="21">
        <v>6783965.9500000002</v>
      </c>
      <c r="E458" s="21">
        <v>6957086.8799999999</v>
      </c>
      <c r="G458" s="6">
        <f t="shared" si="36"/>
        <v>6.5720692332444019E-3</v>
      </c>
      <c r="H458" s="6">
        <f t="shared" si="37"/>
        <v>6.2865421244759669E-3</v>
      </c>
      <c r="I458" s="6">
        <f t="shared" si="38"/>
        <v>6.4046875398230067E-3</v>
      </c>
      <c r="J458" s="6">
        <f t="shared" si="39"/>
        <v>6.3300132375159529E-3</v>
      </c>
    </row>
    <row r="459" spans="1:10" x14ac:dyDescent="0.25">
      <c r="A459" s="13" t="s">
        <v>50</v>
      </c>
      <c r="B459" s="21">
        <v>9907989.5</v>
      </c>
      <c r="C459" s="21">
        <v>9512918.0800000001</v>
      </c>
      <c r="D459" s="21">
        <v>14824938.01</v>
      </c>
      <c r="E459" s="21">
        <v>15591296.25</v>
      </c>
      <c r="G459" s="6">
        <f t="shared" si="36"/>
        <v>9.224064574558509E-3</v>
      </c>
      <c r="H459" s="6">
        <f t="shared" si="37"/>
        <v>8.4811352705299846E-3</v>
      </c>
      <c r="I459" s="6">
        <f t="shared" si="38"/>
        <v>1.3996104410178456E-2</v>
      </c>
      <c r="J459" s="6">
        <f t="shared" si="39"/>
        <v>1.4185982345031867E-2</v>
      </c>
    </row>
    <row r="460" spans="1:10" x14ac:dyDescent="0.25">
      <c r="A460" s="14" t="s">
        <v>125</v>
      </c>
      <c r="B460" s="21">
        <v>11009550.85</v>
      </c>
      <c r="C460" s="21">
        <v>11191667.060000001</v>
      </c>
      <c r="D460" s="21">
        <v>7147229.3399999999</v>
      </c>
      <c r="E460" s="21">
        <v>7228875.7300000004</v>
      </c>
      <c r="G460" s="6">
        <f t="shared" si="36"/>
        <v>1.0249587767254448E-2</v>
      </c>
      <c r="H460" s="6">
        <f t="shared" si="37"/>
        <v>9.9778050688937095E-3</v>
      </c>
      <c r="I460" s="6">
        <f t="shared" si="38"/>
        <v>6.7476415765552909E-3</v>
      </c>
      <c r="J460" s="6">
        <f t="shared" si="39"/>
        <v>6.5773045317004579E-3</v>
      </c>
    </row>
    <row r="461" spans="1:10" x14ac:dyDescent="0.25">
      <c r="A461" s="13" t="s">
        <v>51</v>
      </c>
      <c r="B461" s="21">
        <v>16075252.289999999</v>
      </c>
      <c r="C461" s="21">
        <v>18220457.120000001</v>
      </c>
      <c r="D461" s="21">
        <v>7011954.7999999998</v>
      </c>
      <c r="E461" s="21">
        <v>7143115.2300000004</v>
      </c>
      <c r="G461" s="6">
        <f t="shared" si="36"/>
        <v>1.4965615897683334E-2</v>
      </c>
      <c r="H461" s="6">
        <f t="shared" si="37"/>
        <v>1.6244243903508017E-2</v>
      </c>
      <c r="I461" s="6">
        <f t="shared" si="38"/>
        <v>6.6199299743481353E-3</v>
      </c>
      <c r="J461" s="6">
        <f t="shared" si="39"/>
        <v>6.4992740126599965E-3</v>
      </c>
    </row>
    <row r="462" spans="1:10" x14ac:dyDescent="0.25">
      <c r="A462" s="13" t="s">
        <v>52</v>
      </c>
      <c r="B462" s="21">
        <v>12981760.359999999</v>
      </c>
      <c r="C462" s="21">
        <v>13349331.939999999</v>
      </c>
      <c r="D462" s="21">
        <v>9684872.4100000001</v>
      </c>
      <c r="E462" s="21">
        <v>9852775.8900000006</v>
      </c>
      <c r="G462" s="6">
        <f t="shared" si="36"/>
        <v>1.2085660350375211E-2</v>
      </c>
      <c r="H462" s="6">
        <f t="shared" si="37"/>
        <v>1.1901446958990994E-2</v>
      </c>
      <c r="I462" s="6">
        <f t="shared" si="38"/>
        <v>9.1434099325192839E-3</v>
      </c>
      <c r="J462" s="6">
        <f t="shared" si="39"/>
        <v>8.9647007268619915E-3</v>
      </c>
    </row>
    <row r="463" spans="1:10" x14ac:dyDescent="0.25">
      <c r="A463" s="13" t="s">
        <v>54</v>
      </c>
      <c r="B463" s="21">
        <v>15091174.710000001</v>
      </c>
      <c r="C463" s="21">
        <v>15811384.109999999</v>
      </c>
      <c r="D463" s="21">
        <v>11384100.800000001</v>
      </c>
      <c r="E463" s="21">
        <v>11367447.91</v>
      </c>
      <c r="G463" s="6">
        <f t="shared" si="36"/>
        <v>1.4049466850059167E-2</v>
      </c>
      <c r="H463" s="6">
        <f t="shared" si="37"/>
        <v>1.4096461918782584E-2</v>
      </c>
      <c r="I463" s="6">
        <f t="shared" si="38"/>
        <v>1.0747637751019244E-2</v>
      </c>
      <c r="J463" s="6">
        <f t="shared" si="39"/>
        <v>1.0342848520970756E-2</v>
      </c>
    </row>
    <row r="464" spans="1:10" x14ac:dyDescent="0.25">
      <c r="A464" s="13" t="s">
        <v>55</v>
      </c>
      <c r="B464" s="21">
        <v>8032493.6200000001</v>
      </c>
      <c r="C464" s="21">
        <v>8279448.0700000003</v>
      </c>
      <c r="D464" s="21">
        <v>21061720.420000002</v>
      </c>
      <c r="E464" s="21">
        <v>24006334.84</v>
      </c>
      <c r="G464" s="6">
        <f t="shared" si="36"/>
        <v>7.478029709822487E-3</v>
      </c>
      <c r="H464" s="6">
        <f t="shared" si="37"/>
        <v>7.3814489367492169E-3</v>
      </c>
      <c r="I464" s="6">
        <f t="shared" si="38"/>
        <v>1.9884200382994228E-2</v>
      </c>
      <c r="J464" s="6">
        <f t="shared" si="39"/>
        <v>2.1842535524213606E-2</v>
      </c>
    </row>
    <row r="465" spans="1:10" x14ac:dyDescent="0.25">
      <c r="A465" s="13" t="s">
        <v>56</v>
      </c>
      <c r="B465" s="21">
        <v>22152540.260000002</v>
      </c>
      <c r="C465" s="21">
        <v>22509534.98</v>
      </c>
      <c r="D465" s="21">
        <v>13070831.52</v>
      </c>
      <c r="E465" s="21">
        <v>12916778.560000001</v>
      </c>
      <c r="G465" s="6">
        <f t="shared" si="36"/>
        <v>2.0623403148413426E-2</v>
      </c>
      <c r="H465" s="6">
        <f t="shared" si="37"/>
        <v>2.0068123097104019E-2</v>
      </c>
      <c r="I465" s="6">
        <f t="shared" si="38"/>
        <v>1.2340066620067544E-2</v>
      </c>
      <c r="J465" s="6">
        <f t="shared" si="39"/>
        <v>1.1752531006320026E-2</v>
      </c>
    </row>
    <row r="466" spans="1:10" x14ac:dyDescent="0.25">
      <c r="A466" s="13" t="s">
        <v>57</v>
      </c>
      <c r="B466" s="21">
        <v>12394509.810000001</v>
      </c>
      <c r="C466" s="21">
        <v>12516134.039999999</v>
      </c>
      <c r="D466" s="21">
        <v>16045320.52</v>
      </c>
      <c r="E466" s="21">
        <v>16227594.4</v>
      </c>
      <c r="G466" s="6">
        <f t="shared" si="36"/>
        <v>1.1538946307668062E-2</v>
      </c>
      <c r="H466" s="6">
        <f t="shared" si="37"/>
        <v>1.115861872925168E-2</v>
      </c>
      <c r="I466" s="6">
        <f t="shared" si="38"/>
        <v>1.514825769532502E-2</v>
      </c>
      <c r="J466" s="6">
        <f t="shared" si="39"/>
        <v>1.4764928070732925E-2</v>
      </c>
    </row>
    <row r="467" spans="1:10" x14ac:dyDescent="0.25">
      <c r="A467" s="14" t="s">
        <v>111</v>
      </c>
      <c r="B467" s="21">
        <v>9617787.2100000009</v>
      </c>
      <c r="C467" s="21">
        <v>10430710.800000001</v>
      </c>
      <c r="D467" s="21">
        <v>8506711.1400000006</v>
      </c>
      <c r="E467" s="21">
        <v>9590248.9399999995</v>
      </c>
      <c r="G467" s="6">
        <f t="shared" si="36"/>
        <v>8.9538942577001047E-3</v>
      </c>
      <c r="H467" s="6">
        <f t="shared" si="37"/>
        <v>9.2993830619193165E-3</v>
      </c>
      <c r="I467" s="6">
        <f t="shared" si="38"/>
        <v>8.0311173795369027E-3</v>
      </c>
      <c r="J467" s="6">
        <f t="shared" si="39"/>
        <v>8.7258365158253328E-3</v>
      </c>
    </row>
    <row r="468" spans="1:10" x14ac:dyDescent="0.25">
      <c r="A468" s="13" t="s">
        <v>59</v>
      </c>
      <c r="B468" s="21">
        <v>8264540.5099999998</v>
      </c>
      <c r="C468" s="21">
        <v>8480556.8300000001</v>
      </c>
      <c r="D468" s="21">
        <v>13140356.949999999</v>
      </c>
      <c r="E468" s="21">
        <v>13973693.67</v>
      </c>
      <c r="G468" s="6">
        <f t="shared" si="36"/>
        <v>7.6940589554818075E-3</v>
      </c>
      <c r="H468" s="6">
        <f t="shared" si="37"/>
        <v>7.5607451929878234E-3</v>
      </c>
      <c r="I468" s="6">
        <f t="shared" si="38"/>
        <v>1.2405705017798864E-2</v>
      </c>
      <c r="J468" s="6">
        <f t="shared" si="39"/>
        <v>1.2714181586890413E-2</v>
      </c>
    </row>
    <row r="469" spans="1:10" x14ac:dyDescent="0.25">
      <c r="A469" s="13" t="s">
        <v>60</v>
      </c>
      <c r="B469" s="21">
        <v>13136449.189999999</v>
      </c>
      <c r="C469" s="21">
        <v>13657092.85</v>
      </c>
      <c r="D469" s="21">
        <v>10882226.75</v>
      </c>
      <c r="E469" s="21">
        <v>11065975.35</v>
      </c>
      <c r="G469" s="6">
        <f t="shared" si="36"/>
        <v>1.2229671378736002E-2</v>
      </c>
      <c r="H469" s="6">
        <f t="shared" si="37"/>
        <v>1.2175827741705714E-2</v>
      </c>
      <c r="I469" s="6">
        <f t="shared" si="38"/>
        <v>1.0273822508094048E-2</v>
      </c>
      <c r="J469" s="6">
        <f t="shared" si="39"/>
        <v>1.0068549043551003E-2</v>
      </c>
    </row>
    <row r="470" spans="1:10" x14ac:dyDescent="0.25">
      <c r="A470" s="13" t="s">
        <v>61</v>
      </c>
      <c r="B470" s="21">
        <v>20837718.039999999</v>
      </c>
      <c r="C470" s="21">
        <v>22034208.640000001</v>
      </c>
      <c r="D470" s="21">
        <v>8578611.8900000006</v>
      </c>
      <c r="E470" s="21">
        <v>8144859.3499999996</v>
      </c>
      <c r="G470" s="6">
        <f t="shared" si="36"/>
        <v>1.9399339975824839E-2</v>
      </c>
      <c r="H470" s="6">
        <f t="shared" si="37"/>
        <v>1.964435123727256E-2</v>
      </c>
      <c r="I470" s="6">
        <f t="shared" si="38"/>
        <v>8.098998297722957E-3</v>
      </c>
      <c r="J470" s="6">
        <f t="shared" si="39"/>
        <v>7.4107264135826884E-3</v>
      </c>
    </row>
    <row r="471" spans="1:10" x14ac:dyDescent="0.25">
      <c r="A471" s="13" t="s">
        <v>62</v>
      </c>
      <c r="B471" s="21">
        <v>19471272.039999999</v>
      </c>
      <c r="C471" s="21">
        <v>21660793.84</v>
      </c>
      <c r="D471" s="21">
        <v>13848555.68</v>
      </c>
      <c r="E471" s="21">
        <v>14007987.02</v>
      </c>
      <c r="G471" s="6">
        <f t="shared" si="36"/>
        <v>1.8127216489859582E-2</v>
      </c>
      <c r="H471" s="6">
        <f t="shared" si="37"/>
        <v>1.9311437466315553E-2</v>
      </c>
      <c r="I471" s="6">
        <f t="shared" si="38"/>
        <v>1.3074309727076553E-2</v>
      </c>
      <c r="J471" s="6">
        <f t="shared" si="39"/>
        <v>1.2745383922466071E-2</v>
      </c>
    </row>
    <row r="472" spans="1:10" x14ac:dyDescent="0.25">
      <c r="A472" s="14" t="s">
        <v>126</v>
      </c>
      <c r="B472" s="21">
        <v>6507416.5</v>
      </c>
      <c r="C472" s="21">
        <v>6734943.96</v>
      </c>
      <c r="D472" s="21">
        <v>25879539.100000001</v>
      </c>
      <c r="E472" s="21">
        <v>28846361.579999998</v>
      </c>
      <c r="G472" s="6">
        <f t="shared" si="36"/>
        <v>6.0582250323890155E-3</v>
      </c>
      <c r="H472" s="6">
        <f t="shared" si="37"/>
        <v>6.004463644471842E-3</v>
      </c>
      <c r="I472" s="6">
        <f t="shared" si="38"/>
        <v>2.4432664142444924E-2</v>
      </c>
      <c r="J472" s="6">
        <f t="shared" si="39"/>
        <v>2.6246308807857173E-2</v>
      </c>
    </row>
    <row r="473" spans="1:10" x14ac:dyDescent="0.25">
      <c r="A473" s="14" t="s">
        <v>112</v>
      </c>
      <c r="B473" s="21">
        <v>7139779.6900000004</v>
      </c>
      <c r="C473" s="21">
        <v>7804425.0300000003</v>
      </c>
      <c r="D473" s="21">
        <v>7416684.1500000004</v>
      </c>
      <c r="E473" s="21">
        <v>7686008.6100000003</v>
      </c>
      <c r="G473" s="6">
        <f t="shared" si="36"/>
        <v>6.6469376969647926E-3</v>
      </c>
      <c r="H473" s="6">
        <f t="shared" si="37"/>
        <v>6.9579474806262635E-3</v>
      </c>
      <c r="I473" s="6">
        <f t="shared" si="38"/>
        <v>7.0020316894880332E-3</v>
      </c>
      <c r="J473" s="6">
        <f t="shared" si="39"/>
        <v>6.9932339618793997E-3</v>
      </c>
    </row>
    <row r="474" spans="1:10" x14ac:dyDescent="0.25">
      <c r="A474" s="14" t="s">
        <v>127</v>
      </c>
      <c r="B474" s="21">
        <v>21882490.98</v>
      </c>
      <c r="C474" s="21">
        <v>22747952.34</v>
      </c>
      <c r="D474" s="21">
        <v>7195908.3300000001</v>
      </c>
      <c r="E474" s="21">
        <v>6895822.75</v>
      </c>
      <c r="G474" s="6">
        <f t="shared" si="36"/>
        <v>2.0371994727256638E-2</v>
      </c>
      <c r="H474" s="6">
        <f t="shared" si="37"/>
        <v>2.0280681416643617E-2</v>
      </c>
      <c r="I474" s="6">
        <f t="shared" si="38"/>
        <v>6.7935990184118744E-3</v>
      </c>
      <c r="J474" s="6">
        <f t="shared" si="39"/>
        <v>6.2742711200788771E-3</v>
      </c>
    </row>
    <row r="475" spans="1:10" x14ac:dyDescent="0.25">
      <c r="A475" s="13" t="s">
        <v>95</v>
      </c>
      <c r="B475" s="21">
        <v>11221718.880000001</v>
      </c>
      <c r="C475" s="21">
        <v>11430027.52</v>
      </c>
      <c r="D475" s="21">
        <v>12065747.050000001</v>
      </c>
      <c r="E475" s="21">
        <v>13476679.029999999</v>
      </c>
      <c r="G475" s="6">
        <f t="shared" si="36"/>
        <v>1.0447110343290373E-2</v>
      </c>
      <c r="H475" s="6">
        <f t="shared" si="37"/>
        <v>1.0190312659877373E-2</v>
      </c>
      <c r="I475" s="6">
        <f t="shared" si="38"/>
        <v>1.1391174478078152E-2</v>
      </c>
      <c r="J475" s="6">
        <f t="shared" si="39"/>
        <v>1.2261965119753348E-2</v>
      </c>
    </row>
    <row r="476" spans="1:10" x14ac:dyDescent="0.25">
      <c r="A476" s="13" t="s">
        <v>83</v>
      </c>
      <c r="B476" s="21">
        <v>9627037.0700000003</v>
      </c>
      <c r="C476" s="21">
        <v>10268424.109999999</v>
      </c>
      <c r="D476" s="21">
        <v>11093887.039999999</v>
      </c>
      <c r="E476" s="21">
        <v>12282806.51</v>
      </c>
      <c r="G476" s="6">
        <f t="shared" si="36"/>
        <v>8.9625056218871207E-3</v>
      </c>
      <c r="H476" s="6">
        <f t="shared" si="37"/>
        <v>9.1546981861617641E-3</v>
      </c>
      <c r="I476" s="6">
        <f t="shared" si="38"/>
        <v>1.0473649280815145E-2</v>
      </c>
      <c r="J476" s="6">
        <f t="shared" si="39"/>
        <v>1.117570171872672E-2</v>
      </c>
    </row>
    <row r="477" spans="1:10" x14ac:dyDescent="0.25">
      <c r="A477" s="13" t="s">
        <v>68</v>
      </c>
      <c r="B477" s="21">
        <v>12558461.73</v>
      </c>
      <c r="C477" s="21">
        <v>12964205.789999999</v>
      </c>
      <c r="D477" s="21">
        <v>13354386.48</v>
      </c>
      <c r="E477" s="21">
        <v>14242219.970000001</v>
      </c>
      <c r="G477" s="6">
        <f t="shared" si="36"/>
        <v>1.1691581016980467E-2</v>
      </c>
      <c r="H477" s="6">
        <f t="shared" si="37"/>
        <v>1.1558092065476719E-2</v>
      </c>
      <c r="I477" s="6">
        <f t="shared" si="38"/>
        <v>1.2607768570895735E-2</v>
      </c>
      <c r="J477" s="6">
        <f t="shared" si="39"/>
        <v>1.2958504399432491E-2</v>
      </c>
    </row>
    <row r="478" spans="1:10" x14ac:dyDescent="0.25">
      <c r="A478" s="13" t="s">
        <v>96</v>
      </c>
      <c r="B478" s="21">
        <v>7607042.7699999996</v>
      </c>
      <c r="C478" s="21">
        <v>7727630.4699999997</v>
      </c>
      <c r="D478" s="21">
        <v>8469244.0500000007</v>
      </c>
      <c r="E478" s="21">
        <v>9100378.7899999991</v>
      </c>
      <c r="G478" s="6">
        <f t="shared" si="36"/>
        <v>7.0819467190501601E-3</v>
      </c>
      <c r="H478" s="6">
        <f t="shared" si="37"/>
        <v>6.8894821531711534E-3</v>
      </c>
      <c r="I478" s="6">
        <f t="shared" si="38"/>
        <v>7.9957450020448802E-3</v>
      </c>
      <c r="J478" s="6">
        <f t="shared" si="39"/>
        <v>8.2801205735567023E-3</v>
      </c>
    </row>
    <row r="479" spans="1:10" x14ac:dyDescent="0.25">
      <c r="A479" s="13" t="s">
        <v>70</v>
      </c>
      <c r="B479" s="21">
        <v>8272151</v>
      </c>
      <c r="C479" s="21">
        <v>8357193.3700000001</v>
      </c>
      <c r="D479" s="21">
        <v>8312327.6500000004</v>
      </c>
      <c r="E479" s="21">
        <v>8062097.2999999998</v>
      </c>
      <c r="G479" s="6">
        <f t="shared" si="36"/>
        <v>7.7011441114767784E-3</v>
      </c>
      <c r="H479" s="6">
        <f t="shared" si="37"/>
        <v>7.4507618857731547E-3</v>
      </c>
      <c r="I479" s="6">
        <f t="shared" si="38"/>
        <v>7.8476014943561524E-3</v>
      </c>
      <c r="J479" s="6">
        <f t="shared" si="39"/>
        <v>7.3354240807097151E-3</v>
      </c>
    </row>
    <row r="480" spans="1:10" x14ac:dyDescent="0.25">
      <c r="A480" s="13" t="s">
        <v>71</v>
      </c>
      <c r="B480" s="21">
        <v>5540223.1600000001</v>
      </c>
      <c r="C480" s="21">
        <v>5925512.75</v>
      </c>
      <c r="D480" s="21">
        <v>5854615.9000000004</v>
      </c>
      <c r="E480" s="21">
        <v>5605974.7300000004</v>
      </c>
      <c r="G480" s="6">
        <f t="shared" si="36"/>
        <v>5.1577947458770123E-3</v>
      </c>
      <c r="H480" s="6">
        <f t="shared" si="37"/>
        <v>5.2828243402680622E-3</v>
      </c>
      <c r="I480" s="6">
        <f t="shared" si="38"/>
        <v>5.5272956529476185E-3</v>
      </c>
      <c r="J480" s="6">
        <f t="shared" si="39"/>
        <v>5.1006829240689208E-3</v>
      </c>
    </row>
    <row r="481" spans="1:10" x14ac:dyDescent="0.25">
      <c r="A481" s="13" t="s">
        <v>72</v>
      </c>
      <c r="B481" s="21">
        <v>18364414.460000001</v>
      </c>
      <c r="C481" s="21">
        <v>20326152.289999999</v>
      </c>
      <c r="D481" s="21">
        <v>21766713.850000001</v>
      </c>
      <c r="E481" s="21">
        <v>28495325.890000001</v>
      </c>
      <c r="G481" s="6">
        <f t="shared" si="36"/>
        <v>1.7096762653310851E-2</v>
      </c>
      <c r="H481" s="6">
        <f t="shared" si="37"/>
        <v>1.8121552782349074E-2</v>
      </c>
      <c r="I481" s="6">
        <f t="shared" si="38"/>
        <v>2.0549778994393076E-2</v>
      </c>
      <c r="J481" s="6">
        <f t="shared" si="39"/>
        <v>2.5926913549055901E-2</v>
      </c>
    </row>
    <row r="482" spans="1:10" x14ac:dyDescent="0.25">
      <c r="A482" s="13" t="s">
        <v>74</v>
      </c>
      <c r="B482" s="21">
        <v>1074145721.7600002</v>
      </c>
      <c r="C482" s="21">
        <v>1121656214.24</v>
      </c>
      <c r="D482" s="21">
        <v>1059218878.0200001</v>
      </c>
      <c r="E482" s="21">
        <v>1099063559.4199998</v>
      </c>
      <c r="G482" s="6">
        <f t="shared" si="36"/>
        <v>1</v>
      </c>
      <c r="H482" s="6">
        <f t="shared" si="37"/>
        <v>1</v>
      </c>
      <c r="I482" s="6">
        <f t="shared" si="38"/>
        <v>1</v>
      </c>
      <c r="J482" s="6">
        <f t="shared" si="39"/>
        <v>1</v>
      </c>
    </row>
    <row r="483" spans="1:10" x14ac:dyDescent="0.25">
      <c r="B483" s="5"/>
    </row>
    <row r="485" spans="1:10" x14ac:dyDescent="0.25">
      <c r="A485" t="s">
        <v>0</v>
      </c>
      <c r="B485" s="179" t="s">
        <v>113</v>
      </c>
      <c r="C485" s="179"/>
      <c r="D485" s="179"/>
      <c r="E485" s="179"/>
      <c r="G485" s="179" t="s">
        <v>114</v>
      </c>
      <c r="H485" s="179"/>
      <c r="I485" s="179"/>
      <c r="J485" s="179"/>
    </row>
    <row r="486" spans="1:10" x14ac:dyDescent="0.25">
      <c r="A486" t="s">
        <v>116</v>
      </c>
      <c r="B486" s="1">
        <v>44562</v>
      </c>
      <c r="C486" s="1">
        <v>44621</v>
      </c>
      <c r="D486" s="1">
        <v>44713</v>
      </c>
      <c r="E486" s="1">
        <v>44805</v>
      </c>
      <c r="G486" s="1">
        <v>44562</v>
      </c>
      <c r="H486" s="1">
        <v>44621</v>
      </c>
      <c r="I486" s="1">
        <v>44713</v>
      </c>
      <c r="J486" s="1">
        <v>44805</v>
      </c>
    </row>
    <row r="487" spans="1:10" x14ac:dyDescent="0.25">
      <c r="A487" t="s">
        <v>1</v>
      </c>
      <c r="B487" s="2">
        <v>1</v>
      </c>
      <c r="C487" s="2">
        <v>1</v>
      </c>
      <c r="D487" s="2">
        <v>1</v>
      </c>
      <c r="E487">
        <v>1</v>
      </c>
      <c r="G487">
        <v>1</v>
      </c>
      <c r="H487" s="11">
        <v>1</v>
      </c>
      <c r="I487">
        <v>1</v>
      </c>
      <c r="J487">
        <v>1</v>
      </c>
    </row>
    <row r="488" spans="1:10" x14ac:dyDescent="0.25">
      <c r="A488" s="13" t="s">
        <v>4</v>
      </c>
      <c r="B488" s="21">
        <v>1219116.0900000001</v>
      </c>
      <c r="C488" s="21">
        <v>1219126.6100000001</v>
      </c>
      <c r="D488" s="21">
        <v>1235255.0900000001</v>
      </c>
      <c r="E488" s="21">
        <v>1389800.92</v>
      </c>
      <c r="G488" s="27">
        <f>B488/$B$582</f>
        <v>6.5116274070339325E-3</v>
      </c>
      <c r="H488" s="27">
        <f>C488/$C$582</f>
        <v>6.3995216683537526E-3</v>
      </c>
      <c r="I488" s="27">
        <f>D488/$D$582</f>
        <v>6.7710893991551942E-3</v>
      </c>
      <c r="J488" s="27">
        <f>E488/$E$582</f>
        <v>7.471109481605169E-3</v>
      </c>
    </row>
    <row r="489" spans="1:10" x14ac:dyDescent="0.25">
      <c r="A489" s="13" t="s">
        <v>5</v>
      </c>
      <c r="B489" s="21">
        <v>3956515.39</v>
      </c>
      <c r="C489" s="21">
        <v>3477841.2</v>
      </c>
      <c r="D489" s="21">
        <v>3504631.93</v>
      </c>
      <c r="E489" s="21">
        <v>3591456.82</v>
      </c>
      <c r="G489" s="27">
        <f t="shared" ref="G489:G552" si="40">B489/$B$582</f>
        <v>2.1132814390035282E-2</v>
      </c>
      <c r="H489" s="27">
        <f t="shared" ref="H489:H552" si="41">C489/$C$582</f>
        <v>1.8256118713128093E-2</v>
      </c>
      <c r="I489" s="27">
        <f t="shared" ref="I489:I552" si="42">D489/$D$582</f>
        <v>1.921074950532186E-2</v>
      </c>
      <c r="J489" s="27">
        <f t="shared" ref="J489:J552" si="43">E489/$E$582</f>
        <v>1.9306482471372625E-2</v>
      </c>
    </row>
    <row r="490" spans="1:10" x14ac:dyDescent="0.25">
      <c r="A490" s="15" t="s">
        <v>117</v>
      </c>
      <c r="B490" s="25"/>
      <c r="C490" s="25"/>
      <c r="D490" s="21">
        <v>737226.92</v>
      </c>
      <c r="E490" s="21">
        <v>740695.31</v>
      </c>
      <c r="G490" s="27">
        <f t="shared" si="40"/>
        <v>0</v>
      </c>
      <c r="H490" s="27">
        <f t="shared" si="41"/>
        <v>0</v>
      </c>
      <c r="I490" s="27">
        <f t="shared" si="42"/>
        <v>4.0411324132117801E-3</v>
      </c>
      <c r="J490" s="27">
        <f t="shared" si="43"/>
        <v>3.981732688392148E-3</v>
      </c>
    </row>
    <row r="491" spans="1:10" x14ac:dyDescent="0.25">
      <c r="A491" s="26" t="s">
        <v>6</v>
      </c>
      <c r="B491" s="22">
        <v>2713394.64</v>
      </c>
      <c r="C491" s="22">
        <v>2726257.43</v>
      </c>
      <c r="D491" s="22">
        <v>2743496.46</v>
      </c>
      <c r="E491" s="22">
        <v>2774903.94</v>
      </c>
      <c r="F491" s="18"/>
      <c r="G491" s="27">
        <f t="shared" si="40"/>
        <v>1.4492971628258118E-2</v>
      </c>
      <c r="H491" s="27">
        <f t="shared" si="41"/>
        <v>1.4310854470476543E-2</v>
      </c>
      <c r="I491" s="27">
        <f t="shared" si="42"/>
        <v>1.5038561627724845E-2</v>
      </c>
      <c r="J491" s="27">
        <f t="shared" si="43"/>
        <v>1.4916964608627212E-2</v>
      </c>
    </row>
    <row r="492" spans="1:10" x14ac:dyDescent="0.25">
      <c r="A492" s="13" t="s">
        <v>87</v>
      </c>
      <c r="B492" s="21">
        <v>1116145.17</v>
      </c>
      <c r="C492" s="21">
        <v>1130470.48</v>
      </c>
      <c r="D492" s="21">
        <v>1159912.07</v>
      </c>
      <c r="E492" s="21">
        <v>1191997.99</v>
      </c>
      <c r="G492" s="27">
        <f t="shared" si="40"/>
        <v>5.9616319879762609E-3</v>
      </c>
      <c r="H492" s="27">
        <f t="shared" si="41"/>
        <v>5.9341419282073309E-3</v>
      </c>
      <c r="I492" s="27">
        <f t="shared" si="42"/>
        <v>6.3580942792384344E-3</v>
      </c>
      <c r="J492" s="27">
        <f t="shared" si="43"/>
        <v>6.4077864368828471E-3</v>
      </c>
    </row>
    <row r="493" spans="1:10" x14ac:dyDescent="0.25">
      <c r="A493" s="13" t="s">
        <v>7</v>
      </c>
      <c r="B493" s="21">
        <v>3101424.37</v>
      </c>
      <c r="C493" s="21">
        <v>3167768.97</v>
      </c>
      <c r="D493" s="24"/>
      <c r="E493" s="23"/>
      <c r="G493" s="27">
        <f t="shared" si="40"/>
        <v>1.6565542932449481E-2</v>
      </c>
      <c r="H493" s="27">
        <f t="shared" si="41"/>
        <v>1.6628466639616413E-2</v>
      </c>
      <c r="I493" s="27">
        <f t="shared" si="42"/>
        <v>0</v>
      </c>
      <c r="J493" s="27">
        <f t="shared" si="43"/>
        <v>0</v>
      </c>
    </row>
    <row r="494" spans="1:10" x14ac:dyDescent="0.25">
      <c r="A494" s="13" t="s">
        <v>75</v>
      </c>
      <c r="B494" s="21">
        <v>2058170.88</v>
      </c>
      <c r="C494" s="21">
        <v>2128570.9700000002</v>
      </c>
      <c r="D494" s="21">
        <v>2246328.4300000002</v>
      </c>
      <c r="E494" s="21">
        <v>2427758.16</v>
      </c>
      <c r="G494" s="27">
        <f t="shared" si="40"/>
        <v>1.0993245040812434E-2</v>
      </c>
      <c r="H494" s="27">
        <f t="shared" si="41"/>
        <v>1.1173438372527825E-2</v>
      </c>
      <c r="I494" s="27">
        <f t="shared" si="42"/>
        <v>1.2313319526085848E-2</v>
      </c>
      <c r="J494" s="27">
        <f t="shared" si="43"/>
        <v>1.3050823860600351E-2</v>
      </c>
    </row>
    <row r="495" spans="1:10" x14ac:dyDescent="0.25">
      <c r="A495" s="13" t="s">
        <v>9</v>
      </c>
      <c r="B495" s="21">
        <v>1859136.56</v>
      </c>
      <c r="C495" s="21">
        <v>1926857.76</v>
      </c>
      <c r="D495" s="21">
        <v>1999244.77</v>
      </c>
      <c r="E495" s="21">
        <v>2092773.86</v>
      </c>
      <c r="G495" s="27">
        <f t="shared" si="40"/>
        <v>9.9301491275656812E-3</v>
      </c>
      <c r="H495" s="27">
        <f t="shared" si="41"/>
        <v>1.0114591778909308E-2</v>
      </c>
      <c r="I495" s="27">
        <f t="shared" si="42"/>
        <v>1.0958922718111174E-2</v>
      </c>
      <c r="J495" s="27">
        <f t="shared" si="43"/>
        <v>1.1250059201501643E-2</v>
      </c>
    </row>
    <row r="496" spans="1:10" x14ac:dyDescent="0.25">
      <c r="A496" s="13" t="s">
        <v>10</v>
      </c>
      <c r="B496" s="21">
        <v>2633854.3199999998</v>
      </c>
      <c r="C496" s="21">
        <v>2645055.7999999998</v>
      </c>
      <c r="D496" s="21">
        <v>2664926.61</v>
      </c>
      <c r="E496" s="21">
        <v>2687865.56</v>
      </c>
      <c r="G496" s="27">
        <f t="shared" si="40"/>
        <v>1.4068125354859946E-2</v>
      </c>
      <c r="H496" s="27">
        <f t="shared" si="41"/>
        <v>1.3884605394762703E-2</v>
      </c>
      <c r="I496" s="27">
        <f t="shared" si="42"/>
        <v>1.4607878538268226E-2</v>
      </c>
      <c r="J496" s="27">
        <f t="shared" si="43"/>
        <v>1.4449075102494527E-2</v>
      </c>
    </row>
    <row r="497" spans="1:10" x14ac:dyDescent="0.25">
      <c r="A497" s="13" t="s">
        <v>11</v>
      </c>
      <c r="B497" s="21">
        <v>1290088.42</v>
      </c>
      <c r="C497" s="21">
        <v>1297470.8600000001</v>
      </c>
      <c r="D497" s="21">
        <v>1316518.32</v>
      </c>
      <c r="E497" s="21">
        <v>1334079.23</v>
      </c>
      <c r="G497" s="27">
        <f t="shared" si="40"/>
        <v>6.8907097380439802E-3</v>
      </c>
      <c r="H497" s="27">
        <f t="shared" si="41"/>
        <v>6.8107715921544671E-3</v>
      </c>
      <c r="I497" s="27">
        <f t="shared" si="42"/>
        <v>7.2165363352970323E-3</v>
      </c>
      <c r="J497" s="27">
        <f t="shared" si="43"/>
        <v>7.1715681296753804E-3</v>
      </c>
    </row>
    <row r="498" spans="1:10" x14ac:dyDescent="0.25">
      <c r="A498" s="13" t="s">
        <v>88</v>
      </c>
      <c r="B498" s="21">
        <v>1586955.59</v>
      </c>
      <c r="C498" s="21">
        <v>1599658.12</v>
      </c>
      <c r="D498" s="21">
        <v>1612088.95</v>
      </c>
      <c r="E498" s="21">
        <v>1628514.66</v>
      </c>
      <c r="G498" s="27">
        <f t="shared" si="40"/>
        <v>8.4763572545332455E-3</v>
      </c>
      <c r="H498" s="27">
        <f t="shared" si="41"/>
        <v>8.3970333490612815E-3</v>
      </c>
      <c r="I498" s="27">
        <f t="shared" si="42"/>
        <v>8.8367159853923183E-3</v>
      </c>
      <c r="J498" s="27">
        <f t="shared" si="43"/>
        <v>8.754355492338441E-3</v>
      </c>
    </row>
    <row r="499" spans="1:10" x14ac:dyDescent="0.25">
      <c r="A499" s="15" t="s">
        <v>118</v>
      </c>
      <c r="B499" s="24"/>
      <c r="C499" s="24"/>
      <c r="D499" s="21">
        <v>976686.01</v>
      </c>
      <c r="E499" s="21">
        <v>1001641.61</v>
      </c>
      <c r="G499" s="27">
        <f t="shared" si="40"/>
        <v>0</v>
      </c>
      <c r="H499" s="27">
        <f t="shared" si="41"/>
        <v>0</v>
      </c>
      <c r="I499" s="27">
        <f t="shared" si="42"/>
        <v>5.3537349023303222E-3</v>
      </c>
      <c r="J499" s="27">
        <f t="shared" si="43"/>
        <v>5.3844935788654293E-3</v>
      </c>
    </row>
    <row r="500" spans="1:10" x14ac:dyDescent="0.25">
      <c r="A500" s="13" t="s">
        <v>12</v>
      </c>
      <c r="B500" s="21">
        <v>543686.14</v>
      </c>
      <c r="C500" s="21">
        <v>572681.19999999995</v>
      </c>
      <c r="D500" s="21">
        <v>610761.32999999996</v>
      </c>
      <c r="E500" s="21">
        <v>993417.42</v>
      </c>
      <c r="G500" s="27">
        <f t="shared" si="40"/>
        <v>2.9039741162373532E-3</v>
      </c>
      <c r="H500" s="27">
        <f t="shared" si="41"/>
        <v>3.006156799791966E-3</v>
      </c>
      <c r="I500" s="27">
        <f t="shared" si="42"/>
        <v>3.3479073273658209E-3</v>
      </c>
      <c r="J500" s="27">
        <f t="shared" si="43"/>
        <v>5.3402830570537718E-3</v>
      </c>
    </row>
    <row r="501" spans="1:10" x14ac:dyDescent="0.25">
      <c r="A501" s="15" t="s">
        <v>119</v>
      </c>
      <c r="B501" s="24"/>
      <c r="C501" s="24"/>
      <c r="D501" s="21">
        <v>708873.5</v>
      </c>
      <c r="E501" s="21">
        <v>750294.34</v>
      </c>
      <c r="G501" s="27">
        <f t="shared" si="40"/>
        <v>0</v>
      </c>
      <c r="H501" s="27">
        <f t="shared" si="41"/>
        <v>0</v>
      </c>
      <c r="I501" s="27">
        <f t="shared" si="42"/>
        <v>3.8857122549416406E-3</v>
      </c>
      <c r="J501" s="27">
        <f t="shared" si="43"/>
        <v>4.033333894734141E-3</v>
      </c>
    </row>
    <row r="502" spans="1:10" x14ac:dyDescent="0.25">
      <c r="A502" s="13" t="s">
        <v>13</v>
      </c>
      <c r="B502" s="21">
        <v>1113730.8999999999</v>
      </c>
      <c r="C502" s="21">
        <v>1127451.4099999999</v>
      </c>
      <c r="D502" s="21">
        <v>1156057.02</v>
      </c>
      <c r="E502" s="21">
        <v>1181919.95</v>
      </c>
      <c r="G502" s="27">
        <f t="shared" si="40"/>
        <v>5.9487367216198147E-3</v>
      </c>
      <c r="H502" s="27">
        <f t="shared" si="41"/>
        <v>5.9182940222353032E-3</v>
      </c>
      <c r="I502" s="27">
        <f t="shared" si="42"/>
        <v>6.3369627021257159E-3</v>
      </c>
      <c r="J502" s="27">
        <f t="shared" si="43"/>
        <v>6.353610231415955E-3</v>
      </c>
    </row>
    <row r="503" spans="1:10" x14ac:dyDescent="0.25">
      <c r="A503" s="13" t="s">
        <v>14</v>
      </c>
      <c r="B503" s="21">
        <v>2269546.37</v>
      </c>
      <c r="C503" s="21">
        <v>2288434.81</v>
      </c>
      <c r="D503" s="21">
        <v>2316406.2799999998</v>
      </c>
      <c r="E503" s="21">
        <v>2348208.66</v>
      </c>
      <c r="G503" s="27">
        <f t="shared" si="40"/>
        <v>1.2122258467137756E-2</v>
      </c>
      <c r="H503" s="27">
        <f t="shared" si="41"/>
        <v>1.2012606429130443E-2</v>
      </c>
      <c r="I503" s="27">
        <f t="shared" si="42"/>
        <v>1.269745345201898E-2</v>
      </c>
      <c r="J503" s="27">
        <f t="shared" si="43"/>
        <v>1.2623192093234021E-2</v>
      </c>
    </row>
    <row r="504" spans="1:10" x14ac:dyDescent="0.25">
      <c r="A504" s="13" t="s">
        <v>15</v>
      </c>
      <c r="B504" s="21">
        <v>543997.96</v>
      </c>
      <c r="C504" s="21">
        <v>541561.96</v>
      </c>
      <c r="D504" s="21">
        <v>540279.93000000005</v>
      </c>
      <c r="E504" s="21">
        <v>545595.35</v>
      </c>
      <c r="G504" s="27">
        <f t="shared" si="40"/>
        <v>2.9056396308464343E-3</v>
      </c>
      <c r="H504" s="27">
        <f t="shared" si="41"/>
        <v>2.8428035852454468E-3</v>
      </c>
      <c r="I504" s="27">
        <f t="shared" si="42"/>
        <v>2.961561329489693E-3</v>
      </c>
      <c r="J504" s="27">
        <f t="shared" si="43"/>
        <v>2.9329399152395802E-3</v>
      </c>
    </row>
    <row r="505" spans="1:10" x14ac:dyDescent="0.25">
      <c r="A505" s="14" t="s">
        <v>120</v>
      </c>
      <c r="B505" s="21">
        <v>3292757.36</v>
      </c>
      <c r="C505" s="21">
        <v>3311688.31</v>
      </c>
      <c r="D505" s="21">
        <v>1196149.5900000001</v>
      </c>
      <c r="E505" s="21">
        <v>1212161.57</v>
      </c>
      <c r="G505" s="27">
        <f t="shared" si="40"/>
        <v>1.7587503967803998E-2</v>
      </c>
      <c r="H505" s="27">
        <f t="shared" si="41"/>
        <v>1.7383937750877914E-2</v>
      </c>
      <c r="I505" s="27">
        <f t="shared" si="42"/>
        <v>6.556731378174553E-3</v>
      </c>
      <c r="J505" s="27">
        <f t="shared" si="43"/>
        <v>6.5161791653328364E-3</v>
      </c>
    </row>
    <row r="506" spans="1:10" x14ac:dyDescent="0.25">
      <c r="A506" s="13" t="s">
        <v>16</v>
      </c>
      <c r="B506" s="21">
        <v>617035.62</v>
      </c>
      <c r="C506" s="21">
        <v>616407.52</v>
      </c>
      <c r="D506" s="21">
        <v>3344121.8</v>
      </c>
      <c r="E506" s="21">
        <v>3386391.65</v>
      </c>
      <c r="G506" s="27">
        <f t="shared" si="40"/>
        <v>3.295753445685533E-3</v>
      </c>
      <c r="H506" s="27">
        <f t="shared" si="41"/>
        <v>3.2356879494051883E-3</v>
      </c>
      <c r="I506" s="27">
        <f t="shared" si="42"/>
        <v>1.8330908208978747E-2</v>
      </c>
      <c r="J506" s="27">
        <f t="shared" si="43"/>
        <v>1.8204120029466933E-2</v>
      </c>
    </row>
    <row r="507" spans="1:10" x14ac:dyDescent="0.25">
      <c r="A507" s="13" t="s">
        <v>17</v>
      </c>
      <c r="B507" s="21">
        <v>2125108.2799999998</v>
      </c>
      <c r="C507" s="21">
        <v>2166559.75</v>
      </c>
      <c r="D507" s="21">
        <v>621156.28</v>
      </c>
      <c r="E507" s="21">
        <v>683445.32</v>
      </c>
      <c r="G507" s="27">
        <f t="shared" si="40"/>
        <v>1.135077572387937E-2</v>
      </c>
      <c r="H507" s="27">
        <f t="shared" si="41"/>
        <v>1.1372851640001597E-2</v>
      </c>
      <c r="I507" s="27">
        <f t="shared" si="42"/>
        <v>3.4048875708147662E-3</v>
      </c>
      <c r="J507" s="27">
        <f t="shared" si="43"/>
        <v>3.673975701793807E-3</v>
      </c>
    </row>
    <row r="508" spans="1:10" x14ac:dyDescent="0.25">
      <c r="A508" s="13" t="s">
        <v>89</v>
      </c>
      <c r="B508" s="21">
        <v>947327.8</v>
      </c>
      <c r="C508" s="21">
        <v>974581.72</v>
      </c>
      <c r="D508" s="21">
        <v>2226430.46</v>
      </c>
      <c r="E508" s="21">
        <v>2313048.48</v>
      </c>
      <c r="G508" s="27">
        <f t="shared" si="40"/>
        <v>5.0599329436503129E-3</v>
      </c>
      <c r="H508" s="27">
        <f t="shared" si="41"/>
        <v>5.1158401297806706E-3</v>
      </c>
      <c r="I508" s="27">
        <f t="shared" si="42"/>
        <v>1.2204248181371365E-2</v>
      </c>
      <c r="J508" s="27">
        <f t="shared" si="43"/>
        <v>1.2434182609650613E-2</v>
      </c>
    </row>
    <row r="509" spans="1:10" x14ac:dyDescent="0.25">
      <c r="A509" s="14" t="s">
        <v>98</v>
      </c>
      <c r="B509" s="21">
        <v>1267557.98</v>
      </c>
      <c r="C509" s="21">
        <v>1327589.98</v>
      </c>
      <c r="D509" s="21">
        <v>1018065.25</v>
      </c>
      <c r="E509" s="21">
        <v>1069681.45</v>
      </c>
      <c r="G509" s="27">
        <f t="shared" si="40"/>
        <v>6.7703685894036298E-3</v>
      </c>
      <c r="H509" s="27">
        <f t="shared" si="41"/>
        <v>6.9688749093084956E-3</v>
      </c>
      <c r="I509" s="27">
        <f t="shared" si="42"/>
        <v>5.5805565002150946E-3</v>
      </c>
      <c r="J509" s="27">
        <f t="shared" si="43"/>
        <v>5.7502532257585242E-3</v>
      </c>
    </row>
    <row r="510" spans="1:10" x14ac:dyDescent="0.25">
      <c r="A510" s="13" t="s">
        <v>18</v>
      </c>
      <c r="B510" s="21">
        <v>1926598.54</v>
      </c>
      <c r="C510" s="21">
        <v>2198889.87</v>
      </c>
      <c r="D510" s="21">
        <v>1400112.6</v>
      </c>
      <c r="E510" s="21">
        <v>1528417.4</v>
      </c>
      <c r="G510" s="27">
        <f t="shared" si="40"/>
        <v>1.0290481733708855E-2</v>
      </c>
      <c r="H510" s="27">
        <f t="shared" si="41"/>
        <v>1.1542561087554774E-2</v>
      </c>
      <c r="I510" s="27">
        <f t="shared" si="42"/>
        <v>7.6747609948999412E-3</v>
      </c>
      <c r="J510" s="27">
        <f t="shared" si="43"/>
        <v>8.2162657720721028E-3</v>
      </c>
    </row>
    <row r="511" spans="1:10" x14ac:dyDescent="0.25">
      <c r="A511" s="13" t="s">
        <v>90</v>
      </c>
      <c r="B511" s="21">
        <v>1473542.82</v>
      </c>
      <c r="C511" s="21">
        <v>1481041.91</v>
      </c>
      <c r="D511" s="21">
        <v>2621685.77</v>
      </c>
      <c r="E511" s="21">
        <v>3064878.51</v>
      </c>
      <c r="G511" s="27">
        <f t="shared" si="40"/>
        <v>7.8705891021010714E-3</v>
      </c>
      <c r="H511" s="27">
        <f t="shared" si="41"/>
        <v>7.7743851352609118E-3</v>
      </c>
      <c r="I511" s="27">
        <f t="shared" si="42"/>
        <v>1.4370852521775904E-2</v>
      </c>
      <c r="J511" s="27">
        <f t="shared" si="43"/>
        <v>1.6475771865245938E-2</v>
      </c>
    </row>
    <row r="512" spans="1:10" x14ac:dyDescent="0.25">
      <c r="A512" s="13" t="s">
        <v>19</v>
      </c>
      <c r="B512" s="21">
        <v>2075761.7</v>
      </c>
      <c r="C512" s="21">
        <v>2190677.83</v>
      </c>
      <c r="D512" s="21">
        <v>1492792.23</v>
      </c>
      <c r="E512" s="21">
        <v>1507630.86</v>
      </c>
      <c r="G512" s="27">
        <f t="shared" si="40"/>
        <v>1.1087202348540364E-2</v>
      </c>
      <c r="H512" s="27">
        <f t="shared" si="41"/>
        <v>1.1499453893035095E-2</v>
      </c>
      <c r="I512" s="27">
        <f t="shared" si="42"/>
        <v>8.1827872846038964E-3</v>
      </c>
      <c r="J512" s="27">
        <f t="shared" si="43"/>
        <v>8.1045242169695466E-3</v>
      </c>
    </row>
    <row r="513" spans="1:10" x14ac:dyDescent="0.25">
      <c r="A513" s="13" t="s">
        <v>20</v>
      </c>
      <c r="B513" s="21">
        <v>1950655.96</v>
      </c>
      <c r="C513" s="21">
        <v>2055889.22</v>
      </c>
      <c r="D513" s="21">
        <v>2359628.7599999998</v>
      </c>
      <c r="E513" s="21">
        <v>2524599.14</v>
      </c>
      <c r="G513" s="27">
        <f t="shared" si="40"/>
        <v>1.0418978893823053E-2</v>
      </c>
      <c r="H513" s="27">
        <f t="shared" si="41"/>
        <v>1.079191242583483E-2</v>
      </c>
      <c r="I513" s="27">
        <f t="shared" si="42"/>
        <v>1.2934378827597232E-2</v>
      </c>
      <c r="J513" s="27">
        <f t="shared" si="43"/>
        <v>1.3571408897978176E-2</v>
      </c>
    </row>
    <row r="514" spans="1:10" x14ac:dyDescent="0.25">
      <c r="A514" s="13" t="s">
        <v>76</v>
      </c>
      <c r="B514" s="21">
        <v>623446.6</v>
      </c>
      <c r="C514" s="21">
        <v>657102.46</v>
      </c>
      <c r="D514" s="21">
        <v>2276504.58</v>
      </c>
      <c r="E514" s="21">
        <v>2655196.2000000002</v>
      </c>
      <c r="G514" s="27">
        <f t="shared" si="40"/>
        <v>3.3299962166704901E-3</v>
      </c>
      <c r="H514" s="27">
        <f t="shared" si="41"/>
        <v>3.4493065745636988E-3</v>
      </c>
      <c r="I514" s="27">
        <f t="shared" si="42"/>
        <v>1.2478731035843169E-2</v>
      </c>
      <c r="J514" s="27">
        <f t="shared" si="43"/>
        <v>1.4273455442339192E-2</v>
      </c>
    </row>
    <row r="515" spans="1:10" x14ac:dyDescent="0.25">
      <c r="A515" s="14" t="s">
        <v>99</v>
      </c>
      <c r="B515" s="21">
        <v>2511553.2999999998</v>
      </c>
      <c r="C515" s="21">
        <v>2513451.7400000002</v>
      </c>
      <c r="D515" s="21">
        <v>759662.15</v>
      </c>
      <c r="E515" s="21">
        <v>912385.06</v>
      </c>
      <c r="G515" s="27">
        <f t="shared" si="40"/>
        <v>1.3414882665117244E-2</v>
      </c>
      <c r="H515" s="27">
        <f t="shared" si="41"/>
        <v>1.3193780482317126E-2</v>
      </c>
      <c r="I515" s="27">
        <f t="shared" si="42"/>
        <v>4.1641118279500009E-3</v>
      </c>
      <c r="J515" s="27">
        <f t="shared" si="43"/>
        <v>4.9046799254103971E-3</v>
      </c>
    </row>
    <row r="516" spans="1:10" x14ac:dyDescent="0.25">
      <c r="A516" s="13" t="s">
        <v>21</v>
      </c>
      <c r="B516" s="21">
        <v>2634250.7400000002</v>
      </c>
      <c r="C516" s="21">
        <v>2666486.94</v>
      </c>
      <c r="D516" s="21">
        <v>2502538.36</v>
      </c>
      <c r="E516" s="21">
        <v>2493452.2400000002</v>
      </c>
      <c r="G516" s="27">
        <f t="shared" si="40"/>
        <v>1.4070242740856137E-2</v>
      </c>
      <c r="H516" s="27">
        <f t="shared" si="41"/>
        <v>1.3997103181032436E-2</v>
      </c>
      <c r="I516" s="27">
        <f t="shared" si="42"/>
        <v>1.371774226842103E-2</v>
      </c>
      <c r="J516" s="27">
        <f t="shared" si="43"/>
        <v>1.3403973478585443E-2</v>
      </c>
    </row>
    <row r="517" spans="1:10" x14ac:dyDescent="0.25">
      <c r="A517" s="13" t="s">
        <v>22</v>
      </c>
      <c r="B517" s="21">
        <v>1996069.46</v>
      </c>
      <c r="C517" s="21">
        <v>2008424.77</v>
      </c>
      <c r="D517" s="21">
        <v>2700823.23</v>
      </c>
      <c r="E517" s="21">
        <v>2753999.94</v>
      </c>
      <c r="G517" s="27">
        <f t="shared" si="40"/>
        <v>1.0661544629502364E-2</v>
      </c>
      <c r="H517" s="27">
        <f t="shared" si="41"/>
        <v>1.054275883197513E-2</v>
      </c>
      <c r="I517" s="27">
        <f t="shared" si="42"/>
        <v>1.4804646983195261E-2</v>
      </c>
      <c r="J517" s="27">
        <f t="shared" si="43"/>
        <v>1.4804591627464217E-2</v>
      </c>
    </row>
    <row r="518" spans="1:10" x14ac:dyDescent="0.25">
      <c r="A518" s="13" t="s">
        <v>23</v>
      </c>
      <c r="B518" s="21">
        <v>1045098.08</v>
      </c>
      <c r="C518" s="21">
        <v>1037886.03</v>
      </c>
      <c r="D518" s="21">
        <v>2026522.42</v>
      </c>
      <c r="E518" s="21">
        <v>2035504.98</v>
      </c>
      <c r="G518" s="27">
        <f t="shared" si="40"/>
        <v>5.5821503436695192E-3</v>
      </c>
      <c r="H518" s="27">
        <f t="shared" si="41"/>
        <v>5.4481413856323361E-3</v>
      </c>
      <c r="I518" s="27">
        <f t="shared" si="42"/>
        <v>1.1108446009489691E-2</v>
      </c>
      <c r="J518" s="27">
        <f t="shared" si="43"/>
        <v>1.0942200668519158E-2</v>
      </c>
    </row>
    <row r="519" spans="1:10" x14ac:dyDescent="0.25">
      <c r="A519" s="13" t="s">
        <v>24</v>
      </c>
      <c r="B519" s="21">
        <v>-613014.56999999995</v>
      </c>
      <c r="C519" s="21">
        <v>-614902.14</v>
      </c>
      <c r="D519" s="21">
        <v>1043699</v>
      </c>
      <c r="E519" s="21">
        <v>1187725.26</v>
      </c>
      <c r="G519" s="27">
        <f t="shared" si="40"/>
        <v>-3.274275934561015E-3</v>
      </c>
      <c r="H519" s="27">
        <f t="shared" si="41"/>
        <v>-3.2277858071255556E-3</v>
      </c>
      <c r="I519" s="27">
        <f t="shared" si="42"/>
        <v>5.721068702342993E-3</v>
      </c>
      <c r="J519" s="27">
        <f t="shared" si="43"/>
        <v>6.3848176554149672E-3</v>
      </c>
    </row>
    <row r="520" spans="1:10" x14ac:dyDescent="0.25">
      <c r="A520" s="13" t="s">
        <v>25</v>
      </c>
      <c r="B520" s="21">
        <v>4042735.21</v>
      </c>
      <c r="C520" s="21">
        <v>4030824.01</v>
      </c>
      <c r="D520" s="24"/>
      <c r="E520" s="23"/>
      <c r="G520" s="27">
        <f t="shared" si="40"/>
        <v>2.1593337672064585E-2</v>
      </c>
      <c r="H520" s="27">
        <f t="shared" si="41"/>
        <v>2.1158873394876977E-2</v>
      </c>
      <c r="I520" s="27">
        <f t="shared" si="42"/>
        <v>0</v>
      </c>
      <c r="J520" s="27">
        <f t="shared" si="43"/>
        <v>0</v>
      </c>
    </row>
    <row r="521" spans="1:10" x14ac:dyDescent="0.25">
      <c r="A521" s="13" t="s">
        <v>26</v>
      </c>
      <c r="B521" s="21">
        <v>3136345.11</v>
      </c>
      <c r="C521" s="21">
        <v>3161255.35</v>
      </c>
      <c r="D521" s="21">
        <v>4027313.39</v>
      </c>
      <c r="E521" s="21">
        <v>4023621.14</v>
      </c>
      <c r="G521" s="27">
        <f t="shared" si="40"/>
        <v>1.6752064010731621E-2</v>
      </c>
      <c r="H521" s="27">
        <f t="shared" si="41"/>
        <v>1.659427490597078E-2</v>
      </c>
      <c r="I521" s="27">
        <f t="shared" si="42"/>
        <v>2.2075844271246651E-2</v>
      </c>
      <c r="J521" s="27">
        <f t="shared" si="43"/>
        <v>2.162965473460832E-2</v>
      </c>
    </row>
    <row r="522" spans="1:10" x14ac:dyDescent="0.25">
      <c r="A522" s="14" t="s">
        <v>100</v>
      </c>
      <c r="B522" s="21">
        <v>2735130.53</v>
      </c>
      <c r="C522" s="21">
        <v>2900602.36</v>
      </c>
      <c r="D522" s="21">
        <v>3179908.9</v>
      </c>
      <c r="E522" s="21">
        <v>3212599.37</v>
      </c>
      <c r="G522" s="27">
        <f t="shared" si="40"/>
        <v>1.4609068871335496E-2</v>
      </c>
      <c r="H522" s="27">
        <f t="shared" si="41"/>
        <v>1.5226037641896792E-2</v>
      </c>
      <c r="I522" s="27">
        <f t="shared" si="42"/>
        <v>1.7430770063104336E-2</v>
      </c>
      <c r="J522" s="27">
        <f t="shared" si="43"/>
        <v>1.7269870287469513E-2</v>
      </c>
    </row>
    <row r="523" spans="1:10" x14ac:dyDescent="0.25">
      <c r="A523" s="13" t="s">
        <v>27</v>
      </c>
      <c r="B523" s="21">
        <v>2897043.77</v>
      </c>
      <c r="C523" s="21">
        <v>2912773.23</v>
      </c>
      <c r="D523" s="21">
        <v>3068842.07</v>
      </c>
      <c r="E523" s="21">
        <v>3230867.51</v>
      </c>
      <c r="G523" s="27">
        <f t="shared" si="40"/>
        <v>1.5473891097695961E-2</v>
      </c>
      <c r="H523" s="27">
        <f t="shared" si="41"/>
        <v>1.5289925793995872E-2</v>
      </c>
      <c r="I523" s="27">
        <f t="shared" si="42"/>
        <v>1.6821953761678877E-2</v>
      </c>
      <c r="J523" s="27">
        <f t="shared" si="43"/>
        <v>1.7368073758197742E-2</v>
      </c>
    </row>
    <row r="524" spans="1:10" x14ac:dyDescent="0.25">
      <c r="A524" s="14" t="s">
        <v>121</v>
      </c>
      <c r="B524" s="21">
        <v>3390899.74</v>
      </c>
      <c r="C524" s="21">
        <v>3356259.83</v>
      </c>
      <c r="D524" s="21">
        <v>1281993.2</v>
      </c>
      <c r="E524" s="21">
        <v>1362862.64</v>
      </c>
      <c r="G524" s="27">
        <f t="shared" si="40"/>
        <v>1.8111708854148777E-2</v>
      </c>
      <c r="H524" s="27">
        <f t="shared" si="41"/>
        <v>1.7617905581365566E-2</v>
      </c>
      <c r="I524" s="27">
        <f t="shared" si="42"/>
        <v>7.027285810503354E-3</v>
      </c>
      <c r="J524" s="27">
        <f t="shared" si="43"/>
        <v>7.3262982095518049E-3</v>
      </c>
    </row>
    <row r="525" spans="1:10" x14ac:dyDescent="0.25">
      <c r="A525" s="13" t="s">
        <v>28</v>
      </c>
      <c r="B525" s="21">
        <v>727129.18</v>
      </c>
      <c r="C525" s="21">
        <v>747077.33</v>
      </c>
      <c r="D525" s="21">
        <v>2965380.15</v>
      </c>
      <c r="E525" s="21">
        <v>3026098.03</v>
      </c>
      <c r="G525" s="27">
        <f t="shared" si="40"/>
        <v>3.8837928034746137E-3</v>
      </c>
      <c r="H525" s="27">
        <f t="shared" si="41"/>
        <v>3.9216087337072122E-3</v>
      </c>
      <c r="I525" s="27">
        <f t="shared" si="42"/>
        <v>1.6254824012204828E-2</v>
      </c>
      <c r="J525" s="27">
        <f t="shared" si="43"/>
        <v>1.6267300847807555E-2</v>
      </c>
    </row>
    <row r="526" spans="1:10" x14ac:dyDescent="0.25">
      <c r="A526" s="14" t="s">
        <v>101</v>
      </c>
      <c r="B526" s="21">
        <v>1054085.1299999999</v>
      </c>
      <c r="C526" s="21">
        <v>1069888.79</v>
      </c>
      <c r="D526" s="21">
        <v>3351363.93</v>
      </c>
      <c r="E526" s="21">
        <v>3363294.36</v>
      </c>
      <c r="G526" s="27">
        <f t="shared" si="40"/>
        <v>5.6301525983919421E-3</v>
      </c>
      <c r="H526" s="27">
        <f t="shared" si="41"/>
        <v>5.6161324329831314E-3</v>
      </c>
      <c r="I526" s="27">
        <f t="shared" si="42"/>
        <v>1.8370606171016945E-2</v>
      </c>
      <c r="J526" s="27">
        <f t="shared" si="43"/>
        <v>1.8079956647622013E-2</v>
      </c>
    </row>
    <row r="527" spans="1:10" x14ac:dyDescent="0.25">
      <c r="A527" s="13" t="s">
        <v>77</v>
      </c>
      <c r="B527" s="21">
        <v>3573662.45</v>
      </c>
      <c r="C527" s="21">
        <v>3781378.98</v>
      </c>
      <c r="D527" s="21">
        <v>766081.94</v>
      </c>
      <c r="E527" s="21">
        <v>797841.81</v>
      </c>
      <c r="G527" s="27">
        <f t="shared" si="40"/>
        <v>1.9087893715608355E-2</v>
      </c>
      <c r="H527" s="27">
        <f t="shared" si="41"/>
        <v>1.9849469710752528E-2</v>
      </c>
      <c r="I527" s="27">
        <f t="shared" si="42"/>
        <v>4.1993021075656892E-3</v>
      </c>
      <c r="J527" s="27">
        <f t="shared" si="43"/>
        <v>4.2889333470235652E-3</v>
      </c>
    </row>
    <row r="528" spans="1:10" x14ac:dyDescent="0.25">
      <c r="A528" s="13" t="s">
        <v>91</v>
      </c>
      <c r="B528" s="21">
        <v>2111006.9300000002</v>
      </c>
      <c r="C528" s="21">
        <v>2150767.12</v>
      </c>
      <c r="D528" s="21">
        <v>1094144.92</v>
      </c>
      <c r="E528" s="21">
        <v>1123531.82</v>
      </c>
      <c r="G528" s="27">
        <f t="shared" si="40"/>
        <v>1.1275456615314266E-2</v>
      </c>
      <c r="H528" s="27">
        <f t="shared" si="41"/>
        <v>1.1289951900912733E-2</v>
      </c>
      <c r="I528" s="27">
        <f t="shared" si="42"/>
        <v>5.9975895901400473E-3</v>
      </c>
      <c r="J528" s="27">
        <f t="shared" si="43"/>
        <v>6.039734981098669E-3</v>
      </c>
    </row>
    <row r="529" spans="1:10" x14ac:dyDescent="0.25">
      <c r="A529" s="14" t="s">
        <v>122</v>
      </c>
      <c r="B529" s="21">
        <v>3107438.16</v>
      </c>
      <c r="C529" s="21">
        <v>3118678.4</v>
      </c>
      <c r="D529" s="21">
        <v>1727872.25</v>
      </c>
      <c r="E529" s="21">
        <v>1805848.82</v>
      </c>
      <c r="G529" s="27">
        <f t="shared" si="40"/>
        <v>1.6597664204660849E-2</v>
      </c>
      <c r="H529" s="27">
        <f t="shared" si="41"/>
        <v>1.6370777106921496E-2</v>
      </c>
      <c r="I529" s="27">
        <f t="shared" si="42"/>
        <v>9.4713857645949331E-3</v>
      </c>
      <c r="J529" s="27">
        <f t="shared" si="43"/>
        <v>9.7076452082414128E-3</v>
      </c>
    </row>
    <row r="530" spans="1:10" x14ac:dyDescent="0.25">
      <c r="A530" s="13" t="s">
        <v>85</v>
      </c>
      <c r="B530" s="21">
        <v>3794240.75</v>
      </c>
      <c r="C530" s="21">
        <v>3829176.65</v>
      </c>
      <c r="D530" s="21">
        <v>2206979.29</v>
      </c>
      <c r="E530" s="21">
        <v>2292706.38</v>
      </c>
      <c r="G530" s="27">
        <f t="shared" si="40"/>
        <v>2.0266061828931304E-2</v>
      </c>
      <c r="H530" s="27">
        <f t="shared" si="41"/>
        <v>2.0100372465522043E-2</v>
      </c>
      <c r="I530" s="27">
        <f t="shared" si="42"/>
        <v>1.2097625984827196E-2</v>
      </c>
      <c r="J530" s="27">
        <f t="shared" si="43"/>
        <v>1.2324830216801599E-2</v>
      </c>
    </row>
    <row r="531" spans="1:10" x14ac:dyDescent="0.25">
      <c r="A531" s="13" t="s">
        <v>33</v>
      </c>
      <c r="B531" s="21">
        <v>1762484.43</v>
      </c>
      <c r="C531" s="21">
        <v>1774773.08</v>
      </c>
      <c r="D531" s="21">
        <v>3183523.05</v>
      </c>
      <c r="E531" s="21">
        <v>3268327.05</v>
      </c>
      <c r="G531" s="27">
        <f t="shared" si="40"/>
        <v>9.4139040678714835E-3</v>
      </c>
      <c r="H531" s="27">
        <f t="shared" si="41"/>
        <v>9.3162586139194578E-3</v>
      </c>
      <c r="I531" s="27">
        <f t="shared" si="42"/>
        <v>1.7450581139334717E-2</v>
      </c>
      <c r="J531" s="27">
        <f t="shared" si="43"/>
        <v>1.7569443839655575E-2</v>
      </c>
    </row>
    <row r="532" spans="1:10" x14ac:dyDescent="0.25">
      <c r="A532" s="13" t="s">
        <v>34</v>
      </c>
      <c r="B532" s="21">
        <v>1006078.29</v>
      </c>
      <c r="C532" s="21">
        <v>1011957.49</v>
      </c>
      <c r="D532" s="21">
        <v>3880613.93</v>
      </c>
      <c r="E532" s="21">
        <v>3959007.52</v>
      </c>
      <c r="G532" s="27">
        <f t="shared" si="40"/>
        <v>5.3737351352534709E-3</v>
      </c>
      <c r="H532" s="27">
        <f t="shared" si="41"/>
        <v>5.3120355437962881E-3</v>
      </c>
      <c r="I532" s="27">
        <f t="shared" si="42"/>
        <v>2.1271706594333462E-2</v>
      </c>
      <c r="J532" s="27">
        <f t="shared" si="43"/>
        <v>2.1282313311764226E-2</v>
      </c>
    </row>
    <row r="533" spans="1:10" x14ac:dyDescent="0.25">
      <c r="A533" s="13" t="s">
        <v>35</v>
      </c>
      <c r="B533" s="21">
        <v>2096377.38</v>
      </c>
      <c r="C533" s="21">
        <v>2121768.9300000002</v>
      </c>
      <c r="D533" s="21">
        <v>1792567.39</v>
      </c>
      <c r="E533" s="21">
        <v>1813370.25</v>
      </c>
      <c r="G533" s="27">
        <f t="shared" si="40"/>
        <v>1.1197316248277871E-2</v>
      </c>
      <c r="H533" s="27">
        <f t="shared" si="41"/>
        <v>1.1137732645155499E-2</v>
      </c>
      <c r="I533" s="27">
        <f t="shared" si="42"/>
        <v>9.8260141973592618E-3</v>
      </c>
      <c r="J533" s="27">
        <f t="shared" si="43"/>
        <v>9.7480779250280931E-3</v>
      </c>
    </row>
    <row r="534" spans="1:10" x14ac:dyDescent="0.25">
      <c r="A534" s="14" t="s">
        <v>103</v>
      </c>
      <c r="B534" s="21">
        <v>2445506.12</v>
      </c>
      <c r="C534" s="21">
        <v>2505309.96</v>
      </c>
      <c r="D534" s="21">
        <v>1021653.09</v>
      </c>
      <c r="E534" s="21">
        <v>1030238.33</v>
      </c>
      <c r="G534" s="27">
        <f t="shared" si="40"/>
        <v>1.3062106886852106E-2</v>
      </c>
      <c r="H534" s="27">
        <f t="shared" si="41"/>
        <v>1.3151042101330617E-2</v>
      </c>
      <c r="I534" s="27">
        <f t="shared" si="42"/>
        <v>5.6002233573578288E-3</v>
      </c>
      <c r="J534" s="27">
        <f t="shared" si="43"/>
        <v>5.5382200751285119E-3</v>
      </c>
    </row>
    <row r="535" spans="1:10" x14ac:dyDescent="0.25">
      <c r="A535" s="13" t="s">
        <v>92</v>
      </c>
      <c r="B535" s="21">
        <v>1054978.7</v>
      </c>
      <c r="C535" s="21">
        <v>1091426.6299999999</v>
      </c>
      <c r="D535" s="21">
        <v>2139986.9</v>
      </c>
      <c r="E535" s="21">
        <v>2156116.44</v>
      </c>
      <c r="G535" s="27">
        <f t="shared" si="40"/>
        <v>5.6349253964460659E-3</v>
      </c>
      <c r="H535" s="27">
        <f t="shared" si="41"/>
        <v>5.7291903160930201E-3</v>
      </c>
      <c r="I535" s="27">
        <f t="shared" si="42"/>
        <v>1.1730405104358636E-2</v>
      </c>
      <c r="J535" s="27">
        <f t="shared" si="43"/>
        <v>1.1590567934239663E-2</v>
      </c>
    </row>
    <row r="536" spans="1:10" x14ac:dyDescent="0.25">
      <c r="A536" s="13" t="s">
        <v>36</v>
      </c>
      <c r="B536" s="21">
        <v>1164817.94</v>
      </c>
      <c r="C536" s="21">
        <v>1206162.8500000001</v>
      </c>
      <c r="D536" s="21">
        <v>2587144.27</v>
      </c>
      <c r="E536" s="21">
        <v>2676534.44</v>
      </c>
      <c r="G536" s="27">
        <f t="shared" si="40"/>
        <v>6.2216063626137569E-3</v>
      </c>
      <c r="H536" s="27">
        <f t="shared" si="41"/>
        <v>6.3314714245621432E-3</v>
      </c>
      <c r="I536" s="27">
        <f t="shared" si="42"/>
        <v>1.4181512209500065E-2</v>
      </c>
      <c r="J536" s="27">
        <f t="shared" si="43"/>
        <v>1.4388162753933693E-2</v>
      </c>
    </row>
    <row r="537" spans="1:10" x14ac:dyDescent="0.25">
      <c r="A537" s="14" t="s">
        <v>123</v>
      </c>
      <c r="B537" s="21">
        <v>1430815.08</v>
      </c>
      <c r="C537" s="21">
        <v>1488196.8</v>
      </c>
      <c r="D537" s="21">
        <v>1337825.51</v>
      </c>
      <c r="E537" s="21">
        <v>1399529.86</v>
      </c>
      <c r="G537" s="27">
        <f t="shared" si="40"/>
        <v>7.642368733994355E-3</v>
      </c>
      <c r="H537" s="27">
        <f t="shared" si="41"/>
        <v>7.8119430666636954E-3</v>
      </c>
      <c r="I537" s="27">
        <f t="shared" si="42"/>
        <v>7.3333323635042785E-3</v>
      </c>
      <c r="J537" s="27">
        <f t="shared" si="43"/>
        <v>7.5234090410844995E-3</v>
      </c>
    </row>
    <row r="538" spans="1:10" x14ac:dyDescent="0.25">
      <c r="A538" s="14" t="s">
        <v>93</v>
      </c>
      <c r="B538" s="21">
        <v>1218783.07</v>
      </c>
      <c r="C538" s="21">
        <v>1113127.76</v>
      </c>
      <c r="D538" s="21">
        <v>1467157.01</v>
      </c>
      <c r="E538" s="21">
        <v>1431251.19</v>
      </c>
      <c r="G538" s="27">
        <f t="shared" si="40"/>
        <v>6.5098486575146065E-3</v>
      </c>
      <c r="H538" s="27">
        <f t="shared" si="41"/>
        <v>5.8431053520897839E-3</v>
      </c>
      <c r="I538" s="27">
        <f t="shared" si="42"/>
        <v>8.0422670246250352E-3</v>
      </c>
      <c r="J538" s="27">
        <f t="shared" si="43"/>
        <v>7.6939324059216198E-3</v>
      </c>
    </row>
    <row r="539" spans="1:10" x14ac:dyDescent="0.25">
      <c r="A539" s="14" t="s">
        <v>104</v>
      </c>
      <c r="B539" s="21">
        <v>1448319.06</v>
      </c>
      <c r="C539" s="21">
        <v>1500160.65</v>
      </c>
      <c r="D539" s="21">
        <v>1277320.8799999999</v>
      </c>
      <c r="E539" s="21">
        <v>1370006.96</v>
      </c>
      <c r="G539" s="27">
        <f t="shared" si="40"/>
        <v>7.7358622058918292E-3</v>
      </c>
      <c r="H539" s="27">
        <f t="shared" si="41"/>
        <v>7.8747445154089841E-3</v>
      </c>
      <c r="I539" s="27">
        <f t="shared" si="42"/>
        <v>7.0016743423316572E-3</v>
      </c>
      <c r="J539" s="27">
        <f t="shared" si="43"/>
        <v>7.3647037078670759E-3</v>
      </c>
    </row>
    <row r="540" spans="1:10" x14ac:dyDescent="0.25">
      <c r="A540" s="13" t="s">
        <v>84</v>
      </c>
      <c r="B540" s="21">
        <v>4098203.9</v>
      </c>
      <c r="C540" s="21">
        <v>4090472.8</v>
      </c>
      <c r="D540" s="21">
        <v>1668260.78</v>
      </c>
      <c r="E540" s="21">
        <v>2050616.89</v>
      </c>
      <c r="G540" s="27">
        <f t="shared" si="40"/>
        <v>2.1889610885911077E-2</v>
      </c>
      <c r="H540" s="27">
        <f t="shared" si="41"/>
        <v>2.1471985848468718E-2</v>
      </c>
      <c r="I540" s="27">
        <f t="shared" si="42"/>
        <v>9.1446236278891792E-3</v>
      </c>
      <c r="J540" s="27">
        <f t="shared" si="43"/>
        <v>1.1023437292025035E-2</v>
      </c>
    </row>
    <row r="541" spans="1:10" x14ac:dyDescent="0.25">
      <c r="A541" s="14" t="s">
        <v>124</v>
      </c>
      <c r="B541" s="21">
        <v>1208908.54</v>
      </c>
      <c r="C541" s="21">
        <v>1242427.2</v>
      </c>
      <c r="D541" s="21">
        <v>1252566.3700000001</v>
      </c>
      <c r="E541" s="21">
        <v>1268587.6599999999</v>
      </c>
      <c r="G541" s="27">
        <f t="shared" si="40"/>
        <v>6.4571061330684076E-3</v>
      </c>
      <c r="H541" s="27">
        <f t="shared" si="41"/>
        <v>6.5218326977147028E-3</v>
      </c>
      <c r="I541" s="27">
        <f t="shared" si="42"/>
        <v>6.8659817217553848E-3</v>
      </c>
      <c r="J541" s="27">
        <f t="shared" si="43"/>
        <v>6.8195071383844773E-3</v>
      </c>
    </row>
    <row r="542" spans="1:10" x14ac:dyDescent="0.25">
      <c r="A542" s="14" t="s">
        <v>38</v>
      </c>
      <c r="B542" s="21">
        <v>1001204.01</v>
      </c>
      <c r="C542" s="21">
        <v>1026870.61</v>
      </c>
      <c r="D542" s="21">
        <v>1387044.71</v>
      </c>
      <c r="E542" s="23"/>
      <c r="G542" s="27">
        <f t="shared" si="40"/>
        <v>5.3477002928804546E-3</v>
      </c>
      <c r="H542" s="27">
        <f t="shared" si="41"/>
        <v>5.390318499643474E-3</v>
      </c>
      <c r="I542" s="27">
        <f t="shared" si="42"/>
        <v>7.6031289472648844E-3</v>
      </c>
      <c r="J542" s="27">
        <f t="shared" si="43"/>
        <v>0</v>
      </c>
    </row>
    <row r="543" spans="1:10" x14ac:dyDescent="0.25">
      <c r="A543" s="14" t="s">
        <v>105</v>
      </c>
      <c r="B543" s="21">
        <v>1151989.94</v>
      </c>
      <c r="C543" s="21">
        <v>1175872.6200000001</v>
      </c>
      <c r="D543" s="21">
        <v>1573215.5</v>
      </c>
      <c r="E543" s="21">
        <v>1657035.79</v>
      </c>
      <c r="G543" s="27">
        <f t="shared" si="40"/>
        <v>6.1530885593769616E-3</v>
      </c>
      <c r="H543" s="27">
        <f t="shared" si="41"/>
        <v>6.1724699052495445E-3</v>
      </c>
      <c r="I543" s="27">
        <f t="shared" si="42"/>
        <v>8.6236299537422977E-3</v>
      </c>
      <c r="J543" s="27">
        <f t="shared" si="43"/>
        <v>8.907675641794878E-3</v>
      </c>
    </row>
    <row r="544" spans="1:10" x14ac:dyDescent="0.25">
      <c r="A544" s="26" t="s">
        <v>39</v>
      </c>
      <c r="B544" s="22">
        <v>454836.81</v>
      </c>
      <c r="C544" s="22">
        <v>459129.41</v>
      </c>
      <c r="D544" s="22">
        <v>4105631.68</v>
      </c>
      <c r="E544" s="22">
        <v>4118472.1</v>
      </c>
      <c r="F544" s="18"/>
      <c r="G544" s="27">
        <f t="shared" si="40"/>
        <v>2.4294059130364567E-3</v>
      </c>
      <c r="H544" s="27">
        <f t="shared" si="41"/>
        <v>2.4100930812046449E-3</v>
      </c>
      <c r="I544" s="27">
        <f t="shared" si="42"/>
        <v>2.2505148426697621E-2</v>
      </c>
      <c r="J544" s="27">
        <f t="shared" si="43"/>
        <v>2.2139542083506717E-2</v>
      </c>
    </row>
    <row r="545" spans="1:10" x14ac:dyDescent="0.25">
      <c r="A545" s="13" t="s">
        <v>78</v>
      </c>
      <c r="B545" s="21">
        <v>4765928.01</v>
      </c>
      <c r="C545" s="21">
        <v>4789077.67</v>
      </c>
      <c r="D545" s="21">
        <v>1295216.8400000001</v>
      </c>
      <c r="E545" s="21">
        <v>1349678.87</v>
      </c>
      <c r="G545" s="27">
        <f t="shared" si="40"/>
        <v>2.5456105209690643E-2</v>
      </c>
      <c r="H545" s="27">
        <f t="shared" si="41"/>
        <v>2.5139149674203321E-2</v>
      </c>
      <c r="I545" s="27">
        <f t="shared" si="42"/>
        <v>7.0997716066333221E-3</v>
      </c>
      <c r="J545" s="27">
        <f t="shared" si="43"/>
        <v>7.2554266281383319E-3</v>
      </c>
    </row>
    <row r="546" spans="1:10" x14ac:dyDescent="0.25">
      <c r="A546" s="14" t="s">
        <v>106</v>
      </c>
      <c r="B546" s="21">
        <v>1368821.45</v>
      </c>
      <c r="C546" s="21">
        <v>1405022.53</v>
      </c>
      <c r="D546" s="21">
        <v>1071376.54</v>
      </c>
      <c r="E546" s="21">
        <v>1130719.94</v>
      </c>
      <c r="G546" s="27">
        <f t="shared" si="40"/>
        <v>7.311244058107646E-3</v>
      </c>
      <c r="H546" s="27">
        <f t="shared" si="41"/>
        <v>7.3753390759473368E-3</v>
      </c>
      <c r="I546" s="27">
        <f t="shared" si="42"/>
        <v>5.8727840032600639E-3</v>
      </c>
      <c r="J546" s="27">
        <f t="shared" si="43"/>
        <v>6.0783759337085684E-3</v>
      </c>
    </row>
    <row r="547" spans="1:10" x14ac:dyDescent="0.25">
      <c r="A547" s="14" t="s">
        <v>107</v>
      </c>
      <c r="B547" s="21">
        <v>2388930.36</v>
      </c>
      <c r="C547" s="21">
        <v>2394045.33</v>
      </c>
      <c r="D547" s="21">
        <v>1210477.19</v>
      </c>
      <c r="E547" s="21">
        <v>1250961.8999999999</v>
      </c>
      <c r="G547" s="27">
        <f t="shared" si="40"/>
        <v>1.2759920513945014E-2</v>
      </c>
      <c r="H547" s="27">
        <f t="shared" si="41"/>
        <v>1.2566984297353749E-2</v>
      </c>
      <c r="I547" s="27">
        <f t="shared" si="42"/>
        <v>6.6352685655625731E-3</v>
      </c>
      <c r="J547" s="27">
        <f t="shared" si="43"/>
        <v>6.7247568897974373E-3</v>
      </c>
    </row>
    <row r="548" spans="1:10" x14ac:dyDescent="0.25">
      <c r="A548" s="14" t="s">
        <v>97</v>
      </c>
      <c r="B548" s="21">
        <v>4312008.8</v>
      </c>
      <c r="C548" s="21">
        <v>4296159.13</v>
      </c>
      <c r="D548" s="21">
        <v>467759.44</v>
      </c>
      <c r="E548" s="23"/>
      <c r="G548" s="27">
        <f t="shared" si="40"/>
        <v>2.3031600445410819E-2</v>
      </c>
      <c r="H548" s="27">
        <f t="shared" si="41"/>
        <v>2.2551688411698932E-2</v>
      </c>
      <c r="I548" s="27">
        <f t="shared" si="42"/>
        <v>2.5640379960213482E-3</v>
      </c>
      <c r="J548" s="27">
        <f t="shared" si="43"/>
        <v>0</v>
      </c>
    </row>
    <row r="549" spans="1:10" x14ac:dyDescent="0.25">
      <c r="A549" s="13" t="s">
        <v>40</v>
      </c>
      <c r="B549" s="21">
        <v>4606620.41</v>
      </c>
      <c r="C549" s="21">
        <v>4713968.6500000004</v>
      </c>
      <c r="D549" s="21">
        <v>4854319.13</v>
      </c>
      <c r="E549" s="21">
        <v>4902405.8099999996</v>
      </c>
      <c r="G549" s="27">
        <f t="shared" si="40"/>
        <v>2.4605200408402361E-2</v>
      </c>
      <c r="H549" s="27">
        <f t="shared" si="41"/>
        <v>2.4744882338033198E-2</v>
      </c>
      <c r="I549" s="27">
        <f t="shared" si="42"/>
        <v>2.660910209344635E-2</v>
      </c>
      <c r="J549" s="27">
        <f t="shared" si="43"/>
        <v>2.6353710090915226E-2</v>
      </c>
    </row>
    <row r="550" spans="1:10" x14ac:dyDescent="0.25">
      <c r="A550" s="13" t="s">
        <v>79</v>
      </c>
      <c r="B550" s="21">
        <v>2491047.44</v>
      </c>
      <c r="C550" s="21">
        <v>2528545.37</v>
      </c>
      <c r="D550" s="21">
        <v>1494246.83</v>
      </c>
      <c r="E550" s="21">
        <v>2051071.65</v>
      </c>
      <c r="G550" s="27">
        <f t="shared" si="40"/>
        <v>1.3305355343579883E-2</v>
      </c>
      <c r="H550" s="27">
        <f t="shared" si="41"/>
        <v>1.3273010983437196E-2</v>
      </c>
      <c r="I550" s="27">
        <f t="shared" si="42"/>
        <v>8.1907607199855816E-3</v>
      </c>
      <c r="J550" s="27">
        <f t="shared" si="43"/>
        <v>1.1025881931180877E-2</v>
      </c>
    </row>
    <row r="551" spans="1:10" x14ac:dyDescent="0.25">
      <c r="A551" s="13" t="s">
        <v>42</v>
      </c>
      <c r="B551" s="21">
        <v>1585100.34</v>
      </c>
      <c r="C551" s="21">
        <v>1630963.75</v>
      </c>
      <c r="D551" s="21">
        <v>2314759.91</v>
      </c>
      <c r="E551" s="21">
        <v>2331743.19</v>
      </c>
      <c r="G551" s="27">
        <f t="shared" si="40"/>
        <v>8.4664478645694891E-3</v>
      </c>
      <c r="H551" s="27">
        <f t="shared" si="41"/>
        <v>8.5613649745734707E-3</v>
      </c>
      <c r="I551" s="27">
        <f t="shared" si="42"/>
        <v>1.2688428823386132E-2</v>
      </c>
      <c r="J551" s="27">
        <f t="shared" si="43"/>
        <v>1.2534679179430448E-2</v>
      </c>
    </row>
    <row r="552" spans="1:10" x14ac:dyDescent="0.25">
      <c r="A552" s="13" t="s">
        <v>43</v>
      </c>
      <c r="B552" s="21">
        <v>2464999.54</v>
      </c>
      <c r="C552" s="21">
        <v>2615645.39</v>
      </c>
      <c r="D552" s="21">
        <v>4328857.25</v>
      </c>
      <c r="E552" s="21">
        <v>4346926.8899999997</v>
      </c>
      <c r="G552" s="27">
        <f t="shared" si="40"/>
        <v>1.316622649364757E-2</v>
      </c>
      <c r="H552" s="27">
        <f t="shared" si="41"/>
        <v>1.3730222285964705E-2</v>
      </c>
      <c r="I552" s="27">
        <f t="shared" si="42"/>
        <v>2.3728766368354817E-2</v>
      </c>
      <c r="J552" s="27">
        <f t="shared" si="43"/>
        <v>2.3367639376525574E-2</v>
      </c>
    </row>
    <row r="553" spans="1:10" x14ac:dyDescent="0.25">
      <c r="A553" s="13" t="s">
        <v>45</v>
      </c>
      <c r="B553" s="21">
        <v>1281101.0900000001</v>
      </c>
      <c r="C553" s="21">
        <v>1393641.33</v>
      </c>
      <c r="D553" s="21">
        <v>2593566.48</v>
      </c>
      <c r="E553" s="21">
        <v>2659964.35</v>
      </c>
      <c r="G553" s="27">
        <f t="shared" ref="G553:G582" si="44">B553/$B$582</f>
        <v>6.8427059877661399E-3</v>
      </c>
      <c r="H553" s="27">
        <f t="shared" ref="H553:H582" si="45">C553/$C$582</f>
        <v>7.3155961128994976E-3</v>
      </c>
      <c r="I553" s="27">
        <f t="shared" ref="I553:I582" si="46">D553/$D$582</f>
        <v>1.4216715754421421E-2</v>
      </c>
      <c r="J553" s="27">
        <f t="shared" ref="J553:J582" si="47">E553/$E$582</f>
        <v>1.4299087437657424E-2</v>
      </c>
    </row>
    <row r="554" spans="1:10" x14ac:dyDescent="0.25">
      <c r="A554" s="13" t="s">
        <v>80</v>
      </c>
      <c r="B554" s="21">
        <v>2595379.38</v>
      </c>
      <c r="C554" s="21">
        <v>2615811.0699999998</v>
      </c>
      <c r="D554" s="21">
        <v>1704681.67</v>
      </c>
      <c r="E554" s="21">
        <v>1811620.12</v>
      </c>
      <c r="G554" s="27">
        <f t="shared" si="44"/>
        <v>1.3862620337049882E-2</v>
      </c>
      <c r="H554" s="27">
        <f t="shared" si="45"/>
        <v>1.3731091984600855E-2</v>
      </c>
      <c r="I554" s="27">
        <f t="shared" si="46"/>
        <v>9.3442658752138173E-3</v>
      </c>
      <c r="J554" s="27">
        <f t="shared" si="47"/>
        <v>9.7386698057436126E-3</v>
      </c>
    </row>
    <row r="555" spans="1:10" x14ac:dyDescent="0.25">
      <c r="A555" s="14" t="s">
        <v>108</v>
      </c>
      <c r="B555" s="21">
        <v>1652208.22</v>
      </c>
      <c r="C555" s="21">
        <v>1689789.07</v>
      </c>
      <c r="D555" s="21">
        <v>1574328.65</v>
      </c>
      <c r="E555" s="23"/>
      <c r="G555" s="27">
        <f t="shared" si="44"/>
        <v>8.8248891272354121E-3</v>
      </c>
      <c r="H555" s="27">
        <f t="shared" si="45"/>
        <v>8.8701548138731337E-3</v>
      </c>
      <c r="I555" s="27">
        <f t="shared" si="46"/>
        <v>8.629731720272699E-3</v>
      </c>
      <c r="J555" s="27">
        <f t="shared" si="47"/>
        <v>0</v>
      </c>
    </row>
    <row r="556" spans="1:10" x14ac:dyDescent="0.25">
      <c r="A556" s="14" t="s">
        <v>109</v>
      </c>
      <c r="B556" s="21">
        <v>817088.15</v>
      </c>
      <c r="C556" s="21">
        <v>827653.42</v>
      </c>
      <c r="D556" s="21">
        <v>2639838.2000000002</v>
      </c>
      <c r="E556" s="21">
        <v>2649035.98</v>
      </c>
      <c r="G556" s="27">
        <f t="shared" si="44"/>
        <v>4.364287892798341E-3</v>
      </c>
      <c r="H556" s="27">
        <f t="shared" si="45"/>
        <v>4.3445741826413659E-3</v>
      </c>
      <c r="I556" s="27">
        <f t="shared" si="46"/>
        <v>1.447035563440174E-2</v>
      </c>
      <c r="J556" s="27">
        <f t="shared" si="47"/>
        <v>1.424034013971673E-2</v>
      </c>
    </row>
    <row r="557" spans="1:10" x14ac:dyDescent="0.25">
      <c r="A557" s="13" t="s">
        <v>48</v>
      </c>
      <c r="B557" s="21">
        <v>2351910.81</v>
      </c>
      <c r="C557" s="21">
        <v>2416311.7799999998</v>
      </c>
      <c r="D557" s="21">
        <v>1712907.67</v>
      </c>
      <c r="E557" s="21">
        <v>1769758.49</v>
      </c>
      <c r="G557" s="27">
        <f t="shared" si="44"/>
        <v>1.2562189126135949E-2</v>
      </c>
      <c r="H557" s="27">
        <f t="shared" si="45"/>
        <v>1.2683866849242527E-2</v>
      </c>
      <c r="I557" s="27">
        <f t="shared" si="46"/>
        <v>9.389356951420149E-3</v>
      </c>
      <c r="J557" s="27">
        <f t="shared" si="47"/>
        <v>9.5136355462984191E-3</v>
      </c>
    </row>
    <row r="558" spans="1:10" x14ac:dyDescent="0.25">
      <c r="A558" s="14" t="s">
        <v>110</v>
      </c>
      <c r="B558" s="21">
        <v>1655161.17</v>
      </c>
      <c r="C558" s="21">
        <v>1705233.78</v>
      </c>
      <c r="D558" s="21">
        <v>841062.88</v>
      </c>
      <c r="E558" s="21">
        <v>896158.01</v>
      </c>
      <c r="G558" s="27">
        <f t="shared" si="44"/>
        <v>8.8406616285659455E-3</v>
      </c>
      <c r="H558" s="27">
        <f t="shared" si="45"/>
        <v>8.9512282278202213E-3</v>
      </c>
      <c r="I558" s="27">
        <f t="shared" si="46"/>
        <v>4.6103124746411182E-3</v>
      </c>
      <c r="J558" s="27">
        <f t="shared" si="47"/>
        <v>4.8174486785685965E-3</v>
      </c>
    </row>
    <row r="559" spans="1:10" x14ac:dyDescent="0.25">
      <c r="A559" s="13" t="s">
        <v>50</v>
      </c>
      <c r="B559" s="21">
        <v>2296890</v>
      </c>
      <c r="C559" s="21">
        <v>2320790.9700000002</v>
      </c>
      <c r="D559" s="21">
        <v>2509704.0299999998</v>
      </c>
      <c r="E559" s="21">
        <v>2622919.06</v>
      </c>
      <c r="G559" s="27">
        <f t="shared" si="44"/>
        <v>1.2268308160006458E-2</v>
      </c>
      <c r="H559" s="27">
        <f t="shared" si="45"/>
        <v>1.2182452567608809E-2</v>
      </c>
      <c r="I559" s="27">
        <f t="shared" si="46"/>
        <v>1.375702111257851E-2</v>
      </c>
      <c r="J559" s="27">
        <f t="shared" si="47"/>
        <v>1.4099944227011245E-2</v>
      </c>
    </row>
    <row r="560" spans="1:10" x14ac:dyDescent="0.25">
      <c r="A560" s="14" t="s">
        <v>125</v>
      </c>
      <c r="B560" s="21">
        <v>2230921.11</v>
      </c>
      <c r="C560" s="21">
        <v>2227191.7000000002</v>
      </c>
      <c r="D560" s="21">
        <v>1133190.79</v>
      </c>
      <c r="E560" s="21">
        <v>1272486.03</v>
      </c>
      <c r="G560" s="27">
        <f t="shared" si="44"/>
        <v>1.1915950549718822E-2</v>
      </c>
      <c r="H560" s="27">
        <f t="shared" si="45"/>
        <v>1.1691124963409363E-2</v>
      </c>
      <c r="I560" s="27">
        <f t="shared" si="46"/>
        <v>6.2116207474112086E-3</v>
      </c>
      <c r="J560" s="27">
        <f t="shared" si="47"/>
        <v>6.8404634844702215E-3</v>
      </c>
    </row>
    <row r="561" spans="1:10" x14ac:dyDescent="0.25">
      <c r="A561" s="13" t="s">
        <v>51</v>
      </c>
      <c r="B561" s="21">
        <v>3515251.59</v>
      </c>
      <c r="C561" s="21">
        <v>3603368.58</v>
      </c>
      <c r="D561" s="21">
        <v>1715973.43</v>
      </c>
      <c r="E561" s="21">
        <v>1726791.97</v>
      </c>
      <c r="G561" s="27">
        <f t="shared" si="44"/>
        <v>1.8775905579314932E-2</v>
      </c>
      <c r="H561" s="27">
        <f t="shared" si="45"/>
        <v>1.8915045506860923E-2</v>
      </c>
      <c r="I561" s="27">
        <f t="shared" si="46"/>
        <v>9.4061620107187549E-3</v>
      </c>
      <c r="J561" s="27">
        <f t="shared" si="47"/>
        <v>9.2826617641227835E-3</v>
      </c>
    </row>
    <row r="562" spans="1:10" x14ac:dyDescent="0.25">
      <c r="A562" s="13" t="s">
        <v>52</v>
      </c>
      <c r="B562" s="21">
        <v>1885082.08</v>
      </c>
      <c r="C562" s="21">
        <v>1906052.06</v>
      </c>
      <c r="D562" s="21">
        <v>2361768.2799999998</v>
      </c>
      <c r="E562" s="21">
        <v>2391936.5299999998</v>
      </c>
      <c r="G562" s="27">
        <f t="shared" si="44"/>
        <v>1.0068731138341823E-2</v>
      </c>
      <c r="H562" s="27">
        <f t="shared" si="45"/>
        <v>1.0005377094492512E-2</v>
      </c>
      <c r="I562" s="27">
        <f t="shared" si="46"/>
        <v>1.2946106673374641E-2</v>
      </c>
      <c r="J562" s="27">
        <f t="shared" si="47"/>
        <v>1.2858258640871216E-2</v>
      </c>
    </row>
    <row r="563" spans="1:10" x14ac:dyDescent="0.25">
      <c r="A563" s="13" t="s">
        <v>54</v>
      </c>
      <c r="B563" s="21">
        <v>2699989.19</v>
      </c>
      <c r="C563" s="21">
        <v>2726415.79</v>
      </c>
      <c r="D563" s="21">
        <v>2219276.4</v>
      </c>
      <c r="E563" s="21">
        <v>2240438</v>
      </c>
      <c r="G563" s="27">
        <f t="shared" si="44"/>
        <v>1.442136950903449E-2</v>
      </c>
      <c r="H563" s="27">
        <f t="shared" si="45"/>
        <v>1.4311685744474738E-2</v>
      </c>
      <c r="I563" s="27">
        <f t="shared" si="46"/>
        <v>1.2165032977791899E-2</v>
      </c>
      <c r="J563" s="27">
        <f t="shared" si="47"/>
        <v>1.2043852715789338E-2</v>
      </c>
    </row>
    <row r="564" spans="1:10" x14ac:dyDescent="0.25">
      <c r="A564" s="13" t="s">
        <v>55</v>
      </c>
      <c r="B564" s="21">
        <v>809557.99</v>
      </c>
      <c r="C564" s="21">
        <v>841941.9</v>
      </c>
      <c r="D564" s="21">
        <v>3700665.1</v>
      </c>
      <c r="E564" s="21">
        <v>3876478.1</v>
      </c>
      <c r="G564" s="27">
        <f t="shared" si="44"/>
        <v>4.3240672799809421E-3</v>
      </c>
      <c r="H564" s="27">
        <f t="shared" si="45"/>
        <v>4.4195782360495995E-3</v>
      </c>
      <c r="I564" s="27">
        <f t="shared" si="46"/>
        <v>2.028531145614109E-2</v>
      </c>
      <c r="J564" s="27">
        <f t="shared" si="47"/>
        <v>2.083866248134646E-2</v>
      </c>
    </row>
    <row r="565" spans="1:10" x14ac:dyDescent="0.25">
      <c r="A565" s="13" t="s">
        <v>56</v>
      </c>
      <c r="B565" s="21">
        <v>3974579.65</v>
      </c>
      <c r="C565" s="21">
        <v>4003613.48</v>
      </c>
      <c r="D565" s="21">
        <v>1928121.86</v>
      </c>
      <c r="E565" s="21">
        <v>1965974.35</v>
      </c>
      <c r="G565" s="27">
        <f t="shared" si="44"/>
        <v>2.1229300468324826E-2</v>
      </c>
      <c r="H565" s="27">
        <f t="shared" si="45"/>
        <v>2.1016038044623743E-2</v>
      </c>
      <c r="I565" s="27">
        <f t="shared" si="46"/>
        <v>1.0569060263111642E-2</v>
      </c>
      <c r="J565" s="27">
        <f t="shared" si="47"/>
        <v>1.0568427028295219E-2</v>
      </c>
    </row>
    <row r="566" spans="1:10" x14ac:dyDescent="0.25">
      <c r="A566" s="13" t="s">
        <v>57</v>
      </c>
      <c r="B566" s="21">
        <v>3180939.31</v>
      </c>
      <c r="C566" s="21">
        <v>3200845.84</v>
      </c>
      <c r="D566" s="21">
        <v>2762831.99</v>
      </c>
      <c r="E566" s="21">
        <v>2805849.08</v>
      </c>
      <c r="G566" s="27">
        <f t="shared" si="44"/>
        <v>1.6990253644431519E-2</v>
      </c>
      <c r="H566" s="27">
        <f t="shared" si="45"/>
        <v>1.680209597766057E-2</v>
      </c>
      <c r="I566" s="27">
        <f t="shared" si="46"/>
        <v>1.5144549939993245E-2</v>
      </c>
      <c r="J566" s="27">
        <f t="shared" si="47"/>
        <v>1.5083315433077379E-2</v>
      </c>
    </row>
    <row r="567" spans="1:10" x14ac:dyDescent="0.25">
      <c r="A567" s="14" t="s">
        <v>111</v>
      </c>
      <c r="B567" s="21">
        <v>942345.04</v>
      </c>
      <c r="C567" s="21">
        <v>960467.69</v>
      </c>
      <c r="D567" s="21">
        <v>889705.48</v>
      </c>
      <c r="E567" s="21">
        <v>953797.18</v>
      </c>
      <c r="G567" s="27">
        <f t="shared" si="44"/>
        <v>5.0333186803780822E-3</v>
      </c>
      <c r="H567" s="27">
        <f t="shared" si="45"/>
        <v>5.0417518110843912E-3</v>
      </c>
      <c r="I567" s="27">
        <f t="shared" si="46"/>
        <v>4.8769484074728912E-3</v>
      </c>
      <c r="J567" s="27">
        <f t="shared" si="47"/>
        <v>5.1272977679610926E-3</v>
      </c>
    </row>
    <row r="568" spans="1:10" x14ac:dyDescent="0.25">
      <c r="A568" s="13" t="s">
        <v>59</v>
      </c>
      <c r="B568" s="21">
        <v>4613105.29</v>
      </c>
      <c r="C568" s="21">
        <v>4621014.62</v>
      </c>
      <c r="D568" s="21">
        <v>3214866.95</v>
      </c>
      <c r="E568" s="21">
        <v>3241762.35</v>
      </c>
      <c r="G568" s="27">
        <f t="shared" si="44"/>
        <v>2.4639837899192368E-2</v>
      </c>
      <c r="H568" s="27">
        <f t="shared" si="45"/>
        <v>2.4256941771182799E-2</v>
      </c>
      <c r="I568" s="27">
        <f t="shared" si="46"/>
        <v>1.7622393707229646E-2</v>
      </c>
      <c r="J568" s="27">
        <f t="shared" si="47"/>
        <v>1.7426640809962663E-2</v>
      </c>
    </row>
    <row r="569" spans="1:10" x14ac:dyDescent="0.25">
      <c r="A569" s="13" t="s">
        <v>60</v>
      </c>
      <c r="B569" s="21">
        <v>1591493.3</v>
      </c>
      <c r="C569" s="21">
        <v>1622358.51</v>
      </c>
      <c r="D569" s="21">
        <v>994433.75</v>
      </c>
      <c r="E569" s="21">
        <v>1038530.14</v>
      </c>
      <c r="G569" s="27">
        <f t="shared" si="44"/>
        <v>8.5005943858807373E-3</v>
      </c>
      <c r="H569" s="27">
        <f t="shared" si="45"/>
        <v>8.5161937680805003E-3</v>
      </c>
      <c r="I569" s="27">
        <f t="shared" si="46"/>
        <v>5.4510196940675193E-3</v>
      </c>
      <c r="J569" s="27">
        <f t="shared" si="47"/>
        <v>5.5827940996662625E-3</v>
      </c>
    </row>
    <row r="570" spans="1:10" x14ac:dyDescent="0.25">
      <c r="A570" s="13" t="s">
        <v>61</v>
      </c>
      <c r="B570" s="21">
        <v>2882034.96</v>
      </c>
      <c r="C570" s="21">
        <v>3180364.39</v>
      </c>
      <c r="D570" s="21">
        <v>4618539.45</v>
      </c>
      <c r="E570" s="21">
        <v>4353550.84</v>
      </c>
      <c r="G570" s="27">
        <f t="shared" si="44"/>
        <v>1.5393725000845442E-2</v>
      </c>
      <c r="H570" s="27">
        <f t="shared" si="45"/>
        <v>1.6694583368224294E-2</v>
      </c>
      <c r="I570" s="27">
        <f t="shared" si="46"/>
        <v>2.5316668405288709E-2</v>
      </c>
      <c r="J570" s="27">
        <f t="shared" si="47"/>
        <v>2.3403247538053253E-2</v>
      </c>
    </row>
    <row r="571" spans="1:10" x14ac:dyDescent="0.25">
      <c r="A571" s="13" t="s">
        <v>62</v>
      </c>
      <c r="B571" s="21">
        <v>2761587.38</v>
      </c>
      <c r="C571" s="21">
        <v>2977238.7</v>
      </c>
      <c r="D571" s="21">
        <v>1669690.48</v>
      </c>
      <c r="E571" s="21">
        <v>1721691.36</v>
      </c>
      <c r="G571" s="27">
        <f t="shared" si="44"/>
        <v>1.475038203336897E-2</v>
      </c>
      <c r="H571" s="27">
        <f t="shared" si="45"/>
        <v>1.5628322289275073E-2</v>
      </c>
      <c r="I571" s="27">
        <f t="shared" si="46"/>
        <v>9.1524605731423021E-3</v>
      </c>
      <c r="J571" s="27">
        <f t="shared" si="47"/>
        <v>9.2552425739462745E-3</v>
      </c>
    </row>
    <row r="572" spans="1:10" x14ac:dyDescent="0.25">
      <c r="A572" s="14" t="s">
        <v>126</v>
      </c>
      <c r="B572" s="21">
        <v>881390.64</v>
      </c>
      <c r="C572" s="21">
        <v>919805.43999999994</v>
      </c>
      <c r="D572" s="21">
        <v>3309895.16</v>
      </c>
      <c r="E572" s="21">
        <v>3639129.61</v>
      </c>
      <c r="G572" s="27">
        <f t="shared" si="44"/>
        <v>4.7077448118391894E-3</v>
      </c>
      <c r="H572" s="27">
        <f t="shared" si="45"/>
        <v>4.8283047844798139E-3</v>
      </c>
      <c r="I572" s="27">
        <f t="shared" si="46"/>
        <v>1.8143293811637793E-2</v>
      </c>
      <c r="J572" s="27">
        <f t="shared" si="47"/>
        <v>1.956275560247947E-2</v>
      </c>
    </row>
    <row r="573" spans="1:10" x14ac:dyDescent="0.25">
      <c r="A573" s="14" t="s">
        <v>112</v>
      </c>
      <c r="B573" s="21">
        <v>941564.41</v>
      </c>
      <c r="C573" s="21">
        <v>948214.39</v>
      </c>
      <c r="D573" s="21">
        <v>959525.58</v>
      </c>
      <c r="E573" s="21">
        <v>1046651.96</v>
      </c>
      <c r="G573" s="27">
        <f t="shared" si="44"/>
        <v>5.0291491252844791E-3</v>
      </c>
      <c r="H573" s="27">
        <f t="shared" si="45"/>
        <v>4.9774309618669018E-3</v>
      </c>
      <c r="I573" s="27">
        <f t="shared" si="46"/>
        <v>5.259669468721832E-3</v>
      </c>
      <c r="J573" s="27">
        <f t="shared" si="47"/>
        <v>5.6264543142600836E-3</v>
      </c>
    </row>
    <row r="574" spans="1:10" x14ac:dyDescent="0.25">
      <c r="A574" s="14" t="s">
        <v>127</v>
      </c>
      <c r="B574" s="21">
        <v>2485735.4900000002</v>
      </c>
      <c r="C574" s="21">
        <v>2577731.0099999998</v>
      </c>
      <c r="D574" s="21">
        <v>940280.87</v>
      </c>
      <c r="E574" s="21">
        <v>942253.62</v>
      </c>
      <c r="G574" s="27">
        <f t="shared" si="44"/>
        <v>1.3276982787849943E-2</v>
      </c>
      <c r="H574" s="27">
        <f t="shared" si="45"/>
        <v>1.3531199563991471E-2</v>
      </c>
      <c r="I574" s="27">
        <f t="shared" si="46"/>
        <v>5.1541789891231477E-3</v>
      </c>
      <c r="J574" s="27">
        <f t="shared" si="47"/>
        <v>5.065243412314617E-3</v>
      </c>
    </row>
    <row r="575" spans="1:10" x14ac:dyDescent="0.25">
      <c r="A575" s="13" t="s">
        <v>95</v>
      </c>
      <c r="B575" s="21">
        <v>1572823.02</v>
      </c>
      <c r="C575" s="21">
        <v>1681957.63</v>
      </c>
      <c r="D575" s="21">
        <v>1831681.04</v>
      </c>
      <c r="E575" s="21">
        <v>1988532.5</v>
      </c>
      <c r="G575" s="27">
        <f t="shared" si="44"/>
        <v>8.4008713915389947E-3</v>
      </c>
      <c r="H575" s="27">
        <f t="shared" si="45"/>
        <v>8.8290454905564902E-3</v>
      </c>
      <c r="I575" s="27">
        <f t="shared" si="46"/>
        <v>1.0040416892819733E-2</v>
      </c>
      <c r="J575" s="27">
        <f t="shared" si="47"/>
        <v>1.0689692172048664E-2</v>
      </c>
    </row>
    <row r="576" spans="1:10" x14ac:dyDescent="0.25">
      <c r="A576" s="13" t="s">
        <v>83</v>
      </c>
      <c r="B576" s="21">
        <v>1309769.8500000001</v>
      </c>
      <c r="C576" s="21">
        <v>1362986.21</v>
      </c>
      <c r="D576" s="21">
        <v>1409089.53</v>
      </c>
      <c r="E576" s="21">
        <v>1560510.73</v>
      </c>
      <c r="G576" s="27">
        <f t="shared" si="44"/>
        <v>6.9958335568901589E-3</v>
      </c>
      <c r="H576" s="27">
        <f t="shared" si="45"/>
        <v>7.1546791883759777E-3</v>
      </c>
      <c r="I576" s="27">
        <f t="shared" si="46"/>
        <v>7.7239683173809665E-3</v>
      </c>
      <c r="J576" s="27">
        <f t="shared" si="47"/>
        <v>8.3887888857129295E-3</v>
      </c>
    </row>
    <row r="577" spans="1:10" x14ac:dyDescent="0.25">
      <c r="A577" s="13" t="s">
        <v>68</v>
      </c>
      <c r="B577" s="21">
        <v>2804934.94</v>
      </c>
      <c r="C577" s="21">
        <v>2823842.33</v>
      </c>
      <c r="D577" s="21">
        <v>2864061.53</v>
      </c>
      <c r="E577" s="21">
        <v>2896559.56</v>
      </c>
      <c r="G577" s="27">
        <f t="shared" si="44"/>
        <v>1.4981913027044928E-2</v>
      </c>
      <c r="H577" s="27">
        <f t="shared" si="45"/>
        <v>1.4823103712623865E-2</v>
      </c>
      <c r="I577" s="27">
        <f t="shared" si="46"/>
        <v>1.569944282869638E-2</v>
      </c>
      <c r="J577" s="27">
        <f t="shared" si="47"/>
        <v>1.5570944932710289E-2</v>
      </c>
    </row>
    <row r="578" spans="1:10" x14ac:dyDescent="0.25">
      <c r="A578" s="13" t="s">
        <v>96</v>
      </c>
      <c r="B578" s="21">
        <v>956264.03</v>
      </c>
      <c r="C578" s="21">
        <v>999530.64</v>
      </c>
      <c r="D578" s="21">
        <v>1054570.18</v>
      </c>
      <c r="E578" s="21">
        <v>1126494.8999999999</v>
      </c>
      <c r="G578" s="27">
        <f t="shared" si="44"/>
        <v>5.107663755064309E-3</v>
      </c>
      <c r="H578" s="27">
        <f t="shared" si="45"/>
        <v>5.2468036842075764E-3</v>
      </c>
      <c r="I578" s="27">
        <f t="shared" si="46"/>
        <v>5.7806594154274516E-3</v>
      </c>
      <c r="J578" s="27">
        <f t="shared" si="47"/>
        <v>6.0556635178870555E-3</v>
      </c>
    </row>
    <row r="579" spans="1:10" x14ac:dyDescent="0.25">
      <c r="A579" s="13" t="s">
        <v>70</v>
      </c>
      <c r="B579" s="21">
        <v>1375676.44</v>
      </c>
      <c r="C579" s="21">
        <v>1387339.74</v>
      </c>
      <c r="D579" s="21">
        <v>1422931.86</v>
      </c>
      <c r="E579" s="21">
        <v>1461651.43</v>
      </c>
      <c r="G579" s="27">
        <f t="shared" si="44"/>
        <v>7.3478584060972163E-3</v>
      </c>
      <c r="H579" s="27">
        <f t="shared" si="45"/>
        <v>7.2825173814377326E-3</v>
      </c>
      <c r="I579" s="27">
        <f t="shared" si="46"/>
        <v>7.7998454820908149E-3</v>
      </c>
      <c r="J579" s="27">
        <f t="shared" si="47"/>
        <v>7.8573540284278647E-3</v>
      </c>
    </row>
    <row r="580" spans="1:10" x14ac:dyDescent="0.25">
      <c r="A580" s="13" t="s">
        <v>71</v>
      </c>
      <c r="B580" s="21">
        <v>2899125.56</v>
      </c>
      <c r="C580" s="21">
        <v>2895996.82</v>
      </c>
      <c r="D580" s="21">
        <v>2856938.11</v>
      </c>
      <c r="E580" s="21">
        <v>2795333.41</v>
      </c>
      <c r="G580" s="27">
        <f t="shared" si="44"/>
        <v>1.548501049881853E-2</v>
      </c>
      <c r="H580" s="27">
        <f t="shared" si="45"/>
        <v>1.5201861930545147E-2</v>
      </c>
      <c r="I580" s="27">
        <f t="shared" si="46"/>
        <v>1.5660395579234952E-2</v>
      </c>
      <c r="J580" s="27">
        <f t="shared" si="47"/>
        <v>1.5026786673661656E-2</v>
      </c>
    </row>
    <row r="581" spans="1:10" x14ac:dyDescent="0.25">
      <c r="A581" s="13" t="s">
        <v>72</v>
      </c>
      <c r="B581" s="21">
        <v>2281514.77</v>
      </c>
      <c r="C581" s="21">
        <v>2384511.8199999998</v>
      </c>
      <c r="D581" s="21">
        <v>2496657.75</v>
      </c>
      <c r="E581" s="21">
        <v>2756188.08</v>
      </c>
      <c r="G581" s="27">
        <f t="shared" si="44"/>
        <v>1.2186184915240286E-2</v>
      </c>
      <c r="H581" s="27">
        <f t="shared" si="45"/>
        <v>1.2516940353336755E-2</v>
      </c>
      <c r="I581" s="27">
        <f t="shared" si="46"/>
        <v>1.3685507520834144E-2</v>
      </c>
      <c r="J581" s="27">
        <f t="shared" si="47"/>
        <v>1.4816354343451684E-2</v>
      </c>
    </row>
    <row r="582" spans="1:10" x14ac:dyDescent="0.25">
      <c r="A582" s="13" t="s">
        <v>74</v>
      </c>
      <c r="B582" s="21">
        <v>187221413.91000003</v>
      </c>
      <c r="C582" s="21">
        <v>190502770.86000004</v>
      </c>
      <c r="D582" s="21">
        <v>182430775.48999998</v>
      </c>
      <c r="E582" s="21">
        <v>186023364.18999994</v>
      </c>
      <c r="G582" s="27">
        <f t="shared" si="44"/>
        <v>1</v>
      </c>
      <c r="H582" s="27">
        <f t="shared" si="45"/>
        <v>1</v>
      </c>
      <c r="I582" s="27">
        <f t="shared" si="46"/>
        <v>1</v>
      </c>
      <c r="J582" s="27">
        <f t="shared" si="47"/>
        <v>1</v>
      </c>
    </row>
  </sheetData>
  <mergeCells count="12">
    <mergeCell ref="B2:E2"/>
    <mergeCell ref="G2:J2"/>
    <mergeCell ref="B89:E89"/>
    <mergeCell ref="G89:J89"/>
    <mergeCell ref="B385:E385"/>
    <mergeCell ref="B485:E485"/>
    <mergeCell ref="G485:J485"/>
    <mergeCell ref="G385:J385"/>
    <mergeCell ref="B176:E176"/>
    <mergeCell ref="G176:J176"/>
    <mergeCell ref="B281:E281"/>
    <mergeCell ref="G281:J281"/>
  </mergeCells>
  <conditionalFormatting sqref="G5:J8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2:J17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9:J27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4:J38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88:J48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8:J58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EAF9A-3A8B-465E-8806-315E57143EC1}">
  <dimension ref="B2:W263"/>
  <sheetViews>
    <sheetView topLeftCell="A134" workbookViewId="0">
      <selection activeCell="C101" sqref="C101"/>
    </sheetView>
  </sheetViews>
  <sheetFormatPr baseColWidth="10" defaultRowHeight="15" x14ac:dyDescent="0.25"/>
  <cols>
    <col min="3" max="3" width="13.85546875" customWidth="1"/>
    <col min="5" max="5" width="14.28515625" customWidth="1"/>
    <col min="7" max="7" width="14.140625" customWidth="1"/>
    <col min="8" max="8" width="13.28515625" customWidth="1"/>
    <col min="9" max="9" width="14.7109375" customWidth="1"/>
    <col min="10" max="10" width="14.5703125" customWidth="1"/>
    <col min="14" max="14" width="24.5703125" customWidth="1"/>
    <col min="15" max="15" width="16.85546875" customWidth="1"/>
    <col min="16" max="16" width="13.140625" customWidth="1"/>
    <col min="17" max="17" width="13.7109375" customWidth="1"/>
    <col min="19" max="20" width="14" customWidth="1"/>
    <col min="21" max="21" width="14.42578125" customWidth="1"/>
    <col min="22" max="22" width="12.7109375" customWidth="1"/>
  </cols>
  <sheetData>
    <row r="2" spans="2:22" x14ac:dyDescent="0.25">
      <c r="B2" s="28"/>
      <c r="C2" s="29">
        <v>43496</v>
      </c>
      <c r="D2" s="29"/>
      <c r="E2" s="29">
        <v>43555</v>
      </c>
      <c r="F2" s="29"/>
      <c r="G2" s="29">
        <v>43646</v>
      </c>
      <c r="H2" s="29"/>
      <c r="I2" s="29">
        <v>43738</v>
      </c>
      <c r="N2" s="38"/>
      <c r="O2" s="29">
        <v>43496</v>
      </c>
      <c r="P2" s="29"/>
      <c r="Q2" s="29">
        <v>43555</v>
      </c>
      <c r="R2" s="29"/>
      <c r="S2" s="29">
        <v>43646</v>
      </c>
      <c r="T2" s="29"/>
      <c r="U2" s="39">
        <v>43738</v>
      </c>
    </row>
    <row r="3" spans="2:22" x14ac:dyDescent="0.25">
      <c r="B3" s="30" t="s">
        <v>128</v>
      </c>
      <c r="C3" s="28" t="s">
        <v>6</v>
      </c>
      <c r="D3" s="28"/>
      <c r="E3" s="28" t="s">
        <v>6</v>
      </c>
      <c r="F3" s="28"/>
      <c r="G3" s="28" t="s">
        <v>6</v>
      </c>
      <c r="H3" s="28"/>
      <c r="I3" s="28" t="s">
        <v>6</v>
      </c>
      <c r="N3" s="40" t="s">
        <v>128</v>
      </c>
      <c r="O3" s="3" t="s">
        <v>39</v>
      </c>
      <c r="P3" s="3"/>
      <c r="Q3" s="3" t="s">
        <v>39</v>
      </c>
      <c r="R3" s="3"/>
      <c r="S3" s="3" t="s">
        <v>39</v>
      </c>
      <c r="T3" s="3"/>
      <c r="U3" s="41" t="s">
        <v>39</v>
      </c>
    </row>
    <row r="4" spans="2:22" x14ac:dyDescent="0.25">
      <c r="B4" s="31" t="s">
        <v>129</v>
      </c>
      <c r="C4" s="32">
        <v>8990848.6000000015</v>
      </c>
      <c r="D4" s="33">
        <f>C4/$C$4</f>
        <v>1</v>
      </c>
      <c r="E4" s="32">
        <v>9551262.5700000003</v>
      </c>
      <c r="F4" s="33">
        <f>E4/$E$4</f>
        <v>1</v>
      </c>
      <c r="G4" s="32">
        <v>10250499.709999999</v>
      </c>
      <c r="H4" s="33">
        <f>G4/$G$4</f>
        <v>1</v>
      </c>
      <c r="I4" s="32">
        <v>10553994.609999999</v>
      </c>
      <c r="J4" s="34">
        <f>I4/$I$4</f>
        <v>1</v>
      </c>
      <c r="N4" s="42" t="s">
        <v>129</v>
      </c>
      <c r="O4" s="43">
        <v>10886061.659999998</v>
      </c>
      <c r="P4" s="44">
        <f>O4/$C$4</f>
        <v>1.210793568473614</v>
      </c>
      <c r="Q4" s="43">
        <v>11126051.109999999</v>
      </c>
      <c r="R4" s="44">
        <f>Q4/$E$4</f>
        <v>1.16487752571543</v>
      </c>
      <c r="S4" s="43">
        <v>11327520.480000002</v>
      </c>
      <c r="T4" s="44">
        <f>S4/$G$4</f>
        <v>1.1050700746763891</v>
      </c>
      <c r="U4" s="45">
        <v>11706974.590000002</v>
      </c>
      <c r="V4" s="6">
        <f>U4/$I$4</f>
        <v>1.1092458374867411</v>
      </c>
    </row>
    <row r="5" spans="2:22" x14ac:dyDescent="0.25">
      <c r="B5" s="31" t="s">
        <v>130</v>
      </c>
      <c r="C5" s="32">
        <v>7206188.9600000009</v>
      </c>
      <c r="D5" s="33">
        <f t="shared" ref="D5:D45" si="0">C5/$C$4</f>
        <v>0.80150264792580306</v>
      </c>
      <c r="E5" s="32">
        <v>6920247.5599999996</v>
      </c>
      <c r="F5" s="33">
        <f t="shared" ref="F5:F49" si="1">E5/$E$4</f>
        <v>0.72453746395121865</v>
      </c>
      <c r="G5" s="32">
        <v>6384490.2400000002</v>
      </c>
      <c r="H5" s="33">
        <f t="shared" ref="H5:H49" si="2">G5/$G$4</f>
        <v>0.6228467314399837</v>
      </c>
      <c r="I5" s="32">
        <v>5867855.2699999996</v>
      </c>
      <c r="J5" s="34">
        <f t="shared" ref="J5:J49" si="3">I5/$I$4</f>
        <v>0.55598429664159166</v>
      </c>
      <c r="N5" s="46" t="s">
        <v>178</v>
      </c>
      <c r="O5" s="32">
        <v>483737.76</v>
      </c>
      <c r="P5" s="44">
        <f t="shared" ref="P5:P68" si="4">O5/$C$4</f>
        <v>5.3803348440324077E-2</v>
      </c>
      <c r="Q5" s="32">
        <v>412451.56999999995</v>
      </c>
      <c r="R5" s="44">
        <f t="shared" ref="R5:R68" si="5">Q5/$E$4</f>
        <v>4.3182937017718269E-2</v>
      </c>
      <c r="S5" s="32">
        <v>422731.57000000007</v>
      </c>
      <c r="T5" s="44">
        <f t="shared" ref="T5:T68" si="6">S5/$G$4</f>
        <v>4.1240093845141927E-2</v>
      </c>
      <c r="U5" s="47">
        <v>372031.77</v>
      </c>
      <c r="V5" s="6">
        <f t="shared" ref="V5:V68" si="7">U5/$I$4</f>
        <v>3.5250327837717178E-2</v>
      </c>
    </row>
    <row r="6" spans="2:22" x14ac:dyDescent="0.25">
      <c r="B6" s="35" t="s">
        <v>131</v>
      </c>
      <c r="C6" s="36">
        <v>252826.91</v>
      </c>
      <c r="D6" s="33">
        <f t="shared" si="0"/>
        <v>2.8120472410134895E-2</v>
      </c>
      <c r="E6" s="36">
        <v>237573.29</v>
      </c>
      <c r="F6" s="33">
        <f t="shared" si="1"/>
        <v>2.4873495860767651E-2</v>
      </c>
      <c r="G6" s="36">
        <v>224033.1</v>
      </c>
      <c r="H6" s="33">
        <f t="shared" si="2"/>
        <v>2.1855822285565436E-2</v>
      </c>
      <c r="I6" s="36">
        <v>207910.43</v>
      </c>
      <c r="J6" s="34">
        <f t="shared" si="3"/>
        <v>1.9699690750552695E-2</v>
      </c>
      <c r="N6" s="48" t="s">
        <v>179</v>
      </c>
      <c r="O6" s="36">
        <v>22619.51</v>
      </c>
      <c r="P6" s="44">
        <f t="shared" si="4"/>
        <v>2.5158370479066898E-3</v>
      </c>
      <c r="Q6" s="36">
        <v>20320.02</v>
      </c>
      <c r="R6" s="44">
        <f t="shared" si="5"/>
        <v>2.1274695205034029E-3</v>
      </c>
      <c r="S6" s="36">
        <v>19267.330000000002</v>
      </c>
      <c r="T6" s="44">
        <f t="shared" si="6"/>
        <v>1.8796478752351484E-3</v>
      </c>
      <c r="U6" s="49">
        <v>19239.18</v>
      </c>
      <c r="V6" s="6">
        <f t="shared" si="7"/>
        <v>1.8229287308684726E-3</v>
      </c>
    </row>
    <row r="7" spans="2:22" x14ac:dyDescent="0.25">
      <c r="B7" s="35" t="s">
        <v>132</v>
      </c>
      <c r="C7" s="36">
        <v>543976.35</v>
      </c>
      <c r="D7" s="33">
        <f t="shared" si="0"/>
        <v>6.0503337805065463E-2</v>
      </c>
      <c r="E7" s="36">
        <v>517732.1</v>
      </c>
      <c r="F7" s="33">
        <f t="shared" si="1"/>
        <v>5.4205619016921232E-2</v>
      </c>
      <c r="G7" s="36">
        <v>483619.03</v>
      </c>
      <c r="H7" s="33">
        <f t="shared" si="2"/>
        <v>4.7180044259520305E-2</v>
      </c>
      <c r="I7" s="36">
        <v>443024.93</v>
      </c>
      <c r="J7" s="34">
        <f t="shared" si="3"/>
        <v>4.1976990359671978E-2</v>
      </c>
      <c r="N7" s="48" t="s">
        <v>180</v>
      </c>
      <c r="O7" s="36">
        <v>37462.86</v>
      </c>
      <c r="P7" s="44">
        <f t="shared" si="4"/>
        <v>4.1667768713177971E-3</v>
      </c>
      <c r="Q7" s="36">
        <v>36175.06</v>
      </c>
      <c r="R7" s="44">
        <f t="shared" si="5"/>
        <v>3.7874636714128147E-3</v>
      </c>
      <c r="S7" s="36">
        <v>33995.64</v>
      </c>
      <c r="T7" s="44">
        <f t="shared" si="6"/>
        <v>3.3164861188996614E-3</v>
      </c>
      <c r="U7" s="49">
        <v>33187</v>
      </c>
      <c r="V7" s="6">
        <f t="shared" si="7"/>
        <v>3.1444965841232321E-3</v>
      </c>
    </row>
    <row r="8" spans="2:22" x14ac:dyDescent="0.25">
      <c r="B8" s="35" t="s">
        <v>133</v>
      </c>
      <c r="C8" s="36">
        <v>783162.34</v>
      </c>
      <c r="D8" s="33">
        <f t="shared" si="0"/>
        <v>8.7106609714237629E-2</v>
      </c>
      <c r="E8" s="36">
        <v>749268.16</v>
      </c>
      <c r="F8" s="33">
        <f t="shared" si="1"/>
        <v>7.8447027762948415E-2</v>
      </c>
      <c r="G8" s="36">
        <v>693036.44</v>
      </c>
      <c r="H8" s="33">
        <f t="shared" si="2"/>
        <v>6.7610015082864683E-2</v>
      </c>
      <c r="I8" s="36">
        <v>640698.91</v>
      </c>
      <c r="J8" s="34">
        <f t="shared" si="3"/>
        <v>6.0706768733132799E-2</v>
      </c>
      <c r="N8" s="48" t="s">
        <v>181</v>
      </c>
      <c r="O8" s="36">
        <v>54201.66</v>
      </c>
      <c r="P8" s="44">
        <f t="shared" si="4"/>
        <v>6.0285366166659728E-3</v>
      </c>
      <c r="Q8" s="36">
        <v>49562.09</v>
      </c>
      <c r="R8" s="44">
        <f t="shared" si="5"/>
        <v>5.1890616174317984E-3</v>
      </c>
      <c r="S8" s="36">
        <v>49863.01</v>
      </c>
      <c r="T8" s="44">
        <f t="shared" si="6"/>
        <v>4.8644467499819096E-3</v>
      </c>
      <c r="U8" s="49">
        <v>45883.34</v>
      </c>
      <c r="V8" s="6">
        <f t="shared" si="7"/>
        <v>4.3474856388997151E-3</v>
      </c>
    </row>
    <row r="9" spans="2:22" x14ac:dyDescent="0.25">
      <c r="B9" s="35" t="s">
        <v>134</v>
      </c>
      <c r="C9" s="36">
        <v>5626223.3600000003</v>
      </c>
      <c r="D9" s="33">
        <f t="shared" si="0"/>
        <v>0.625772227996365</v>
      </c>
      <c r="E9" s="36">
        <v>5415674.0099999998</v>
      </c>
      <c r="F9" s="33">
        <f t="shared" si="1"/>
        <v>0.56701132131058141</v>
      </c>
      <c r="G9" s="36">
        <v>4983801.67</v>
      </c>
      <c r="H9" s="33">
        <f t="shared" si="2"/>
        <v>0.48620084981203326</v>
      </c>
      <c r="I9" s="36">
        <v>4576221</v>
      </c>
      <c r="J9" s="34">
        <f t="shared" si="3"/>
        <v>0.4336008467982343</v>
      </c>
      <c r="N9" s="48" t="s">
        <v>182</v>
      </c>
      <c r="O9" s="36">
        <v>101536.1</v>
      </c>
      <c r="P9" s="44">
        <f t="shared" si="4"/>
        <v>1.1293272138961386E-2</v>
      </c>
      <c r="Q9" s="36">
        <v>93688.62</v>
      </c>
      <c r="R9" s="44">
        <f t="shared" si="5"/>
        <v>9.8090298861923126E-3</v>
      </c>
      <c r="S9" s="36">
        <v>90803.49</v>
      </c>
      <c r="T9" s="44">
        <f t="shared" si="6"/>
        <v>8.8584452045216457E-3</v>
      </c>
      <c r="U9" s="49">
        <v>85622.81</v>
      </c>
      <c r="V9" s="6">
        <f t="shared" si="7"/>
        <v>8.1128343498367578E-3</v>
      </c>
    </row>
    <row r="10" spans="2:22" x14ac:dyDescent="0.25">
      <c r="B10" s="31" t="s">
        <v>135</v>
      </c>
      <c r="C10" s="32">
        <v>1744451.2</v>
      </c>
      <c r="D10" s="33">
        <f t="shared" si="0"/>
        <v>0.19402520024639272</v>
      </c>
      <c r="E10" s="32">
        <v>2593137.21</v>
      </c>
      <c r="F10" s="33">
        <f t="shared" si="1"/>
        <v>0.27149679856408765</v>
      </c>
      <c r="G10" s="32">
        <v>3815942.21</v>
      </c>
      <c r="H10" s="33">
        <f t="shared" si="2"/>
        <v>0.37226889595219553</v>
      </c>
      <c r="I10" s="32">
        <v>4594770.71</v>
      </c>
      <c r="J10" s="34">
        <f t="shared" si="3"/>
        <v>0.43535844765795273</v>
      </c>
      <c r="N10" s="48" t="s">
        <v>183</v>
      </c>
      <c r="O10" s="36">
        <v>267917.63</v>
      </c>
      <c r="P10" s="44">
        <f t="shared" si="4"/>
        <v>2.9798925765472235E-2</v>
      </c>
      <c r="Q10" s="36">
        <v>212705.78</v>
      </c>
      <c r="R10" s="44">
        <f t="shared" si="5"/>
        <v>2.2269912322177947E-2</v>
      </c>
      <c r="S10" s="36">
        <v>228802.1</v>
      </c>
      <c r="T10" s="44">
        <f t="shared" si="6"/>
        <v>2.2321067896503559E-2</v>
      </c>
      <c r="U10" s="49">
        <v>188099.44</v>
      </c>
      <c r="V10" s="6">
        <f t="shared" si="7"/>
        <v>1.7822582533988995E-2</v>
      </c>
    </row>
    <row r="11" spans="2:22" x14ac:dyDescent="0.25">
      <c r="B11" s="35" t="s">
        <v>136</v>
      </c>
      <c r="C11" s="36">
        <v>35484.230000000003</v>
      </c>
      <c r="D11" s="33">
        <f t="shared" si="0"/>
        <v>3.946705319896055E-3</v>
      </c>
      <c r="E11" s="36">
        <v>54495.03</v>
      </c>
      <c r="F11" s="33">
        <f t="shared" si="1"/>
        <v>5.7055315567562702E-3</v>
      </c>
      <c r="G11" s="36">
        <v>81014.8</v>
      </c>
      <c r="H11" s="33">
        <f t="shared" si="2"/>
        <v>7.9034976139714472E-3</v>
      </c>
      <c r="I11" s="36">
        <v>98503.24</v>
      </c>
      <c r="J11" s="34">
        <f t="shared" si="3"/>
        <v>9.3332660892840851E-3</v>
      </c>
      <c r="N11" s="46" t="s">
        <v>130</v>
      </c>
      <c r="O11" s="32">
        <v>3818206.6099999994</v>
      </c>
      <c r="P11" s="44">
        <f t="shared" si="4"/>
        <v>0.42467699989965341</v>
      </c>
      <c r="Q11" s="32">
        <v>3780411.3299999996</v>
      </c>
      <c r="R11" s="44">
        <f t="shared" si="5"/>
        <v>0.3958022619830458</v>
      </c>
      <c r="S11" s="32">
        <v>3895460.7</v>
      </c>
      <c r="T11" s="44">
        <f t="shared" si="6"/>
        <v>0.38002641921932218</v>
      </c>
      <c r="U11" s="47">
        <v>3883979.61</v>
      </c>
      <c r="V11" s="6">
        <f t="shared" si="7"/>
        <v>0.36801038407958786</v>
      </c>
    </row>
    <row r="12" spans="2:22" x14ac:dyDescent="0.25">
      <c r="B12" s="35" t="s">
        <v>137</v>
      </c>
      <c r="C12" s="36">
        <v>74202.44</v>
      </c>
      <c r="D12" s="33">
        <f t="shared" si="0"/>
        <v>8.2531074986625826E-3</v>
      </c>
      <c r="E12" s="36">
        <v>114905.99</v>
      </c>
      <c r="F12" s="33">
        <f t="shared" si="1"/>
        <v>1.2030450336577859E-2</v>
      </c>
      <c r="G12" s="36">
        <v>171102.57</v>
      </c>
      <c r="H12" s="33">
        <f t="shared" si="2"/>
        <v>1.6692119881051147E-2</v>
      </c>
      <c r="I12" s="36">
        <v>211108.28</v>
      </c>
      <c r="J12" s="34">
        <f t="shared" si="3"/>
        <v>2.0002689768286702E-2</v>
      </c>
      <c r="N12" s="48" t="s">
        <v>131</v>
      </c>
      <c r="O12" s="36">
        <v>235515.53</v>
      </c>
      <c r="P12" s="44">
        <f t="shared" si="4"/>
        <v>2.6195027908711525E-2</v>
      </c>
      <c r="Q12" s="36">
        <v>206336.59999999998</v>
      </c>
      <c r="R12" s="44">
        <f t="shared" si="5"/>
        <v>2.1603070639905984E-2</v>
      </c>
      <c r="S12" s="36">
        <v>207677.23</v>
      </c>
      <c r="T12" s="44">
        <f t="shared" si="6"/>
        <v>2.0260205441242827E-2</v>
      </c>
      <c r="U12" s="49">
        <v>209199.82</v>
      </c>
      <c r="V12" s="6">
        <f t="shared" si="7"/>
        <v>1.9821861553897459E-2</v>
      </c>
    </row>
    <row r="13" spans="2:22" x14ac:dyDescent="0.25">
      <c r="B13" s="35" t="s">
        <v>138</v>
      </c>
      <c r="C13" s="36">
        <v>111035.94</v>
      </c>
      <c r="D13" s="33">
        <f t="shared" si="0"/>
        <v>1.2349884303468305E-2</v>
      </c>
      <c r="E13" s="36">
        <v>173020.34</v>
      </c>
      <c r="F13" s="33">
        <f t="shared" si="1"/>
        <v>1.8114918183010437E-2</v>
      </c>
      <c r="G13" s="36">
        <v>256479.59</v>
      </c>
      <c r="H13" s="33">
        <f t="shared" si="2"/>
        <v>2.5021179186980342E-2</v>
      </c>
      <c r="I13" s="36">
        <v>317150.61</v>
      </c>
      <c r="J13" s="34">
        <f t="shared" si="3"/>
        <v>3.0050291071732887E-2</v>
      </c>
      <c r="N13" s="48" t="s">
        <v>132</v>
      </c>
      <c r="O13" s="36">
        <v>371175.75999999995</v>
      </c>
      <c r="P13" s="44">
        <f t="shared" si="4"/>
        <v>4.1283729324504463E-2</v>
      </c>
      <c r="Q13" s="36">
        <v>367746.19</v>
      </c>
      <c r="R13" s="44">
        <f t="shared" si="5"/>
        <v>3.8502364195815424E-2</v>
      </c>
      <c r="S13" s="36">
        <v>369264.56</v>
      </c>
      <c r="T13" s="44">
        <f t="shared" si="6"/>
        <v>3.6024054479974227E-2</v>
      </c>
      <c r="U13" s="49">
        <v>364013.70999999996</v>
      </c>
      <c r="V13" s="6">
        <f t="shared" si="7"/>
        <v>3.4490609807124012E-2</v>
      </c>
    </row>
    <row r="14" spans="2:22" x14ac:dyDescent="0.25">
      <c r="B14" s="35" t="s">
        <v>139</v>
      </c>
      <c r="C14" s="36">
        <v>219125.44</v>
      </c>
      <c r="D14" s="33">
        <f t="shared" si="0"/>
        <v>2.4372053156361678E-2</v>
      </c>
      <c r="E14" s="36">
        <v>338500.12</v>
      </c>
      <c r="F14" s="33">
        <f t="shared" si="1"/>
        <v>3.5440353306086525E-2</v>
      </c>
      <c r="G14" s="36">
        <v>503779.91</v>
      </c>
      <c r="H14" s="33">
        <f t="shared" si="2"/>
        <v>4.9146863494716399E-2</v>
      </c>
      <c r="I14" s="36">
        <v>621766.94999999995</v>
      </c>
      <c r="J14" s="34">
        <f t="shared" si="3"/>
        <v>5.8912949359560075E-2</v>
      </c>
      <c r="N14" s="48" t="s">
        <v>133</v>
      </c>
      <c r="O14" s="36">
        <v>520331.31</v>
      </c>
      <c r="P14" s="44">
        <f t="shared" si="4"/>
        <v>5.7873436996814728E-2</v>
      </c>
      <c r="Q14" s="36">
        <v>516593.23</v>
      </c>
      <c r="R14" s="44">
        <f t="shared" si="5"/>
        <v>5.4086381377744908E-2</v>
      </c>
      <c r="S14" s="36">
        <v>530305.76</v>
      </c>
      <c r="T14" s="44">
        <f t="shared" si="6"/>
        <v>5.1734625140533765E-2</v>
      </c>
      <c r="U14" s="49">
        <v>525640.67000000004</v>
      </c>
      <c r="V14" s="6">
        <f t="shared" si="7"/>
        <v>4.9804902259657308E-2</v>
      </c>
    </row>
    <row r="15" spans="2:22" x14ac:dyDescent="0.25">
      <c r="B15" s="35" t="s">
        <v>140</v>
      </c>
      <c r="C15" s="36">
        <v>1304603.1499999999</v>
      </c>
      <c r="D15" s="33">
        <f t="shared" si="0"/>
        <v>0.14510344996800409</v>
      </c>
      <c r="E15" s="36">
        <v>1912215.73</v>
      </c>
      <c r="F15" s="33">
        <f t="shared" si="1"/>
        <v>0.20020554518165654</v>
      </c>
      <c r="G15" s="36">
        <v>2803565.34</v>
      </c>
      <c r="H15" s="33">
        <f t="shared" si="2"/>
        <v>0.2735052357754762</v>
      </c>
      <c r="I15" s="36">
        <v>3346241.63</v>
      </c>
      <c r="J15" s="34">
        <f t="shared" si="3"/>
        <v>0.31705925136908897</v>
      </c>
      <c r="N15" s="48" t="s">
        <v>134</v>
      </c>
      <c r="O15" s="36">
        <v>2691184.01</v>
      </c>
      <c r="P15" s="44">
        <f t="shared" si="4"/>
        <v>0.29932480566962272</v>
      </c>
      <c r="Q15" s="36">
        <v>2689735.3099999996</v>
      </c>
      <c r="R15" s="44">
        <f t="shared" si="5"/>
        <v>0.2816104457695795</v>
      </c>
      <c r="S15" s="36">
        <v>2788213.15</v>
      </c>
      <c r="T15" s="44">
        <f t="shared" si="6"/>
        <v>0.27200753415757134</v>
      </c>
      <c r="U15" s="49">
        <v>2785125.4099999997</v>
      </c>
      <c r="V15" s="6">
        <f t="shared" si="7"/>
        <v>0.26389301045890906</v>
      </c>
    </row>
    <row r="16" spans="2:22" x14ac:dyDescent="0.25">
      <c r="B16" s="31" t="s">
        <v>141</v>
      </c>
      <c r="C16" s="32">
        <v>40208.44</v>
      </c>
      <c r="D16" s="33">
        <f t="shared" si="0"/>
        <v>4.4721518278041071E-3</v>
      </c>
      <c r="E16" s="32">
        <v>37877.800000000003</v>
      </c>
      <c r="F16" s="33">
        <f t="shared" si="1"/>
        <v>3.9657374846936077E-3</v>
      </c>
      <c r="G16" s="32">
        <v>50067.26</v>
      </c>
      <c r="H16" s="33">
        <f t="shared" si="2"/>
        <v>4.8843726078208931E-3</v>
      </c>
      <c r="I16" s="32">
        <v>91368.62999999999</v>
      </c>
      <c r="J16" s="34">
        <f t="shared" si="3"/>
        <v>8.6572557004555833E-3</v>
      </c>
      <c r="N16" s="46" t="s">
        <v>184</v>
      </c>
      <c r="O16" s="32">
        <v>2786627.58</v>
      </c>
      <c r="P16" s="44">
        <f t="shared" si="4"/>
        <v>0.3099404409946353</v>
      </c>
      <c r="Q16" s="32">
        <v>2804659.6399999997</v>
      </c>
      <c r="R16" s="44">
        <f t="shared" si="5"/>
        <v>0.29364281627114763</v>
      </c>
      <c r="S16" s="32">
        <v>2817129.04</v>
      </c>
      <c r="T16" s="44">
        <f t="shared" si="6"/>
        <v>0.274828459070314</v>
      </c>
      <c r="U16" s="47">
        <v>2885588.7800000003</v>
      </c>
      <c r="V16" s="6">
        <f t="shared" si="7"/>
        <v>0.27341200053919684</v>
      </c>
    </row>
    <row r="17" spans="2:22" x14ac:dyDescent="0.25">
      <c r="B17" s="35" t="s">
        <v>142</v>
      </c>
      <c r="C17" s="36">
        <v>882.72</v>
      </c>
      <c r="D17" s="33">
        <f t="shared" si="0"/>
        <v>9.8179831434376489E-5</v>
      </c>
      <c r="E17" s="36">
        <v>738.16</v>
      </c>
      <c r="F17" s="33">
        <f t="shared" si="1"/>
        <v>7.7284023404248212E-5</v>
      </c>
      <c r="G17" s="36">
        <v>921.32</v>
      </c>
      <c r="H17" s="33">
        <f t="shared" si="2"/>
        <v>8.9880496177293208E-5</v>
      </c>
      <c r="I17" s="36">
        <v>1921.88</v>
      </c>
      <c r="J17" s="34">
        <f t="shared" si="3"/>
        <v>1.8209977084686043E-4</v>
      </c>
      <c r="N17" s="48" t="s">
        <v>185</v>
      </c>
      <c r="O17" s="36">
        <v>104939.26</v>
      </c>
      <c r="P17" s="44">
        <f t="shared" si="4"/>
        <v>1.1671785909063131E-2</v>
      </c>
      <c r="Q17" s="36">
        <v>96480.320000000007</v>
      </c>
      <c r="R17" s="44">
        <f t="shared" si="5"/>
        <v>1.0101315851481194E-2</v>
      </c>
      <c r="S17" s="36">
        <v>87521.98</v>
      </c>
      <c r="T17" s="44">
        <f t="shared" si="6"/>
        <v>8.5383134945720609E-3</v>
      </c>
      <c r="U17" s="49">
        <v>89253.440000000002</v>
      </c>
      <c r="V17" s="6">
        <f t="shared" si="7"/>
        <v>8.4568396420661059E-3</v>
      </c>
    </row>
    <row r="18" spans="2:22" x14ac:dyDescent="0.25">
      <c r="B18" s="35" t="s">
        <v>143</v>
      </c>
      <c r="C18" s="36">
        <v>1977.75</v>
      </c>
      <c r="D18" s="33">
        <f t="shared" si="0"/>
        <v>2.199736741201492E-4</v>
      </c>
      <c r="E18" s="36">
        <v>1979.84</v>
      </c>
      <c r="F18" s="33">
        <f t="shared" si="1"/>
        <v>2.0728568453542157E-4</v>
      </c>
      <c r="G18" s="36">
        <v>2686.15</v>
      </c>
      <c r="H18" s="33">
        <f t="shared" si="2"/>
        <v>2.620506390902576E-4</v>
      </c>
      <c r="I18" s="36">
        <v>4481.16</v>
      </c>
      <c r="J18" s="34">
        <f t="shared" si="3"/>
        <v>4.2459373588783745E-4</v>
      </c>
      <c r="N18" s="48" t="s">
        <v>186</v>
      </c>
      <c r="O18" s="36">
        <v>161376.98000000001</v>
      </c>
      <c r="P18" s="44">
        <f t="shared" si="4"/>
        <v>1.7949026524593015E-2</v>
      </c>
      <c r="Q18" s="36">
        <v>161352.60999999999</v>
      </c>
      <c r="R18" s="44">
        <f t="shared" si="5"/>
        <v>1.6893327852466312E-2</v>
      </c>
      <c r="S18" s="36">
        <v>147564.85999999999</v>
      </c>
      <c r="T18" s="44">
        <f t="shared" si="6"/>
        <v>1.4395869877059876E-2</v>
      </c>
      <c r="U18" s="49">
        <v>148523</v>
      </c>
      <c r="V18" s="6">
        <f t="shared" si="7"/>
        <v>1.4072681054742362E-2</v>
      </c>
    </row>
    <row r="19" spans="2:22" x14ac:dyDescent="0.25">
      <c r="B19" s="35" t="s">
        <v>144</v>
      </c>
      <c r="C19" s="36">
        <v>2978.04</v>
      </c>
      <c r="D19" s="33">
        <f t="shared" si="0"/>
        <v>3.3123013549577504E-4</v>
      </c>
      <c r="E19" s="36">
        <v>2994.79</v>
      </c>
      <c r="F19" s="33">
        <f t="shared" si="1"/>
        <v>3.1354912275226039E-4</v>
      </c>
      <c r="G19" s="36">
        <v>4086.98</v>
      </c>
      <c r="H19" s="33">
        <f t="shared" si="2"/>
        <v>3.9871031809433612E-4</v>
      </c>
      <c r="I19" s="36">
        <v>6068.9</v>
      </c>
      <c r="J19" s="34">
        <f t="shared" si="3"/>
        <v>5.7503345645540372E-4</v>
      </c>
      <c r="N19" s="48" t="s">
        <v>187</v>
      </c>
      <c r="O19" s="36">
        <v>661747.80000000005</v>
      </c>
      <c r="P19" s="44">
        <f t="shared" si="4"/>
        <v>7.3602373862685214E-2</v>
      </c>
      <c r="Q19" s="36">
        <v>682910.92999999993</v>
      </c>
      <c r="R19" s="44">
        <f t="shared" si="5"/>
        <v>7.1499545216669708E-2</v>
      </c>
      <c r="S19" s="36">
        <v>651392.76</v>
      </c>
      <c r="T19" s="44">
        <f t="shared" si="6"/>
        <v>6.3547415094751522E-2</v>
      </c>
      <c r="U19" s="49">
        <v>653988.77</v>
      </c>
      <c r="V19" s="6">
        <f t="shared" si="7"/>
        <v>6.1965994314639894E-2</v>
      </c>
    </row>
    <row r="20" spans="2:22" x14ac:dyDescent="0.25">
      <c r="B20" s="35" t="s">
        <v>145</v>
      </c>
      <c r="C20" s="36">
        <v>5796.25</v>
      </c>
      <c r="D20" s="33">
        <f t="shared" si="0"/>
        <v>6.446833060897054E-4</v>
      </c>
      <c r="E20" s="36">
        <v>5352.63</v>
      </c>
      <c r="F20" s="33">
        <f t="shared" si="1"/>
        <v>5.604107269349208E-4</v>
      </c>
      <c r="G20" s="36">
        <v>6827.2</v>
      </c>
      <c r="H20" s="33">
        <f t="shared" si="2"/>
        <v>6.660358219745758E-4</v>
      </c>
      <c r="I20" s="36">
        <v>12442.26</v>
      </c>
      <c r="J20" s="34">
        <f t="shared" si="3"/>
        <v>1.178914757850156E-3</v>
      </c>
      <c r="N20" s="48" t="s">
        <v>188</v>
      </c>
      <c r="O20" s="36">
        <v>1858563.54</v>
      </c>
      <c r="P20" s="44">
        <f t="shared" si="4"/>
        <v>0.20671725469829397</v>
      </c>
      <c r="Q20" s="36">
        <v>1863915.78</v>
      </c>
      <c r="R20" s="44">
        <f t="shared" si="5"/>
        <v>0.19514862735053048</v>
      </c>
      <c r="S20" s="36">
        <v>1930649.44</v>
      </c>
      <c r="T20" s="44">
        <f t="shared" si="6"/>
        <v>0.18834686060393052</v>
      </c>
      <c r="U20" s="49">
        <v>1993823.57</v>
      </c>
      <c r="V20" s="6">
        <f t="shared" si="7"/>
        <v>0.18891648552774845</v>
      </c>
    </row>
    <row r="21" spans="2:22" x14ac:dyDescent="0.25">
      <c r="B21" s="35" t="s">
        <v>146</v>
      </c>
      <c r="C21" s="36">
        <v>28573.68</v>
      </c>
      <c r="D21" s="33">
        <f t="shared" si="0"/>
        <v>3.1780848806641005E-3</v>
      </c>
      <c r="E21" s="36">
        <v>26812.38</v>
      </c>
      <c r="F21" s="33">
        <f t="shared" si="1"/>
        <v>2.8072079270667562E-3</v>
      </c>
      <c r="G21" s="36">
        <v>35545.61</v>
      </c>
      <c r="H21" s="33">
        <f t="shared" si="2"/>
        <v>3.46769533248443E-3</v>
      </c>
      <c r="I21" s="36">
        <v>66454.429999999993</v>
      </c>
      <c r="J21" s="34">
        <f t="shared" si="3"/>
        <v>6.2966139794153253E-3</v>
      </c>
      <c r="N21" s="46" t="s">
        <v>135</v>
      </c>
      <c r="O21" s="32">
        <v>2501608.0099999998</v>
      </c>
      <c r="P21" s="44">
        <f t="shared" si="4"/>
        <v>0.27823936552551887</v>
      </c>
      <c r="Q21" s="32">
        <v>2605836.98</v>
      </c>
      <c r="R21" s="44">
        <f t="shared" si="5"/>
        <v>0.27282644162508873</v>
      </c>
      <c r="S21" s="32">
        <v>2488246.9699999997</v>
      </c>
      <c r="T21" s="44">
        <f t="shared" si="6"/>
        <v>0.24274396764994396</v>
      </c>
      <c r="U21" s="47">
        <v>2707096.1500000004</v>
      </c>
      <c r="V21" s="6">
        <f t="shared" si="7"/>
        <v>0.25649967145473085</v>
      </c>
    </row>
    <row r="22" spans="2:22" x14ac:dyDescent="0.25">
      <c r="B22" s="31" t="s">
        <v>147</v>
      </c>
      <c r="C22" s="32">
        <v>191865.9</v>
      </c>
      <c r="D22" s="33">
        <f t="shared" si="0"/>
        <v>2.1340132454237964E-2</v>
      </c>
      <c r="E22" s="32">
        <v>324949.96999999997</v>
      </c>
      <c r="F22" s="33">
        <f t="shared" si="1"/>
        <v>3.4021676989663158E-2</v>
      </c>
      <c r="G22" s="32">
        <v>242703.64</v>
      </c>
      <c r="H22" s="33">
        <f t="shared" si="2"/>
        <v>2.3677249584547332E-2</v>
      </c>
      <c r="I22" s="32">
        <v>303321.40999999997</v>
      </c>
      <c r="J22" s="34">
        <f t="shared" si="3"/>
        <v>2.873996256475253E-2</v>
      </c>
      <c r="N22" s="48" t="s">
        <v>136</v>
      </c>
      <c r="O22" s="36">
        <v>131663.17000000001</v>
      </c>
      <c r="P22" s="44">
        <f t="shared" si="4"/>
        <v>1.4644131589536497E-2</v>
      </c>
      <c r="Q22" s="36">
        <v>126180.81999999999</v>
      </c>
      <c r="R22" s="44">
        <f t="shared" si="5"/>
        <v>1.3210904744292878E-2</v>
      </c>
      <c r="S22" s="36">
        <v>128186.17000000001</v>
      </c>
      <c r="T22" s="44">
        <f t="shared" si="6"/>
        <v>1.2505358141217881E-2</v>
      </c>
      <c r="U22" s="49">
        <v>129915.69</v>
      </c>
      <c r="V22" s="6">
        <f t="shared" si="7"/>
        <v>1.2309622545846648E-2</v>
      </c>
    </row>
    <row r="23" spans="2:22" x14ac:dyDescent="0.25">
      <c r="B23" s="31" t="s">
        <v>148</v>
      </c>
      <c r="C23" s="32">
        <v>191865.9</v>
      </c>
      <c r="D23" s="33">
        <f t="shared" si="0"/>
        <v>2.1340132454237964E-2</v>
      </c>
      <c r="E23" s="32">
        <v>310324.96999999997</v>
      </c>
      <c r="F23" s="33">
        <f t="shared" si="1"/>
        <v>3.2490465812835462E-2</v>
      </c>
      <c r="G23" s="32">
        <v>213828.62</v>
      </c>
      <c r="H23" s="33">
        <f t="shared" si="2"/>
        <v>2.0860311794496895E-2</v>
      </c>
      <c r="I23" s="32">
        <v>237474.78999999998</v>
      </c>
      <c r="J23" s="34">
        <f t="shared" si="3"/>
        <v>2.2500939101768216E-2</v>
      </c>
      <c r="N23" s="48" t="s">
        <v>137</v>
      </c>
      <c r="O23" s="36">
        <v>205883.72000000003</v>
      </c>
      <c r="P23" s="44">
        <f t="shared" si="4"/>
        <v>2.2899253358576184E-2</v>
      </c>
      <c r="Q23" s="36">
        <v>213128.85</v>
      </c>
      <c r="R23" s="44">
        <f t="shared" si="5"/>
        <v>2.2314206989704818E-2</v>
      </c>
      <c r="S23" s="36">
        <v>207509.05</v>
      </c>
      <c r="T23" s="44">
        <f t="shared" si="6"/>
        <v>2.0243798436242286E-2</v>
      </c>
      <c r="U23" s="49">
        <v>225329.38</v>
      </c>
      <c r="V23" s="6">
        <f t="shared" si="7"/>
        <v>2.1350151134860208E-2</v>
      </c>
    </row>
    <row r="24" spans="2:22" x14ac:dyDescent="0.25">
      <c r="B24" s="35" t="s">
        <v>149</v>
      </c>
      <c r="C24" s="36">
        <v>9541.52</v>
      </c>
      <c r="D24" s="33">
        <f t="shared" si="0"/>
        <v>1.0612479894278276E-3</v>
      </c>
      <c r="E24" s="36">
        <v>12726.59</v>
      </c>
      <c r="F24" s="33">
        <f t="shared" si="1"/>
        <v>1.3324510667284482E-3</v>
      </c>
      <c r="G24" s="36">
        <v>9273.6</v>
      </c>
      <c r="H24" s="33">
        <f t="shared" si="2"/>
        <v>9.0469735743253842E-4</v>
      </c>
      <c r="I24" s="36">
        <v>10967.08</v>
      </c>
      <c r="J24" s="34">
        <f t="shared" si="3"/>
        <v>1.0391401933831385E-3</v>
      </c>
      <c r="N24" s="48" t="s">
        <v>138</v>
      </c>
      <c r="O24" s="36">
        <v>306817.04000000004</v>
      </c>
      <c r="P24" s="44">
        <f t="shared" si="4"/>
        <v>3.4125481770430434E-2</v>
      </c>
      <c r="Q24" s="36">
        <v>307204.78999999998</v>
      </c>
      <c r="R24" s="44">
        <f t="shared" si="5"/>
        <v>3.2163788582769533E-2</v>
      </c>
      <c r="S24" s="36">
        <v>312129.52</v>
      </c>
      <c r="T24" s="44">
        <f t="shared" si="6"/>
        <v>3.0450175974884256E-2</v>
      </c>
      <c r="U24" s="49">
        <v>333916.31</v>
      </c>
      <c r="V24" s="6">
        <f t="shared" si="7"/>
        <v>3.1638855460813999E-2</v>
      </c>
    </row>
    <row r="25" spans="2:22" x14ac:dyDescent="0.25">
      <c r="B25" s="35" t="s">
        <v>150</v>
      </c>
      <c r="C25" s="36">
        <v>18238.62</v>
      </c>
      <c r="D25" s="33">
        <f t="shared" si="0"/>
        <v>2.028576034524705E-3</v>
      </c>
      <c r="E25" s="36">
        <v>24925.47</v>
      </c>
      <c r="F25" s="33">
        <f t="shared" si="1"/>
        <v>2.6096518462689483E-3</v>
      </c>
      <c r="G25" s="36">
        <v>16805.64</v>
      </c>
      <c r="H25" s="33">
        <f t="shared" si="2"/>
        <v>1.6394947051805732E-3</v>
      </c>
      <c r="I25" s="36">
        <v>20858.28</v>
      </c>
      <c r="J25" s="34">
        <f t="shared" si="3"/>
        <v>1.9763398382103212E-3</v>
      </c>
      <c r="N25" s="48" t="s">
        <v>139</v>
      </c>
      <c r="O25" s="36">
        <v>548231.59000000008</v>
      </c>
      <c r="P25" s="44">
        <f t="shared" si="4"/>
        <v>6.0976623496918854E-2</v>
      </c>
      <c r="Q25" s="36">
        <v>580362.04</v>
      </c>
      <c r="R25" s="44">
        <f t="shared" si="5"/>
        <v>6.0762861008856132E-2</v>
      </c>
      <c r="S25" s="36">
        <v>576403.17999999993</v>
      </c>
      <c r="T25" s="44">
        <f t="shared" si="6"/>
        <v>5.623171516581605E-2</v>
      </c>
      <c r="U25" s="49">
        <v>618282.51000000013</v>
      </c>
      <c r="V25" s="6">
        <f t="shared" si="7"/>
        <v>5.8582795694643641E-2</v>
      </c>
    </row>
    <row r="26" spans="2:22" x14ac:dyDescent="0.25">
      <c r="B26" s="35" t="s">
        <v>151</v>
      </c>
      <c r="C26" s="36">
        <v>25646.86</v>
      </c>
      <c r="D26" s="33">
        <f t="shared" si="0"/>
        <v>2.8525516490178686E-3</v>
      </c>
      <c r="E26" s="36">
        <v>34771.49</v>
      </c>
      <c r="F26" s="33">
        <f t="shared" si="1"/>
        <v>3.6405124186634098E-3</v>
      </c>
      <c r="G26" s="36">
        <v>23481.85</v>
      </c>
      <c r="H26" s="33">
        <f t="shared" si="2"/>
        <v>2.2908005135683284E-3</v>
      </c>
      <c r="I26" s="36">
        <v>29363.81</v>
      </c>
      <c r="J26" s="34">
        <f t="shared" si="3"/>
        <v>2.7822460674915965E-3</v>
      </c>
      <c r="N26" s="48" t="s">
        <v>140</v>
      </c>
      <c r="O26" s="36">
        <v>1309012.49</v>
      </c>
      <c r="P26" s="44">
        <f t="shared" si="4"/>
        <v>0.14559387531005691</v>
      </c>
      <c r="Q26" s="36">
        <v>1378960.48</v>
      </c>
      <c r="R26" s="44">
        <f t="shared" si="5"/>
        <v>0.14437468029946537</v>
      </c>
      <c r="S26" s="36">
        <v>1264019.05</v>
      </c>
      <c r="T26" s="44">
        <f t="shared" si="6"/>
        <v>0.12331291993178352</v>
      </c>
      <c r="U26" s="49">
        <v>1399652.26</v>
      </c>
      <c r="V26" s="6">
        <f t="shared" si="7"/>
        <v>0.13261824661856636</v>
      </c>
    </row>
    <row r="27" spans="2:22" x14ac:dyDescent="0.25">
      <c r="B27" s="35" t="s">
        <v>152</v>
      </c>
      <c r="C27" s="36">
        <v>138438.9</v>
      </c>
      <c r="D27" s="33">
        <f t="shared" si="0"/>
        <v>1.5397756781267563E-2</v>
      </c>
      <c r="E27" s="36">
        <v>237901.41999999998</v>
      </c>
      <c r="F27" s="33">
        <f t="shared" si="1"/>
        <v>2.4907850481174654E-2</v>
      </c>
      <c r="G27" s="36">
        <v>164267.53</v>
      </c>
      <c r="H27" s="33">
        <f t="shared" si="2"/>
        <v>1.6025319218315456E-2</v>
      </c>
      <c r="I27" s="36">
        <v>176285.62</v>
      </c>
      <c r="J27" s="34">
        <f t="shared" si="3"/>
        <v>1.6703213002683161E-2</v>
      </c>
      <c r="N27" s="46" t="s">
        <v>141</v>
      </c>
      <c r="O27" s="32">
        <v>1295881.7</v>
      </c>
      <c r="P27" s="44">
        <f t="shared" si="4"/>
        <v>0.14413341361348248</v>
      </c>
      <c r="Q27" s="32">
        <v>1522691.5899999999</v>
      </c>
      <c r="R27" s="44">
        <f t="shared" si="5"/>
        <v>0.15942306881842949</v>
      </c>
      <c r="S27" s="32">
        <v>1703952.2</v>
      </c>
      <c r="T27" s="44">
        <f t="shared" si="6"/>
        <v>0.16623113489166666</v>
      </c>
      <c r="U27" s="47">
        <v>1858278.2799999998</v>
      </c>
      <c r="V27" s="6">
        <f t="shared" si="7"/>
        <v>0.1760734535755083</v>
      </c>
    </row>
    <row r="28" spans="2:22" x14ac:dyDescent="0.25">
      <c r="B28" s="31" t="s">
        <v>153</v>
      </c>
      <c r="C28" s="32">
        <v>0</v>
      </c>
      <c r="D28" s="33">
        <f t="shared" si="0"/>
        <v>0</v>
      </c>
      <c r="E28" s="32">
        <v>14625</v>
      </c>
      <c r="F28" s="33">
        <f t="shared" si="1"/>
        <v>1.5312111768276933E-3</v>
      </c>
      <c r="G28" s="32">
        <v>28875.02</v>
      </c>
      <c r="H28" s="33">
        <f t="shared" si="2"/>
        <v>2.8169377900504329E-3</v>
      </c>
      <c r="I28" s="32">
        <v>65846.62</v>
      </c>
      <c r="J28" s="34">
        <f t="shared" si="3"/>
        <v>6.2390234629843156E-3</v>
      </c>
      <c r="N28" s="48" t="s">
        <v>142</v>
      </c>
      <c r="O28" s="36">
        <v>22243.919999999998</v>
      </c>
      <c r="P28" s="44">
        <f t="shared" si="4"/>
        <v>2.4740623482415215E-3</v>
      </c>
      <c r="Q28" s="36">
        <v>26885.18</v>
      </c>
      <c r="R28" s="44">
        <f t="shared" si="5"/>
        <v>2.8148299560358542E-3</v>
      </c>
      <c r="S28" s="36">
        <v>31318.14</v>
      </c>
      <c r="T28" s="44">
        <f t="shared" si="6"/>
        <v>3.0552793411083375E-3</v>
      </c>
      <c r="U28" s="49">
        <v>35480.050000000003</v>
      </c>
      <c r="V28" s="6">
        <f t="shared" si="7"/>
        <v>3.3617650293645551E-3</v>
      </c>
    </row>
    <row r="29" spans="2:22" x14ac:dyDescent="0.25">
      <c r="B29" s="35" t="s">
        <v>154</v>
      </c>
      <c r="C29" s="36">
        <v>0</v>
      </c>
      <c r="D29" s="33">
        <f t="shared" si="0"/>
        <v>0</v>
      </c>
      <c r="E29" s="36">
        <v>375</v>
      </c>
      <c r="F29" s="33">
        <f t="shared" si="1"/>
        <v>3.9261825046863933E-5</v>
      </c>
      <c r="G29" s="36">
        <v>1062.5</v>
      </c>
      <c r="H29" s="33">
        <f t="shared" si="2"/>
        <v>1.0365348325052536E-4</v>
      </c>
      <c r="I29" s="36">
        <v>1659.28</v>
      </c>
      <c r="J29" s="34">
        <f t="shared" si="3"/>
        <v>1.5721819664639758E-4</v>
      </c>
      <c r="N29" s="48" t="s">
        <v>143</v>
      </c>
      <c r="O29" s="36">
        <v>40838.559999999998</v>
      </c>
      <c r="P29" s="44">
        <f t="shared" si="4"/>
        <v>4.542236424713012E-3</v>
      </c>
      <c r="Q29" s="36">
        <v>46611.53</v>
      </c>
      <c r="R29" s="44">
        <f t="shared" si="5"/>
        <v>4.8801432960710652E-3</v>
      </c>
      <c r="S29" s="36">
        <v>52437.9</v>
      </c>
      <c r="T29" s="44">
        <f t="shared" si="6"/>
        <v>5.1156432840872698E-3</v>
      </c>
      <c r="U29" s="49">
        <v>59646.64</v>
      </c>
      <c r="V29" s="6">
        <f t="shared" si="7"/>
        <v>5.6515700646165108E-3</v>
      </c>
    </row>
    <row r="30" spans="2:22" x14ac:dyDescent="0.25">
      <c r="B30" s="35" t="s">
        <v>155</v>
      </c>
      <c r="C30" s="36">
        <v>0</v>
      </c>
      <c r="D30" s="33">
        <f t="shared" si="0"/>
        <v>0</v>
      </c>
      <c r="E30" s="36">
        <v>750</v>
      </c>
      <c r="F30" s="33">
        <f t="shared" si="1"/>
        <v>7.8523650093727867E-5</v>
      </c>
      <c r="G30" s="36">
        <v>2125</v>
      </c>
      <c r="H30" s="33">
        <f t="shared" si="2"/>
        <v>2.0730696650105072E-4</v>
      </c>
      <c r="I30" s="36">
        <v>3333.56</v>
      </c>
      <c r="J30" s="34">
        <f t="shared" si="3"/>
        <v>3.1585765609937146E-4</v>
      </c>
      <c r="N30" s="48" t="s">
        <v>144</v>
      </c>
      <c r="O30" s="36">
        <v>63476.93</v>
      </c>
      <c r="P30" s="44">
        <f t="shared" si="4"/>
        <v>7.0601711611515726E-3</v>
      </c>
      <c r="Q30" s="36">
        <v>73256.03</v>
      </c>
      <c r="R30" s="44">
        <f t="shared" si="5"/>
        <v>7.6697744893008419E-3</v>
      </c>
      <c r="S30" s="36">
        <v>82935.350000000006</v>
      </c>
      <c r="T30" s="44">
        <f t="shared" si="6"/>
        <v>8.0908592113896095E-3</v>
      </c>
      <c r="U30" s="49">
        <v>92269.83</v>
      </c>
      <c r="V30" s="6">
        <f t="shared" si="7"/>
        <v>8.7426451698746892E-3</v>
      </c>
    </row>
    <row r="31" spans="2:22" x14ac:dyDescent="0.25">
      <c r="B31" s="35" t="s">
        <v>156</v>
      </c>
      <c r="C31" s="36">
        <v>0</v>
      </c>
      <c r="D31" s="33">
        <f t="shared" si="0"/>
        <v>0</v>
      </c>
      <c r="E31" s="36">
        <v>1125</v>
      </c>
      <c r="F31" s="33">
        <f t="shared" si="1"/>
        <v>1.177854751405918E-4</v>
      </c>
      <c r="G31" s="36">
        <v>3187.5</v>
      </c>
      <c r="H31" s="33">
        <f t="shared" si="2"/>
        <v>3.1096044975157609E-4</v>
      </c>
      <c r="I31" s="36">
        <v>4389.84</v>
      </c>
      <c r="J31" s="34">
        <f t="shared" si="3"/>
        <v>4.1594108792140081E-4</v>
      </c>
      <c r="N31" s="48" t="s">
        <v>145</v>
      </c>
      <c r="O31" s="36">
        <v>129861.19</v>
      </c>
      <c r="P31" s="44">
        <f t="shared" si="4"/>
        <v>1.4443707794167503E-2</v>
      </c>
      <c r="Q31" s="36">
        <v>151421.38</v>
      </c>
      <c r="R31" s="44">
        <f t="shared" si="5"/>
        <v>1.5853545946439205E-2</v>
      </c>
      <c r="S31" s="36">
        <v>168138.57</v>
      </c>
      <c r="T31" s="44">
        <f t="shared" si="6"/>
        <v>1.6402963246364505E-2</v>
      </c>
      <c r="U31" s="49">
        <v>185507.62</v>
      </c>
      <c r="V31" s="6">
        <f t="shared" si="7"/>
        <v>1.7577005376166285E-2</v>
      </c>
    </row>
    <row r="32" spans="2:22" x14ac:dyDescent="0.25">
      <c r="B32" s="35" t="s">
        <v>157</v>
      </c>
      <c r="C32" s="36">
        <v>0</v>
      </c>
      <c r="D32" s="33">
        <f t="shared" si="0"/>
        <v>0</v>
      </c>
      <c r="E32" s="36">
        <v>2250</v>
      </c>
      <c r="F32" s="33">
        <f t="shared" si="1"/>
        <v>2.355709502811836E-4</v>
      </c>
      <c r="G32" s="36">
        <v>4708.41</v>
      </c>
      <c r="H32" s="33">
        <f t="shared" si="2"/>
        <v>4.5933467959680574E-4</v>
      </c>
      <c r="I32" s="36">
        <v>8220.9599999999991</v>
      </c>
      <c r="J32" s="34">
        <f t="shared" si="3"/>
        <v>7.7894297882344658E-4</v>
      </c>
      <c r="N32" s="48" t="s">
        <v>146</v>
      </c>
      <c r="O32" s="36">
        <v>1039461.1</v>
      </c>
      <c r="P32" s="44">
        <f t="shared" si="4"/>
        <v>0.11561323588520886</v>
      </c>
      <c r="Q32" s="36">
        <v>1224517.47</v>
      </c>
      <c r="R32" s="44">
        <f t="shared" si="5"/>
        <v>0.12820477513058254</v>
      </c>
      <c r="S32" s="36">
        <v>1369122.24</v>
      </c>
      <c r="T32" s="44">
        <f t="shared" si="6"/>
        <v>0.13356638980871696</v>
      </c>
      <c r="U32" s="49">
        <v>1485374.14</v>
      </c>
      <c r="V32" s="6">
        <f t="shared" si="7"/>
        <v>0.14074046793548628</v>
      </c>
    </row>
    <row r="33" spans="2:22" x14ac:dyDescent="0.25">
      <c r="B33" s="35" t="s">
        <v>158</v>
      </c>
      <c r="C33" s="36">
        <v>0</v>
      </c>
      <c r="D33" s="33">
        <f t="shared" si="0"/>
        <v>0</v>
      </c>
      <c r="E33" s="36">
        <v>10125</v>
      </c>
      <c r="F33" s="33">
        <f t="shared" si="1"/>
        <v>1.0600692762653262E-3</v>
      </c>
      <c r="G33" s="36">
        <v>17791.61</v>
      </c>
      <c r="H33" s="33">
        <f t="shared" si="2"/>
        <v>1.7356822109504749E-3</v>
      </c>
      <c r="I33" s="36">
        <v>48242.98</v>
      </c>
      <c r="J33" s="34">
        <f t="shared" si="3"/>
        <v>4.5710635434936999E-3</v>
      </c>
      <c r="N33" s="42" t="s">
        <v>147</v>
      </c>
      <c r="O33" s="43">
        <v>378187.0500000001</v>
      </c>
      <c r="P33" s="44">
        <f t="shared" si="4"/>
        <v>4.2063554490284712E-2</v>
      </c>
      <c r="Q33" s="43">
        <v>385654.36</v>
      </c>
      <c r="R33" s="44">
        <f t="shared" si="5"/>
        <v>4.0377317362347412E-2</v>
      </c>
      <c r="S33" s="43">
        <v>496659.70999999996</v>
      </c>
      <c r="T33" s="44">
        <f t="shared" si="6"/>
        <v>4.8452243700419562E-2</v>
      </c>
      <c r="U33" s="45">
        <v>482883.57000000007</v>
      </c>
      <c r="V33" s="6">
        <f t="shared" si="7"/>
        <v>4.5753630529853005E-2</v>
      </c>
    </row>
    <row r="34" spans="2:22" x14ac:dyDescent="0.25">
      <c r="B34" s="31" t="s">
        <v>159</v>
      </c>
      <c r="C34" s="32">
        <v>76126.549999999988</v>
      </c>
      <c r="D34" s="33">
        <f t="shared" si="0"/>
        <v>8.4671151063538067E-3</v>
      </c>
      <c r="E34" s="32">
        <v>88680.98000000001</v>
      </c>
      <c r="F34" s="33">
        <f t="shared" si="1"/>
        <v>9.2847389913185072E-3</v>
      </c>
      <c r="G34" s="32">
        <v>76582.22</v>
      </c>
      <c r="H34" s="33">
        <f t="shared" si="2"/>
        <v>7.4710718664075752E-3</v>
      </c>
      <c r="I34" s="32">
        <v>84910.18</v>
      </c>
      <c r="J34" s="34">
        <f t="shared" si="3"/>
        <v>8.0453120489133931E-3</v>
      </c>
      <c r="N34" s="46" t="s">
        <v>189</v>
      </c>
      <c r="O34" s="32">
        <v>1249.3600000000001</v>
      </c>
      <c r="P34" s="44">
        <f t="shared" si="4"/>
        <v>1.3895907445266067E-4</v>
      </c>
      <c r="Q34" s="32">
        <v>0</v>
      </c>
      <c r="R34" s="44">
        <f t="shared" si="5"/>
        <v>0</v>
      </c>
      <c r="S34" s="32">
        <v>0</v>
      </c>
      <c r="T34" s="44">
        <f t="shared" si="6"/>
        <v>0</v>
      </c>
      <c r="U34" s="47">
        <v>0</v>
      </c>
      <c r="V34" s="6">
        <f t="shared" si="7"/>
        <v>0</v>
      </c>
    </row>
    <row r="35" spans="2:22" x14ac:dyDescent="0.25">
      <c r="B35" s="31" t="s">
        <v>160</v>
      </c>
      <c r="C35" s="32">
        <v>76126.549999999988</v>
      </c>
      <c r="D35" s="33">
        <f t="shared" si="0"/>
        <v>8.4671151063538067E-3</v>
      </c>
      <c r="E35" s="32">
        <v>87555.98000000001</v>
      </c>
      <c r="F35" s="33">
        <f t="shared" si="1"/>
        <v>9.1669535161779149E-3</v>
      </c>
      <c r="G35" s="32">
        <v>73466.91</v>
      </c>
      <c r="H35" s="33">
        <f t="shared" si="2"/>
        <v>7.1671540001438635E-3</v>
      </c>
      <c r="I35" s="32">
        <v>78166.25</v>
      </c>
      <c r="J35" s="34">
        <f t="shared" si="3"/>
        <v>7.406318923636441E-3</v>
      </c>
      <c r="N35" s="48" t="s">
        <v>190</v>
      </c>
      <c r="O35" s="36">
        <v>999.36</v>
      </c>
      <c r="P35" s="44">
        <f t="shared" si="4"/>
        <v>1.1115302286371499E-4</v>
      </c>
      <c r="Q35" s="36">
        <v>0</v>
      </c>
      <c r="R35" s="44">
        <f t="shared" si="5"/>
        <v>0</v>
      </c>
      <c r="S35" s="36">
        <v>0</v>
      </c>
      <c r="T35" s="44">
        <f t="shared" si="6"/>
        <v>0</v>
      </c>
      <c r="U35" s="49">
        <v>0</v>
      </c>
      <c r="V35" s="6">
        <f t="shared" si="7"/>
        <v>0</v>
      </c>
    </row>
    <row r="36" spans="2:22" x14ac:dyDescent="0.25">
      <c r="B36" s="35" t="s">
        <v>161</v>
      </c>
      <c r="C36" s="36">
        <v>9726.7099999999991</v>
      </c>
      <c r="D36" s="33">
        <f t="shared" si="0"/>
        <v>1.081845600202855E-3</v>
      </c>
      <c r="E36" s="36">
        <v>12937.72</v>
      </c>
      <c r="F36" s="33">
        <f t="shared" si="1"/>
        <v>1.3545559977208332E-3</v>
      </c>
      <c r="G36" s="36">
        <v>9384.73</v>
      </c>
      <c r="H36" s="33">
        <f t="shared" si="2"/>
        <v>9.1553878010889678E-4</v>
      </c>
      <c r="I36" s="36">
        <v>11189.54</v>
      </c>
      <c r="J36" s="34">
        <f t="shared" si="3"/>
        <v>1.060218468313203E-3</v>
      </c>
      <c r="N36" s="48" t="s">
        <v>191</v>
      </c>
      <c r="O36" s="36">
        <v>250</v>
      </c>
      <c r="P36" s="44">
        <f t="shared" si="4"/>
        <v>2.7806051588945671E-5</v>
      </c>
      <c r="Q36" s="36">
        <v>0</v>
      </c>
      <c r="R36" s="44">
        <f t="shared" si="5"/>
        <v>0</v>
      </c>
      <c r="S36" s="36">
        <v>0</v>
      </c>
      <c r="T36" s="44">
        <f t="shared" si="6"/>
        <v>0</v>
      </c>
      <c r="U36" s="49">
        <v>0</v>
      </c>
      <c r="V36" s="6">
        <f t="shared" si="7"/>
        <v>0</v>
      </c>
    </row>
    <row r="37" spans="2:22" x14ac:dyDescent="0.25">
      <c r="B37" s="35" t="s">
        <v>162</v>
      </c>
      <c r="C37" s="36">
        <v>15751.97</v>
      </c>
      <c r="D37" s="33">
        <f t="shared" si="0"/>
        <v>1.752000361790098E-3</v>
      </c>
      <c r="E37" s="36">
        <v>20216.650000000001</v>
      </c>
      <c r="F37" s="33">
        <f t="shared" si="1"/>
        <v>2.1166468675564848E-3</v>
      </c>
      <c r="G37" s="36">
        <v>13909.93</v>
      </c>
      <c r="H37" s="33">
        <f t="shared" si="2"/>
        <v>1.3570001847256286E-3</v>
      </c>
      <c r="I37" s="36">
        <v>17547.419999999998</v>
      </c>
      <c r="J37" s="34">
        <f t="shared" si="3"/>
        <v>1.6626330264915682E-3</v>
      </c>
      <c r="N37" s="48" t="s">
        <v>192</v>
      </c>
      <c r="O37" s="36">
        <v>0</v>
      </c>
      <c r="P37" s="44">
        <f t="shared" si="4"/>
        <v>0</v>
      </c>
      <c r="Q37" s="36">
        <v>0</v>
      </c>
      <c r="R37" s="44">
        <f t="shared" si="5"/>
        <v>0</v>
      </c>
      <c r="S37" s="36">
        <v>0</v>
      </c>
      <c r="T37" s="44">
        <f t="shared" si="6"/>
        <v>0</v>
      </c>
      <c r="U37" s="49">
        <v>0</v>
      </c>
      <c r="V37" s="6">
        <f t="shared" si="7"/>
        <v>0</v>
      </c>
    </row>
    <row r="38" spans="2:22" x14ac:dyDescent="0.25">
      <c r="B38" s="35" t="s">
        <v>163</v>
      </c>
      <c r="C38" s="36">
        <v>12338.41</v>
      </c>
      <c r="D38" s="33">
        <f t="shared" si="0"/>
        <v>1.3723298599422526E-3</v>
      </c>
      <c r="E38" s="36">
        <v>13359.12</v>
      </c>
      <c r="F38" s="33">
        <f t="shared" si="1"/>
        <v>1.3986758192534958E-3</v>
      </c>
      <c r="G38" s="36">
        <v>11455.32</v>
      </c>
      <c r="H38" s="33">
        <f t="shared" si="2"/>
        <v>1.1175377127053254E-3</v>
      </c>
      <c r="I38" s="36">
        <v>13868.5</v>
      </c>
      <c r="J38" s="34">
        <f t="shared" si="3"/>
        <v>1.3140522155335836E-3</v>
      </c>
      <c r="N38" s="48" t="s">
        <v>193</v>
      </c>
      <c r="O38" s="36">
        <v>0</v>
      </c>
      <c r="P38" s="44">
        <f t="shared" si="4"/>
        <v>0</v>
      </c>
      <c r="Q38" s="36">
        <v>0</v>
      </c>
      <c r="R38" s="44">
        <f t="shared" si="5"/>
        <v>0</v>
      </c>
      <c r="S38" s="36">
        <v>0</v>
      </c>
      <c r="T38" s="44">
        <f t="shared" si="6"/>
        <v>0</v>
      </c>
      <c r="U38" s="49">
        <v>0</v>
      </c>
      <c r="V38" s="6">
        <f t="shared" si="7"/>
        <v>0</v>
      </c>
    </row>
    <row r="39" spans="2:22" x14ac:dyDescent="0.25">
      <c r="B39" s="35" t="s">
        <v>164</v>
      </c>
      <c r="C39" s="36">
        <v>38309.46</v>
      </c>
      <c r="D39" s="33">
        <f t="shared" si="0"/>
        <v>4.2609392844186024E-3</v>
      </c>
      <c r="E39" s="36">
        <v>41042.490000000005</v>
      </c>
      <c r="F39" s="33">
        <f t="shared" si="1"/>
        <v>4.2970748316471007E-3</v>
      </c>
      <c r="G39" s="36">
        <v>38716.93</v>
      </c>
      <c r="H39" s="33">
        <f t="shared" si="2"/>
        <v>3.7770773226040123E-3</v>
      </c>
      <c r="I39" s="36">
        <v>35560.79</v>
      </c>
      <c r="J39" s="34">
        <f t="shared" si="3"/>
        <v>3.3694152132980864E-3</v>
      </c>
      <c r="N39" s="48" t="s">
        <v>194</v>
      </c>
      <c r="O39" s="36">
        <v>0</v>
      </c>
      <c r="P39" s="44">
        <f t="shared" si="4"/>
        <v>0</v>
      </c>
      <c r="Q39" s="36">
        <v>0</v>
      </c>
      <c r="R39" s="44">
        <f t="shared" si="5"/>
        <v>0</v>
      </c>
      <c r="S39" s="36">
        <v>0</v>
      </c>
      <c r="T39" s="44">
        <f t="shared" si="6"/>
        <v>0</v>
      </c>
      <c r="U39" s="49">
        <v>0</v>
      </c>
      <c r="V39" s="6">
        <f t="shared" si="7"/>
        <v>0</v>
      </c>
    </row>
    <row r="40" spans="2:22" x14ac:dyDescent="0.25">
      <c r="B40" s="31" t="s">
        <v>165</v>
      </c>
      <c r="C40" s="32">
        <v>0</v>
      </c>
      <c r="D40" s="33">
        <f t="shared" si="0"/>
        <v>0</v>
      </c>
      <c r="E40" s="32">
        <v>1125</v>
      </c>
      <c r="F40" s="33">
        <f t="shared" si="1"/>
        <v>1.177854751405918E-4</v>
      </c>
      <c r="G40" s="32">
        <v>3115.31</v>
      </c>
      <c r="H40" s="33">
        <f t="shared" si="2"/>
        <v>3.0391786626371214E-4</v>
      </c>
      <c r="I40" s="32">
        <v>6743.93</v>
      </c>
      <c r="J40" s="34">
        <f t="shared" si="3"/>
        <v>6.3899312527695149E-4</v>
      </c>
      <c r="N40" s="46" t="s">
        <v>148</v>
      </c>
      <c r="O40" s="32">
        <v>174008.27000000002</v>
      </c>
      <c r="P40" s="44">
        <f t="shared" si="4"/>
        <v>1.9353931730092751E-2</v>
      </c>
      <c r="Q40" s="32">
        <v>178837.46000000002</v>
      </c>
      <c r="R40" s="44">
        <f t="shared" si="5"/>
        <v>1.8723960176921406E-2</v>
      </c>
      <c r="S40" s="32">
        <v>159882.08999999997</v>
      </c>
      <c r="T40" s="44">
        <f t="shared" si="6"/>
        <v>1.5597492270940221E-2</v>
      </c>
      <c r="U40" s="47">
        <v>182606.62</v>
      </c>
      <c r="V40" s="6">
        <f t="shared" si="7"/>
        <v>1.7302133149374423E-2</v>
      </c>
    </row>
    <row r="41" spans="2:22" x14ac:dyDescent="0.25">
      <c r="B41" s="35" t="s">
        <v>166</v>
      </c>
      <c r="C41" s="36">
        <v>0</v>
      </c>
      <c r="D41" s="33">
        <f t="shared" si="0"/>
        <v>0</v>
      </c>
      <c r="E41" s="36">
        <v>375</v>
      </c>
      <c r="F41" s="33">
        <f t="shared" si="1"/>
        <v>3.9261825046863933E-5</v>
      </c>
      <c r="G41" s="36">
        <v>1062.5</v>
      </c>
      <c r="H41" s="33">
        <f t="shared" si="2"/>
        <v>1.0365348325052536E-4</v>
      </c>
      <c r="I41" s="36">
        <v>1654.78</v>
      </c>
      <c r="J41" s="34">
        <f t="shared" si="3"/>
        <v>1.5679181780442467E-4</v>
      </c>
      <c r="N41" s="48" t="s">
        <v>149</v>
      </c>
      <c r="O41" s="36">
        <v>30676.960000000003</v>
      </c>
      <c r="P41" s="44">
        <f t="shared" si="4"/>
        <v>3.4120205294080916E-3</v>
      </c>
      <c r="Q41" s="36">
        <v>29855.77</v>
      </c>
      <c r="R41" s="44">
        <f t="shared" si="5"/>
        <v>3.1258453823450904E-3</v>
      </c>
      <c r="S41" s="36">
        <v>26109.77</v>
      </c>
      <c r="T41" s="44">
        <f t="shared" si="6"/>
        <v>2.5471704539953596E-3</v>
      </c>
      <c r="U41" s="49">
        <v>26320.38</v>
      </c>
      <c r="V41" s="6">
        <f t="shared" si="7"/>
        <v>2.4938784765970242E-3</v>
      </c>
    </row>
    <row r="42" spans="2:22" x14ac:dyDescent="0.25">
      <c r="B42" s="35" t="s">
        <v>167</v>
      </c>
      <c r="C42" s="36">
        <v>0</v>
      </c>
      <c r="D42" s="33">
        <f t="shared" si="0"/>
        <v>0</v>
      </c>
      <c r="E42" s="36">
        <v>750</v>
      </c>
      <c r="F42" s="33">
        <f t="shared" si="1"/>
        <v>7.8523650093727867E-5</v>
      </c>
      <c r="G42" s="36">
        <v>1770.83</v>
      </c>
      <c r="H42" s="33">
        <f t="shared" si="2"/>
        <v>1.7275548023014384E-4</v>
      </c>
      <c r="I42" s="36">
        <v>2713.12</v>
      </c>
      <c r="J42" s="34">
        <f t="shared" si="3"/>
        <v>2.5707043638522383E-4</v>
      </c>
      <c r="N42" s="48" t="s">
        <v>150</v>
      </c>
      <c r="O42" s="36">
        <v>25880.870000000003</v>
      </c>
      <c r="P42" s="44">
        <f t="shared" si="4"/>
        <v>2.8785792255471856E-3</v>
      </c>
      <c r="Q42" s="36">
        <v>25608.2</v>
      </c>
      <c r="R42" s="44">
        <f t="shared" si="5"/>
        <v>2.6811324484402694E-3</v>
      </c>
      <c r="S42" s="36">
        <v>22091.599999999999</v>
      </c>
      <c r="T42" s="44">
        <f t="shared" si="6"/>
        <v>2.1551729793668761E-3</v>
      </c>
      <c r="U42" s="49">
        <v>25496.32</v>
      </c>
      <c r="V42" s="6">
        <f t="shared" si="7"/>
        <v>2.4157980880378715E-3</v>
      </c>
    </row>
    <row r="43" spans="2:22" x14ac:dyDescent="0.25">
      <c r="B43" s="35" t="s">
        <v>168</v>
      </c>
      <c r="C43" s="36">
        <v>0</v>
      </c>
      <c r="D43" s="33">
        <f t="shared" si="0"/>
        <v>0</v>
      </c>
      <c r="E43" s="36">
        <v>0</v>
      </c>
      <c r="F43" s="33">
        <f t="shared" si="1"/>
        <v>0</v>
      </c>
      <c r="G43" s="36">
        <v>281.98</v>
      </c>
      <c r="H43" s="33">
        <f t="shared" si="2"/>
        <v>2.7508902783042958E-5</v>
      </c>
      <c r="I43" s="36">
        <v>2376.0300000000002</v>
      </c>
      <c r="J43" s="34">
        <f t="shared" si="3"/>
        <v>2.2513087108730296E-4</v>
      </c>
      <c r="N43" s="48" t="s">
        <v>151</v>
      </c>
      <c r="O43" s="36">
        <v>30116.77</v>
      </c>
      <c r="P43" s="44">
        <f t="shared" si="4"/>
        <v>3.3497138412496453E-3</v>
      </c>
      <c r="Q43" s="36">
        <v>28599.02</v>
      </c>
      <c r="R43" s="44">
        <f t="shared" si="5"/>
        <v>2.9942659193380335E-3</v>
      </c>
      <c r="S43" s="36">
        <v>26772.370000000003</v>
      </c>
      <c r="T43" s="44">
        <f t="shared" si="6"/>
        <v>2.6118112050558758E-3</v>
      </c>
      <c r="U43" s="49">
        <v>32077.33</v>
      </c>
      <c r="V43" s="6">
        <f t="shared" si="7"/>
        <v>3.0393544042183287E-3</v>
      </c>
    </row>
    <row r="44" spans="2:22" x14ac:dyDescent="0.25">
      <c r="B44" s="35" t="s">
        <v>169</v>
      </c>
      <c r="C44" s="36">
        <v>0</v>
      </c>
      <c r="D44" s="33">
        <f t="shared" si="0"/>
        <v>0</v>
      </c>
      <c r="E44" s="36">
        <v>0</v>
      </c>
      <c r="F44" s="33">
        <f t="shared" si="1"/>
        <v>0</v>
      </c>
      <c r="G44" s="36">
        <v>0</v>
      </c>
      <c r="H44" s="33">
        <f t="shared" si="2"/>
        <v>0</v>
      </c>
      <c r="I44" s="36">
        <v>0</v>
      </c>
      <c r="J44" s="34">
        <f t="shared" si="3"/>
        <v>0</v>
      </c>
      <c r="N44" s="48" t="s">
        <v>152</v>
      </c>
      <c r="O44" s="36">
        <v>87333.67</v>
      </c>
      <c r="P44" s="44">
        <f t="shared" si="4"/>
        <v>9.7136181338878264E-3</v>
      </c>
      <c r="Q44" s="36">
        <v>94774.470000000016</v>
      </c>
      <c r="R44" s="44">
        <f t="shared" si="5"/>
        <v>9.9227164267980134E-3</v>
      </c>
      <c r="S44" s="36">
        <v>84908.349999999991</v>
      </c>
      <c r="T44" s="44">
        <f t="shared" si="6"/>
        <v>8.2833376325221128E-3</v>
      </c>
      <c r="U44" s="49">
        <v>98712.59</v>
      </c>
      <c r="V44" s="6">
        <f t="shared" si="7"/>
        <v>9.3531021805212007E-3</v>
      </c>
    </row>
    <row r="45" spans="2:22" x14ac:dyDescent="0.25">
      <c r="B45" s="35" t="s">
        <v>170</v>
      </c>
      <c r="C45" s="36">
        <v>0</v>
      </c>
      <c r="D45" s="33">
        <f t="shared" si="0"/>
        <v>0</v>
      </c>
      <c r="E45" s="36">
        <v>0</v>
      </c>
      <c r="F45" s="33">
        <f t="shared" si="1"/>
        <v>0</v>
      </c>
      <c r="G45" s="36">
        <v>0</v>
      </c>
      <c r="H45" s="33">
        <f t="shared" si="2"/>
        <v>0</v>
      </c>
      <c r="I45" s="36">
        <v>0</v>
      </c>
      <c r="J45" s="34">
        <f t="shared" si="3"/>
        <v>0</v>
      </c>
      <c r="N45" s="46" t="s">
        <v>195</v>
      </c>
      <c r="O45" s="32">
        <v>59925.67</v>
      </c>
      <c r="P45" s="44">
        <f t="shared" si="4"/>
        <v>6.6651850860885353E-3</v>
      </c>
      <c r="Q45" s="32">
        <v>47246.380000000005</v>
      </c>
      <c r="R45" s="44">
        <f t="shared" si="5"/>
        <v>4.9466109484204036E-3</v>
      </c>
      <c r="S45" s="32">
        <v>62888.490000000005</v>
      </c>
      <c r="T45" s="44">
        <f t="shared" si="6"/>
        <v>6.1351633363443125E-3</v>
      </c>
      <c r="U45" s="47">
        <v>27222.57</v>
      </c>
      <c r="V45" s="6">
        <f t="shared" si="7"/>
        <v>2.5793617493613634E-3</v>
      </c>
    </row>
    <row r="46" spans="2:22" x14ac:dyDescent="0.25">
      <c r="B46" s="31" t="s">
        <v>171</v>
      </c>
      <c r="C46" s="32">
        <v>267992.45</v>
      </c>
      <c r="D46" s="33">
        <f>C46/$C$4</f>
        <v>2.9807247560591773E-2</v>
      </c>
      <c r="E46" s="32">
        <v>413630.94999999995</v>
      </c>
      <c r="F46" s="33">
        <f t="shared" si="1"/>
        <v>4.3306415980981658E-2</v>
      </c>
      <c r="G46" s="32">
        <v>319285.86000000004</v>
      </c>
      <c r="H46" s="33">
        <f t="shared" si="2"/>
        <v>3.1148321450954908E-2</v>
      </c>
      <c r="I46" s="32">
        <v>388231.59</v>
      </c>
      <c r="J46" s="34">
        <f t="shared" si="3"/>
        <v>3.678527461366593E-2</v>
      </c>
      <c r="N46" s="48" t="s">
        <v>196</v>
      </c>
      <c r="O46" s="36">
        <v>6925.6500000000005</v>
      </c>
      <c r="P46" s="44">
        <f t="shared" si="4"/>
        <v>7.7029992474792635E-4</v>
      </c>
      <c r="Q46" s="36">
        <v>5201.4800000000005</v>
      </c>
      <c r="R46" s="44">
        <f t="shared" si="5"/>
        <v>5.4458559398603158E-4</v>
      </c>
      <c r="S46" s="36">
        <v>6966.61</v>
      </c>
      <c r="T46" s="44">
        <f t="shared" si="6"/>
        <v>6.7963613453923995E-4</v>
      </c>
      <c r="U46" s="49">
        <v>4140.21</v>
      </c>
      <c r="V46" s="6">
        <f t="shared" si="7"/>
        <v>3.9228843229435761E-4</v>
      </c>
    </row>
    <row r="47" spans="2:22" x14ac:dyDescent="0.25">
      <c r="B47" s="31" t="s">
        <v>172</v>
      </c>
      <c r="C47" s="32">
        <v>9258841.0499999989</v>
      </c>
      <c r="D47" s="33">
        <f>C47/$C$4</f>
        <v>1.0298072475605915</v>
      </c>
      <c r="E47" s="32">
        <v>9964893.5199999996</v>
      </c>
      <c r="F47" s="33">
        <f t="shared" si="1"/>
        <v>1.0433064159809815</v>
      </c>
      <c r="G47" s="32">
        <v>10569785.57</v>
      </c>
      <c r="H47" s="33">
        <f t="shared" si="2"/>
        <v>1.0311483214509549</v>
      </c>
      <c r="I47" s="32">
        <v>10942226.200000001</v>
      </c>
      <c r="J47" s="34">
        <f>I47/$I$4</f>
        <v>1.0367852746136661</v>
      </c>
      <c r="N47" s="48" t="s">
        <v>197</v>
      </c>
      <c r="O47" s="36">
        <v>10677.61</v>
      </c>
      <c r="P47" s="44">
        <f t="shared" si="4"/>
        <v>1.1876086980265688E-3</v>
      </c>
      <c r="Q47" s="36">
        <v>8763.99</v>
      </c>
      <c r="R47" s="44">
        <f t="shared" si="5"/>
        <v>9.1757397891324016E-4</v>
      </c>
      <c r="S47" s="36">
        <v>10684.41</v>
      </c>
      <c r="T47" s="44">
        <f t="shared" si="6"/>
        <v>1.0423306475075254E-3</v>
      </c>
      <c r="U47" s="49">
        <v>5335.29</v>
      </c>
      <c r="V47" s="6">
        <f t="shared" si="7"/>
        <v>5.0552328261990655E-4</v>
      </c>
    </row>
    <row r="48" spans="2:22" x14ac:dyDescent="0.25">
      <c r="B48" s="31" t="s">
        <v>173</v>
      </c>
      <c r="C48" s="32">
        <v>-153759.29</v>
      </c>
      <c r="D48" s="33">
        <f>C48/$C$4</f>
        <v>-1.7101755000078635E-2</v>
      </c>
      <c r="E48" s="32">
        <v>-173118.36</v>
      </c>
      <c r="F48" s="33">
        <f t="shared" si="1"/>
        <v>-1.8125180700586684E-2</v>
      </c>
      <c r="G48" s="32">
        <v>-232161.13</v>
      </c>
      <c r="H48" s="33">
        <f t="shared" si="2"/>
        <v>-2.2648762164591097E-2</v>
      </c>
      <c r="I48" s="32">
        <v>-283788.81</v>
      </c>
      <c r="J48" s="34">
        <f t="shared" si="3"/>
        <v>-2.6889232038370351E-2</v>
      </c>
      <c r="N48" s="48" t="s">
        <v>198</v>
      </c>
      <c r="O48" s="36">
        <v>21508.93</v>
      </c>
      <c r="P48" s="44">
        <f t="shared" si="4"/>
        <v>2.3923136688120848E-3</v>
      </c>
      <c r="Q48" s="36">
        <v>17309.25</v>
      </c>
      <c r="R48" s="44">
        <f t="shared" si="5"/>
        <v>1.8122473205131454E-3</v>
      </c>
      <c r="S48" s="36">
        <v>19656.28</v>
      </c>
      <c r="T48" s="44">
        <f t="shared" si="6"/>
        <v>1.917592366821305E-3</v>
      </c>
      <c r="U48" s="49">
        <v>5993.21</v>
      </c>
      <c r="V48" s="6">
        <f t="shared" si="7"/>
        <v>5.678617643334196E-4</v>
      </c>
    </row>
    <row r="49" spans="2:22" x14ac:dyDescent="0.25">
      <c r="B49" s="31" t="s">
        <v>174</v>
      </c>
      <c r="C49" s="32">
        <v>9105081.7599999998</v>
      </c>
      <c r="D49" s="33">
        <f>C49/$C$4</f>
        <v>1.012705492560513</v>
      </c>
      <c r="E49" s="32">
        <v>9791775.1600000001</v>
      </c>
      <c r="F49" s="33">
        <f t="shared" si="1"/>
        <v>1.0251812352803951</v>
      </c>
      <c r="G49" s="32">
        <v>10337624.439999999</v>
      </c>
      <c r="H49" s="33">
        <f t="shared" si="2"/>
        <v>1.0084995592863639</v>
      </c>
      <c r="I49" s="32">
        <v>10658437.390000001</v>
      </c>
      <c r="J49" s="34">
        <f t="shared" si="3"/>
        <v>1.0098960425752956</v>
      </c>
      <c r="N49" s="48" t="s">
        <v>199</v>
      </c>
      <c r="O49" s="36">
        <v>20813.48</v>
      </c>
      <c r="P49" s="44">
        <f t="shared" si="4"/>
        <v>2.3149627945019558E-3</v>
      </c>
      <c r="Q49" s="36">
        <v>15971.66</v>
      </c>
      <c r="R49" s="44">
        <f t="shared" si="5"/>
        <v>1.6722040550079861E-3</v>
      </c>
      <c r="S49" s="36">
        <v>25581.19</v>
      </c>
      <c r="T49" s="44">
        <f t="shared" si="6"/>
        <v>2.4956041874762418E-3</v>
      </c>
      <c r="U49" s="49">
        <v>11753.86</v>
      </c>
      <c r="V49" s="6">
        <f t="shared" si="7"/>
        <v>1.11368827011368E-3</v>
      </c>
    </row>
    <row r="50" spans="2:22" x14ac:dyDescent="0.25">
      <c r="N50" s="46" t="s">
        <v>153</v>
      </c>
      <c r="O50" s="32">
        <v>128971.72000000002</v>
      </c>
      <c r="P50" s="44">
        <f t="shared" si="4"/>
        <v>1.4344777199340226E-2</v>
      </c>
      <c r="Q50" s="32">
        <v>141669.83000000002</v>
      </c>
      <c r="R50" s="44">
        <f t="shared" si="5"/>
        <v>1.483257621301055E-2</v>
      </c>
      <c r="S50" s="32">
        <v>213854.09000000003</v>
      </c>
      <c r="T50" s="44">
        <f t="shared" si="6"/>
        <v>2.0862796551408325E-2</v>
      </c>
      <c r="U50" s="47">
        <v>168666.61000000002</v>
      </c>
      <c r="V50" s="6">
        <f t="shared" si="7"/>
        <v>1.5981305300287626E-2</v>
      </c>
    </row>
    <row r="51" spans="2:22" x14ac:dyDescent="0.25">
      <c r="B51" s="28"/>
      <c r="C51" s="29">
        <v>44227</v>
      </c>
      <c r="D51" s="29"/>
      <c r="E51" s="29">
        <v>44286</v>
      </c>
      <c r="G51" s="37"/>
      <c r="H51" s="29">
        <v>44377</v>
      </c>
      <c r="I51" s="29"/>
      <c r="J51" s="29">
        <v>44469</v>
      </c>
      <c r="N51" s="48" t="s">
        <v>154</v>
      </c>
      <c r="O51" s="36">
        <v>20912.88</v>
      </c>
      <c r="P51" s="44">
        <f t="shared" si="4"/>
        <v>2.3260184806137207E-3</v>
      </c>
      <c r="Q51" s="36">
        <v>22477.88</v>
      </c>
      <c r="R51" s="44">
        <f t="shared" si="5"/>
        <v>2.353393578625072E-3</v>
      </c>
      <c r="S51" s="36">
        <v>26175.690000000002</v>
      </c>
      <c r="T51" s="44">
        <f t="shared" si="6"/>
        <v>2.5536013599867713E-3</v>
      </c>
      <c r="U51" s="49">
        <v>25459.11</v>
      </c>
      <c r="V51" s="6">
        <f t="shared" si="7"/>
        <v>2.4122724087690247E-3</v>
      </c>
    </row>
    <row r="52" spans="2:22" ht="30" x14ac:dyDescent="0.25">
      <c r="B52" s="30" t="s">
        <v>128</v>
      </c>
      <c r="C52" s="30" t="s">
        <v>6</v>
      </c>
      <c r="D52" s="30"/>
      <c r="E52" s="30" t="s">
        <v>6</v>
      </c>
      <c r="G52" s="30" t="s">
        <v>128</v>
      </c>
      <c r="H52" s="30" t="s">
        <v>6</v>
      </c>
      <c r="I52" s="30"/>
      <c r="J52" s="30" t="s">
        <v>6</v>
      </c>
      <c r="N52" s="48" t="s">
        <v>155</v>
      </c>
      <c r="O52" s="36">
        <v>19039.48</v>
      </c>
      <c r="P52" s="44">
        <f t="shared" si="4"/>
        <v>2.1176510524267972E-3</v>
      </c>
      <c r="Q52" s="36">
        <v>22077.48</v>
      </c>
      <c r="R52" s="44">
        <f t="shared" si="5"/>
        <v>2.3114724192950333E-3</v>
      </c>
      <c r="S52" s="36">
        <v>24852.3</v>
      </c>
      <c r="T52" s="44">
        <f t="shared" si="6"/>
        <v>2.4244964346230883E-3</v>
      </c>
      <c r="U52" s="49">
        <v>23874.63</v>
      </c>
      <c r="V52" s="6">
        <f t="shared" si="7"/>
        <v>2.2621415759847543E-3</v>
      </c>
    </row>
    <row r="53" spans="2:22" x14ac:dyDescent="0.25">
      <c r="B53" s="31" t="s">
        <v>129</v>
      </c>
      <c r="C53" s="32">
        <v>11436097.82</v>
      </c>
      <c r="D53" s="33">
        <f>C53/$C$53</f>
        <v>1</v>
      </c>
      <c r="E53" s="32">
        <v>11869199.340000002</v>
      </c>
      <c r="F53" s="34">
        <f>E53/$E$53</f>
        <v>1</v>
      </c>
      <c r="G53" s="31" t="s">
        <v>129</v>
      </c>
      <c r="H53" s="32">
        <v>12397869.43</v>
      </c>
      <c r="I53" s="33">
        <f>H53/$H$53</f>
        <v>1</v>
      </c>
      <c r="J53" s="32">
        <v>13759365.17</v>
      </c>
      <c r="K53" s="6">
        <f>J53/$J$53</f>
        <v>1</v>
      </c>
      <c r="N53" s="48" t="s">
        <v>156</v>
      </c>
      <c r="O53" s="36">
        <v>22387.02</v>
      </c>
      <c r="P53" s="44">
        <f t="shared" si="4"/>
        <v>2.4899785321710341E-3</v>
      </c>
      <c r="Q53" s="36">
        <v>26105.18</v>
      </c>
      <c r="R53" s="44">
        <f t="shared" si="5"/>
        <v>2.7331653599383774E-3</v>
      </c>
      <c r="S53" s="36">
        <v>31509.22</v>
      </c>
      <c r="T53" s="44">
        <f t="shared" si="6"/>
        <v>3.0739203835361121E-3</v>
      </c>
      <c r="U53" s="49">
        <v>27940.430000000004</v>
      </c>
      <c r="V53" s="6">
        <f t="shared" si="7"/>
        <v>2.6473795972499557E-3</v>
      </c>
    </row>
    <row r="54" spans="2:22" x14ac:dyDescent="0.25">
      <c r="B54" s="31" t="s">
        <v>130</v>
      </c>
      <c r="C54" s="32">
        <v>5398048.0700000003</v>
      </c>
      <c r="D54" s="33">
        <f t="shared" ref="D54:D98" si="8">C54/$C$53</f>
        <v>0.4720183540717563</v>
      </c>
      <c r="E54" s="32">
        <v>5598302.3400000008</v>
      </c>
      <c r="F54" s="34">
        <f t="shared" ref="F54:F98" si="9">E54/$E$53</f>
        <v>0.47166638453306153</v>
      </c>
      <c r="G54" s="31" t="s">
        <v>175</v>
      </c>
      <c r="H54" s="32">
        <v>7101872.0800000001</v>
      </c>
      <c r="I54" s="33">
        <f t="shared" ref="I54:I92" si="10">H54/$H$53</f>
        <v>0.572830043105237</v>
      </c>
      <c r="J54" s="32">
        <v>8601652.2599999998</v>
      </c>
      <c r="K54" s="6">
        <f t="shared" ref="K54:K92" si="11">J54/$J$53</f>
        <v>0.62514891884361545</v>
      </c>
      <c r="N54" s="48" t="s">
        <v>157</v>
      </c>
      <c r="O54" s="36">
        <v>32859.51</v>
      </c>
      <c r="P54" s="44">
        <f t="shared" si="4"/>
        <v>3.6547729209899047E-3</v>
      </c>
      <c r="Q54" s="36">
        <v>37475.119999999995</v>
      </c>
      <c r="R54" s="44">
        <f t="shared" si="5"/>
        <v>3.9235776134672841E-3</v>
      </c>
      <c r="S54" s="36">
        <v>46458.49</v>
      </c>
      <c r="T54" s="44">
        <f t="shared" si="6"/>
        <v>4.5323146494679525E-3</v>
      </c>
      <c r="U54" s="49">
        <v>41122.43</v>
      </c>
      <c r="V54" s="6">
        <f t="shared" si="7"/>
        <v>3.8963853516692294E-3</v>
      </c>
    </row>
    <row r="55" spans="2:22" x14ac:dyDescent="0.25">
      <c r="B55" s="35" t="s">
        <v>131</v>
      </c>
      <c r="C55" s="36">
        <v>149400.66</v>
      </c>
      <c r="D55" s="33">
        <f t="shared" si="8"/>
        <v>1.3063954362013318E-2</v>
      </c>
      <c r="E55" s="36">
        <v>152928.95000000001</v>
      </c>
      <c r="F55" s="34">
        <f t="shared" si="9"/>
        <v>1.2884521155914801E-2</v>
      </c>
      <c r="G55" s="35" t="s">
        <v>131</v>
      </c>
      <c r="H55" s="36">
        <v>171661.95</v>
      </c>
      <c r="I55" s="33">
        <f t="shared" si="10"/>
        <v>1.3846084681664535E-2</v>
      </c>
      <c r="J55" s="36">
        <v>185388.34</v>
      </c>
      <c r="K55" s="6">
        <f t="shared" si="11"/>
        <v>1.3473611442787225E-2</v>
      </c>
      <c r="N55" s="48" t="s">
        <v>158</v>
      </c>
      <c r="O55" s="36">
        <v>33772.83</v>
      </c>
      <c r="P55" s="44">
        <f t="shared" si="4"/>
        <v>3.7563562131387681E-3</v>
      </c>
      <c r="Q55" s="36">
        <v>33534.17</v>
      </c>
      <c r="R55" s="44">
        <f t="shared" si="5"/>
        <v>3.5109672416847814E-3</v>
      </c>
      <c r="S55" s="36">
        <v>84858.39</v>
      </c>
      <c r="T55" s="44">
        <f t="shared" si="6"/>
        <v>8.2784637237943992E-3</v>
      </c>
      <c r="U55" s="49">
        <v>50270.01</v>
      </c>
      <c r="V55" s="6">
        <f t="shared" si="7"/>
        <v>4.76312636661466E-3</v>
      </c>
    </row>
    <row r="56" spans="2:22" x14ac:dyDescent="0.25">
      <c r="B56" s="35" t="s">
        <v>132</v>
      </c>
      <c r="C56" s="36">
        <v>323576.03000000003</v>
      </c>
      <c r="D56" s="33">
        <f t="shared" si="8"/>
        <v>2.8294269172314583E-2</v>
      </c>
      <c r="E56" s="36">
        <v>323924.71999999997</v>
      </c>
      <c r="F56" s="34">
        <f t="shared" si="9"/>
        <v>2.7291202272452519E-2</v>
      </c>
      <c r="G56" s="35" t="s">
        <v>132</v>
      </c>
      <c r="H56" s="36">
        <v>362233.19</v>
      </c>
      <c r="I56" s="33">
        <f t="shared" si="10"/>
        <v>2.921737416619978E-2</v>
      </c>
      <c r="J56" s="36">
        <v>395212.83</v>
      </c>
      <c r="K56" s="6">
        <f t="shared" si="11"/>
        <v>2.8723187815502975E-2</v>
      </c>
      <c r="N56" s="46" t="s">
        <v>200</v>
      </c>
      <c r="O56" s="32">
        <v>14032.03</v>
      </c>
      <c r="P56" s="44">
        <f t="shared" si="4"/>
        <v>1.5607014003105333E-3</v>
      </c>
      <c r="Q56" s="32">
        <v>17900.689999999999</v>
      </c>
      <c r="R56" s="44">
        <f t="shared" si="5"/>
        <v>1.8741700239950578E-3</v>
      </c>
      <c r="S56" s="32">
        <v>60035.040000000008</v>
      </c>
      <c r="T56" s="44">
        <f t="shared" si="6"/>
        <v>5.8567915417267018E-3</v>
      </c>
      <c r="U56" s="47">
        <v>104387.76999999999</v>
      </c>
      <c r="V56" s="6">
        <f t="shared" si="7"/>
        <v>9.8908303308295892E-3</v>
      </c>
    </row>
    <row r="57" spans="2:22" x14ac:dyDescent="0.25">
      <c r="B57" s="35" t="s">
        <v>133</v>
      </c>
      <c r="C57" s="36">
        <v>471909.3</v>
      </c>
      <c r="D57" s="33">
        <f t="shared" si="8"/>
        <v>4.1264888376059725E-2</v>
      </c>
      <c r="E57" s="36">
        <v>467564.36</v>
      </c>
      <c r="F57" s="34">
        <f t="shared" si="9"/>
        <v>3.9393083442812907E-2</v>
      </c>
      <c r="G57" s="35" t="s">
        <v>133</v>
      </c>
      <c r="H57" s="36">
        <v>535301.34</v>
      </c>
      <c r="I57" s="33">
        <f t="shared" si="10"/>
        <v>4.3176881561979796E-2</v>
      </c>
      <c r="J57" s="36">
        <v>587473.13</v>
      </c>
      <c r="K57" s="6">
        <f t="shared" si="11"/>
        <v>4.2696237998020949E-2</v>
      </c>
      <c r="N57" s="48" t="s">
        <v>201</v>
      </c>
      <c r="O57" s="36">
        <v>2197.5299999999997</v>
      </c>
      <c r="P57" s="44">
        <f t="shared" si="4"/>
        <v>2.444185301930231E-4</v>
      </c>
      <c r="Q57" s="36">
        <v>2944.65</v>
      </c>
      <c r="R57" s="44">
        <f t="shared" si="5"/>
        <v>3.0829955499799439E-4</v>
      </c>
      <c r="S57" s="36">
        <v>4970.24</v>
      </c>
      <c r="T57" s="44">
        <f t="shared" si="6"/>
        <v>4.848778245563211E-4</v>
      </c>
      <c r="U57" s="49">
        <v>6340.5</v>
      </c>
      <c r="V57" s="6">
        <f t="shared" si="7"/>
        <v>6.0076778833981236E-4</v>
      </c>
    </row>
    <row r="58" spans="2:22" x14ac:dyDescent="0.25">
      <c r="B58" s="35" t="s">
        <v>134</v>
      </c>
      <c r="C58" s="36">
        <v>4453162.08</v>
      </c>
      <c r="D58" s="33">
        <f t="shared" si="8"/>
        <v>0.38939524216136862</v>
      </c>
      <c r="E58" s="36">
        <v>4653884.3100000005</v>
      </c>
      <c r="F58" s="34">
        <f t="shared" si="9"/>
        <v>0.39209757766188125</v>
      </c>
      <c r="G58" s="35" t="s">
        <v>134</v>
      </c>
      <c r="H58" s="36">
        <v>6032675.5999999996</v>
      </c>
      <c r="I58" s="33">
        <f t="shared" si="10"/>
        <v>0.48658970269539287</v>
      </c>
      <c r="J58" s="36">
        <v>7433577.96</v>
      </c>
      <c r="K58" s="6">
        <f t="shared" si="11"/>
        <v>0.54025588158730442</v>
      </c>
      <c r="N58" s="48" t="s">
        <v>202</v>
      </c>
      <c r="O58" s="36">
        <v>2562.31</v>
      </c>
      <c r="P58" s="44">
        <f t="shared" si="4"/>
        <v>2.8499089618748554E-4</v>
      </c>
      <c r="Q58" s="36">
        <v>3336.99</v>
      </c>
      <c r="R58" s="44">
        <f t="shared" si="5"/>
        <v>3.4937684683502526E-4</v>
      </c>
      <c r="S58" s="36">
        <v>5085.2299999999996</v>
      </c>
      <c r="T58" s="44">
        <f t="shared" si="6"/>
        <v>4.9609581424006502E-4</v>
      </c>
      <c r="U58" s="49">
        <v>6119.65</v>
      </c>
      <c r="V58" s="6">
        <f t="shared" si="7"/>
        <v>5.7984206228432018E-4</v>
      </c>
    </row>
    <row r="59" spans="2:22" x14ac:dyDescent="0.25">
      <c r="B59" s="31" t="s">
        <v>135</v>
      </c>
      <c r="C59" s="32">
        <v>5540758.7000000002</v>
      </c>
      <c r="D59" s="33">
        <f t="shared" si="8"/>
        <v>0.4844973160609079</v>
      </c>
      <c r="E59" s="32">
        <v>5590008.54</v>
      </c>
      <c r="F59" s="34">
        <f t="shared" si="9"/>
        <v>0.4709676179387513</v>
      </c>
      <c r="G59" s="31" t="s">
        <v>135</v>
      </c>
      <c r="H59" s="32">
        <v>5295997.3499999996</v>
      </c>
      <c r="I59" s="33">
        <f t="shared" si="10"/>
        <v>0.427169956894763</v>
      </c>
      <c r="J59" s="32">
        <v>5157712.91</v>
      </c>
      <c r="K59" s="6">
        <f t="shared" si="11"/>
        <v>0.37485108115638449</v>
      </c>
      <c r="N59" s="48" t="s">
        <v>203</v>
      </c>
      <c r="O59" s="36">
        <v>3493.79</v>
      </c>
      <c r="P59" s="44">
        <f t="shared" si="4"/>
        <v>3.8859401992376996E-4</v>
      </c>
      <c r="Q59" s="36">
        <v>4336.43</v>
      </c>
      <c r="R59" s="44">
        <f t="shared" si="5"/>
        <v>4.5401641596792581E-4</v>
      </c>
      <c r="S59" s="36">
        <v>7176.3899999999994</v>
      </c>
      <c r="T59" s="44">
        <f t="shared" si="6"/>
        <v>7.0010147827222365E-4</v>
      </c>
      <c r="U59" s="49">
        <v>5470.28</v>
      </c>
      <c r="V59" s="6">
        <f t="shared" si="7"/>
        <v>5.1831370037055567E-4</v>
      </c>
    </row>
    <row r="60" spans="2:22" x14ac:dyDescent="0.25">
      <c r="B60" s="35" t="s">
        <v>136</v>
      </c>
      <c r="C60" s="36">
        <v>120904.76</v>
      </c>
      <c r="D60" s="33">
        <f t="shared" si="8"/>
        <v>1.0572204077212063E-2</v>
      </c>
      <c r="E60" s="36">
        <v>127088.73</v>
      </c>
      <c r="F60" s="34">
        <f t="shared" si="9"/>
        <v>1.0707439175926755E-2</v>
      </c>
      <c r="G60" s="35" t="s">
        <v>136</v>
      </c>
      <c r="H60" s="36">
        <v>123326.79</v>
      </c>
      <c r="I60" s="33">
        <f t="shared" si="10"/>
        <v>9.9474180379394428E-3</v>
      </c>
      <c r="J60" s="36">
        <v>129880.66</v>
      </c>
      <c r="K60" s="6">
        <f t="shared" si="11"/>
        <v>9.4394369504185501E-3</v>
      </c>
      <c r="N60" s="48" t="s">
        <v>204</v>
      </c>
      <c r="O60" s="36">
        <v>5414.26</v>
      </c>
      <c r="P60" s="44">
        <f t="shared" si="4"/>
        <v>6.0219677150385998E-4</v>
      </c>
      <c r="Q60" s="36">
        <v>6046.86</v>
      </c>
      <c r="R60" s="44">
        <f t="shared" si="5"/>
        <v>6.3309535840767905E-4</v>
      </c>
      <c r="S60" s="36">
        <v>6856.77</v>
      </c>
      <c r="T60" s="44">
        <f t="shared" si="6"/>
        <v>6.6892055938607515E-4</v>
      </c>
      <c r="U60" s="49">
        <v>9555.75</v>
      </c>
      <c r="V60" s="6">
        <f t="shared" si="7"/>
        <v>9.0541547092944747E-4</v>
      </c>
    </row>
    <row r="61" spans="2:22" x14ac:dyDescent="0.25">
      <c r="B61" s="35" t="s">
        <v>137</v>
      </c>
      <c r="C61" s="36">
        <v>267635.59999999998</v>
      </c>
      <c r="D61" s="33">
        <f t="shared" si="8"/>
        <v>2.3402702933508133E-2</v>
      </c>
      <c r="E61" s="36">
        <v>271317.62</v>
      </c>
      <c r="F61" s="34">
        <f t="shared" si="9"/>
        <v>2.2858965649489207E-2</v>
      </c>
      <c r="G61" s="35" t="s">
        <v>137</v>
      </c>
      <c r="H61" s="36">
        <v>262706.59999999998</v>
      </c>
      <c r="I61" s="33">
        <f t="shared" si="10"/>
        <v>2.1189656939305256E-2</v>
      </c>
      <c r="J61" s="36">
        <v>269952.17</v>
      </c>
      <c r="K61" s="6">
        <f t="shared" si="11"/>
        <v>1.9619522170149655E-2</v>
      </c>
      <c r="N61" s="48" t="s">
        <v>205</v>
      </c>
      <c r="O61" s="36">
        <v>364.14</v>
      </c>
      <c r="P61" s="44">
        <f t="shared" si="4"/>
        <v>4.0501182502394704E-5</v>
      </c>
      <c r="Q61" s="36">
        <v>1235.76</v>
      </c>
      <c r="R61" s="44">
        <f t="shared" si="5"/>
        <v>1.2938184778643353E-4</v>
      </c>
      <c r="S61" s="36">
        <v>35946.410000000003</v>
      </c>
      <c r="T61" s="44">
        <f t="shared" si="6"/>
        <v>3.5067958652720168E-3</v>
      </c>
      <c r="U61" s="49">
        <v>76901.59</v>
      </c>
      <c r="V61" s="6">
        <f t="shared" si="7"/>
        <v>7.2864913089054533E-3</v>
      </c>
    </row>
    <row r="62" spans="2:22" x14ac:dyDescent="0.25">
      <c r="B62" s="35" t="s">
        <v>138</v>
      </c>
      <c r="C62" s="36">
        <v>396898.65</v>
      </c>
      <c r="D62" s="33">
        <f t="shared" si="8"/>
        <v>3.470577606514387E-2</v>
      </c>
      <c r="E62" s="36">
        <v>405223.73</v>
      </c>
      <c r="F62" s="34">
        <f t="shared" si="9"/>
        <v>3.414078055243109E-2</v>
      </c>
      <c r="G62" s="35" t="s">
        <v>138</v>
      </c>
      <c r="H62" s="36">
        <v>396277.82</v>
      </c>
      <c r="I62" s="33">
        <f t="shared" si="10"/>
        <v>3.1963380662898305E-2</v>
      </c>
      <c r="J62" s="36">
        <v>405071.4</v>
      </c>
      <c r="K62" s="6">
        <f t="shared" si="11"/>
        <v>2.9439686714848635E-2</v>
      </c>
      <c r="N62" s="42" t="s">
        <v>159</v>
      </c>
      <c r="O62" s="43">
        <v>384823.0199999999</v>
      </c>
      <c r="P62" s="44">
        <f t="shared" si="4"/>
        <v>4.2801634986935476E-2</v>
      </c>
      <c r="Q62" s="43">
        <v>414240.62000000005</v>
      </c>
      <c r="R62" s="44">
        <f t="shared" si="5"/>
        <v>4.3370247332651858E-2</v>
      </c>
      <c r="S62" s="43">
        <v>453211.25999999995</v>
      </c>
      <c r="T62" s="44">
        <f t="shared" si="6"/>
        <v>4.4213577173985406E-2</v>
      </c>
      <c r="U62" s="45">
        <v>372374.5</v>
      </c>
      <c r="V62" s="6">
        <f t="shared" si="7"/>
        <v>3.5282801797830367E-2</v>
      </c>
    </row>
    <row r="63" spans="2:22" x14ac:dyDescent="0.25">
      <c r="B63" s="35" t="s">
        <v>139</v>
      </c>
      <c r="C63" s="36">
        <v>784187.95</v>
      </c>
      <c r="D63" s="33">
        <f t="shared" si="8"/>
        <v>6.8571287369418449E-2</v>
      </c>
      <c r="E63" s="36">
        <v>806687.23</v>
      </c>
      <c r="F63" s="34">
        <f t="shared" si="9"/>
        <v>6.7964755405312785E-2</v>
      </c>
      <c r="G63" s="35" t="s">
        <v>139</v>
      </c>
      <c r="H63" s="36">
        <v>769944.81</v>
      </c>
      <c r="I63" s="33">
        <f t="shared" si="10"/>
        <v>6.2102993933531053E-2</v>
      </c>
      <c r="J63" s="36">
        <v>769880.82</v>
      </c>
      <c r="K63" s="6">
        <f t="shared" si="11"/>
        <v>5.5953222440712352E-2</v>
      </c>
      <c r="N63" s="46" t="s">
        <v>206</v>
      </c>
      <c r="O63" s="32">
        <v>20595.099999999999</v>
      </c>
      <c r="P63" s="44">
        <f t="shared" si="4"/>
        <v>2.2906736523179796E-3</v>
      </c>
      <c r="Q63" s="32">
        <v>21844.46</v>
      </c>
      <c r="R63" s="44">
        <f t="shared" si="5"/>
        <v>2.2870756447019129E-3</v>
      </c>
      <c r="S63" s="32">
        <v>21844.46</v>
      </c>
      <c r="T63" s="44">
        <f t="shared" si="6"/>
        <v>2.1310629352722554E-3</v>
      </c>
      <c r="U63" s="47">
        <v>21844.460000000003</v>
      </c>
      <c r="V63" s="6">
        <f t="shared" si="7"/>
        <v>2.0697812351829505E-3</v>
      </c>
    </row>
    <row r="64" spans="2:22" x14ac:dyDescent="0.25">
      <c r="B64" s="35" t="s">
        <v>140</v>
      </c>
      <c r="C64" s="36">
        <v>3971131.74</v>
      </c>
      <c r="D64" s="33">
        <f t="shared" si="8"/>
        <v>0.34724534561562537</v>
      </c>
      <c r="E64" s="36">
        <v>3979691.23</v>
      </c>
      <c r="F64" s="34">
        <f t="shared" si="9"/>
        <v>0.3352956771555915</v>
      </c>
      <c r="G64" s="35" t="s">
        <v>140</v>
      </c>
      <c r="H64" s="36">
        <v>3743741.33</v>
      </c>
      <c r="I64" s="33">
        <f t="shared" si="10"/>
        <v>0.30196650732108898</v>
      </c>
      <c r="J64" s="36">
        <v>3582927.86</v>
      </c>
      <c r="K64" s="6">
        <f t="shared" si="11"/>
        <v>0.2603992128802553</v>
      </c>
      <c r="N64" s="48" t="s">
        <v>207</v>
      </c>
      <c r="O64" s="36">
        <v>0</v>
      </c>
      <c r="P64" s="44">
        <f t="shared" si="4"/>
        <v>0</v>
      </c>
      <c r="Q64" s="36">
        <v>0</v>
      </c>
      <c r="R64" s="44">
        <f t="shared" si="5"/>
        <v>0</v>
      </c>
      <c r="S64" s="36">
        <v>0</v>
      </c>
      <c r="T64" s="44">
        <f t="shared" si="6"/>
        <v>0</v>
      </c>
      <c r="U64" s="49">
        <v>0</v>
      </c>
      <c r="V64" s="6">
        <f t="shared" si="7"/>
        <v>0</v>
      </c>
    </row>
    <row r="65" spans="2:22" x14ac:dyDescent="0.25">
      <c r="B65" s="31" t="s">
        <v>141</v>
      </c>
      <c r="C65" s="32">
        <v>497291.05000000005</v>
      </c>
      <c r="D65" s="33">
        <f t="shared" si="8"/>
        <v>4.3484329867335816E-2</v>
      </c>
      <c r="E65" s="32">
        <v>680888.46</v>
      </c>
      <c r="F65" s="34">
        <f t="shared" si="9"/>
        <v>5.7365997528187093E-2</v>
      </c>
      <c r="G65" s="31" t="s">
        <v>147</v>
      </c>
      <c r="H65" s="32">
        <v>545485.42000000004</v>
      </c>
      <c r="I65" s="33">
        <f t="shared" si="10"/>
        <v>4.399831947576819E-2</v>
      </c>
      <c r="J65" s="32">
        <v>494595.91</v>
      </c>
      <c r="K65" s="6">
        <f t="shared" si="11"/>
        <v>3.5946128610525131E-2</v>
      </c>
      <c r="N65" s="48" t="s">
        <v>208</v>
      </c>
      <c r="O65" s="36">
        <v>1249.3</v>
      </c>
      <c r="P65" s="44">
        <f t="shared" si="4"/>
        <v>1.3895240100027931E-4</v>
      </c>
      <c r="Q65" s="36">
        <v>999.36</v>
      </c>
      <c r="R65" s="44">
        <f t="shared" si="5"/>
        <v>1.0463119327689051E-4</v>
      </c>
      <c r="S65" s="36">
        <v>0</v>
      </c>
      <c r="T65" s="44">
        <f t="shared" si="6"/>
        <v>0</v>
      </c>
      <c r="U65" s="49">
        <v>0</v>
      </c>
      <c r="V65" s="6">
        <f t="shared" si="7"/>
        <v>0</v>
      </c>
    </row>
    <row r="66" spans="2:22" x14ac:dyDescent="0.25">
      <c r="B66" s="35" t="s">
        <v>142</v>
      </c>
      <c r="C66" s="36">
        <v>8833.33</v>
      </c>
      <c r="D66" s="33">
        <f t="shared" si="8"/>
        <v>7.7240769876520696E-4</v>
      </c>
      <c r="E66" s="36">
        <v>12605.41</v>
      </c>
      <c r="F66" s="34">
        <f t="shared" si="9"/>
        <v>1.0620269858910296E-3</v>
      </c>
      <c r="G66" s="31" t="s">
        <v>176</v>
      </c>
      <c r="H66" s="32">
        <v>168654.65</v>
      </c>
      <c r="I66" s="33">
        <f t="shared" si="10"/>
        <v>1.3603518810409023E-2</v>
      </c>
      <c r="J66" s="32">
        <v>153796.97999999998</v>
      </c>
      <c r="K66" s="6">
        <f t="shared" si="11"/>
        <v>1.1177621794305499E-2</v>
      </c>
      <c r="N66" s="48" t="s">
        <v>209</v>
      </c>
      <c r="O66" s="36">
        <v>2248.9499999999998</v>
      </c>
      <c r="P66" s="44">
        <f t="shared" si="4"/>
        <v>2.5013767888383743E-4</v>
      </c>
      <c r="Q66" s="36">
        <v>2248.9499999999998</v>
      </c>
      <c r="R66" s="44">
        <f t="shared" si="5"/>
        <v>2.3546101717105235E-4</v>
      </c>
      <c r="S66" s="36">
        <v>999.36</v>
      </c>
      <c r="T66" s="44">
        <f t="shared" si="6"/>
        <v>9.7493783549407089E-5</v>
      </c>
      <c r="U66" s="49">
        <v>0</v>
      </c>
      <c r="V66" s="6">
        <f t="shared" si="7"/>
        <v>0</v>
      </c>
    </row>
    <row r="67" spans="2:22" x14ac:dyDescent="0.25">
      <c r="B67" s="35" t="s">
        <v>143</v>
      </c>
      <c r="C67" s="36">
        <v>20221.59</v>
      </c>
      <c r="D67" s="33">
        <f t="shared" si="8"/>
        <v>1.7682246443044153E-3</v>
      </c>
      <c r="E67" s="36">
        <v>28067.58</v>
      </c>
      <c r="F67" s="34">
        <f t="shared" si="9"/>
        <v>2.3647408048334284E-3</v>
      </c>
      <c r="G67" s="35" t="s">
        <v>149</v>
      </c>
      <c r="H67" s="36">
        <v>5640.21</v>
      </c>
      <c r="I67" s="33">
        <f t="shared" si="10"/>
        <v>4.5493381196223809E-4</v>
      </c>
      <c r="J67" s="36">
        <v>5243.52</v>
      </c>
      <c r="K67" s="6">
        <f t="shared" si="11"/>
        <v>3.8108734925013988E-4</v>
      </c>
      <c r="N67" s="48" t="s">
        <v>210</v>
      </c>
      <c r="O67" s="36">
        <v>5997.9</v>
      </c>
      <c r="P67" s="44">
        <f t="shared" si="4"/>
        <v>6.6711166730134891E-4</v>
      </c>
      <c r="Q67" s="36">
        <v>5397.9</v>
      </c>
      <c r="R67" s="44">
        <f t="shared" si="5"/>
        <v>5.6515041445457813E-4</v>
      </c>
      <c r="S67" s="36">
        <v>4497.8999999999996</v>
      </c>
      <c r="T67" s="44">
        <f t="shared" si="6"/>
        <v>4.387981198235652E-4</v>
      </c>
      <c r="U67" s="49">
        <v>3248.31</v>
      </c>
      <c r="V67" s="6">
        <f t="shared" si="7"/>
        <v>3.0778014581532939E-4</v>
      </c>
    </row>
    <row r="68" spans="2:22" x14ac:dyDescent="0.25">
      <c r="B68" s="35" t="s">
        <v>144</v>
      </c>
      <c r="C68" s="36">
        <v>30555.08</v>
      </c>
      <c r="D68" s="33">
        <f t="shared" si="8"/>
        <v>2.6718099548399981E-3</v>
      </c>
      <c r="E68" s="36">
        <v>42827.12</v>
      </c>
      <c r="F68" s="34">
        <f t="shared" si="9"/>
        <v>3.6082568649487353E-3</v>
      </c>
      <c r="G68" s="35" t="s">
        <v>150</v>
      </c>
      <c r="H68" s="36">
        <v>10067.61</v>
      </c>
      <c r="I68" s="33">
        <f t="shared" si="10"/>
        <v>8.120435577131256E-4</v>
      </c>
      <c r="J68" s="36">
        <v>9975.7000000000007</v>
      </c>
      <c r="K68" s="6">
        <f t="shared" si="11"/>
        <v>7.2501164674009454E-4</v>
      </c>
      <c r="N68" s="48" t="s">
        <v>211</v>
      </c>
      <c r="O68" s="36">
        <v>11098.95</v>
      </c>
      <c r="P68" s="44">
        <f t="shared" si="4"/>
        <v>1.2344719051325143E-3</v>
      </c>
      <c r="Q68" s="36">
        <v>13198.25</v>
      </c>
      <c r="R68" s="44">
        <f t="shared" si="5"/>
        <v>1.3818330197993918E-3</v>
      </c>
      <c r="S68" s="36">
        <v>16347.2</v>
      </c>
      <c r="T68" s="44">
        <f t="shared" si="6"/>
        <v>1.5947710318992832E-3</v>
      </c>
      <c r="U68" s="49">
        <v>18596.150000000001</v>
      </c>
      <c r="V68" s="6">
        <f t="shared" si="7"/>
        <v>1.7620010893676212E-3</v>
      </c>
    </row>
    <row r="69" spans="2:22" x14ac:dyDescent="0.25">
      <c r="B69" s="35" t="s">
        <v>145</v>
      </c>
      <c r="C69" s="36">
        <v>62881.29</v>
      </c>
      <c r="D69" s="33">
        <f t="shared" si="8"/>
        <v>5.4984917923690865E-3</v>
      </c>
      <c r="E69" s="36">
        <v>88002.01</v>
      </c>
      <c r="F69" s="34">
        <f t="shared" si="9"/>
        <v>7.4143172996873757E-3</v>
      </c>
      <c r="G69" s="35" t="s">
        <v>151</v>
      </c>
      <c r="H69" s="36">
        <v>14266.59</v>
      </c>
      <c r="I69" s="33">
        <f t="shared" si="10"/>
        <v>1.1507291700845086E-3</v>
      </c>
      <c r="J69" s="36">
        <v>15239.5</v>
      </c>
      <c r="K69" s="6">
        <f t="shared" si="11"/>
        <v>1.1075729011994818E-3</v>
      </c>
      <c r="N69" s="46" t="s">
        <v>160</v>
      </c>
      <c r="O69" s="32">
        <v>145548.71000000002</v>
      </c>
      <c r="P69" s="44">
        <f t="shared" ref="P69:P94" si="12">O69/$C$4</f>
        <v>1.6188539755857972E-2</v>
      </c>
      <c r="Q69" s="32">
        <v>158064.99</v>
      </c>
      <c r="R69" s="44">
        <f t="shared" ref="R69:R94" si="13">Q69/$E$4</f>
        <v>1.654911995577146E-2</v>
      </c>
      <c r="S69" s="32">
        <v>175599.02000000002</v>
      </c>
      <c r="T69" s="44">
        <f t="shared" ref="T69:T94" si="14">S69/$G$4</f>
        <v>1.7130776544356397E-2</v>
      </c>
      <c r="U69" s="47">
        <v>161927.57</v>
      </c>
      <c r="V69" s="6">
        <f t="shared" ref="V69:V94" si="15">U69/$I$4</f>
        <v>1.5342775506685617E-2</v>
      </c>
    </row>
    <row r="70" spans="2:22" x14ac:dyDescent="0.25">
      <c r="B70" s="35" t="s">
        <v>146</v>
      </c>
      <c r="C70" s="36">
        <v>374799.76</v>
      </c>
      <c r="D70" s="33">
        <f t="shared" si="8"/>
        <v>3.277339577705711E-2</v>
      </c>
      <c r="E70" s="36">
        <v>509386.34</v>
      </c>
      <c r="F70" s="34">
        <f t="shared" si="9"/>
        <v>4.2916655572826527E-2</v>
      </c>
      <c r="G70" s="35" t="s">
        <v>152</v>
      </c>
      <c r="H70" s="36">
        <v>138680.24</v>
      </c>
      <c r="I70" s="33">
        <f t="shared" si="10"/>
        <v>1.118581227064915E-2</v>
      </c>
      <c r="J70" s="36">
        <v>123338.26</v>
      </c>
      <c r="K70" s="6">
        <f t="shared" si="11"/>
        <v>8.9639498971157833E-3</v>
      </c>
      <c r="N70" s="48" t="s">
        <v>161</v>
      </c>
      <c r="O70" s="36">
        <v>0</v>
      </c>
      <c r="P70" s="44">
        <f t="shared" si="12"/>
        <v>0</v>
      </c>
      <c r="Q70" s="36">
        <v>0</v>
      </c>
      <c r="R70" s="44">
        <f t="shared" si="13"/>
        <v>0</v>
      </c>
      <c r="S70" s="36">
        <v>0</v>
      </c>
      <c r="T70" s="44">
        <f t="shared" si="14"/>
        <v>0</v>
      </c>
      <c r="U70" s="49">
        <v>2</v>
      </c>
      <c r="V70" s="6">
        <f t="shared" si="15"/>
        <v>1.8950170754350993E-7</v>
      </c>
    </row>
    <row r="71" spans="2:22" x14ac:dyDescent="0.25">
      <c r="B71" s="31" t="s">
        <v>147</v>
      </c>
      <c r="C71" s="32">
        <v>341736.39</v>
      </c>
      <c r="D71" s="33">
        <f t="shared" si="8"/>
        <v>2.9882254889631577E-2</v>
      </c>
      <c r="E71" s="32">
        <v>471022.77</v>
      </c>
      <c r="F71" s="34">
        <f t="shared" si="9"/>
        <v>3.9684460299914376E-2</v>
      </c>
      <c r="G71" s="31" t="s">
        <v>153</v>
      </c>
      <c r="H71" s="32">
        <v>376830.77</v>
      </c>
      <c r="I71" s="33">
        <f t="shared" si="10"/>
        <v>3.0394800665359163E-2</v>
      </c>
      <c r="J71" s="32">
        <v>340798.93</v>
      </c>
      <c r="K71" s="6">
        <f t="shared" si="11"/>
        <v>2.4768506816219633E-2</v>
      </c>
      <c r="N71" s="48" t="s">
        <v>162</v>
      </c>
      <c r="O71" s="36">
        <v>24134.68</v>
      </c>
      <c r="P71" s="44">
        <f t="shared" si="12"/>
        <v>2.6843606286507814E-3</v>
      </c>
      <c r="Q71" s="36">
        <v>26357.940000000002</v>
      </c>
      <c r="R71" s="44">
        <f t="shared" si="13"/>
        <v>2.7596288770019651E-3</v>
      </c>
      <c r="S71" s="36">
        <v>25201.71</v>
      </c>
      <c r="T71" s="44">
        <f t="shared" si="14"/>
        <v>2.4585835532890329E-3</v>
      </c>
      <c r="U71" s="49">
        <v>22638.35</v>
      </c>
      <c r="V71" s="6">
        <f t="shared" si="15"/>
        <v>2.1450029904838087E-3</v>
      </c>
    </row>
    <row r="72" spans="2:22" x14ac:dyDescent="0.25">
      <c r="B72" s="31" t="s">
        <v>148</v>
      </c>
      <c r="C72" s="32">
        <v>113658.95</v>
      </c>
      <c r="D72" s="33">
        <f t="shared" si="8"/>
        <v>9.9386129595033495E-3</v>
      </c>
      <c r="E72" s="32">
        <v>148160.26</v>
      </c>
      <c r="F72" s="34">
        <f t="shared" si="9"/>
        <v>1.2482751005848385E-2</v>
      </c>
      <c r="G72" s="35" t="s">
        <v>154</v>
      </c>
      <c r="H72" s="36">
        <v>10048.83</v>
      </c>
      <c r="I72" s="33">
        <f t="shared" si="10"/>
        <v>8.1052878131496827E-4</v>
      </c>
      <c r="J72" s="36">
        <v>9675.7099999999991</v>
      </c>
      <c r="K72" s="6">
        <f t="shared" si="11"/>
        <v>7.0320904202006863E-4</v>
      </c>
      <c r="N72" s="48" t="s">
        <v>163</v>
      </c>
      <c r="O72" s="36">
        <v>22505.940000000002</v>
      </c>
      <c r="P72" s="44">
        <f t="shared" si="12"/>
        <v>2.503205314790864E-3</v>
      </c>
      <c r="Q72" s="36">
        <v>24483.11</v>
      </c>
      <c r="R72" s="44">
        <f t="shared" si="13"/>
        <v>2.5633375504616664E-3</v>
      </c>
      <c r="S72" s="36">
        <v>28320.2</v>
      </c>
      <c r="T72" s="44">
        <f t="shared" si="14"/>
        <v>2.7628116483308504E-3</v>
      </c>
      <c r="U72" s="49">
        <v>26740.77</v>
      </c>
      <c r="V72" s="6">
        <f t="shared" si="15"/>
        <v>2.533710788014132E-3</v>
      </c>
    </row>
    <row r="73" spans="2:22" x14ac:dyDescent="0.25">
      <c r="B73" s="35" t="s">
        <v>149</v>
      </c>
      <c r="C73" s="36">
        <v>4093.19</v>
      </c>
      <c r="D73" s="33">
        <f t="shared" si="8"/>
        <v>3.5791841451737424E-4</v>
      </c>
      <c r="E73" s="36">
        <v>5225.28</v>
      </c>
      <c r="F73" s="34">
        <f t="shared" si="9"/>
        <v>4.4023862522811073E-4</v>
      </c>
      <c r="G73" s="35" t="s">
        <v>155</v>
      </c>
      <c r="H73" s="36">
        <v>19656.099999999999</v>
      </c>
      <c r="I73" s="33">
        <f t="shared" si="10"/>
        <v>1.5854417656986084E-3</v>
      </c>
      <c r="J73" s="36">
        <v>18823.310000000001</v>
      </c>
      <c r="K73" s="6">
        <f t="shared" si="11"/>
        <v>1.3680362260492286E-3</v>
      </c>
      <c r="N73" s="48" t="s">
        <v>164</v>
      </c>
      <c r="O73" s="36">
        <v>98908.090000000011</v>
      </c>
      <c r="P73" s="44">
        <f t="shared" si="12"/>
        <v>1.1000973812416328E-2</v>
      </c>
      <c r="Q73" s="36">
        <v>107223.93999999999</v>
      </c>
      <c r="R73" s="44">
        <f t="shared" si="13"/>
        <v>1.1226153528307827E-2</v>
      </c>
      <c r="S73" s="36">
        <v>122077.11</v>
      </c>
      <c r="T73" s="44">
        <f t="shared" si="14"/>
        <v>1.1909381342736511E-2</v>
      </c>
      <c r="U73" s="49">
        <v>112546.45000000001</v>
      </c>
      <c r="V73" s="6">
        <f t="shared" si="15"/>
        <v>1.0663872226480133E-2</v>
      </c>
    </row>
    <row r="74" spans="2:22" x14ac:dyDescent="0.25">
      <c r="B74" s="35" t="s">
        <v>150</v>
      </c>
      <c r="C74" s="36">
        <v>7871.18</v>
      </c>
      <c r="D74" s="33">
        <f t="shared" si="8"/>
        <v>6.8827498014528178E-4</v>
      </c>
      <c r="E74" s="36">
        <v>10541.05</v>
      </c>
      <c r="F74" s="34">
        <f t="shared" si="9"/>
        <v>8.8810118509644964E-4</v>
      </c>
      <c r="G74" s="35" t="s">
        <v>156</v>
      </c>
      <c r="H74" s="36">
        <v>29342.560000000001</v>
      </c>
      <c r="I74" s="33">
        <f t="shared" si="10"/>
        <v>2.3667421378868324E-3</v>
      </c>
      <c r="J74" s="36">
        <v>27368.73</v>
      </c>
      <c r="K74" s="6">
        <f t="shared" si="11"/>
        <v>1.9890983095406864E-3</v>
      </c>
      <c r="N74" s="46" t="s">
        <v>212</v>
      </c>
      <c r="O74" s="32">
        <v>39119.440000000002</v>
      </c>
      <c r="P74" s="44">
        <f t="shared" si="12"/>
        <v>4.3510286670826598E-3</v>
      </c>
      <c r="Q74" s="32">
        <v>42260.19</v>
      </c>
      <c r="R74" s="44">
        <f t="shared" si="13"/>
        <v>4.4245658299392771E-3</v>
      </c>
      <c r="S74" s="32">
        <v>46393.39</v>
      </c>
      <c r="T74" s="44">
        <f t="shared" si="14"/>
        <v>4.5259637395765563E-3</v>
      </c>
      <c r="U74" s="47">
        <v>29074.429999999997</v>
      </c>
      <c r="V74" s="6">
        <f t="shared" si="15"/>
        <v>2.7548270654271251E-3</v>
      </c>
    </row>
    <row r="75" spans="2:22" x14ac:dyDescent="0.25">
      <c r="B75" s="35" t="s">
        <v>151</v>
      </c>
      <c r="C75" s="36">
        <v>11498.99</v>
      </c>
      <c r="D75" s="33">
        <f t="shared" si="8"/>
        <v>1.0054994440402574E-3</v>
      </c>
      <c r="E75" s="36">
        <v>13459.49</v>
      </c>
      <c r="F75" s="34">
        <f t="shared" si="9"/>
        <v>1.1339846618499878E-3</v>
      </c>
      <c r="G75" s="35" t="s">
        <v>157</v>
      </c>
      <c r="H75" s="36">
        <v>54121.919999999998</v>
      </c>
      <c r="I75" s="33">
        <f t="shared" si="10"/>
        <v>4.3654210350882842E-3</v>
      </c>
      <c r="J75" s="36">
        <v>47842.9</v>
      </c>
      <c r="K75" s="6">
        <f t="shared" si="11"/>
        <v>3.4771153617111248E-3</v>
      </c>
      <c r="N75" s="48" t="s">
        <v>213</v>
      </c>
      <c r="O75" s="36">
        <v>0</v>
      </c>
      <c r="P75" s="44">
        <f t="shared" si="12"/>
        <v>0</v>
      </c>
      <c r="Q75" s="36">
        <v>0</v>
      </c>
      <c r="R75" s="44">
        <f t="shared" si="13"/>
        <v>0</v>
      </c>
      <c r="S75" s="36">
        <v>0</v>
      </c>
      <c r="T75" s="44">
        <f t="shared" si="14"/>
        <v>0</v>
      </c>
      <c r="U75" s="49">
        <v>0</v>
      </c>
      <c r="V75" s="6">
        <f t="shared" si="15"/>
        <v>0</v>
      </c>
    </row>
    <row r="76" spans="2:22" x14ac:dyDescent="0.25">
      <c r="B76" s="35" t="s">
        <v>152</v>
      </c>
      <c r="C76" s="36">
        <v>90195.59</v>
      </c>
      <c r="D76" s="33">
        <f t="shared" si="8"/>
        <v>7.886920120800436E-3</v>
      </c>
      <c r="E76" s="36">
        <v>118934.44</v>
      </c>
      <c r="F76" s="34">
        <f t="shared" si="9"/>
        <v>1.0020426533673837E-2</v>
      </c>
      <c r="G76" s="35" t="s">
        <v>158</v>
      </c>
      <c r="H76" s="36">
        <v>263661.36</v>
      </c>
      <c r="I76" s="33">
        <f t="shared" si="10"/>
        <v>2.1266666945370466E-2</v>
      </c>
      <c r="J76" s="36">
        <v>237088.28</v>
      </c>
      <c r="K76" s="6">
        <f t="shared" si="11"/>
        <v>1.7231047876898525E-2</v>
      </c>
      <c r="N76" s="48" t="s">
        <v>214</v>
      </c>
      <c r="O76" s="36">
        <v>2111.27</v>
      </c>
      <c r="P76" s="44">
        <f t="shared" si="12"/>
        <v>2.348243301527733E-4</v>
      </c>
      <c r="Q76" s="36">
        <v>1891.52</v>
      </c>
      <c r="R76" s="44">
        <f t="shared" si="13"/>
        <v>1.9803873950038418E-4</v>
      </c>
      <c r="S76" s="36">
        <v>2761.5299999999997</v>
      </c>
      <c r="T76" s="44">
        <f t="shared" si="14"/>
        <v>2.6940442691842189E-4</v>
      </c>
      <c r="U76" s="49">
        <v>1705.11</v>
      </c>
      <c r="V76" s="6">
        <f t="shared" si="15"/>
        <v>1.6156062827475711E-4</v>
      </c>
    </row>
    <row r="77" spans="2:22" x14ac:dyDescent="0.25">
      <c r="B77" s="31" t="s">
        <v>153</v>
      </c>
      <c r="C77" s="32">
        <v>228077.44</v>
      </c>
      <c r="D77" s="33">
        <f t="shared" si="8"/>
        <v>1.9943641930128226E-2</v>
      </c>
      <c r="E77" s="32">
        <v>322862.51</v>
      </c>
      <c r="F77" s="34">
        <f t="shared" si="9"/>
        <v>2.7201709294065995E-2</v>
      </c>
      <c r="G77" s="31" t="s">
        <v>159</v>
      </c>
      <c r="H77" s="32">
        <v>143160.73000000001</v>
      </c>
      <c r="I77" s="33">
        <f t="shared" si="10"/>
        <v>1.154720420377907E-2</v>
      </c>
      <c r="J77" s="32">
        <v>147572.31</v>
      </c>
      <c r="K77" s="6">
        <f t="shared" si="11"/>
        <v>1.0725226649391994E-2</v>
      </c>
      <c r="N77" s="48" t="s">
        <v>215</v>
      </c>
      <c r="O77" s="36">
        <v>17737.480000000003</v>
      </c>
      <c r="P77" s="44">
        <f t="shared" si="12"/>
        <v>1.9728371357515687E-3</v>
      </c>
      <c r="Q77" s="36">
        <v>18992.04</v>
      </c>
      <c r="R77" s="44">
        <f t="shared" si="13"/>
        <v>1.9884324047014447E-3</v>
      </c>
      <c r="S77" s="36">
        <v>18962.870000000003</v>
      </c>
      <c r="T77" s="44">
        <f t="shared" si="14"/>
        <v>1.8499459086370731E-3</v>
      </c>
      <c r="U77" s="49">
        <v>15753.56</v>
      </c>
      <c r="V77" s="6">
        <f t="shared" si="15"/>
        <v>1.492663259944568E-3</v>
      </c>
    </row>
    <row r="78" spans="2:22" x14ac:dyDescent="0.25">
      <c r="B78" s="35" t="s">
        <v>154</v>
      </c>
      <c r="C78" s="36">
        <v>5059.32</v>
      </c>
      <c r="D78" s="33">
        <f t="shared" si="8"/>
        <v>4.4239915394497732E-4</v>
      </c>
      <c r="E78" s="36">
        <v>7153.29</v>
      </c>
      <c r="F78" s="34">
        <f t="shared" si="9"/>
        <v>6.0267670927835297E-4</v>
      </c>
      <c r="G78" s="31" t="s">
        <v>177</v>
      </c>
      <c r="H78" s="32">
        <v>80365.850000000006</v>
      </c>
      <c r="I78" s="33">
        <f t="shared" si="10"/>
        <v>6.4822307134105705E-3</v>
      </c>
      <c r="J78" s="32">
        <v>78116.579999999987</v>
      </c>
      <c r="K78" s="6">
        <f t="shared" si="11"/>
        <v>5.6773389640330327E-3</v>
      </c>
      <c r="N78" s="48" t="s">
        <v>216</v>
      </c>
      <c r="O78" s="36">
        <v>19270.690000000002</v>
      </c>
      <c r="P78" s="44">
        <f t="shared" si="12"/>
        <v>2.1433672011783181E-3</v>
      </c>
      <c r="Q78" s="36">
        <v>21376.63</v>
      </c>
      <c r="R78" s="44">
        <f t="shared" si="13"/>
        <v>2.2380946857374481E-3</v>
      </c>
      <c r="S78" s="36">
        <v>24668.989999999998</v>
      </c>
      <c r="T78" s="44">
        <f t="shared" si="14"/>
        <v>2.4066134040210611E-3</v>
      </c>
      <c r="U78" s="49">
        <v>11615.759999999998</v>
      </c>
      <c r="V78" s="6">
        <f t="shared" si="15"/>
        <v>1.1006031772078002E-3</v>
      </c>
    </row>
    <row r="79" spans="2:22" x14ac:dyDescent="0.25">
      <c r="B79" s="35" t="s">
        <v>155</v>
      </c>
      <c r="C79" s="36">
        <v>10130.200000000001</v>
      </c>
      <c r="D79" s="33">
        <f t="shared" si="8"/>
        <v>8.8580914219567254E-4</v>
      </c>
      <c r="E79" s="36">
        <v>14314.65</v>
      </c>
      <c r="F79" s="34">
        <f t="shared" si="9"/>
        <v>1.2060333296247427E-3</v>
      </c>
      <c r="G79" s="35" t="s">
        <v>161</v>
      </c>
      <c r="H79" s="36">
        <v>6344.63</v>
      </c>
      <c r="I79" s="33">
        <f t="shared" si="10"/>
        <v>5.1175163892656027E-4</v>
      </c>
      <c r="J79" s="36">
        <v>5796.96</v>
      </c>
      <c r="K79" s="6">
        <f t="shared" si="11"/>
        <v>4.2131013519717495E-4</v>
      </c>
      <c r="N79" s="46" t="s">
        <v>165</v>
      </c>
      <c r="O79" s="32">
        <v>161134.71</v>
      </c>
      <c r="P79" s="44">
        <f t="shared" si="12"/>
        <v>1.7922080236119197E-2</v>
      </c>
      <c r="Q79" s="32">
        <v>171151.22999999998</v>
      </c>
      <c r="R79" s="44">
        <f t="shared" si="13"/>
        <v>1.7919225730174852E-2</v>
      </c>
      <c r="S79" s="32">
        <v>184499.88999999998</v>
      </c>
      <c r="T79" s="44">
        <f t="shared" si="14"/>
        <v>1.7999111772083548E-2</v>
      </c>
      <c r="U79" s="47">
        <v>138934.24</v>
      </c>
      <c r="V79" s="6">
        <f t="shared" si="15"/>
        <v>1.3164137858129909E-2</v>
      </c>
    </row>
    <row r="80" spans="2:22" x14ac:dyDescent="0.25">
      <c r="B80" s="35" t="s">
        <v>156</v>
      </c>
      <c r="C80" s="36">
        <v>14963.45</v>
      </c>
      <c r="D80" s="33">
        <f t="shared" si="8"/>
        <v>1.3084401896100606E-3</v>
      </c>
      <c r="E80" s="36">
        <v>21207.87</v>
      </c>
      <c r="F80" s="34">
        <f t="shared" si="9"/>
        <v>1.7867987041491542E-3</v>
      </c>
      <c r="G80" s="35" t="s">
        <v>162</v>
      </c>
      <c r="H80" s="36">
        <v>11522.37</v>
      </c>
      <c r="I80" s="33">
        <f t="shared" si="10"/>
        <v>9.2938307384642311E-4</v>
      </c>
      <c r="J80" s="36">
        <v>11403.34</v>
      </c>
      <c r="K80" s="6">
        <f t="shared" si="11"/>
        <v>8.2876934067155079E-4</v>
      </c>
      <c r="N80" s="48" t="s">
        <v>166</v>
      </c>
      <c r="O80" s="36">
        <v>0</v>
      </c>
      <c r="P80" s="44">
        <f t="shared" si="12"/>
        <v>0</v>
      </c>
      <c r="Q80" s="36">
        <v>0</v>
      </c>
      <c r="R80" s="44">
        <f t="shared" si="13"/>
        <v>0</v>
      </c>
      <c r="S80" s="36">
        <v>0</v>
      </c>
      <c r="T80" s="44">
        <f t="shared" si="14"/>
        <v>0</v>
      </c>
      <c r="U80" s="49">
        <v>0</v>
      </c>
      <c r="V80" s="6">
        <f t="shared" si="15"/>
        <v>0</v>
      </c>
    </row>
    <row r="81" spans="2:22" x14ac:dyDescent="0.25">
      <c r="B81" s="35" t="s">
        <v>157</v>
      </c>
      <c r="C81" s="36">
        <v>28189.7</v>
      </c>
      <c r="D81" s="33">
        <f t="shared" si="8"/>
        <v>2.4649754176376921E-3</v>
      </c>
      <c r="E81" s="36">
        <v>40497.42</v>
      </c>
      <c r="F81" s="34">
        <f t="shared" si="9"/>
        <v>3.411975723039798E-3</v>
      </c>
      <c r="G81" s="35" t="s">
        <v>163</v>
      </c>
      <c r="H81" s="36">
        <v>9950.2099999999991</v>
      </c>
      <c r="I81" s="33">
        <f t="shared" si="10"/>
        <v>8.0257418874913895E-4</v>
      </c>
      <c r="J81" s="36">
        <v>9865.01</v>
      </c>
      <c r="K81" s="6">
        <f t="shared" si="11"/>
        <v>7.1696694419514414E-4</v>
      </c>
      <c r="N81" s="48" t="s">
        <v>167</v>
      </c>
      <c r="O81" s="36">
        <v>16368.5</v>
      </c>
      <c r="P81" s="44">
        <f t="shared" si="12"/>
        <v>1.8205734217346288E-3</v>
      </c>
      <c r="Q81" s="36">
        <v>18148.22</v>
      </c>
      <c r="R81" s="44">
        <f t="shared" si="13"/>
        <v>1.900085969471992E-3</v>
      </c>
      <c r="S81" s="36">
        <v>22097.439999999999</v>
      </c>
      <c r="T81" s="44">
        <f t="shared" si="14"/>
        <v>2.1557427076889309E-3</v>
      </c>
      <c r="U81" s="49">
        <v>21439.180000000004</v>
      </c>
      <c r="V81" s="6">
        <f t="shared" si="15"/>
        <v>2.0313806091663339E-3</v>
      </c>
    </row>
    <row r="82" spans="2:22" x14ac:dyDescent="0.25">
      <c r="B82" s="35" t="s">
        <v>158</v>
      </c>
      <c r="C82" s="36">
        <v>169734.77</v>
      </c>
      <c r="D82" s="33">
        <f t="shared" si="8"/>
        <v>1.4842018026739822E-2</v>
      </c>
      <c r="E82" s="36">
        <v>239689.28</v>
      </c>
      <c r="F82" s="34">
        <f t="shared" si="9"/>
        <v>2.0194224827973947E-2</v>
      </c>
      <c r="G82" s="35" t="s">
        <v>164</v>
      </c>
      <c r="H82" s="36">
        <v>52548.639999999999</v>
      </c>
      <c r="I82" s="33">
        <f t="shared" si="10"/>
        <v>4.2385218118884483E-3</v>
      </c>
      <c r="J82" s="36">
        <v>51051.27</v>
      </c>
      <c r="K82" s="6">
        <f t="shared" si="11"/>
        <v>3.7102925439691631E-3</v>
      </c>
      <c r="N82" s="48" t="s">
        <v>168</v>
      </c>
      <c r="O82" s="36">
        <v>18047.5</v>
      </c>
      <c r="P82" s="44">
        <f t="shared" si="12"/>
        <v>2.0073188642059881E-3</v>
      </c>
      <c r="Q82" s="36">
        <v>18840.730000000003</v>
      </c>
      <c r="R82" s="44">
        <f t="shared" si="13"/>
        <v>1.9725905200405356E-3</v>
      </c>
      <c r="S82" s="36">
        <v>21565.59</v>
      </c>
      <c r="T82" s="44">
        <f t="shared" si="14"/>
        <v>2.1038574323319504E-3</v>
      </c>
      <c r="U82" s="49">
        <v>24714.959999999999</v>
      </c>
      <c r="V82" s="6">
        <f t="shared" si="15"/>
        <v>2.3417635609347728E-3</v>
      </c>
    </row>
    <row r="83" spans="2:22" x14ac:dyDescent="0.25">
      <c r="B83" s="31" t="s">
        <v>159</v>
      </c>
      <c r="C83" s="32">
        <v>104900.03999999998</v>
      </c>
      <c r="D83" s="33">
        <f t="shared" si="8"/>
        <v>9.1727127251872327E-3</v>
      </c>
      <c r="E83" s="32">
        <v>115517.89</v>
      </c>
      <c r="F83" s="34">
        <f t="shared" si="9"/>
        <v>9.732576451951306E-3</v>
      </c>
      <c r="G83" s="31" t="s">
        <v>165</v>
      </c>
      <c r="H83" s="32">
        <v>62794.879999999997</v>
      </c>
      <c r="I83" s="33">
        <f t="shared" si="10"/>
        <v>5.0649734903684979E-3</v>
      </c>
      <c r="J83" s="32">
        <v>69455.73000000001</v>
      </c>
      <c r="K83" s="6">
        <f t="shared" si="11"/>
        <v>5.0478876853589615E-3</v>
      </c>
      <c r="N83" s="48" t="s">
        <v>169</v>
      </c>
      <c r="O83" s="36">
        <v>30765.67</v>
      </c>
      <c r="P83" s="44">
        <f t="shared" si="12"/>
        <v>3.4218872287539123E-3</v>
      </c>
      <c r="Q83" s="36">
        <v>32028.52</v>
      </c>
      <c r="R83" s="44">
        <f t="shared" si="13"/>
        <v>3.3533283966666197E-3</v>
      </c>
      <c r="S83" s="36">
        <v>30028.48</v>
      </c>
      <c r="T83" s="44">
        <f t="shared" si="14"/>
        <v>2.9294649870293984E-3</v>
      </c>
      <c r="U83" s="49">
        <v>34247.659999999996</v>
      </c>
      <c r="V83" s="6">
        <f t="shared" si="15"/>
        <v>3.2449950246847812E-3</v>
      </c>
    </row>
    <row r="84" spans="2:22" x14ac:dyDescent="0.25">
      <c r="B84" s="31" t="s">
        <v>160</v>
      </c>
      <c r="C84" s="32">
        <v>72741.739999999991</v>
      </c>
      <c r="D84" s="33">
        <f t="shared" si="8"/>
        <v>6.3607133433911103E-3</v>
      </c>
      <c r="E84" s="32">
        <v>74109.540000000008</v>
      </c>
      <c r="F84" s="34">
        <f t="shared" si="9"/>
        <v>6.2438533448710282E-3</v>
      </c>
      <c r="G84" s="35" t="s">
        <v>166</v>
      </c>
      <c r="H84" s="36">
        <v>10095.780000000001</v>
      </c>
      <c r="I84" s="33">
        <f t="shared" si="10"/>
        <v>8.1431572231036161E-4</v>
      </c>
      <c r="J84" s="36">
        <v>9747.52</v>
      </c>
      <c r="K84" s="6">
        <f t="shared" si="11"/>
        <v>7.0842803280291163E-4</v>
      </c>
      <c r="N84" s="48" t="s">
        <v>170</v>
      </c>
      <c r="O84" s="36">
        <v>95953.04</v>
      </c>
      <c r="P84" s="44">
        <f t="shared" si="12"/>
        <v>1.0672300721424669E-2</v>
      </c>
      <c r="Q84" s="36">
        <v>102133.75999999999</v>
      </c>
      <c r="R84" s="44">
        <f t="shared" si="13"/>
        <v>1.0693220843995705E-2</v>
      </c>
      <c r="S84" s="36">
        <v>110808.37999999999</v>
      </c>
      <c r="T84" s="44">
        <f t="shared" si="14"/>
        <v>1.081004664503327E-2</v>
      </c>
      <c r="U84" s="49">
        <v>58532.44</v>
      </c>
      <c r="V84" s="6">
        <f t="shared" si="15"/>
        <v>5.5459986633440211E-3</v>
      </c>
    </row>
    <row r="85" spans="2:22" x14ac:dyDescent="0.25">
      <c r="B85" s="35" t="s">
        <v>161</v>
      </c>
      <c r="C85" s="36">
        <v>4660.6000000000004</v>
      </c>
      <c r="D85" s="33">
        <f t="shared" si="8"/>
        <v>4.0753411463911388E-4</v>
      </c>
      <c r="E85" s="36">
        <v>5517.89</v>
      </c>
      <c r="F85" s="34">
        <f t="shared" si="9"/>
        <v>4.6489150969133519E-4</v>
      </c>
      <c r="G85" s="35" t="s">
        <v>167</v>
      </c>
      <c r="H85" s="36">
        <v>19644.43</v>
      </c>
      <c r="I85" s="33">
        <f t="shared" si="10"/>
        <v>1.5845004749336193E-3</v>
      </c>
      <c r="J85" s="36">
        <v>18955.47</v>
      </c>
      <c r="K85" s="6">
        <f t="shared" si="11"/>
        <v>1.3776413203517007E-3</v>
      </c>
      <c r="N85" s="46" t="s">
        <v>217</v>
      </c>
      <c r="O85" s="32">
        <v>18425.060000000001</v>
      </c>
      <c r="P85" s="44">
        <f t="shared" si="12"/>
        <v>2.0493126755576773E-3</v>
      </c>
      <c r="Q85" s="32">
        <v>20919.75</v>
      </c>
      <c r="R85" s="44">
        <f t="shared" si="13"/>
        <v>2.1902601720643513E-3</v>
      </c>
      <c r="S85" s="32">
        <v>24874.5</v>
      </c>
      <c r="T85" s="44">
        <f t="shared" si="14"/>
        <v>2.4266621826966525E-3</v>
      </c>
      <c r="U85" s="47">
        <v>20593.8</v>
      </c>
      <c r="V85" s="6">
        <f t="shared" si="15"/>
        <v>1.9512801324047674E-3</v>
      </c>
    </row>
    <row r="86" spans="2:22" x14ac:dyDescent="0.25">
      <c r="B86" s="35" t="s">
        <v>162</v>
      </c>
      <c r="C86" s="36">
        <v>8768.7099999999991</v>
      </c>
      <c r="D86" s="33">
        <f t="shared" si="8"/>
        <v>7.6675716997321028E-4</v>
      </c>
      <c r="E86" s="36">
        <v>10772.74</v>
      </c>
      <c r="F86" s="34">
        <f t="shared" si="9"/>
        <v>9.0762145713528801E-4</v>
      </c>
      <c r="G86" s="35" t="s">
        <v>168</v>
      </c>
      <c r="H86" s="36">
        <v>16487.490000000002</v>
      </c>
      <c r="I86" s="33">
        <f t="shared" si="10"/>
        <v>1.329864787904933E-3</v>
      </c>
      <c r="J86" s="36">
        <v>16719.330000000002</v>
      </c>
      <c r="K86" s="6">
        <f t="shared" si="11"/>
        <v>1.2151236480338287E-3</v>
      </c>
      <c r="N86" s="48" t="s">
        <v>218</v>
      </c>
      <c r="O86" s="36">
        <v>0</v>
      </c>
      <c r="P86" s="44">
        <f t="shared" si="12"/>
        <v>0</v>
      </c>
      <c r="Q86" s="36">
        <v>0</v>
      </c>
      <c r="R86" s="44">
        <f t="shared" si="13"/>
        <v>0</v>
      </c>
      <c r="S86" s="36">
        <v>0</v>
      </c>
      <c r="T86" s="44">
        <f t="shared" si="14"/>
        <v>0</v>
      </c>
      <c r="U86" s="49">
        <v>0</v>
      </c>
      <c r="V86" s="6">
        <f t="shared" si="15"/>
        <v>0</v>
      </c>
    </row>
    <row r="87" spans="2:22" x14ac:dyDescent="0.25">
      <c r="B87" s="35" t="s">
        <v>163</v>
      </c>
      <c r="C87" s="36">
        <v>11088.84</v>
      </c>
      <c r="D87" s="33">
        <f t="shared" si="8"/>
        <v>9.6963493794249476E-4</v>
      </c>
      <c r="E87" s="36">
        <v>10154.549999999999</v>
      </c>
      <c r="F87" s="34">
        <f t="shared" si="9"/>
        <v>8.5553791027659983E-4</v>
      </c>
      <c r="G87" s="35" t="s">
        <v>169</v>
      </c>
      <c r="H87" s="36">
        <v>10197.94</v>
      </c>
      <c r="I87" s="33">
        <f t="shared" si="10"/>
        <v>8.2255584780747287E-4</v>
      </c>
      <c r="J87" s="36">
        <v>14688.64</v>
      </c>
      <c r="K87" s="6">
        <f t="shared" si="11"/>
        <v>1.0675376239033271E-3</v>
      </c>
      <c r="N87" s="48" t="s">
        <v>219</v>
      </c>
      <c r="O87" s="36">
        <v>1736.72</v>
      </c>
      <c r="P87" s="44">
        <f t="shared" si="12"/>
        <v>1.9316530366221489E-4</v>
      </c>
      <c r="Q87" s="36">
        <v>2288.1999999999998</v>
      </c>
      <c r="R87" s="44">
        <f t="shared" si="13"/>
        <v>2.3957042152595746E-4</v>
      </c>
      <c r="S87" s="36">
        <v>3417.3500000000004</v>
      </c>
      <c r="T87" s="44">
        <f t="shared" si="14"/>
        <v>3.3338374681052507E-4</v>
      </c>
      <c r="U87" s="49">
        <v>4418.3099999999995</v>
      </c>
      <c r="V87" s="6">
        <f t="shared" si="15"/>
        <v>4.1863864472828263E-4</v>
      </c>
    </row>
    <row r="88" spans="2:22" x14ac:dyDescent="0.25">
      <c r="B88" s="35" t="s">
        <v>164</v>
      </c>
      <c r="C88" s="36">
        <v>48223.59</v>
      </c>
      <c r="D88" s="33">
        <f t="shared" si="8"/>
        <v>4.216787120836292E-3</v>
      </c>
      <c r="E88" s="36">
        <v>47664.36</v>
      </c>
      <c r="F88" s="34">
        <f t="shared" si="9"/>
        <v>4.0158024677678043E-3</v>
      </c>
      <c r="G88" s="35" t="s">
        <v>170</v>
      </c>
      <c r="H88" s="36">
        <v>6369.24</v>
      </c>
      <c r="I88" s="33">
        <f t="shared" si="10"/>
        <v>5.137366574121115E-4</v>
      </c>
      <c r="J88" s="36">
        <v>9344.77</v>
      </c>
      <c r="K88" s="6">
        <f t="shared" si="11"/>
        <v>6.7915706026719261E-4</v>
      </c>
      <c r="N88" s="48" t="s">
        <v>220</v>
      </c>
      <c r="O88" s="36">
        <v>2822.74</v>
      </c>
      <c r="P88" s="44">
        <f t="shared" si="12"/>
        <v>3.13957016248722E-4</v>
      </c>
      <c r="Q88" s="36">
        <v>2896.24</v>
      </c>
      <c r="R88" s="44">
        <f t="shared" si="13"/>
        <v>3.0323111512994453E-4</v>
      </c>
      <c r="S88" s="36">
        <v>3080.88</v>
      </c>
      <c r="T88" s="44">
        <f t="shared" si="14"/>
        <v>3.0055900562529748E-4</v>
      </c>
      <c r="U88" s="49">
        <v>2199.5</v>
      </c>
      <c r="V88" s="6">
        <f t="shared" si="15"/>
        <v>2.0840450287097504E-4</v>
      </c>
    </row>
    <row r="89" spans="2:22" x14ac:dyDescent="0.25">
      <c r="B89" s="31" t="s">
        <v>165</v>
      </c>
      <c r="C89" s="32">
        <v>32158.3</v>
      </c>
      <c r="D89" s="33">
        <f t="shared" si="8"/>
        <v>2.8119993817961237E-3</v>
      </c>
      <c r="E89" s="32">
        <v>41408.35</v>
      </c>
      <c r="F89" s="34">
        <f t="shared" si="9"/>
        <v>3.4887231070802787E-3</v>
      </c>
      <c r="G89" s="31" t="s">
        <v>171</v>
      </c>
      <c r="H89" s="32">
        <v>688646.15</v>
      </c>
      <c r="I89" s="33">
        <f t="shared" si="10"/>
        <v>5.5545523679547258E-2</v>
      </c>
      <c r="J89" s="32">
        <v>642168.22</v>
      </c>
      <c r="K89" s="6">
        <f t="shared" si="11"/>
        <v>4.6671355259917127E-2</v>
      </c>
      <c r="N89" s="48" t="s">
        <v>221</v>
      </c>
      <c r="O89" s="36">
        <v>2716</v>
      </c>
      <c r="P89" s="44">
        <f t="shared" si="12"/>
        <v>3.0208494446230577E-4</v>
      </c>
      <c r="Q89" s="36">
        <v>2786.7</v>
      </c>
      <c r="R89" s="44">
        <f t="shared" si="13"/>
        <v>2.9176247428825525E-4</v>
      </c>
      <c r="S89" s="36">
        <v>2896.24</v>
      </c>
      <c r="T89" s="44">
        <f t="shared" si="14"/>
        <v>2.8254622525129559E-4</v>
      </c>
      <c r="U89" s="49">
        <v>1901.32</v>
      </c>
      <c r="V89" s="6">
        <f t="shared" si="15"/>
        <v>1.8015169329331314E-4</v>
      </c>
    </row>
    <row r="90" spans="2:22" x14ac:dyDescent="0.25">
      <c r="B90" s="35" t="s">
        <v>166</v>
      </c>
      <c r="C90" s="36">
        <v>5059.7299999999996</v>
      </c>
      <c r="D90" s="33">
        <f t="shared" si="8"/>
        <v>4.4243500533471295E-4</v>
      </c>
      <c r="E90" s="36">
        <v>7274.65</v>
      </c>
      <c r="F90" s="34">
        <f t="shared" si="9"/>
        <v>6.129014933201045E-4</v>
      </c>
      <c r="G90" s="31" t="s">
        <v>172</v>
      </c>
      <c r="H90" s="32">
        <v>13086515.58</v>
      </c>
      <c r="I90" s="33">
        <f t="shared" si="10"/>
        <v>1.0555455236795472</v>
      </c>
      <c r="J90" s="32">
        <v>14401533.390000001</v>
      </c>
      <c r="K90" s="6">
        <f t="shared" si="11"/>
        <v>1.0466713552599172</v>
      </c>
      <c r="N90" s="48" t="s">
        <v>222</v>
      </c>
      <c r="O90" s="36">
        <v>11149.6</v>
      </c>
      <c r="P90" s="44">
        <f t="shared" si="12"/>
        <v>1.2401054111844346E-3</v>
      </c>
      <c r="Q90" s="36">
        <v>12948.61</v>
      </c>
      <c r="R90" s="44">
        <f t="shared" si="13"/>
        <v>1.3556961611201942E-3</v>
      </c>
      <c r="S90" s="36">
        <v>15480.03</v>
      </c>
      <c r="T90" s="44">
        <f t="shared" si="14"/>
        <v>1.5101732050095344E-3</v>
      </c>
      <c r="U90" s="49">
        <v>12074.67</v>
      </c>
      <c r="V90" s="6">
        <f t="shared" si="15"/>
        <v>1.1440852915121965E-3</v>
      </c>
    </row>
    <row r="91" spans="2:22" x14ac:dyDescent="0.25">
      <c r="B91" s="35" t="s">
        <v>167</v>
      </c>
      <c r="C91" s="36">
        <v>9962.2000000000007</v>
      </c>
      <c r="D91" s="33">
        <f t="shared" si="8"/>
        <v>8.7111881664544912E-4</v>
      </c>
      <c r="E91" s="36">
        <v>14041.39</v>
      </c>
      <c r="F91" s="34">
        <f t="shared" si="9"/>
        <v>1.1830107151945429E-3</v>
      </c>
      <c r="G91" s="31" t="s">
        <v>173</v>
      </c>
      <c r="H91" s="32">
        <v>-933450.02</v>
      </c>
      <c r="I91" s="33">
        <f t="shared" si="10"/>
        <v>-7.5291163959290058E-2</v>
      </c>
      <c r="J91" s="32">
        <v>-984345.06</v>
      </c>
      <c r="K91" s="6">
        <f t="shared" si="11"/>
        <v>-7.1540005504483611E-2</v>
      </c>
      <c r="N91" s="50" t="s">
        <v>171</v>
      </c>
      <c r="O91" s="51">
        <v>764858.26</v>
      </c>
      <c r="P91" s="44">
        <f t="shared" si="12"/>
        <v>8.5070752943164879E-2</v>
      </c>
      <c r="Q91" s="51">
        <v>801018.55</v>
      </c>
      <c r="R91" s="44">
        <f t="shared" si="13"/>
        <v>8.3865200451713681E-2</v>
      </c>
      <c r="S91" s="51">
        <v>949870.97</v>
      </c>
      <c r="T91" s="44">
        <f t="shared" si="14"/>
        <v>9.2665820874404961E-2</v>
      </c>
      <c r="U91" s="52">
        <v>855258.07000000007</v>
      </c>
      <c r="V91" s="6">
        <f t="shared" si="15"/>
        <v>8.1036432327683372E-2</v>
      </c>
    </row>
    <row r="92" spans="2:22" x14ac:dyDescent="0.25">
      <c r="B92" s="35" t="s">
        <v>168</v>
      </c>
      <c r="C92" s="36">
        <v>7911.8</v>
      </c>
      <c r="D92" s="33">
        <f t="shared" si="8"/>
        <v>6.918268910015322E-4</v>
      </c>
      <c r="E92" s="36">
        <v>9680.92</v>
      </c>
      <c r="F92" s="34">
        <f t="shared" si="9"/>
        <v>8.1563378646566729E-4</v>
      </c>
      <c r="G92" s="31" t="s">
        <v>174</v>
      </c>
      <c r="H92" s="32">
        <v>12153065.560000001</v>
      </c>
      <c r="I92" s="33">
        <f t="shared" si="10"/>
        <v>0.98025435972025721</v>
      </c>
      <c r="J92" s="32">
        <v>13417188.33</v>
      </c>
      <c r="K92" s="6">
        <f t="shared" si="11"/>
        <v>0.97513134975543359</v>
      </c>
      <c r="N92" s="46" t="s">
        <v>172</v>
      </c>
      <c r="O92" s="32">
        <v>11657695.309999999</v>
      </c>
      <c r="P92" s="44">
        <f t="shared" si="12"/>
        <v>1.2966179087922798</v>
      </c>
      <c r="Q92" s="32">
        <v>11933332.51</v>
      </c>
      <c r="R92" s="44">
        <f t="shared" si="13"/>
        <v>1.2493984352897964</v>
      </c>
      <c r="S92" s="32">
        <v>12282565.630000001</v>
      </c>
      <c r="T92" s="44">
        <f t="shared" si="14"/>
        <v>1.198240668990761</v>
      </c>
      <c r="U92" s="47">
        <v>12566037.049999999</v>
      </c>
      <c r="V92" s="6">
        <f t="shared" si="15"/>
        <v>1.1906427390150049</v>
      </c>
    </row>
    <row r="93" spans="2:22" x14ac:dyDescent="0.25">
      <c r="B93" s="35" t="s">
        <v>169</v>
      </c>
      <c r="C93" s="36">
        <v>5281.45</v>
      </c>
      <c r="D93" s="33">
        <f t="shared" si="8"/>
        <v>4.6182273736444828E-4</v>
      </c>
      <c r="E93" s="36">
        <v>5884.93</v>
      </c>
      <c r="F93" s="34">
        <f t="shared" si="9"/>
        <v>4.9581524679321795E-4</v>
      </c>
      <c r="N93" s="46" t="s">
        <v>173</v>
      </c>
      <c r="O93" s="32">
        <v>-679795.54</v>
      </c>
      <c r="P93" s="44">
        <f t="shared" si="12"/>
        <v>-7.560971942070073E-2</v>
      </c>
      <c r="Q93" s="32">
        <v>-692906.26</v>
      </c>
      <c r="R93" s="44">
        <f t="shared" si="13"/>
        <v>-7.2546038277324837E-2</v>
      </c>
      <c r="S93" s="32">
        <v>-750352.31</v>
      </c>
      <c r="T93" s="44">
        <f t="shared" si="14"/>
        <v>-7.3201534679132249E-2</v>
      </c>
      <c r="U93" s="47">
        <v>-707316.61</v>
      </c>
      <c r="V93" s="6">
        <f t="shared" si="15"/>
        <v>-6.7018852684443436E-2</v>
      </c>
    </row>
    <row r="94" spans="2:22" x14ac:dyDescent="0.25">
      <c r="B94" s="35" t="s">
        <v>170</v>
      </c>
      <c r="C94" s="36">
        <v>3943.12</v>
      </c>
      <c r="D94" s="33">
        <f t="shared" si="8"/>
        <v>3.4479593144998123E-4</v>
      </c>
      <c r="E94" s="36">
        <v>4526.46</v>
      </c>
      <c r="F94" s="34">
        <f t="shared" si="9"/>
        <v>3.8136186530674605E-4</v>
      </c>
      <c r="N94" s="53" t="s">
        <v>174</v>
      </c>
      <c r="O94" s="54">
        <v>10977899.77</v>
      </c>
      <c r="P94" s="44">
        <f t="shared" si="12"/>
        <v>1.2210081893715792</v>
      </c>
      <c r="Q94" s="54">
        <v>11240426.25</v>
      </c>
      <c r="R94" s="44">
        <f t="shared" si="13"/>
        <v>1.1768523970124716</v>
      </c>
      <c r="S94" s="54">
        <v>11532213.32</v>
      </c>
      <c r="T94" s="44">
        <f t="shared" si="14"/>
        <v>1.1250391343116288</v>
      </c>
      <c r="U94" s="55">
        <v>11858720.439999999</v>
      </c>
      <c r="V94" s="6">
        <f t="shared" si="15"/>
        <v>1.1236238863305616</v>
      </c>
    </row>
    <row r="95" spans="2:22" x14ac:dyDescent="0.25">
      <c r="B95" s="31" t="s">
        <v>171</v>
      </c>
      <c r="C95" s="32">
        <v>446636.43</v>
      </c>
      <c r="D95" s="33">
        <f t="shared" si="8"/>
        <v>3.905496761481881E-2</v>
      </c>
      <c r="E95" s="32">
        <v>586540.65999999992</v>
      </c>
      <c r="F95" s="34">
        <f t="shared" si="9"/>
        <v>4.9417036751865678E-2</v>
      </c>
    </row>
    <row r="96" spans="2:22" x14ac:dyDescent="0.25">
      <c r="B96" s="31" t="s">
        <v>172</v>
      </c>
      <c r="C96" s="32">
        <v>11882734.25</v>
      </c>
      <c r="D96" s="33">
        <f t="shared" si="8"/>
        <v>1.0390549676148189</v>
      </c>
      <c r="E96" s="32">
        <v>12455740</v>
      </c>
      <c r="F96" s="34">
        <f t="shared" si="9"/>
        <v>1.0494170367518656</v>
      </c>
      <c r="N96" s="38"/>
      <c r="O96" s="29">
        <v>44227</v>
      </c>
      <c r="P96" s="29"/>
      <c r="Q96" s="39">
        <v>44286</v>
      </c>
      <c r="R96" s="29"/>
      <c r="S96" s="56"/>
      <c r="T96" s="29">
        <v>44377</v>
      </c>
      <c r="U96" s="29"/>
      <c r="V96" s="39">
        <v>44469</v>
      </c>
    </row>
    <row r="97" spans="2:23" ht="45" x14ac:dyDescent="0.25">
      <c r="B97" s="31" t="s">
        <v>173</v>
      </c>
      <c r="C97" s="32">
        <v>-808294.65</v>
      </c>
      <c r="D97" s="33">
        <f t="shared" si="8"/>
        <v>-7.0679235410737326E-2</v>
      </c>
      <c r="E97" s="32">
        <v>-868465.88</v>
      </c>
      <c r="F97" s="34">
        <f t="shared" si="9"/>
        <v>-7.3169710535841412E-2</v>
      </c>
      <c r="N97" s="40" t="s">
        <v>128</v>
      </c>
      <c r="O97" s="57" t="s">
        <v>39</v>
      </c>
      <c r="P97" s="57"/>
      <c r="Q97" s="58" t="s">
        <v>39</v>
      </c>
      <c r="R97" s="57"/>
      <c r="S97" s="40" t="s">
        <v>128</v>
      </c>
      <c r="T97" s="57" t="s">
        <v>39</v>
      </c>
      <c r="U97" s="57"/>
      <c r="V97" s="58" t="s">
        <v>39</v>
      </c>
    </row>
    <row r="98" spans="2:23" x14ac:dyDescent="0.25">
      <c r="B98" s="31" t="s">
        <v>174</v>
      </c>
      <c r="C98" s="32">
        <v>11074439.6</v>
      </c>
      <c r="D98" s="33">
        <f t="shared" si="8"/>
        <v>0.96837573220408146</v>
      </c>
      <c r="E98" s="32">
        <v>11587274.119999999</v>
      </c>
      <c r="F98" s="34">
        <f t="shared" si="9"/>
        <v>0.97624732621602406</v>
      </c>
      <c r="N98" s="42" t="s">
        <v>129</v>
      </c>
      <c r="O98" s="43">
        <v>8999866.5700000003</v>
      </c>
      <c r="P98" s="44">
        <f>O98/$C$98</f>
        <v>0.8126701571427597</v>
      </c>
      <c r="Q98" s="45">
        <v>8592330.4700000007</v>
      </c>
      <c r="R98" s="44">
        <f>Q98/$E$98</f>
        <v>0.74153164765208823</v>
      </c>
      <c r="S98" s="42" t="s">
        <v>129</v>
      </c>
      <c r="T98" s="43">
        <v>8472072.1699999999</v>
      </c>
      <c r="U98" s="44">
        <f>T98/$T$98</f>
        <v>1</v>
      </c>
      <c r="V98" s="45">
        <v>8222831.8100000005</v>
      </c>
      <c r="W98" s="6">
        <f>V98/$V$98</f>
        <v>1</v>
      </c>
    </row>
    <row r="99" spans="2:23" x14ac:dyDescent="0.25">
      <c r="N99" s="46" t="s">
        <v>178</v>
      </c>
      <c r="O99" s="32">
        <v>362199.84</v>
      </c>
      <c r="P99" s="44">
        <f t="shared" ref="P99:P162" si="16">O99/$C$98</f>
        <v>3.2705929426893987E-2</v>
      </c>
      <c r="Q99" s="47">
        <v>341391.65</v>
      </c>
      <c r="R99" s="44">
        <f t="shared" ref="R99:R162" si="17">Q99/$E$98</f>
        <v>2.9462636894966289E-2</v>
      </c>
      <c r="S99" s="46" t="s">
        <v>223</v>
      </c>
      <c r="T99" s="32">
        <v>306809.64999999997</v>
      </c>
      <c r="U99" s="44">
        <f t="shared" ref="U99:U162" si="18">T99/$T$98</f>
        <v>3.6214239426149736E-2</v>
      </c>
      <c r="V99" s="47">
        <v>307482.00999999995</v>
      </c>
      <c r="W99" s="6">
        <f t="shared" ref="W99:W162" si="19">V99/$V$98</f>
        <v>3.7393688342994329E-2</v>
      </c>
    </row>
    <row r="100" spans="2:23" x14ac:dyDescent="0.25">
      <c r="B100" s="37"/>
      <c r="C100" s="29">
        <v>44592</v>
      </c>
      <c r="D100" s="29"/>
      <c r="E100" s="29">
        <v>44651</v>
      </c>
      <c r="F100" s="29"/>
      <c r="G100" s="29">
        <v>44742</v>
      </c>
      <c r="H100" s="29"/>
      <c r="I100" s="29">
        <v>44834</v>
      </c>
      <c r="N100" s="48" t="s">
        <v>179</v>
      </c>
      <c r="O100" s="36">
        <v>14138.3</v>
      </c>
      <c r="P100" s="44">
        <f t="shared" si="16"/>
        <v>1.2766605363940943E-3</v>
      </c>
      <c r="Q100" s="49">
        <v>16030.94</v>
      </c>
      <c r="R100" s="44">
        <f t="shared" si="17"/>
        <v>1.383495361720156E-3</v>
      </c>
      <c r="S100" s="48" t="s">
        <v>179</v>
      </c>
      <c r="T100" s="36">
        <v>18131.48</v>
      </c>
      <c r="U100" s="44">
        <f t="shared" si="18"/>
        <v>2.1401470190733751E-3</v>
      </c>
      <c r="V100" s="49">
        <v>10767.849999999999</v>
      </c>
      <c r="W100" s="6">
        <f t="shared" si="19"/>
        <v>1.3095062928205506E-3</v>
      </c>
    </row>
    <row r="101" spans="2:23" ht="30" x14ac:dyDescent="0.25">
      <c r="B101" s="30" t="s">
        <v>128</v>
      </c>
      <c r="C101" s="30" t="s">
        <v>6</v>
      </c>
      <c r="D101" s="30"/>
      <c r="E101" s="30" t="s">
        <v>6</v>
      </c>
      <c r="F101" s="30"/>
      <c r="G101" s="30" t="s">
        <v>6</v>
      </c>
      <c r="H101" s="30"/>
      <c r="I101" s="30" t="s">
        <v>6</v>
      </c>
      <c r="N101" s="48" t="s">
        <v>180</v>
      </c>
      <c r="O101" s="36">
        <v>25200.83</v>
      </c>
      <c r="P101" s="44">
        <f t="shared" si="16"/>
        <v>2.2755851230612158E-3</v>
      </c>
      <c r="Q101" s="49">
        <v>24015.65</v>
      </c>
      <c r="R101" s="44">
        <f t="shared" si="17"/>
        <v>2.0725884061505231E-3</v>
      </c>
      <c r="S101" s="48" t="s">
        <v>180</v>
      </c>
      <c r="T101" s="36">
        <v>15565.08</v>
      </c>
      <c r="U101" s="44">
        <f t="shared" si="18"/>
        <v>1.8372223096867221E-3</v>
      </c>
      <c r="V101" s="49">
        <v>20216.13</v>
      </c>
      <c r="W101" s="6">
        <f t="shared" si="19"/>
        <v>2.4585362399623251E-3</v>
      </c>
    </row>
    <row r="102" spans="2:23" x14ac:dyDescent="0.25">
      <c r="B102" s="31" t="s">
        <v>129</v>
      </c>
      <c r="C102" s="32">
        <v>13774269.819999998</v>
      </c>
      <c r="D102" s="33">
        <f>C102/$C$102</f>
        <v>1</v>
      </c>
      <c r="E102" s="32">
        <v>14324241.91</v>
      </c>
      <c r="F102" s="33">
        <f>E102/$E$102</f>
        <v>1</v>
      </c>
      <c r="G102" s="32">
        <v>14327273.190000001</v>
      </c>
      <c r="H102" s="33">
        <f>G102/$G$102</f>
        <v>1</v>
      </c>
      <c r="I102" s="32">
        <v>15493321.51</v>
      </c>
      <c r="J102" s="34">
        <f>I102/$I$102</f>
        <v>1</v>
      </c>
      <c r="N102" s="48" t="s">
        <v>181</v>
      </c>
      <c r="O102" s="36">
        <v>33878.06</v>
      </c>
      <c r="P102" s="44">
        <f t="shared" si="16"/>
        <v>3.0591218358353772E-3</v>
      </c>
      <c r="Q102" s="49">
        <v>28573.19</v>
      </c>
      <c r="R102" s="44">
        <f t="shared" si="17"/>
        <v>2.4659112837144134E-3</v>
      </c>
      <c r="S102" s="48" t="s">
        <v>181</v>
      </c>
      <c r="T102" s="36">
        <v>25348.59</v>
      </c>
      <c r="U102" s="44">
        <f t="shared" si="18"/>
        <v>2.9920177131824411E-3</v>
      </c>
      <c r="V102" s="49">
        <v>31228.339999999997</v>
      </c>
      <c r="W102" s="6">
        <f t="shared" si="19"/>
        <v>3.7977597890330671E-3</v>
      </c>
    </row>
    <row r="103" spans="2:23" x14ac:dyDescent="0.25">
      <c r="B103" s="31" t="s">
        <v>175</v>
      </c>
      <c r="C103" s="32">
        <v>8952015.8999999985</v>
      </c>
      <c r="D103" s="33">
        <f t="shared" ref="D103:D141" si="20">C103/$C$102</f>
        <v>0.64990856263043639</v>
      </c>
      <c r="E103" s="32">
        <v>9733474.9900000002</v>
      </c>
      <c r="F103" s="33">
        <f t="shared" ref="F103:F141" si="21">E103/$E$102</f>
        <v>0.67951065411740175</v>
      </c>
      <c r="G103" s="32">
        <v>10362349.030000001</v>
      </c>
      <c r="H103" s="33">
        <f t="shared" ref="H103:H141" si="22">G103/$G$102</f>
        <v>0.72326037848099411</v>
      </c>
      <c r="I103" s="32">
        <v>11489772.35</v>
      </c>
      <c r="J103" s="34">
        <f t="shared" ref="J103:J141" si="23">I103/$I$102</f>
        <v>0.74159516683262838</v>
      </c>
      <c r="N103" s="48" t="s">
        <v>182</v>
      </c>
      <c r="O103" s="36">
        <v>52041.51</v>
      </c>
      <c r="P103" s="44">
        <f t="shared" si="16"/>
        <v>4.6992454588853424E-3</v>
      </c>
      <c r="Q103" s="49">
        <v>52771.45</v>
      </c>
      <c r="R103" s="44">
        <f t="shared" si="17"/>
        <v>4.5542592203730485E-3</v>
      </c>
      <c r="S103" s="48" t="s">
        <v>182</v>
      </c>
      <c r="T103" s="36">
        <v>48591.14</v>
      </c>
      <c r="U103" s="44">
        <f t="shared" si="18"/>
        <v>5.7354492531429884E-3</v>
      </c>
      <c r="V103" s="49">
        <v>62107.78</v>
      </c>
      <c r="W103" s="6">
        <f t="shared" si="19"/>
        <v>7.5530889400497172E-3</v>
      </c>
    </row>
    <row r="104" spans="2:23" x14ac:dyDescent="0.25">
      <c r="B104" s="35" t="s">
        <v>131</v>
      </c>
      <c r="C104" s="36">
        <v>196161.84</v>
      </c>
      <c r="D104" s="33">
        <f t="shared" si="20"/>
        <v>1.42411788474752E-2</v>
      </c>
      <c r="E104" s="36">
        <v>209379.74</v>
      </c>
      <c r="F104" s="33">
        <f t="shared" si="21"/>
        <v>1.4617160287821472E-2</v>
      </c>
      <c r="G104" s="36">
        <v>233399.27</v>
      </c>
      <c r="H104" s="33">
        <f t="shared" si="22"/>
        <v>1.6290557659143789E-2</v>
      </c>
      <c r="I104" s="36">
        <v>257276.17</v>
      </c>
      <c r="J104" s="34">
        <f t="shared" si="23"/>
        <v>1.6605617448391802E-2</v>
      </c>
      <c r="N104" s="48" t="s">
        <v>183</v>
      </c>
      <c r="O104" s="36">
        <v>236941.14</v>
      </c>
      <c r="P104" s="44">
        <f t="shared" si="16"/>
        <v>2.1395316472717953E-2</v>
      </c>
      <c r="Q104" s="49">
        <v>220000.42</v>
      </c>
      <c r="R104" s="44">
        <f t="shared" si="17"/>
        <v>1.8986382623008148E-2</v>
      </c>
      <c r="S104" s="48" t="s">
        <v>183</v>
      </c>
      <c r="T104" s="36">
        <v>199173.36</v>
      </c>
      <c r="U104" s="44">
        <f t="shared" si="18"/>
        <v>2.3509403131064213E-2</v>
      </c>
      <c r="V104" s="49">
        <v>183161.90999999997</v>
      </c>
      <c r="W104" s="6">
        <f t="shared" si="19"/>
        <v>2.2274797081128669E-2</v>
      </c>
    </row>
    <row r="105" spans="2:23" x14ac:dyDescent="0.25">
      <c r="B105" s="35" t="s">
        <v>132</v>
      </c>
      <c r="C105" s="36">
        <v>424739.47</v>
      </c>
      <c r="D105" s="33">
        <f t="shared" si="20"/>
        <v>3.0835715834699687E-2</v>
      </c>
      <c r="E105" s="36">
        <v>455874.07</v>
      </c>
      <c r="F105" s="33">
        <f t="shared" si="21"/>
        <v>3.1825354030201522E-2</v>
      </c>
      <c r="G105" s="36">
        <v>496327.21</v>
      </c>
      <c r="H105" s="33">
        <f t="shared" si="22"/>
        <v>3.4642126482687663E-2</v>
      </c>
      <c r="I105" s="36">
        <v>550394.91</v>
      </c>
      <c r="J105" s="34">
        <f t="shared" si="23"/>
        <v>3.5524655552055348E-2</v>
      </c>
      <c r="N105" s="46" t="s">
        <v>130</v>
      </c>
      <c r="O105" s="32">
        <v>3448899.83</v>
      </c>
      <c r="P105" s="44">
        <f t="shared" si="16"/>
        <v>0.31142883564058627</v>
      </c>
      <c r="Q105" s="47">
        <v>3295453.54</v>
      </c>
      <c r="R105" s="44">
        <f t="shared" si="17"/>
        <v>0.28440282898908414</v>
      </c>
      <c r="S105" s="46" t="s">
        <v>175</v>
      </c>
      <c r="T105" s="32">
        <v>4416792.3899999997</v>
      </c>
      <c r="U105" s="44">
        <f t="shared" si="18"/>
        <v>0.52133554830187423</v>
      </c>
      <c r="V105" s="47">
        <v>4229037.67</v>
      </c>
      <c r="W105" s="6">
        <f t="shared" si="19"/>
        <v>0.51430428929082028</v>
      </c>
    </row>
    <row r="106" spans="2:23" x14ac:dyDescent="0.25">
      <c r="B106" s="35" t="s">
        <v>133</v>
      </c>
      <c r="C106" s="36">
        <v>627065.49</v>
      </c>
      <c r="D106" s="33">
        <f t="shared" si="20"/>
        <v>4.5524408784958739E-2</v>
      </c>
      <c r="E106" s="36">
        <v>683155.48</v>
      </c>
      <c r="F106" s="33">
        <f t="shared" si="21"/>
        <v>4.7692260734795142E-2</v>
      </c>
      <c r="G106" s="36">
        <v>745641.01</v>
      </c>
      <c r="H106" s="33">
        <f t="shared" si="22"/>
        <v>5.2043469829306716E-2</v>
      </c>
      <c r="I106" s="36">
        <v>825419.76</v>
      </c>
      <c r="J106" s="34">
        <f t="shared" si="23"/>
        <v>5.3275842721474641E-2</v>
      </c>
      <c r="N106" s="48" t="s">
        <v>131</v>
      </c>
      <c r="O106" s="36">
        <v>170003.26</v>
      </c>
      <c r="P106" s="44">
        <f t="shared" si="16"/>
        <v>1.535095825526016E-2</v>
      </c>
      <c r="Q106" s="49">
        <v>166011.32</v>
      </c>
      <c r="R106" s="44">
        <f t="shared" si="17"/>
        <v>1.4327038290520741E-2</v>
      </c>
      <c r="S106" s="48" t="s">
        <v>131</v>
      </c>
      <c r="T106" s="36">
        <v>206684.28</v>
      </c>
      <c r="U106" s="44">
        <f t="shared" si="18"/>
        <v>2.4395953652505301E-2</v>
      </c>
      <c r="V106" s="49">
        <v>199263.37000000002</v>
      </c>
      <c r="W106" s="6">
        <f t="shared" si="19"/>
        <v>2.42329375821199E-2</v>
      </c>
    </row>
    <row r="107" spans="2:23" x14ac:dyDescent="0.25">
      <c r="B107" s="35" t="s">
        <v>134</v>
      </c>
      <c r="C107" s="36">
        <v>7704049.0999999996</v>
      </c>
      <c r="D107" s="33">
        <f t="shared" si="20"/>
        <v>0.55930725916330282</v>
      </c>
      <c r="E107" s="36">
        <v>8385065.7000000002</v>
      </c>
      <c r="F107" s="33">
        <f t="shared" si="21"/>
        <v>0.58537587906458366</v>
      </c>
      <c r="G107" s="36">
        <v>8886981.540000001</v>
      </c>
      <c r="H107" s="33">
        <f t="shared" si="22"/>
        <v>0.62028422450985599</v>
      </c>
      <c r="I107" s="36">
        <v>9856681.5099999998</v>
      </c>
      <c r="J107" s="34">
        <f t="shared" si="23"/>
        <v>0.63618905111070656</v>
      </c>
      <c r="N107" s="48" t="s">
        <v>132</v>
      </c>
      <c r="O107" s="36">
        <v>281308.46000000002</v>
      </c>
      <c r="P107" s="44">
        <f t="shared" si="16"/>
        <v>2.5401597747663911E-2</v>
      </c>
      <c r="Q107" s="49">
        <v>283096.39999999997</v>
      </c>
      <c r="R107" s="44">
        <f t="shared" si="17"/>
        <v>2.4431665037712942E-2</v>
      </c>
      <c r="S107" s="48" t="s">
        <v>132</v>
      </c>
      <c r="T107" s="36">
        <v>325275.36000000004</v>
      </c>
      <c r="U107" s="44">
        <f t="shared" si="18"/>
        <v>3.8393837242300076E-2</v>
      </c>
      <c r="V107" s="49">
        <v>312179.66000000003</v>
      </c>
      <c r="W107" s="6">
        <f t="shared" si="19"/>
        <v>3.796498179864876E-2</v>
      </c>
    </row>
    <row r="108" spans="2:23" x14ac:dyDescent="0.25">
      <c r="B108" s="31" t="s">
        <v>135</v>
      </c>
      <c r="C108" s="32">
        <v>4822253.92</v>
      </c>
      <c r="D108" s="33">
        <f t="shared" si="20"/>
        <v>0.35009143736956361</v>
      </c>
      <c r="E108" s="32">
        <v>4590766.92</v>
      </c>
      <c r="F108" s="33">
        <f t="shared" si="21"/>
        <v>0.32048934588259825</v>
      </c>
      <c r="G108" s="32">
        <v>3964924.16</v>
      </c>
      <c r="H108" s="33">
        <f t="shared" si="22"/>
        <v>0.27673962151900589</v>
      </c>
      <c r="I108" s="32">
        <v>4003549.16</v>
      </c>
      <c r="J108" s="34">
        <f t="shared" si="23"/>
        <v>0.25840483316737162</v>
      </c>
      <c r="N108" s="48" t="s">
        <v>133</v>
      </c>
      <c r="O108" s="36">
        <v>414707.41</v>
      </c>
      <c r="P108" s="44">
        <f t="shared" si="16"/>
        <v>3.7447259182306611E-2</v>
      </c>
      <c r="Q108" s="49">
        <v>400519.20999999996</v>
      </c>
      <c r="R108" s="44">
        <f t="shared" si="17"/>
        <v>3.4565438415640068E-2</v>
      </c>
      <c r="S108" s="48" t="s">
        <v>133</v>
      </c>
      <c r="T108" s="36">
        <v>476815.01999999996</v>
      </c>
      <c r="U108" s="44">
        <f t="shared" si="18"/>
        <v>5.6280802433249337E-2</v>
      </c>
      <c r="V108" s="49">
        <v>462186.88</v>
      </c>
      <c r="W108" s="6">
        <f t="shared" si="19"/>
        <v>5.6207750648374258E-2</v>
      </c>
    </row>
    <row r="109" spans="2:23" x14ac:dyDescent="0.25">
      <c r="B109" s="35" t="s">
        <v>136</v>
      </c>
      <c r="C109" s="36">
        <v>126731.55</v>
      </c>
      <c r="D109" s="33">
        <f t="shared" si="20"/>
        <v>9.2006002246295491E-3</v>
      </c>
      <c r="E109" s="36">
        <v>121154.51</v>
      </c>
      <c r="F109" s="33">
        <f t="shared" si="21"/>
        <v>8.4580050212234928E-3</v>
      </c>
      <c r="G109" s="36">
        <v>110823.56</v>
      </c>
      <c r="H109" s="33">
        <f t="shared" si="22"/>
        <v>7.7351467044930403E-3</v>
      </c>
      <c r="I109" s="36">
        <v>106208.83</v>
      </c>
      <c r="J109" s="34">
        <f t="shared" si="23"/>
        <v>6.8551362554148667E-3</v>
      </c>
      <c r="N109" s="48" t="s">
        <v>134</v>
      </c>
      <c r="O109" s="36">
        <v>2582880.7000000002</v>
      </c>
      <c r="P109" s="44">
        <f t="shared" si="16"/>
        <v>0.23322902045535562</v>
      </c>
      <c r="Q109" s="49">
        <v>2445826.61</v>
      </c>
      <c r="R109" s="44">
        <f t="shared" si="17"/>
        <v>0.21107868724521037</v>
      </c>
      <c r="S109" s="48" t="s">
        <v>134</v>
      </c>
      <c r="T109" s="36">
        <v>3408017.73</v>
      </c>
      <c r="U109" s="44">
        <f t="shared" si="18"/>
        <v>0.40226495497381959</v>
      </c>
      <c r="V109" s="49">
        <v>3255407.7600000002</v>
      </c>
      <c r="W109" s="6">
        <f t="shared" si="19"/>
        <v>0.39589861926167746</v>
      </c>
    </row>
    <row r="110" spans="2:23" x14ac:dyDescent="0.25">
      <c r="B110" s="35" t="s">
        <v>137</v>
      </c>
      <c r="C110" s="36">
        <v>268747.43</v>
      </c>
      <c r="D110" s="33">
        <f t="shared" si="20"/>
        <v>1.9510829503991814E-2</v>
      </c>
      <c r="E110" s="36">
        <v>256229.99</v>
      </c>
      <c r="F110" s="33">
        <f t="shared" si="21"/>
        <v>1.7887856935809038E-2</v>
      </c>
      <c r="G110" s="36">
        <v>238476.21</v>
      </c>
      <c r="H110" s="33">
        <f t="shared" si="22"/>
        <v>1.6644912596937782E-2</v>
      </c>
      <c r="I110" s="36">
        <v>234508.11</v>
      </c>
      <c r="J110" s="34">
        <f t="shared" si="23"/>
        <v>1.5136077170323951E-2</v>
      </c>
      <c r="N110" s="46" t="s">
        <v>184</v>
      </c>
      <c r="O110" s="32">
        <v>2255783.7199999997</v>
      </c>
      <c r="P110" s="44">
        <f t="shared" si="16"/>
        <v>0.20369280988267793</v>
      </c>
      <c r="Q110" s="47">
        <v>2260118.48</v>
      </c>
      <c r="R110" s="44">
        <f t="shared" si="17"/>
        <v>0.19505178324028466</v>
      </c>
      <c r="S110" s="46" t="s">
        <v>184</v>
      </c>
      <c r="T110" s="32">
        <v>2322273.08</v>
      </c>
      <c r="U110" s="44">
        <f t="shared" si="18"/>
        <v>0.27410921831181712</v>
      </c>
      <c r="V110" s="47">
        <v>2300457.58</v>
      </c>
      <c r="W110" s="6">
        <f t="shared" si="19"/>
        <v>0.27976463986559391</v>
      </c>
    </row>
    <row r="111" spans="2:23" x14ac:dyDescent="0.25">
      <c r="B111" s="35" t="s">
        <v>138</v>
      </c>
      <c r="C111" s="36">
        <v>393182.93</v>
      </c>
      <c r="D111" s="33">
        <f t="shared" si="20"/>
        <v>2.8544738497071204E-2</v>
      </c>
      <c r="E111" s="36">
        <v>383438.71</v>
      </c>
      <c r="F111" s="33">
        <f t="shared" si="21"/>
        <v>2.6768516784983563E-2</v>
      </c>
      <c r="G111" s="36">
        <v>357603.87</v>
      </c>
      <c r="H111" s="33">
        <f t="shared" si="22"/>
        <v>2.4959660171036353E-2</v>
      </c>
      <c r="I111" s="36">
        <v>346240.38</v>
      </c>
      <c r="J111" s="34">
        <f t="shared" si="23"/>
        <v>2.2347718000721977E-2</v>
      </c>
      <c r="N111" s="48" t="s">
        <v>185</v>
      </c>
      <c r="O111" s="36">
        <v>75529.490000000005</v>
      </c>
      <c r="P111" s="44">
        <f t="shared" si="16"/>
        <v>6.8201636135159392E-3</v>
      </c>
      <c r="Q111" s="49">
        <v>80912.150000000009</v>
      </c>
      <c r="R111" s="44">
        <f t="shared" si="17"/>
        <v>6.9828459361587986E-3</v>
      </c>
      <c r="S111" s="48" t="s">
        <v>185</v>
      </c>
      <c r="T111" s="36">
        <v>80262.22</v>
      </c>
      <c r="U111" s="44">
        <f t="shared" si="18"/>
        <v>9.4737412984053932E-3</v>
      </c>
      <c r="V111" s="49">
        <v>73167.31</v>
      </c>
      <c r="W111" s="6">
        <f t="shared" si="19"/>
        <v>8.8980671976069507E-3</v>
      </c>
    </row>
    <row r="112" spans="2:23" x14ac:dyDescent="0.25">
      <c r="B112" s="35" t="s">
        <v>139</v>
      </c>
      <c r="C112" s="36">
        <v>769455.47</v>
      </c>
      <c r="D112" s="33">
        <f t="shared" si="20"/>
        <v>5.5861797398709591E-2</v>
      </c>
      <c r="E112" s="36">
        <v>749119.01</v>
      </c>
      <c r="F112" s="33">
        <f t="shared" si="21"/>
        <v>5.2297288380547882E-2</v>
      </c>
      <c r="G112" s="36">
        <v>679410.37</v>
      </c>
      <c r="H112" s="33">
        <f t="shared" si="22"/>
        <v>4.742077302429102E-2</v>
      </c>
      <c r="I112" s="36">
        <v>657454.03</v>
      </c>
      <c r="J112" s="34">
        <f t="shared" si="23"/>
        <v>4.2434672873447654E-2</v>
      </c>
      <c r="N112" s="48" t="s">
        <v>186</v>
      </c>
      <c r="O112" s="36">
        <v>120002.09000000001</v>
      </c>
      <c r="P112" s="44">
        <f t="shared" si="16"/>
        <v>1.0835951464307053E-2</v>
      </c>
      <c r="Q112" s="49">
        <v>116614.52</v>
      </c>
      <c r="R112" s="44">
        <f t="shared" si="17"/>
        <v>1.0064016678324687E-2</v>
      </c>
      <c r="S112" s="48" t="s">
        <v>186</v>
      </c>
      <c r="T112" s="36">
        <v>114081.8</v>
      </c>
      <c r="U112" s="44">
        <f t="shared" si="18"/>
        <v>1.3465631277784548E-2</v>
      </c>
      <c r="V112" s="49">
        <v>111781.44</v>
      </c>
      <c r="W112" s="6">
        <f t="shared" si="19"/>
        <v>1.359403215131552E-2</v>
      </c>
    </row>
    <row r="113" spans="2:23" x14ac:dyDescent="0.25">
      <c r="B113" s="35" t="s">
        <v>140</v>
      </c>
      <c r="C113" s="36">
        <v>3264136.54</v>
      </c>
      <c r="D113" s="33">
        <f t="shared" si="20"/>
        <v>0.23697347174516148</v>
      </c>
      <c r="E113" s="36">
        <v>3080824.7</v>
      </c>
      <c r="F113" s="33">
        <f t="shared" si="21"/>
        <v>0.21507767876003431</v>
      </c>
      <c r="G113" s="36">
        <v>2578610.15</v>
      </c>
      <c r="H113" s="33">
        <f t="shared" si="22"/>
        <v>0.17997912902224764</v>
      </c>
      <c r="I113" s="36">
        <v>2659137.81</v>
      </c>
      <c r="J113" s="34">
        <f t="shared" si="23"/>
        <v>0.17163122886746318</v>
      </c>
      <c r="N113" s="48" t="s">
        <v>187</v>
      </c>
      <c r="O113" s="36">
        <v>510314.36</v>
      </c>
      <c r="P113" s="44">
        <f t="shared" si="16"/>
        <v>4.6080377737578705E-2</v>
      </c>
      <c r="Q113" s="49">
        <v>516089.45</v>
      </c>
      <c r="R113" s="44">
        <f t="shared" si="17"/>
        <v>4.4539332085810707E-2</v>
      </c>
      <c r="S113" s="48" t="s">
        <v>187</v>
      </c>
      <c r="T113" s="36">
        <v>504299.29000000004</v>
      </c>
      <c r="U113" s="44">
        <f t="shared" si="18"/>
        <v>5.9524904873420131E-2</v>
      </c>
      <c r="V113" s="49">
        <v>490295.54</v>
      </c>
      <c r="W113" s="6">
        <f t="shared" si="19"/>
        <v>5.9626118024661376E-2</v>
      </c>
    </row>
    <row r="114" spans="2:23" x14ac:dyDescent="0.25">
      <c r="B114" s="31" t="s">
        <v>147</v>
      </c>
      <c r="C114" s="32">
        <v>487942.51</v>
      </c>
      <c r="D114" s="33">
        <f t="shared" si="20"/>
        <v>3.5424201527656733E-2</v>
      </c>
      <c r="E114" s="32">
        <v>469397.11999999994</v>
      </c>
      <c r="F114" s="33">
        <f t="shared" si="21"/>
        <v>3.2769421442980916E-2</v>
      </c>
      <c r="G114" s="32">
        <v>737454.61</v>
      </c>
      <c r="H114" s="33">
        <f t="shared" si="22"/>
        <v>5.1472084060958698E-2</v>
      </c>
      <c r="I114" s="32">
        <v>695132.26</v>
      </c>
      <c r="J114" s="34">
        <f t="shared" si="23"/>
        <v>4.486657425596792E-2</v>
      </c>
      <c r="N114" s="48" t="s">
        <v>188</v>
      </c>
      <c r="O114" s="36">
        <v>1549937.78</v>
      </c>
      <c r="P114" s="44">
        <f t="shared" si="16"/>
        <v>0.13995631706727626</v>
      </c>
      <c r="Q114" s="49">
        <v>1546502.36</v>
      </c>
      <c r="R114" s="44">
        <f t="shared" si="17"/>
        <v>0.13346558853999047</v>
      </c>
      <c r="S114" s="48" t="s">
        <v>188</v>
      </c>
      <c r="T114" s="36">
        <v>1623629.77</v>
      </c>
      <c r="U114" s="44">
        <f t="shared" si="18"/>
        <v>0.19164494086220704</v>
      </c>
      <c r="V114" s="49">
        <v>1625213.2900000003</v>
      </c>
      <c r="W114" s="6">
        <f t="shared" si="19"/>
        <v>0.19764642249201012</v>
      </c>
    </row>
    <row r="115" spans="2:23" x14ac:dyDescent="0.25">
      <c r="B115" s="31" t="s">
        <v>176</v>
      </c>
      <c r="C115" s="32">
        <v>165202.75</v>
      </c>
      <c r="D115" s="33">
        <f t="shared" si="20"/>
        <v>1.1993575859834581E-2</v>
      </c>
      <c r="E115" s="32">
        <v>185931.55</v>
      </c>
      <c r="F115" s="33">
        <f t="shared" si="21"/>
        <v>1.2980201756450229E-2</v>
      </c>
      <c r="G115" s="32">
        <v>309399.51</v>
      </c>
      <c r="H115" s="33">
        <f t="shared" si="22"/>
        <v>2.1595142767009665E-2</v>
      </c>
      <c r="I115" s="32">
        <v>341273.34</v>
      </c>
      <c r="J115" s="34">
        <f t="shared" si="23"/>
        <v>2.2027125673454124E-2</v>
      </c>
      <c r="N115" s="46" t="s">
        <v>135</v>
      </c>
      <c r="O115" s="32">
        <v>1657968.01</v>
      </c>
      <c r="P115" s="44">
        <f t="shared" si="16"/>
        <v>0.14971123324380226</v>
      </c>
      <c r="Q115" s="47">
        <v>1481008.46</v>
      </c>
      <c r="R115" s="44">
        <f t="shared" si="17"/>
        <v>0.12781336185390943</v>
      </c>
      <c r="S115" s="46" t="s">
        <v>135</v>
      </c>
      <c r="T115" s="32">
        <v>1426197.0499999998</v>
      </c>
      <c r="U115" s="44">
        <f t="shared" si="18"/>
        <v>0.16834099396015884</v>
      </c>
      <c r="V115" s="47">
        <v>1385854.5500000003</v>
      </c>
      <c r="W115" s="6">
        <f t="shared" si="19"/>
        <v>0.16853738250059139</v>
      </c>
    </row>
    <row r="116" spans="2:23" x14ac:dyDescent="0.25">
      <c r="B116" s="35" t="s">
        <v>149</v>
      </c>
      <c r="C116" s="36">
        <v>4628.68</v>
      </c>
      <c r="D116" s="33">
        <f t="shared" si="20"/>
        <v>3.3603813926159903E-4</v>
      </c>
      <c r="E116" s="36">
        <v>5451.22</v>
      </c>
      <c r="F116" s="33">
        <f t="shared" si="21"/>
        <v>3.8055905745311446E-4</v>
      </c>
      <c r="G116" s="36">
        <v>7120.59</v>
      </c>
      <c r="H116" s="33">
        <f t="shared" si="22"/>
        <v>4.969954788724176E-4</v>
      </c>
      <c r="I116" s="36">
        <v>8108.45</v>
      </c>
      <c r="J116" s="34">
        <f t="shared" si="23"/>
        <v>5.2335130299635795E-4</v>
      </c>
      <c r="N116" s="48" t="s">
        <v>136</v>
      </c>
      <c r="O116" s="36">
        <v>103922.98000000001</v>
      </c>
      <c r="P116" s="44">
        <f t="shared" si="16"/>
        <v>9.3840396221945184E-3</v>
      </c>
      <c r="Q116" s="49">
        <v>85335.049999999988</v>
      </c>
      <c r="R116" s="44">
        <f t="shared" si="17"/>
        <v>7.364549169740363E-3</v>
      </c>
      <c r="S116" s="48" t="s">
        <v>136</v>
      </c>
      <c r="T116" s="36">
        <v>84573.48</v>
      </c>
      <c r="U116" s="44">
        <f t="shared" si="18"/>
        <v>9.9826203439907658E-3</v>
      </c>
      <c r="V116" s="49">
        <v>85875.07</v>
      </c>
      <c r="W116" s="6">
        <f t="shared" si="19"/>
        <v>1.0443490999726529E-2</v>
      </c>
    </row>
    <row r="117" spans="2:23" x14ac:dyDescent="0.25">
      <c r="B117" s="35" t="s">
        <v>150</v>
      </c>
      <c r="C117" s="36">
        <v>9494.59</v>
      </c>
      <c r="D117" s="33">
        <f t="shared" si="20"/>
        <v>6.8929897004152061E-4</v>
      </c>
      <c r="E117" s="36">
        <v>10903.2</v>
      </c>
      <c r="F117" s="33">
        <f t="shared" si="21"/>
        <v>7.6117117181526302E-4</v>
      </c>
      <c r="G117" s="36">
        <v>13966.37</v>
      </c>
      <c r="H117" s="33">
        <f t="shared" si="22"/>
        <v>9.748100573490914E-4</v>
      </c>
      <c r="I117" s="36">
        <v>15954.44</v>
      </c>
      <c r="J117" s="34">
        <f t="shared" si="23"/>
        <v>1.0297624037364987E-3</v>
      </c>
      <c r="N117" s="48" t="s">
        <v>137</v>
      </c>
      <c r="O117" s="36">
        <v>146054.03</v>
      </c>
      <c r="P117" s="44">
        <f t="shared" si="16"/>
        <v>1.3188390137592154E-2</v>
      </c>
      <c r="Q117" s="49">
        <v>137284.49000000002</v>
      </c>
      <c r="R117" s="44">
        <f t="shared" si="17"/>
        <v>1.1847867632909683E-2</v>
      </c>
      <c r="S117" s="48" t="s">
        <v>137</v>
      </c>
      <c r="T117" s="36">
        <v>127388.76</v>
      </c>
      <c r="U117" s="44">
        <f t="shared" si="18"/>
        <v>1.5036316670092767E-2</v>
      </c>
      <c r="V117" s="49">
        <v>126184.45000000001</v>
      </c>
      <c r="W117" s="6">
        <f t="shared" si="19"/>
        <v>1.5345619722702318E-2</v>
      </c>
    </row>
    <row r="118" spans="2:23" x14ac:dyDescent="0.25">
      <c r="B118" s="35" t="s">
        <v>151</v>
      </c>
      <c r="C118" s="36">
        <v>14042.42</v>
      </c>
      <c r="D118" s="33">
        <f t="shared" si="20"/>
        <v>1.01946746967383E-3</v>
      </c>
      <c r="E118" s="36">
        <v>15826.42</v>
      </c>
      <c r="F118" s="33">
        <f t="shared" si="21"/>
        <v>1.1048696398342243E-3</v>
      </c>
      <c r="G118" s="36">
        <v>20617.349999999999</v>
      </c>
      <c r="H118" s="33">
        <f t="shared" si="22"/>
        <v>1.4390281895643813E-3</v>
      </c>
      <c r="I118" s="36">
        <v>22175.919999999998</v>
      </c>
      <c r="J118" s="34">
        <f t="shared" si="23"/>
        <v>1.4313212299691055E-3</v>
      </c>
      <c r="N118" s="48" t="s">
        <v>138</v>
      </c>
      <c r="O118" s="36">
        <v>221584.66</v>
      </c>
      <c r="P118" s="44">
        <f t="shared" si="16"/>
        <v>2.0008656690854137E-2</v>
      </c>
      <c r="Q118" s="49">
        <v>198247.94999999998</v>
      </c>
      <c r="R118" s="44">
        <f t="shared" si="17"/>
        <v>1.710911021409408E-2</v>
      </c>
      <c r="S118" s="48" t="s">
        <v>138</v>
      </c>
      <c r="T118" s="36">
        <v>192794.84999999998</v>
      </c>
      <c r="U118" s="44">
        <f t="shared" si="18"/>
        <v>2.2756516485151704E-2</v>
      </c>
      <c r="V118" s="49">
        <v>169553.32</v>
      </c>
      <c r="W118" s="6">
        <f t="shared" si="19"/>
        <v>2.0619820995706344E-2</v>
      </c>
    </row>
    <row r="119" spans="2:23" x14ac:dyDescent="0.25">
      <c r="B119" s="35" t="s">
        <v>152</v>
      </c>
      <c r="C119" s="36">
        <v>137037.06</v>
      </c>
      <c r="D119" s="33">
        <f t="shared" si="20"/>
        <v>9.9487712808576309E-3</v>
      </c>
      <c r="E119" s="36">
        <v>153750.71</v>
      </c>
      <c r="F119" s="33">
        <f t="shared" si="21"/>
        <v>1.0733601887347628E-2</v>
      </c>
      <c r="G119" s="36">
        <v>267695.2</v>
      </c>
      <c r="H119" s="33">
        <f t="shared" si="22"/>
        <v>1.8684309041223774E-2</v>
      </c>
      <c r="I119" s="36">
        <v>295034.53000000003</v>
      </c>
      <c r="J119" s="34">
        <f t="shared" si="23"/>
        <v>1.9042690736752164E-2</v>
      </c>
      <c r="N119" s="48" t="s">
        <v>139</v>
      </c>
      <c r="O119" s="36">
        <v>385573.23</v>
      </c>
      <c r="P119" s="44">
        <f t="shared" si="16"/>
        <v>3.4816500331086728E-2</v>
      </c>
      <c r="Q119" s="49">
        <v>351481.66000000003</v>
      </c>
      <c r="R119" s="44">
        <f t="shared" si="17"/>
        <v>3.0333420644060853E-2</v>
      </c>
      <c r="S119" s="48" t="s">
        <v>139</v>
      </c>
      <c r="T119" s="36">
        <v>319486.24</v>
      </c>
      <c r="U119" s="44">
        <f t="shared" si="18"/>
        <v>3.7710519172784618E-2</v>
      </c>
      <c r="V119" s="49">
        <v>289894.01</v>
      </c>
      <c r="W119" s="6">
        <f t="shared" si="19"/>
        <v>3.5254765839604345E-2</v>
      </c>
    </row>
    <row r="120" spans="2:23" x14ac:dyDescent="0.25">
      <c r="B120" s="31" t="s">
        <v>153</v>
      </c>
      <c r="C120" s="32">
        <v>322739.76</v>
      </c>
      <c r="D120" s="33">
        <f t="shared" si="20"/>
        <v>2.3430625667822155E-2</v>
      </c>
      <c r="E120" s="32">
        <v>283465.56999999995</v>
      </c>
      <c r="F120" s="33">
        <f t="shared" si="21"/>
        <v>1.9789219686530687E-2</v>
      </c>
      <c r="G120" s="32">
        <v>428055.1</v>
      </c>
      <c r="H120" s="33">
        <f t="shared" si="22"/>
        <v>2.9876941293949036E-2</v>
      </c>
      <c r="I120" s="32">
        <v>353858.92</v>
      </c>
      <c r="J120" s="34">
        <f t="shared" si="23"/>
        <v>2.2839448582513796E-2</v>
      </c>
      <c r="N120" s="48" t="s">
        <v>140</v>
      </c>
      <c r="O120" s="36">
        <v>800833.11</v>
      </c>
      <c r="P120" s="44">
        <f t="shared" si="16"/>
        <v>7.2313646462074707E-2</v>
      </c>
      <c r="Q120" s="49">
        <v>708659.30999999994</v>
      </c>
      <c r="R120" s="44">
        <f t="shared" si="17"/>
        <v>6.1158414193104457E-2</v>
      </c>
      <c r="S120" s="48" t="s">
        <v>140</v>
      </c>
      <c r="T120" s="36">
        <v>701953.72</v>
      </c>
      <c r="U120" s="44">
        <f t="shared" si="18"/>
        <v>8.2855021288139E-2</v>
      </c>
      <c r="V120" s="49">
        <v>714347.70000000007</v>
      </c>
      <c r="W120" s="6">
        <f t="shared" si="19"/>
        <v>8.6873684942851831E-2</v>
      </c>
    </row>
    <row r="121" spans="2:23" x14ac:dyDescent="0.25">
      <c r="B121" s="35" t="s">
        <v>154</v>
      </c>
      <c r="C121" s="36">
        <v>7721.83</v>
      </c>
      <c r="D121" s="33">
        <f t="shared" si="20"/>
        <v>5.6059813702705587E-4</v>
      </c>
      <c r="E121" s="36">
        <v>6887.62</v>
      </c>
      <c r="F121" s="33">
        <f t="shared" si="21"/>
        <v>4.8083661552739024E-4</v>
      </c>
      <c r="G121" s="36">
        <v>8729.85</v>
      </c>
      <c r="H121" s="33">
        <f t="shared" si="22"/>
        <v>6.093169219452847E-4</v>
      </c>
      <c r="I121" s="36">
        <v>10438.49</v>
      </c>
      <c r="J121" s="34">
        <f t="shared" si="23"/>
        <v>6.7374126285719863E-4</v>
      </c>
      <c r="N121" s="46" t="s">
        <v>141</v>
      </c>
      <c r="O121" s="32">
        <v>1275015.17</v>
      </c>
      <c r="P121" s="44">
        <f t="shared" si="16"/>
        <v>0.11513134894879917</v>
      </c>
      <c r="Q121" s="47">
        <v>1214358.3400000001</v>
      </c>
      <c r="R121" s="44">
        <f t="shared" si="17"/>
        <v>0.10480103667384372</v>
      </c>
      <c r="S121" s="42" t="s">
        <v>147</v>
      </c>
      <c r="T121" s="43">
        <v>856669.32000000007</v>
      </c>
      <c r="U121" s="44">
        <f t="shared" si="18"/>
        <v>0.10111685816765181</v>
      </c>
      <c r="V121" s="45">
        <v>875803.77</v>
      </c>
      <c r="W121" s="6">
        <f t="shared" si="19"/>
        <v>0.10650877826966036</v>
      </c>
    </row>
    <row r="122" spans="2:23" x14ac:dyDescent="0.25">
      <c r="B122" s="35" t="s">
        <v>155</v>
      </c>
      <c r="C122" s="36">
        <v>15437.77</v>
      </c>
      <c r="D122" s="33">
        <f t="shared" si="20"/>
        <v>1.1207686651806856E-3</v>
      </c>
      <c r="E122" s="36">
        <v>12947.4</v>
      </c>
      <c r="F122" s="33">
        <f t="shared" si="21"/>
        <v>9.0388029477226272E-4</v>
      </c>
      <c r="G122" s="36">
        <v>16666.43</v>
      </c>
      <c r="H122" s="33">
        <f t="shared" si="22"/>
        <v>1.1632660157295429E-3</v>
      </c>
      <c r="I122" s="36">
        <v>20356.310000000001</v>
      </c>
      <c r="J122" s="34">
        <f t="shared" si="23"/>
        <v>1.3138764329431387E-3</v>
      </c>
      <c r="N122" s="48" t="s">
        <v>142</v>
      </c>
      <c r="O122" s="36">
        <v>40675.89</v>
      </c>
      <c r="P122" s="44">
        <f t="shared" si="16"/>
        <v>3.6729524444740302E-3</v>
      </c>
      <c r="Q122" s="49">
        <v>40042.800000000003</v>
      </c>
      <c r="R122" s="44">
        <f t="shared" si="17"/>
        <v>3.4557566849035591E-3</v>
      </c>
      <c r="S122" s="46" t="s">
        <v>224</v>
      </c>
      <c r="T122" s="32">
        <v>5999.83</v>
      </c>
      <c r="U122" s="44">
        <f t="shared" si="18"/>
        <v>7.0818919853464848E-4</v>
      </c>
      <c r="V122" s="47">
        <v>65298.659999999996</v>
      </c>
      <c r="W122" s="6">
        <f t="shared" si="19"/>
        <v>7.9411401702985818E-3</v>
      </c>
    </row>
    <row r="123" spans="2:23" x14ac:dyDescent="0.25">
      <c r="B123" s="35" t="s">
        <v>156</v>
      </c>
      <c r="C123" s="36">
        <v>21411.62</v>
      </c>
      <c r="D123" s="33">
        <f t="shared" si="20"/>
        <v>1.5544649756251111E-3</v>
      </c>
      <c r="E123" s="36">
        <v>17191.09</v>
      </c>
      <c r="F123" s="33">
        <f t="shared" si="21"/>
        <v>1.2001396030598033E-3</v>
      </c>
      <c r="G123" s="36">
        <v>25217.49</v>
      </c>
      <c r="H123" s="33">
        <f t="shared" si="22"/>
        <v>1.7601039406159324E-3</v>
      </c>
      <c r="I123" s="36">
        <v>29420.959999999999</v>
      </c>
      <c r="J123" s="34">
        <f t="shared" si="23"/>
        <v>1.89894465050703E-3</v>
      </c>
      <c r="N123" s="48" t="s">
        <v>143</v>
      </c>
      <c r="O123" s="36">
        <v>59280.89</v>
      </c>
      <c r="P123" s="44">
        <f t="shared" si="16"/>
        <v>5.3529471595113488E-3</v>
      </c>
      <c r="Q123" s="49">
        <v>56112.49</v>
      </c>
      <c r="R123" s="44">
        <f t="shared" si="17"/>
        <v>4.8425962326331846E-3</v>
      </c>
      <c r="S123" s="48" t="s">
        <v>190</v>
      </c>
      <c r="T123" s="36">
        <v>2000.01</v>
      </c>
      <c r="U123" s="44">
        <f t="shared" si="18"/>
        <v>2.3607093517004352E-4</v>
      </c>
      <c r="V123" s="49">
        <v>5648.32</v>
      </c>
      <c r="W123" s="6">
        <f t="shared" si="19"/>
        <v>6.869069112092175E-4</v>
      </c>
    </row>
    <row r="124" spans="2:23" x14ac:dyDescent="0.25">
      <c r="B124" s="35" t="s">
        <v>157</v>
      </c>
      <c r="C124" s="36">
        <v>39454.879999999997</v>
      </c>
      <c r="D124" s="33">
        <f t="shared" si="20"/>
        <v>2.864389947023704E-3</v>
      </c>
      <c r="E124" s="36">
        <v>33356.879999999997</v>
      </c>
      <c r="F124" s="33">
        <f t="shared" si="21"/>
        <v>2.3287012471293845E-3</v>
      </c>
      <c r="G124" s="36">
        <v>48121.45</v>
      </c>
      <c r="H124" s="33">
        <f t="shared" si="22"/>
        <v>3.3587305387313545E-3</v>
      </c>
      <c r="I124" s="36">
        <v>50253.23</v>
      </c>
      <c r="J124" s="34">
        <f t="shared" si="23"/>
        <v>3.2435414167042613E-3</v>
      </c>
      <c r="N124" s="48" t="s">
        <v>144</v>
      </c>
      <c r="O124" s="36">
        <v>88619.6</v>
      </c>
      <c r="P124" s="44">
        <f t="shared" si="16"/>
        <v>8.0021746653437895E-3</v>
      </c>
      <c r="Q124" s="49">
        <v>84839.14</v>
      </c>
      <c r="R124" s="44">
        <f t="shared" si="17"/>
        <v>7.3217513559608446E-3</v>
      </c>
      <c r="S124" s="48" t="s">
        <v>191</v>
      </c>
      <c r="T124" s="36">
        <v>1333.34</v>
      </c>
      <c r="U124" s="44">
        <f t="shared" si="18"/>
        <v>1.5738062344669568E-4</v>
      </c>
      <c r="V124" s="49">
        <v>3822.55</v>
      </c>
      <c r="W124" s="6">
        <f t="shared" si="19"/>
        <v>4.6487026468804789E-4</v>
      </c>
    </row>
    <row r="125" spans="2:23" x14ac:dyDescent="0.25">
      <c r="B125" s="35" t="s">
        <v>158</v>
      </c>
      <c r="C125" s="36">
        <v>238713.66</v>
      </c>
      <c r="D125" s="33">
        <f t="shared" si="20"/>
        <v>1.7330403942965599E-2</v>
      </c>
      <c r="E125" s="36">
        <v>213082.58</v>
      </c>
      <c r="F125" s="33">
        <f t="shared" si="21"/>
        <v>1.4875661926041849E-2</v>
      </c>
      <c r="G125" s="36">
        <v>329319.88</v>
      </c>
      <c r="H125" s="33">
        <f t="shared" si="22"/>
        <v>2.2985523876926924E-2</v>
      </c>
      <c r="I125" s="36">
        <v>243389.93</v>
      </c>
      <c r="J125" s="34">
        <f t="shared" si="23"/>
        <v>1.5709344819502168E-2</v>
      </c>
      <c r="N125" s="48" t="s">
        <v>145</v>
      </c>
      <c r="O125" s="36">
        <v>175066.66</v>
      </c>
      <c r="P125" s="44">
        <f t="shared" si="16"/>
        <v>1.5808173264135191E-2</v>
      </c>
      <c r="Q125" s="49">
        <v>178570.11</v>
      </c>
      <c r="R125" s="44">
        <f t="shared" si="17"/>
        <v>1.54108816405562E-2</v>
      </c>
      <c r="S125" s="48" t="s">
        <v>192</v>
      </c>
      <c r="T125" s="36">
        <v>1999.81</v>
      </c>
      <c r="U125" s="44">
        <f t="shared" si="18"/>
        <v>2.360473281945614E-4</v>
      </c>
      <c r="V125" s="49">
        <v>4488.75</v>
      </c>
      <c r="W125" s="6">
        <f t="shared" si="19"/>
        <v>5.458885823909366E-4</v>
      </c>
    </row>
    <row r="126" spans="2:23" x14ac:dyDescent="0.25">
      <c r="B126" s="31" t="s">
        <v>159</v>
      </c>
      <c r="C126" s="32">
        <v>129680.22</v>
      </c>
      <c r="D126" s="33">
        <f t="shared" si="20"/>
        <v>9.4146711001483786E-3</v>
      </c>
      <c r="E126" s="32">
        <v>122292.98999999999</v>
      </c>
      <c r="F126" s="33">
        <f t="shared" si="21"/>
        <v>8.5374842709564375E-3</v>
      </c>
      <c r="G126" s="32">
        <v>144158.81</v>
      </c>
      <c r="H126" s="33">
        <f t="shared" si="22"/>
        <v>1.0061845550667551E-2</v>
      </c>
      <c r="I126" s="32">
        <v>156275.98000000001</v>
      </c>
      <c r="J126" s="34">
        <f t="shared" si="23"/>
        <v>1.0086667335931377E-2</v>
      </c>
      <c r="N126" s="48" t="s">
        <v>146</v>
      </c>
      <c r="O126" s="36">
        <v>911372.13</v>
      </c>
      <c r="P126" s="44">
        <f t="shared" si="16"/>
        <v>8.2295101415334831E-2</v>
      </c>
      <c r="Q126" s="49">
        <v>854793.8</v>
      </c>
      <c r="R126" s="44">
        <f t="shared" si="17"/>
        <v>7.3770050759789929E-2</v>
      </c>
      <c r="S126" s="48" t="s">
        <v>193</v>
      </c>
      <c r="T126" s="36">
        <v>666.67</v>
      </c>
      <c r="U126" s="44">
        <f t="shared" si="18"/>
        <v>7.8690311723347839E-5</v>
      </c>
      <c r="V126" s="49">
        <v>7971.87</v>
      </c>
      <c r="W126" s="6">
        <f t="shared" si="19"/>
        <v>9.6947988043549673E-4</v>
      </c>
    </row>
    <row r="127" spans="2:23" x14ac:dyDescent="0.25">
      <c r="B127" s="31" t="s">
        <v>177</v>
      </c>
      <c r="C127" s="32">
        <v>58865.489999999991</v>
      </c>
      <c r="D127" s="33">
        <f t="shared" si="20"/>
        <v>4.273583338299961E-3</v>
      </c>
      <c r="E127" s="32">
        <v>53812.909999999996</v>
      </c>
      <c r="F127" s="33">
        <f t="shared" si="21"/>
        <v>3.7567719351648396E-3</v>
      </c>
      <c r="G127" s="32">
        <v>62868.38</v>
      </c>
      <c r="H127" s="33">
        <f t="shared" si="22"/>
        <v>4.3880213049807834E-3</v>
      </c>
      <c r="I127" s="32">
        <v>62644.18</v>
      </c>
      <c r="J127" s="34">
        <f t="shared" si="23"/>
        <v>4.0433021388968779E-3</v>
      </c>
      <c r="N127" s="42" t="s">
        <v>147</v>
      </c>
      <c r="O127" s="43">
        <v>934776.49999999988</v>
      </c>
      <c r="P127" s="44">
        <f t="shared" si="16"/>
        <v>8.4408469752275311E-2</v>
      </c>
      <c r="Q127" s="45">
        <v>948426.53999999992</v>
      </c>
      <c r="R127" s="44">
        <f t="shared" si="17"/>
        <v>8.1850703640728231E-2</v>
      </c>
      <c r="S127" s="48" t="s">
        <v>194</v>
      </c>
      <c r="T127" s="36">
        <v>0</v>
      </c>
      <c r="U127" s="44">
        <f t="shared" si="18"/>
        <v>0</v>
      </c>
      <c r="V127" s="49">
        <v>43367.17</v>
      </c>
      <c r="W127" s="6">
        <f t="shared" si="19"/>
        <v>5.2739945315748828E-3</v>
      </c>
    </row>
    <row r="128" spans="2:23" x14ac:dyDescent="0.25">
      <c r="B128" s="35" t="s">
        <v>161</v>
      </c>
      <c r="C128" s="36">
        <v>4596.37</v>
      </c>
      <c r="D128" s="33">
        <f t="shared" si="20"/>
        <v>3.3369246138377159E-4</v>
      </c>
      <c r="E128" s="36">
        <v>5710.92</v>
      </c>
      <c r="F128" s="33">
        <f t="shared" si="21"/>
        <v>3.986891617638144E-4</v>
      </c>
      <c r="G128" s="36">
        <v>7170.5</v>
      </c>
      <c r="H128" s="33">
        <f t="shared" si="22"/>
        <v>5.0047904474975671E-4</v>
      </c>
      <c r="I128" s="36">
        <v>8010.59</v>
      </c>
      <c r="J128" s="34">
        <f t="shared" si="23"/>
        <v>5.1703503311602034E-4</v>
      </c>
      <c r="N128" s="46" t="s">
        <v>189</v>
      </c>
      <c r="O128" s="32">
        <v>9466.51</v>
      </c>
      <c r="P128" s="44">
        <f t="shared" si="16"/>
        <v>8.5480713624552166E-4</v>
      </c>
      <c r="Q128" s="47">
        <v>7333.17</v>
      </c>
      <c r="R128" s="44">
        <f t="shared" si="17"/>
        <v>6.3286411662107122E-4</v>
      </c>
      <c r="S128" s="46" t="s">
        <v>176</v>
      </c>
      <c r="T128" s="32">
        <v>465479.92</v>
      </c>
      <c r="U128" s="44">
        <f t="shared" si="18"/>
        <v>5.4942865294312054E-2</v>
      </c>
      <c r="V128" s="47">
        <v>488163.72</v>
      </c>
      <c r="W128" s="6">
        <f t="shared" si="19"/>
        <v>5.936686184026424E-2</v>
      </c>
    </row>
    <row r="129" spans="2:23" x14ac:dyDescent="0.25">
      <c r="B129" s="35" t="s">
        <v>162</v>
      </c>
      <c r="C129" s="36">
        <v>8907.73</v>
      </c>
      <c r="D129" s="33">
        <f t="shared" si="20"/>
        <v>6.466934448362651E-4</v>
      </c>
      <c r="E129" s="36">
        <v>10806.21</v>
      </c>
      <c r="F129" s="33">
        <f t="shared" si="21"/>
        <v>7.5440013285840962E-4</v>
      </c>
      <c r="G129" s="36">
        <v>13780.28</v>
      </c>
      <c r="H129" s="33">
        <f t="shared" si="22"/>
        <v>9.6182154254015448E-4</v>
      </c>
      <c r="I129" s="36">
        <v>15512.64</v>
      </c>
      <c r="J129" s="34">
        <f t="shared" si="23"/>
        <v>1.0012468914420663E-3</v>
      </c>
      <c r="N129" s="48" t="s">
        <v>190</v>
      </c>
      <c r="O129" s="36">
        <v>2133.34</v>
      </c>
      <c r="P129" s="44">
        <f t="shared" si="16"/>
        <v>1.9263638405685109E-4</v>
      </c>
      <c r="Q129" s="49">
        <v>1333.34</v>
      </c>
      <c r="R129" s="44">
        <f t="shared" si="17"/>
        <v>1.1506934126108342E-4</v>
      </c>
      <c r="S129" s="48" t="s">
        <v>149</v>
      </c>
      <c r="T129" s="36">
        <v>61221.98</v>
      </c>
      <c r="U129" s="44">
        <f t="shared" si="18"/>
        <v>7.2263289041363307E-3</v>
      </c>
      <c r="V129" s="49">
        <v>60881.59</v>
      </c>
      <c r="W129" s="6">
        <f t="shared" si="19"/>
        <v>7.403968779461147E-3</v>
      </c>
    </row>
    <row r="130" spans="2:23" x14ac:dyDescent="0.25">
      <c r="B130" s="35" t="s">
        <v>163</v>
      </c>
      <c r="C130" s="36">
        <v>7006.31</v>
      </c>
      <c r="D130" s="33">
        <f t="shared" si="20"/>
        <v>5.0865200780566687E-4</v>
      </c>
      <c r="E130" s="36">
        <v>6331.96</v>
      </c>
      <c r="F130" s="33">
        <f t="shared" si="21"/>
        <v>4.4204503385128881E-4</v>
      </c>
      <c r="G130" s="36">
        <v>10691.49</v>
      </c>
      <c r="H130" s="33">
        <f t="shared" si="22"/>
        <v>7.4623341498522783E-4</v>
      </c>
      <c r="I130" s="36">
        <v>9363.2999999999993</v>
      </c>
      <c r="J130" s="34">
        <f t="shared" si="23"/>
        <v>6.0434426497614198E-4</v>
      </c>
      <c r="N130" s="48" t="s">
        <v>191</v>
      </c>
      <c r="O130" s="36">
        <v>1333.34</v>
      </c>
      <c r="P130" s="44">
        <f t="shared" si="16"/>
        <v>1.2039796578058903E-4</v>
      </c>
      <c r="Q130" s="49">
        <v>1333.34</v>
      </c>
      <c r="R130" s="44">
        <f t="shared" si="17"/>
        <v>1.1506934126108342E-4</v>
      </c>
      <c r="S130" s="48" t="s">
        <v>150</v>
      </c>
      <c r="T130" s="36">
        <v>34379.74</v>
      </c>
      <c r="U130" s="44">
        <f t="shared" si="18"/>
        <v>4.058008396309494E-3</v>
      </c>
      <c r="V130" s="49">
        <v>36776.17</v>
      </c>
      <c r="W130" s="6">
        <f t="shared" si="19"/>
        <v>4.4724458495278398E-3</v>
      </c>
    </row>
    <row r="131" spans="2:23" x14ac:dyDescent="0.25">
      <c r="B131" s="35" t="s">
        <v>164</v>
      </c>
      <c r="C131" s="36">
        <v>38355.079999999994</v>
      </c>
      <c r="D131" s="33">
        <f t="shared" si="20"/>
        <v>2.7845454242742575E-3</v>
      </c>
      <c r="E131" s="36">
        <v>30963.82</v>
      </c>
      <c r="F131" s="33">
        <f t="shared" si="21"/>
        <v>2.1616376066913266E-3</v>
      </c>
      <c r="G131" s="36">
        <v>31226.11</v>
      </c>
      <c r="H131" s="33">
        <f t="shared" si="22"/>
        <v>2.1794873027056448E-3</v>
      </c>
      <c r="I131" s="36">
        <v>29757.65</v>
      </c>
      <c r="J131" s="34">
        <f t="shared" si="23"/>
        <v>1.920675949362649E-3</v>
      </c>
      <c r="N131" s="48" t="s">
        <v>192</v>
      </c>
      <c r="O131" s="36">
        <v>2000.01</v>
      </c>
      <c r="P131" s="44">
        <f t="shared" si="16"/>
        <v>1.8059694867088354E-4</v>
      </c>
      <c r="Q131" s="49">
        <v>2000.01</v>
      </c>
      <c r="R131" s="44">
        <f t="shared" si="17"/>
        <v>1.7260401189162514E-4</v>
      </c>
      <c r="S131" s="48" t="s">
        <v>151</v>
      </c>
      <c r="T131" s="36">
        <v>52456.509999999995</v>
      </c>
      <c r="U131" s="44">
        <f t="shared" si="18"/>
        <v>6.1916977272397332E-3</v>
      </c>
      <c r="V131" s="49">
        <v>53158.3</v>
      </c>
      <c r="W131" s="6">
        <f t="shared" si="19"/>
        <v>6.4647193604705387E-3</v>
      </c>
    </row>
    <row r="132" spans="2:23" x14ac:dyDescent="0.25">
      <c r="B132" s="31" t="s">
        <v>165</v>
      </c>
      <c r="C132" s="32">
        <v>70814.73000000001</v>
      </c>
      <c r="D132" s="33">
        <f t="shared" si="20"/>
        <v>5.1410877618484185E-3</v>
      </c>
      <c r="E132" s="32">
        <v>68480.079999999987</v>
      </c>
      <c r="F132" s="33">
        <f t="shared" si="21"/>
        <v>4.7807123357915971E-3</v>
      </c>
      <c r="G132" s="32">
        <v>81290.429999999993</v>
      </c>
      <c r="H132" s="33">
        <f t="shared" si="22"/>
        <v>5.673824245686767E-3</v>
      </c>
      <c r="I132" s="32">
        <v>93631.8</v>
      </c>
      <c r="J132" s="34">
        <f t="shared" si="23"/>
        <v>6.0433651970345E-3</v>
      </c>
      <c r="N132" s="48" t="s">
        <v>193</v>
      </c>
      <c r="O132" s="36">
        <v>3999.82</v>
      </c>
      <c r="P132" s="44">
        <f t="shared" si="16"/>
        <v>3.6117583773719801E-4</v>
      </c>
      <c r="Q132" s="49">
        <v>2666.48</v>
      </c>
      <c r="R132" s="44">
        <f t="shared" si="17"/>
        <v>2.3012142220727924E-4</v>
      </c>
      <c r="S132" s="48" t="s">
        <v>152</v>
      </c>
      <c r="T132" s="36">
        <v>317421.69</v>
      </c>
      <c r="U132" s="44">
        <f t="shared" si="18"/>
        <v>3.7466830266626491E-2</v>
      </c>
      <c r="V132" s="49">
        <v>337347.66</v>
      </c>
      <c r="W132" s="6">
        <f t="shared" si="19"/>
        <v>4.1025727850804716E-2</v>
      </c>
    </row>
    <row r="133" spans="2:23" x14ac:dyDescent="0.25">
      <c r="B133" s="35" t="s">
        <v>166</v>
      </c>
      <c r="C133" s="36">
        <v>7951.43</v>
      </c>
      <c r="D133" s="33">
        <f t="shared" si="20"/>
        <v>5.7726689718642389E-4</v>
      </c>
      <c r="E133" s="36">
        <v>7726.01</v>
      </c>
      <c r="F133" s="33">
        <f t="shared" si="21"/>
        <v>5.3936606548136686E-4</v>
      </c>
      <c r="G133" s="36">
        <v>9616.08</v>
      </c>
      <c r="H133" s="33">
        <f t="shared" si="22"/>
        <v>6.7117307476985432E-4</v>
      </c>
      <c r="I133" s="36">
        <v>10622.68</v>
      </c>
      <c r="J133" s="34">
        <f t="shared" si="23"/>
        <v>6.8562961100004959E-4</v>
      </c>
      <c r="N133" s="48" t="s">
        <v>194</v>
      </c>
      <c r="O133" s="36">
        <v>0</v>
      </c>
      <c r="P133" s="44">
        <f t="shared" si="16"/>
        <v>0</v>
      </c>
      <c r="Q133" s="49">
        <v>0</v>
      </c>
      <c r="R133" s="44">
        <f t="shared" si="17"/>
        <v>0</v>
      </c>
      <c r="S133" s="46" t="s">
        <v>195</v>
      </c>
      <c r="T133" s="32">
        <v>83701.240000000005</v>
      </c>
      <c r="U133" s="44">
        <f t="shared" si="18"/>
        <v>9.8796656025181145E-3</v>
      </c>
      <c r="V133" s="47">
        <v>95366.819999999992</v>
      </c>
      <c r="W133" s="6">
        <f t="shared" si="19"/>
        <v>1.1597807446824086E-2</v>
      </c>
    </row>
    <row r="134" spans="2:23" x14ac:dyDescent="0.25">
      <c r="B134" s="35" t="s">
        <v>167</v>
      </c>
      <c r="C134" s="36">
        <v>15296.2</v>
      </c>
      <c r="D134" s="33">
        <f t="shared" si="20"/>
        <v>1.1104908064012355E-3</v>
      </c>
      <c r="E134" s="36">
        <v>14459.8</v>
      </c>
      <c r="F134" s="33">
        <f t="shared" si="21"/>
        <v>1.0094635437499393E-3</v>
      </c>
      <c r="G134" s="36">
        <v>19004.05</v>
      </c>
      <c r="H134" s="33">
        <f t="shared" si="22"/>
        <v>1.3264247668051897E-3</v>
      </c>
      <c r="I134" s="36">
        <v>20043.080000000002</v>
      </c>
      <c r="J134" s="34">
        <f t="shared" si="23"/>
        <v>1.2936593348988085E-3</v>
      </c>
      <c r="N134" s="46" t="s">
        <v>148</v>
      </c>
      <c r="O134" s="32">
        <v>223341.78</v>
      </c>
      <c r="P134" s="44">
        <f t="shared" si="16"/>
        <v>2.0167321152756119E-2</v>
      </c>
      <c r="Q134" s="47">
        <v>235533.27000000002</v>
      </c>
      <c r="R134" s="44">
        <f t="shared" si="17"/>
        <v>2.0326892033516512E-2</v>
      </c>
      <c r="S134" s="48" t="s">
        <v>196</v>
      </c>
      <c r="T134" s="36">
        <v>16013.69</v>
      </c>
      <c r="U134" s="44">
        <f t="shared" si="18"/>
        <v>1.8901739360419069E-3</v>
      </c>
      <c r="V134" s="49">
        <v>17097.48</v>
      </c>
      <c r="W134" s="6">
        <f t="shared" si="19"/>
        <v>2.0792690881999199E-3</v>
      </c>
    </row>
    <row r="135" spans="2:23" x14ac:dyDescent="0.25">
      <c r="B135" s="35" t="s">
        <v>168</v>
      </c>
      <c r="C135" s="36">
        <v>13683.79</v>
      </c>
      <c r="D135" s="33">
        <f t="shared" si="20"/>
        <v>9.9343124382037136E-4</v>
      </c>
      <c r="E135" s="36">
        <v>11828.09</v>
      </c>
      <c r="F135" s="33">
        <f t="shared" si="21"/>
        <v>8.2573933575797874E-4</v>
      </c>
      <c r="G135" s="36">
        <v>15313.42</v>
      </c>
      <c r="H135" s="33">
        <f t="shared" si="22"/>
        <v>1.0688300416221768E-3</v>
      </c>
      <c r="I135" s="36">
        <v>15936.87</v>
      </c>
      <c r="J135" s="34">
        <f t="shared" si="23"/>
        <v>1.0286283667265098E-3</v>
      </c>
      <c r="N135" s="48" t="s">
        <v>149</v>
      </c>
      <c r="O135" s="36">
        <v>33003.479999999996</v>
      </c>
      <c r="P135" s="44">
        <f t="shared" si="16"/>
        <v>2.9801489910153104E-3</v>
      </c>
      <c r="Q135" s="49">
        <v>37110.76</v>
      </c>
      <c r="R135" s="44">
        <f t="shared" si="17"/>
        <v>3.2027170165885403E-3</v>
      </c>
      <c r="S135" s="48" t="s">
        <v>197</v>
      </c>
      <c r="T135" s="36">
        <v>7909.47</v>
      </c>
      <c r="U135" s="44">
        <f t="shared" si="18"/>
        <v>9.3359332183309298E-4</v>
      </c>
      <c r="V135" s="49">
        <v>7982.6200000000008</v>
      </c>
      <c r="W135" s="6">
        <f t="shared" si="19"/>
        <v>9.7078721594331138E-4</v>
      </c>
    </row>
    <row r="136" spans="2:23" x14ac:dyDescent="0.25">
      <c r="B136" s="35" t="s">
        <v>169</v>
      </c>
      <c r="C136" s="36">
        <v>17973.88</v>
      </c>
      <c r="D136" s="33">
        <f t="shared" si="20"/>
        <v>1.3048880437859756E-3</v>
      </c>
      <c r="E136" s="36">
        <v>17524.349999999999</v>
      </c>
      <c r="F136" s="33">
        <f t="shared" si="21"/>
        <v>1.223405057671216E-3</v>
      </c>
      <c r="G136" s="36">
        <v>18076.68</v>
      </c>
      <c r="H136" s="33">
        <f t="shared" si="22"/>
        <v>1.2616971673728515E-3</v>
      </c>
      <c r="I136" s="36">
        <v>20831.669999999998</v>
      </c>
      <c r="J136" s="34">
        <f t="shared" si="23"/>
        <v>1.3445580398337709E-3</v>
      </c>
      <c r="N136" s="48" t="s">
        <v>150</v>
      </c>
      <c r="O136" s="36">
        <v>29365.719999999998</v>
      </c>
      <c r="P136" s="44">
        <f t="shared" si="16"/>
        <v>2.6516664554294919E-3</v>
      </c>
      <c r="Q136" s="49">
        <v>24526.489999999998</v>
      </c>
      <c r="R136" s="44">
        <f t="shared" si="17"/>
        <v>2.1166747024364001E-3</v>
      </c>
      <c r="S136" s="48" t="s">
        <v>198</v>
      </c>
      <c r="T136" s="36">
        <v>31974.58</v>
      </c>
      <c r="U136" s="44">
        <f t="shared" si="18"/>
        <v>3.7741156305565325E-3</v>
      </c>
      <c r="V136" s="49">
        <v>31437.02</v>
      </c>
      <c r="W136" s="6">
        <f t="shared" si="19"/>
        <v>3.8231379075233693E-3</v>
      </c>
    </row>
    <row r="137" spans="2:23" x14ac:dyDescent="0.25">
      <c r="B137" s="35" t="s">
        <v>170</v>
      </c>
      <c r="C137" s="36">
        <v>15909.43</v>
      </c>
      <c r="D137" s="33">
        <f t="shared" si="20"/>
        <v>1.1550107706544115E-3</v>
      </c>
      <c r="E137" s="36">
        <v>16941.830000000002</v>
      </c>
      <c r="F137" s="33">
        <f t="shared" si="21"/>
        <v>1.1827383331310969E-3</v>
      </c>
      <c r="G137" s="36">
        <v>19280.2</v>
      </c>
      <c r="H137" s="33">
        <f t="shared" si="22"/>
        <v>1.3456991951166946E-3</v>
      </c>
      <c r="I137" s="36">
        <v>26197.5</v>
      </c>
      <c r="J137" s="34">
        <f t="shared" si="23"/>
        <v>1.6908898445753611E-3</v>
      </c>
      <c r="N137" s="48" t="s">
        <v>151</v>
      </c>
      <c r="O137" s="36">
        <v>34726.239999999998</v>
      </c>
      <c r="P137" s="44">
        <f t="shared" si="16"/>
        <v>3.135710812852327E-3</v>
      </c>
      <c r="Q137" s="49">
        <v>34005.449999999997</v>
      </c>
      <c r="R137" s="44">
        <f t="shared" si="17"/>
        <v>2.9347238744706593E-3</v>
      </c>
      <c r="S137" s="48" t="s">
        <v>199</v>
      </c>
      <c r="T137" s="36">
        <v>27803.5</v>
      </c>
      <c r="U137" s="44">
        <f t="shared" si="18"/>
        <v>3.2817827140865824E-3</v>
      </c>
      <c r="V137" s="49">
        <v>38849.699999999997</v>
      </c>
      <c r="W137" s="6">
        <f t="shared" si="19"/>
        <v>4.7246132351574871E-3</v>
      </c>
    </row>
    <row r="138" spans="2:23" x14ac:dyDescent="0.25">
      <c r="B138" s="31" t="s">
        <v>171</v>
      </c>
      <c r="C138" s="32">
        <v>617622.73</v>
      </c>
      <c r="D138" s="33">
        <f t="shared" si="20"/>
        <v>4.4838872627805115E-2</v>
      </c>
      <c r="E138" s="32">
        <v>591690.11</v>
      </c>
      <c r="F138" s="33">
        <f t="shared" si="21"/>
        <v>4.1306905713937359E-2</v>
      </c>
      <c r="G138" s="32">
        <v>881613.41999999993</v>
      </c>
      <c r="H138" s="33">
        <f t="shared" si="22"/>
        <v>6.1533929611626244E-2</v>
      </c>
      <c r="I138" s="32">
        <v>851408.24</v>
      </c>
      <c r="J138" s="34">
        <f t="shared" si="23"/>
        <v>5.4953241591899293E-2</v>
      </c>
      <c r="N138" s="48" t="s">
        <v>152</v>
      </c>
      <c r="O138" s="36">
        <v>126246.34</v>
      </c>
      <c r="P138" s="44">
        <f t="shared" si="16"/>
        <v>1.1399794893458989E-2</v>
      </c>
      <c r="Q138" s="49">
        <v>139890.57</v>
      </c>
      <c r="R138" s="44">
        <f t="shared" si="17"/>
        <v>1.2072776440020909E-2</v>
      </c>
      <c r="S138" s="46" t="s">
        <v>153</v>
      </c>
      <c r="T138" s="32">
        <v>301488.33</v>
      </c>
      <c r="U138" s="44">
        <f t="shared" si="18"/>
        <v>3.5586138072286985E-2</v>
      </c>
      <c r="V138" s="47">
        <v>226974.57</v>
      </c>
      <c r="W138" s="6">
        <f t="shared" si="19"/>
        <v>2.7602968812273445E-2</v>
      </c>
    </row>
    <row r="139" spans="2:23" x14ac:dyDescent="0.25">
      <c r="B139" s="31" t="s">
        <v>172</v>
      </c>
      <c r="C139" s="32">
        <v>14391892.550000001</v>
      </c>
      <c r="D139" s="33">
        <f t="shared" si="20"/>
        <v>1.0448388726278053</v>
      </c>
      <c r="E139" s="32">
        <v>14915932.02</v>
      </c>
      <c r="F139" s="33">
        <f t="shared" si="21"/>
        <v>1.0413069057139372</v>
      </c>
      <c r="G139" s="32">
        <v>15208886.609999999</v>
      </c>
      <c r="H139" s="33">
        <f t="shared" si="22"/>
        <v>1.0615339296116262</v>
      </c>
      <c r="I139" s="32">
        <v>16344729.75</v>
      </c>
      <c r="J139" s="34">
        <f t="shared" si="23"/>
        <v>1.0549532415918994</v>
      </c>
      <c r="N139" s="46" t="s">
        <v>195</v>
      </c>
      <c r="O139" s="32">
        <v>101447.76000000001</v>
      </c>
      <c r="P139" s="44">
        <f t="shared" si="16"/>
        <v>9.1605321500873062E-3</v>
      </c>
      <c r="Q139" s="47">
        <v>90643.53</v>
      </c>
      <c r="R139" s="44">
        <f t="shared" si="17"/>
        <v>7.8226793516126807E-3</v>
      </c>
      <c r="S139" s="48" t="s">
        <v>154</v>
      </c>
      <c r="T139" s="36">
        <v>68270.83</v>
      </c>
      <c r="U139" s="44">
        <f t="shared" si="18"/>
        <v>8.0583390497722829E-3</v>
      </c>
      <c r="V139" s="49">
        <v>61888.25</v>
      </c>
      <c r="W139" s="6">
        <f t="shared" si="19"/>
        <v>7.5263913247910633E-3</v>
      </c>
    </row>
    <row r="140" spans="2:23" x14ac:dyDescent="0.25">
      <c r="B140" s="31" t="s">
        <v>173</v>
      </c>
      <c r="C140" s="32">
        <v>-1014512.8</v>
      </c>
      <c r="D140" s="33">
        <f t="shared" si="20"/>
        <v>-7.3652746262233462E-2</v>
      </c>
      <c r="E140" s="32">
        <v>-1015155.42</v>
      </c>
      <c r="F140" s="33">
        <f t="shared" si="21"/>
        <v>-7.086974838726387E-2</v>
      </c>
      <c r="G140" s="32">
        <v>-1130810.76</v>
      </c>
      <c r="H140" s="33">
        <f t="shared" si="22"/>
        <v>-7.8927144405208344E-2</v>
      </c>
      <c r="I140" s="32">
        <v>-1148982.56</v>
      </c>
      <c r="J140" s="34">
        <f t="shared" si="23"/>
        <v>-7.4159860379738554E-2</v>
      </c>
      <c r="N140" s="48" t="s">
        <v>196</v>
      </c>
      <c r="O140" s="36">
        <v>9433.7100000000009</v>
      </c>
      <c r="P140" s="44">
        <f t="shared" si="16"/>
        <v>8.5184536109619499E-4</v>
      </c>
      <c r="Q140" s="49">
        <v>14318.93</v>
      </c>
      <c r="R140" s="44">
        <f t="shared" si="17"/>
        <v>1.2357462032666577E-3</v>
      </c>
      <c r="S140" s="48" t="s">
        <v>155</v>
      </c>
      <c r="T140" s="36">
        <v>38073.17</v>
      </c>
      <c r="U140" s="44">
        <f t="shared" si="18"/>
        <v>4.4939619535842553E-3</v>
      </c>
      <c r="V140" s="49">
        <v>33855.68</v>
      </c>
      <c r="W140" s="6">
        <f t="shared" si="19"/>
        <v>4.1172774516471597E-3</v>
      </c>
    </row>
    <row r="141" spans="2:23" x14ac:dyDescent="0.25">
      <c r="B141" s="31" t="s">
        <v>174</v>
      </c>
      <c r="C141" s="32">
        <v>13377379.75</v>
      </c>
      <c r="D141" s="33">
        <f t="shared" si="20"/>
        <v>0.97118612636557178</v>
      </c>
      <c r="E141" s="32">
        <v>13900776.6</v>
      </c>
      <c r="F141" s="33">
        <f t="shared" si="21"/>
        <v>0.97043715732667346</v>
      </c>
      <c r="G141" s="32">
        <v>14078075.85</v>
      </c>
      <c r="H141" s="33">
        <f t="shared" si="22"/>
        <v>0.98260678520641775</v>
      </c>
      <c r="I141" s="32">
        <v>15195747.189999999</v>
      </c>
      <c r="J141" s="34">
        <f t="shared" si="23"/>
        <v>0.98079338121216075</v>
      </c>
      <c r="N141" s="48" t="s">
        <v>197</v>
      </c>
      <c r="O141" s="36">
        <v>13805.41</v>
      </c>
      <c r="P141" s="44">
        <f t="shared" si="16"/>
        <v>1.2466012275691133E-3</v>
      </c>
      <c r="Q141" s="49">
        <v>7700.04</v>
      </c>
      <c r="R141" s="44">
        <f t="shared" si="17"/>
        <v>6.6452557523511845E-4</v>
      </c>
      <c r="S141" s="48" t="s">
        <v>156</v>
      </c>
      <c r="T141" s="36">
        <v>57209.13</v>
      </c>
      <c r="U141" s="44">
        <f t="shared" si="18"/>
        <v>6.7526726463190646E-3</v>
      </c>
      <c r="V141" s="49">
        <v>39663.240000000005</v>
      </c>
      <c r="W141" s="6">
        <f t="shared" si="19"/>
        <v>4.823549954136786E-3</v>
      </c>
    </row>
    <row r="142" spans="2:23" x14ac:dyDescent="0.25">
      <c r="N142" s="48" t="s">
        <v>198</v>
      </c>
      <c r="O142" s="36">
        <v>35265.269999999997</v>
      </c>
      <c r="P142" s="44">
        <f t="shared" si="16"/>
        <v>3.1843841561066438E-3</v>
      </c>
      <c r="Q142" s="49">
        <v>31904.129999999997</v>
      </c>
      <c r="R142" s="44">
        <f t="shared" si="17"/>
        <v>2.7533766500727266E-3</v>
      </c>
      <c r="S142" s="48" t="s">
        <v>157</v>
      </c>
      <c r="T142" s="36">
        <v>68348.13</v>
      </c>
      <c r="U142" s="44">
        <f t="shared" si="18"/>
        <v>8.0674631457961256E-3</v>
      </c>
      <c r="V142" s="49">
        <v>51343.54</v>
      </c>
      <c r="W142" s="6">
        <f t="shared" si="19"/>
        <v>6.2440216687345814E-3</v>
      </c>
    </row>
    <row r="143" spans="2:23" x14ac:dyDescent="0.25">
      <c r="N143" s="48" t="s">
        <v>199</v>
      </c>
      <c r="O143" s="36">
        <v>42943.37</v>
      </c>
      <c r="P143" s="44">
        <f t="shared" si="16"/>
        <v>3.8777014053153537E-3</v>
      </c>
      <c r="Q143" s="49">
        <v>36720.43</v>
      </c>
      <c r="R143" s="44">
        <f t="shared" si="17"/>
        <v>3.1690309230381791E-3</v>
      </c>
      <c r="S143" s="48" t="s">
        <v>158</v>
      </c>
      <c r="T143" s="36">
        <v>69587.069999999992</v>
      </c>
      <c r="U143" s="44">
        <f t="shared" si="18"/>
        <v>8.2137012768152551E-3</v>
      </c>
      <c r="V143" s="49">
        <v>40223.86</v>
      </c>
      <c r="W143" s="6">
        <f t="shared" si="19"/>
        <v>4.8917284129638547E-3</v>
      </c>
    </row>
    <row r="144" spans="2:23" x14ac:dyDescent="0.25">
      <c r="N144" s="46" t="s">
        <v>153</v>
      </c>
      <c r="O144" s="32">
        <v>350542.83</v>
      </c>
      <c r="P144" s="44">
        <f t="shared" si="16"/>
        <v>3.1653324471605772E-2</v>
      </c>
      <c r="Q144" s="47">
        <v>380819.57</v>
      </c>
      <c r="R144" s="44">
        <f t="shared" si="17"/>
        <v>3.2865328467779446E-2</v>
      </c>
      <c r="S144" s="42" t="s">
        <v>159</v>
      </c>
      <c r="T144" s="43">
        <v>737643.03</v>
      </c>
      <c r="U144" s="44">
        <f t="shared" si="18"/>
        <v>8.7067604618859151E-2</v>
      </c>
      <c r="V144" s="45">
        <v>624113.3600000001</v>
      </c>
      <c r="W144" s="6">
        <f t="shared" si="19"/>
        <v>7.5900051760878717E-2</v>
      </c>
    </row>
    <row r="145" spans="14:23" x14ac:dyDescent="0.25">
      <c r="N145" s="48" t="s">
        <v>154</v>
      </c>
      <c r="O145" s="36">
        <v>54464.130000000005</v>
      </c>
      <c r="P145" s="44">
        <f t="shared" si="16"/>
        <v>4.9180032549908893E-3</v>
      </c>
      <c r="Q145" s="49">
        <v>61915.420000000006</v>
      </c>
      <c r="R145" s="44">
        <f t="shared" si="17"/>
        <v>5.3433982279863425E-3</v>
      </c>
      <c r="S145" s="46" t="s">
        <v>225</v>
      </c>
      <c r="T145" s="32">
        <v>11321.29</v>
      </c>
      <c r="U145" s="44">
        <f t="shared" si="18"/>
        <v>1.3363070772802448E-3</v>
      </c>
      <c r="V145" s="47">
        <v>3730.51</v>
      </c>
      <c r="W145" s="6">
        <f t="shared" si="19"/>
        <v>4.5367704048904776E-4</v>
      </c>
    </row>
    <row r="146" spans="14:23" x14ac:dyDescent="0.25">
      <c r="N146" s="48" t="s">
        <v>155</v>
      </c>
      <c r="O146" s="36">
        <v>49868.19</v>
      </c>
      <c r="P146" s="44">
        <f t="shared" si="16"/>
        <v>4.5029989598751345E-3</v>
      </c>
      <c r="Q146" s="49">
        <v>46188.83</v>
      </c>
      <c r="R146" s="44">
        <f t="shared" si="17"/>
        <v>3.9861687504463734E-3</v>
      </c>
      <c r="S146" s="48" t="s">
        <v>207</v>
      </c>
      <c r="T146" s="36">
        <v>0</v>
      </c>
      <c r="U146" s="44">
        <f t="shared" si="18"/>
        <v>0</v>
      </c>
      <c r="V146" s="49">
        <v>0</v>
      </c>
      <c r="W146" s="6">
        <f t="shared" si="19"/>
        <v>0</v>
      </c>
    </row>
    <row r="147" spans="14:23" x14ac:dyDescent="0.25">
      <c r="N147" s="48" t="s">
        <v>156</v>
      </c>
      <c r="O147" s="36">
        <v>61072.979999999996</v>
      </c>
      <c r="P147" s="44">
        <f t="shared" si="16"/>
        <v>5.5147693432722319E-3</v>
      </c>
      <c r="Q147" s="49">
        <v>68567.490000000005</v>
      </c>
      <c r="R147" s="44">
        <f t="shared" si="17"/>
        <v>5.9174823422577325E-3</v>
      </c>
      <c r="S147" s="48" t="s">
        <v>208</v>
      </c>
      <c r="T147" s="36">
        <v>666.67</v>
      </c>
      <c r="U147" s="44">
        <f t="shared" si="18"/>
        <v>7.8690311723347839E-5</v>
      </c>
      <c r="V147" s="49">
        <v>1060.83</v>
      </c>
      <c r="W147" s="6">
        <f t="shared" si="19"/>
        <v>1.2901030016324752E-4</v>
      </c>
    </row>
    <row r="148" spans="14:23" x14ac:dyDescent="0.25">
      <c r="N148" s="48" t="s">
        <v>157</v>
      </c>
      <c r="O148" s="36">
        <v>99338.51</v>
      </c>
      <c r="P148" s="44">
        <f t="shared" si="16"/>
        <v>8.970071045400799E-3</v>
      </c>
      <c r="Q148" s="49">
        <v>103433.27</v>
      </c>
      <c r="R148" s="44">
        <f t="shared" si="17"/>
        <v>8.9264540502645862E-3</v>
      </c>
      <c r="S148" s="48" t="s">
        <v>209</v>
      </c>
      <c r="T148" s="36">
        <v>1616.49</v>
      </c>
      <c r="U148" s="44">
        <f t="shared" si="18"/>
        <v>1.908021989855169E-4</v>
      </c>
      <c r="V148" s="49">
        <v>2000.01</v>
      </c>
      <c r="W148" s="6">
        <f t="shared" si="19"/>
        <v>2.4322642688224944E-4</v>
      </c>
    </row>
    <row r="149" spans="14:23" x14ac:dyDescent="0.25">
      <c r="N149" s="48" t="s">
        <v>158</v>
      </c>
      <c r="O149" s="36">
        <v>85799.02</v>
      </c>
      <c r="P149" s="44">
        <f t="shared" si="16"/>
        <v>7.7474818680667154E-3</v>
      </c>
      <c r="Q149" s="49">
        <v>100714.56</v>
      </c>
      <c r="R149" s="44">
        <f t="shared" si="17"/>
        <v>8.6918250968244116E-3</v>
      </c>
      <c r="S149" s="48" t="s">
        <v>210</v>
      </c>
      <c r="T149" s="36">
        <v>1041.67</v>
      </c>
      <c r="U149" s="44">
        <f t="shared" si="18"/>
        <v>1.2295339075233587E-4</v>
      </c>
      <c r="V149" s="49">
        <v>666.67</v>
      </c>
      <c r="W149" s="6">
        <f t="shared" si="19"/>
        <v>8.1075475627416472E-5</v>
      </c>
    </row>
    <row r="150" spans="14:23" x14ac:dyDescent="0.25">
      <c r="N150" s="46" t="s">
        <v>200</v>
      </c>
      <c r="O150" s="32">
        <v>249977.62</v>
      </c>
      <c r="P150" s="44">
        <f t="shared" si="16"/>
        <v>2.2572484841580608E-2</v>
      </c>
      <c r="Q150" s="47">
        <v>234097</v>
      </c>
      <c r="R150" s="44">
        <f t="shared" si="17"/>
        <v>2.0202939671198527E-2</v>
      </c>
      <c r="S150" s="48" t="s">
        <v>211</v>
      </c>
      <c r="T150" s="36">
        <v>7996.46</v>
      </c>
      <c r="U150" s="44">
        <f t="shared" si="18"/>
        <v>9.4386117581904405E-4</v>
      </c>
      <c r="V150" s="49">
        <v>3</v>
      </c>
      <c r="W150" s="6">
        <f t="shared" si="19"/>
        <v>3.6483781613429352E-7</v>
      </c>
    </row>
    <row r="151" spans="14:23" x14ac:dyDescent="0.25">
      <c r="N151" s="48" t="s">
        <v>201</v>
      </c>
      <c r="O151" s="36">
        <v>12240.12</v>
      </c>
      <c r="P151" s="44">
        <f t="shared" si="16"/>
        <v>1.1052586353895507E-3</v>
      </c>
      <c r="Q151" s="49">
        <v>16916.990000000002</v>
      </c>
      <c r="R151" s="44">
        <f t="shared" si="17"/>
        <v>1.459962871750893E-3</v>
      </c>
      <c r="S151" s="46" t="s">
        <v>177</v>
      </c>
      <c r="T151" s="32">
        <v>321633</v>
      </c>
      <c r="U151" s="44">
        <f t="shared" si="18"/>
        <v>3.7963911726214675E-2</v>
      </c>
      <c r="V151" s="47">
        <v>257747.65</v>
      </c>
      <c r="W151" s="6">
        <f t="shared" si="19"/>
        <v>3.1345363246582075E-2</v>
      </c>
    </row>
    <row r="152" spans="14:23" x14ac:dyDescent="0.25">
      <c r="N152" s="48" t="s">
        <v>202</v>
      </c>
      <c r="O152" s="36">
        <v>13005.69</v>
      </c>
      <c r="P152" s="44">
        <f t="shared" si="16"/>
        <v>1.1743880927392481E-3</v>
      </c>
      <c r="Q152" s="49">
        <v>11336.44</v>
      </c>
      <c r="R152" s="44">
        <f t="shared" si="17"/>
        <v>9.7835262052124489E-4</v>
      </c>
      <c r="S152" s="48" t="s">
        <v>161</v>
      </c>
      <c r="T152" s="36">
        <v>0</v>
      </c>
      <c r="U152" s="44">
        <f t="shared" si="18"/>
        <v>0</v>
      </c>
      <c r="V152" s="49">
        <v>0</v>
      </c>
      <c r="W152" s="6">
        <f t="shared" si="19"/>
        <v>0</v>
      </c>
    </row>
    <row r="153" spans="14:23" x14ac:dyDescent="0.25">
      <c r="N153" s="48" t="s">
        <v>203</v>
      </c>
      <c r="O153" s="36">
        <v>17259.62</v>
      </c>
      <c r="P153" s="44">
        <f t="shared" si="16"/>
        <v>1.5585095610616722E-3</v>
      </c>
      <c r="Q153" s="49">
        <v>17025.189999999999</v>
      </c>
      <c r="R153" s="44">
        <f t="shared" si="17"/>
        <v>1.4693007021050781E-3</v>
      </c>
      <c r="S153" s="48" t="s">
        <v>162</v>
      </c>
      <c r="T153" s="36">
        <v>20821.580000000002</v>
      </c>
      <c r="U153" s="44">
        <f t="shared" si="18"/>
        <v>2.4576726427957239E-3</v>
      </c>
      <c r="V153" s="49">
        <v>20208.02</v>
      </c>
      <c r="W153" s="6">
        <f t="shared" si="19"/>
        <v>2.4575499617327085E-3</v>
      </c>
    </row>
    <row r="154" spans="14:23" x14ac:dyDescent="0.25">
      <c r="N154" s="48" t="s">
        <v>204</v>
      </c>
      <c r="O154" s="36">
        <v>34870.06</v>
      </c>
      <c r="P154" s="44">
        <f t="shared" si="16"/>
        <v>3.148697474497942E-3</v>
      </c>
      <c r="Q154" s="49">
        <v>35028.25</v>
      </c>
      <c r="R154" s="44">
        <f t="shared" si="17"/>
        <v>3.0229931248057849E-3</v>
      </c>
      <c r="S154" s="48" t="s">
        <v>163</v>
      </c>
      <c r="T154" s="36">
        <v>49054.06</v>
      </c>
      <c r="U154" s="44">
        <f t="shared" si="18"/>
        <v>5.7900899585939195E-3</v>
      </c>
      <c r="V154" s="49">
        <v>48116.76</v>
      </c>
      <c r="W154" s="6">
        <f t="shared" si="19"/>
        <v>5.8516045459526432E-3</v>
      </c>
    </row>
    <row r="155" spans="14:23" x14ac:dyDescent="0.25">
      <c r="N155" s="48" t="s">
        <v>205</v>
      </c>
      <c r="O155" s="36">
        <v>172602.13</v>
      </c>
      <c r="P155" s="44">
        <f t="shared" si="16"/>
        <v>1.5585631077892195E-2</v>
      </c>
      <c r="Q155" s="49">
        <v>153790.13</v>
      </c>
      <c r="R155" s="44">
        <f t="shared" si="17"/>
        <v>1.3272330352015528E-2</v>
      </c>
      <c r="S155" s="48" t="s">
        <v>164</v>
      </c>
      <c r="T155" s="36">
        <v>251757.36000000002</v>
      </c>
      <c r="U155" s="44">
        <f t="shared" si="18"/>
        <v>2.9716149124825033E-2</v>
      </c>
      <c r="V155" s="49">
        <v>189422.87</v>
      </c>
      <c r="W155" s="6">
        <f t="shared" si="19"/>
        <v>2.3036208738896728E-2</v>
      </c>
    </row>
    <row r="156" spans="14:23" x14ac:dyDescent="0.25">
      <c r="N156" s="42" t="s">
        <v>159</v>
      </c>
      <c r="O156" s="43">
        <v>628197.07000000007</v>
      </c>
      <c r="P156" s="44">
        <f t="shared" si="16"/>
        <v>5.6724953378227833E-2</v>
      </c>
      <c r="Q156" s="45">
        <v>673659.33000000019</v>
      </c>
      <c r="R156" s="44">
        <f t="shared" si="17"/>
        <v>5.8137860813808055E-2</v>
      </c>
      <c r="S156" s="46" t="s">
        <v>212</v>
      </c>
      <c r="T156" s="32">
        <v>38496.58</v>
      </c>
      <c r="U156" s="44">
        <f t="shared" si="18"/>
        <v>4.5439391010286927E-3</v>
      </c>
      <c r="V156" s="47">
        <v>26307.43</v>
      </c>
      <c r="W156" s="6">
        <f t="shared" si="19"/>
        <v>3.1993151031019323E-3</v>
      </c>
    </row>
    <row r="157" spans="14:23" x14ac:dyDescent="0.25">
      <c r="N157" s="46" t="s">
        <v>206</v>
      </c>
      <c r="O157" s="32">
        <v>13910.68</v>
      </c>
      <c r="P157" s="44">
        <f t="shared" si="16"/>
        <v>1.256106900434041E-3</v>
      </c>
      <c r="Q157" s="47">
        <v>14773.850000000002</v>
      </c>
      <c r="R157" s="44">
        <f t="shared" si="17"/>
        <v>1.2750065155099656E-3</v>
      </c>
      <c r="S157" s="48" t="s">
        <v>213</v>
      </c>
      <c r="T157" s="36">
        <v>0</v>
      </c>
      <c r="U157" s="44">
        <f t="shared" si="18"/>
        <v>0</v>
      </c>
      <c r="V157" s="49">
        <v>0</v>
      </c>
      <c r="W157" s="6">
        <f t="shared" si="19"/>
        <v>0</v>
      </c>
    </row>
    <row r="158" spans="14:23" x14ac:dyDescent="0.25">
      <c r="N158" s="48" t="s">
        <v>207</v>
      </c>
      <c r="O158" s="36">
        <v>0</v>
      </c>
      <c r="P158" s="44">
        <f t="shared" si="16"/>
        <v>0</v>
      </c>
      <c r="Q158" s="49">
        <v>0</v>
      </c>
      <c r="R158" s="44">
        <f t="shared" si="17"/>
        <v>0</v>
      </c>
      <c r="S158" s="48" t="s">
        <v>214</v>
      </c>
      <c r="T158" s="36">
        <v>0</v>
      </c>
      <c r="U158" s="44">
        <f t="shared" si="18"/>
        <v>0</v>
      </c>
      <c r="V158" s="49">
        <v>0</v>
      </c>
      <c r="W158" s="6">
        <f t="shared" si="19"/>
        <v>0</v>
      </c>
    </row>
    <row r="159" spans="14:23" x14ac:dyDescent="0.25">
      <c r="N159" s="48" t="s">
        <v>208</v>
      </c>
      <c r="O159" s="36">
        <v>3676.56</v>
      </c>
      <c r="P159" s="44">
        <f t="shared" si="16"/>
        <v>3.3198609887221742E-4</v>
      </c>
      <c r="Q159" s="49">
        <v>2133.34</v>
      </c>
      <c r="R159" s="44">
        <f t="shared" si="17"/>
        <v>1.8411060081143573E-4</v>
      </c>
      <c r="S159" s="48" t="s">
        <v>215</v>
      </c>
      <c r="T159" s="36">
        <v>26774.62</v>
      </c>
      <c r="U159" s="44">
        <f t="shared" si="18"/>
        <v>3.1603389894163283E-3</v>
      </c>
      <c r="V159" s="49">
        <v>22985.49</v>
      </c>
      <c r="W159" s="6">
        <f t="shared" si="19"/>
        <v>2.7953253247922139E-3</v>
      </c>
    </row>
    <row r="160" spans="14:23" x14ac:dyDescent="0.25">
      <c r="N160" s="48" t="s">
        <v>209</v>
      </c>
      <c r="O160" s="36">
        <v>2237.66</v>
      </c>
      <c r="P160" s="44">
        <f t="shared" si="16"/>
        <v>2.0205627380007562E-4</v>
      </c>
      <c r="Q160" s="49">
        <v>3499.03</v>
      </c>
      <c r="R160" s="44">
        <f t="shared" si="17"/>
        <v>3.0197179800558652E-4</v>
      </c>
      <c r="S160" s="48" t="s">
        <v>216</v>
      </c>
      <c r="T160" s="36">
        <v>11721.96</v>
      </c>
      <c r="U160" s="44">
        <f t="shared" si="18"/>
        <v>1.3836001116123635E-3</v>
      </c>
      <c r="V160" s="49">
        <v>3321.94</v>
      </c>
      <c r="W160" s="6">
        <f t="shared" si="19"/>
        <v>4.0398977830971832E-4</v>
      </c>
    </row>
    <row r="161" spans="14:23" x14ac:dyDescent="0.25">
      <c r="N161" s="48" t="s">
        <v>210</v>
      </c>
      <c r="O161" s="36">
        <v>0</v>
      </c>
      <c r="P161" s="44">
        <f t="shared" si="16"/>
        <v>0</v>
      </c>
      <c r="Q161" s="49">
        <v>1145.02</v>
      </c>
      <c r="R161" s="44">
        <f t="shared" si="17"/>
        <v>9.8817028762930486E-5</v>
      </c>
      <c r="S161" s="46" t="s">
        <v>165</v>
      </c>
      <c r="T161" s="32">
        <v>366192.16</v>
      </c>
      <c r="U161" s="44">
        <f t="shared" si="18"/>
        <v>4.3223446714335527E-2</v>
      </c>
      <c r="V161" s="47">
        <v>336327.77</v>
      </c>
      <c r="W161" s="6">
        <f t="shared" si="19"/>
        <v>4.0901696370705655E-2</v>
      </c>
    </row>
    <row r="162" spans="14:23" x14ac:dyDescent="0.25">
      <c r="N162" s="48" t="s">
        <v>211</v>
      </c>
      <c r="O162" s="36">
        <v>7996.46</v>
      </c>
      <c r="P162" s="44">
        <f t="shared" si="16"/>
        <v>7.2206452776174795E-4</v>
      </c>
      <c r="Q162" s="49">
        <v>7996.46</v>
      </c>
      <c r="R162" s="44">
        <f t="shared" si="17"/>
        <v>6.9010708793001269E-4</v>
      </c>
      <c r="S162" s="48" t="s">
        <v>166</v>
      </c>
      <c r="T162" s="36">
        <v>0</v>
      </c>
      <c r="U162" s="44">
        <f t="shared" si="18"/>
        <v>0</v>
      </c>
      <c r="V162" s="49">
        <v>0</v>
      </c>
      <c r="W162" s="6">
        <f t="shared" si="19"/>
        <v>0</v>
      </c>
    </row>
    <row r="163" spans="14:23" x14ac:dyDescent="0.25">
      <c r="N163" s="46" t="s">
        <v>160</v>
      </c>
      <c r="O163" s="32">
        <v>244612.54000000004</v>
      </c>
      <c r="P163" s="44">
        <f t="shared" ref="P163:P193" si="24">O163/$C$98</f>
        <v>2.2088028725173601E-2</v>
      </c>
      <c r="Q163" s="47">
        <v>233509.63999999998</v>
      </c>
      <c r="R163" s="44">
        <f t="shared" ref="R163:R193" si="25">Q163/$E$98</f>
        <v>2.0152249578436657E-2</v>
      </c>
      <c r="S163" s="48" t="s">
        <v>167</v>
      </c>
      <c r="T163" s="36">
        <v>23531.579999999998</v>
      </c>
      <c r="U163" s="44">
        <f t="shared" ref="U163:U170" si="26">T163/$T$98</f>
        <v>2.7775471605785435E-3</v>
      </c>
      <c r="V163" s="49">
        <v>20275.77</v>
      </c>
      <c r="W163" s="6">
        <f t="shared" ref="W163:W170" si="27">V163/$V$98</f>
        <v>2.4657892157470746E-3</v>
      </c>
    </row>
    <row r="164" spans="14:23" x14ac:dyDescent="0.25">
      <c r="N164" s="48" t="s">
        <v>161</v>
      </c>
      <c r="O164" s="36">
        <v>0</v>
      </c>
      <c r="P164" s="44">
        <f t="shared" si="24"/>
        <v>0</v>
      </c>
      <c r="Q164" s="49">
        <v>0</v>
      </c>
      <c r="R164" s="44">
        <f t="shared" si="25"/>
        <v>0</v>
      </c>
      <c r="S164" s="48" t="s">
        <v>168</v>
      </c>
      <c r="T164" s="36">
        <v>59116.979999999996</v>
      </c>
      <c r="U164" s="44">
        <f t="shared" si="26"/>
        <v>6.9778654871869433E-3</v>
      </c>
      <c r="V164" s="49">
        <v>52496.73</v>
      </c>
      <c r="W164" s="6">
        <f t="shared" si="27"/>
        <v>6.3842641091305498E-3</v>
      </c>
    </row>
    <row r="165" spans="14:23" x14ac:dyDescent="0.25">
      <c r="N165" s="48" t="s">
        <v>162</v>
      </c>
      <c r="O165" s="36">
        <v>25718.59</v>
      </c>
      <c r="P165" s="44">
        <f t="shared" si="24"/>
        <v>2.3223378273696123E-3</v>
      </c>
      <c r="Q165" s="49">
        <v>21107.57</v>
      </c>
      <c r="R165" s="44">
        <f t="shared" si="25"/>
        <v>1.8216165235590371E-3</v>
      </c>
      <c r="S165" s="48" t="s">
        <v>169</v>
      </c>
      <c r="T165" s="36">
        <v>98197.73</v>
      </c>
      <c r="U165" s="44">
        <f t="shared" si="26"/>
        <v>1.1590757022552606E-2</v>
      </c>
      <c r="V165" s="49">
        <v>94596.39</v>
      </c>
      <c r="W165" s="6">
        <f t="shared" si="27"/>
        <v>1.150411344726264E-2</v>
      </c>
    </row>
    <row r="166" spans="14:23" x14ac:dyDescent="0.25">
      <c r="N166" s="48" t="s">
        <v>163</v>
      </c>
      <c r="O166" s="36">
        <v>34867.799999999996</v>
      </c>
      <c r="P166" s="44">
        <f t="shared" si="24"/>
        <v>3.1484934009663114E-3</v>
      </c>
      <c r="Q166" s="49">
        <v>35583.19</v>
      </c>
      <c r="R166" s="44">
        <f t="shared" si="25"/>
        <v>3.0708853205243759E-3</v>
      </c>
      <c r="S166" s="48" t="s">
        <v>170</v>
      </c>
      <c r="T166" s="36">
        <v>185345.87</v>
      </c>
      <c r="U166" s="44">
        <f t="shared" si="26"/>
        <v>2.1877277044017436E-2</v>
      </c>
      <c r="V166" s="49">
        <v>168958.88</v>
      </c>
      <c r="W166" s="6">
        <f t="shared" si="27"/>
        <v>2.0547529598565387E-2</v>
      </c>
    </row>
    <row r="167" spans="14:23" x14ac:dyDescent="0.25">
      <c r="N167" s="48" t="s">
        <v>164</v>
      </c>
      <c r="O167" s="36">
        <v>184026.15000000002</v>
      </c>
      <c r="P167" s="44">
        <f t="shared" si="24"/>
        <v>1.6617197496837675E-2</v>
      </c>
      <c r="Q167" s="49">
        <v>176818.87999999998</v>
      </c>
      <c r="R167" s="44">
        <f t="shared" si="25"/>
        <v>1.5259747734353245E-2</v>
      </c>
      <c r="S167" s="50" t="s">
        <v>171</v>
      </c>
      <c r="T167" s="51">
        <v>1594312.3499999999</v>
      </c>
      <c r="U167" s="44">
        <f t="shared" si="26"/>
        <v>0.18818446278651094</v>
      </c>
      <c r="V167" s="52">
        <v>1499917.13</v>
      </c>
      <c r="W167" s="6">
        <f t="shared" si="27"/>
        <v>0.18240883003053907</v>
      </c>
    </row>
    <row r="168" spans="14:23" x14ac:dyDescent="0.25">
      <c r="N168" s="46" t="s">
        <v>212</v>
      </c>
      <c r="O168" s="32">
        <v>30061.05</v>
      </c>
      <c r="P168" s="44">
        <f t="shared" si="24"/>
        <v>2.7144533796545334E-3</v>
      </c>
      <c r="Q168" s="47">
        <v>28688.37</v>
      </c>
      <c r="R168" s="44">
        <f t="shared" si="25"/>
        <v>2.4758514990581753E-3</v>
      </c>
      <c r="S168" s="46" t="s">
        <v>172</v>
      </c>
      <c r="T168" s="32">
        <v>10066384.520000001</v>
      </c>
      <c r="U168" s="44">
        <f t="shared" si="26"/>
        <v>1.188184462786511</v>
      </c>
      <c r="V168" s="47">
        <v>9722748.9399999995</v>
      </c>
      <c r="W168" s="6">
        <f t="shared" si="27"/>
        <v>1.1824088300305389</v>
      </c>
    </row>
    <row r="169" spans="14:23" x14ac:dyDescent="0.25">
      <c r="N169" s="48" t="s">
        <v>213</v>
      </c>
      <c r="O169" s="36">
        <v>0</v>
      </c>
      <c r="P169" s="44">
        <f t="shared" si="24"/>
        <v>0</v>
      </c>
      <c r="Q169" s="49">
        <v>0</v>
      </c>
      <c r="R169" s="44">
        <f t="shared" si="25"/>
        <v>0</v>
      </c>
      <c r="S169" s="46" t="s">
        <v>173</v>
      </c>
      <c r="T169" s="32">
        <v>-1393482.22</v>
      </c>
      <c r="U169" s="44">
        <f t="shared" si="26"/>
        <v>-0.16447950301159911</v>
      </c>
      <c r="V169" s="47">
        <v>-1294116.3999999999</v>
      </c>
      <c r="W169" s="6">
        <f t="shared" si="27"/>
        <v>-0.1573808670665246</v>
      </c>
    </row>
    <row r="170" spans="14:23" x14ac:dyDescent="0.25">
      <c r="N170" s="48" t="s">
        <v>214</v>
      </c>
      <c r="O170" s="36">
        <v>4053.64</v>
      </c>
      <c r="P170" s="44">
        <f t="shared" si="24"/>
        <v>3.6603567732673356E-4</v>
      </c>
      <c r="Q170" s="49">
        <v>1093.24</v>
      </c>
      <c r="R170" s="44">
        <f t="shared" si="25"/>
        <v>9.4348333238533934E-5</v>
      </c>
      <c r="S170" s="53" t="s">
        <v>174</v>
      </c>
      <c r="T170" s="54">
        <v>8672902.3000000007</v>
      </c>
      <c r="U170" s="44">
        <f t="shared" si="26"/>
        <v>1.0237049597749119</v>
      </c>
      <c r="V170" s="55">
        <v>8428632.5399999991</v>
      </c>
      <c r="W170" s="6">
        <f t="shared" si="27"/>
        <v>1.0250279629640142</v>
      </c>
    </row>
    <row r="171" spans="14:23" x14ac:dyDescent="0.25">
      <c r="N171" s="48" t="s">
        <v>215</v>
      </c>
      <c r="O171" s="36">
        <v>16705.849999999999</v>
      </c>
      <c r="P171" s="44">
        <f t="shared" si="24"/>
        <v>1.508505224950615E-3</v>
      </c>
      <c r="Q171" s="49">
        <v>18397.149999999998</v>
      </c>
      <c r="R171" s="44">
        <f t="shared" si="25"/>
        <v>1.5877030101709546E-3</v>
      </c>
    </row>
    <row r="172" spans="14:23" x14ac:dyDescent="0.25">
      <c r="N172" s="48" t="s">
        <v>216</v>
      </c>
      <c r="O172" s="36">
        <v>9301.5600000000013</v>
      </c>
      <c r="P172" s="44">
        <f t="shared" si="24"/>
        <v>8.3991247737718504E-4</v>
      </c>
      <c r="Q172" s="49">
        <v>9197.98</v>
      </c>
      <c r="R172" s="44">
        <f t="shared" si="25"/>
        <v>7.9380015564868675E-4</v>
      </c>
    </row>
    <row r="173" spans="14:23" x14ac:dyDescent="0.25">
      <c r="N173" s="46" t="s">
        <v>165</v>
      </c>
      <c r="O173" s="32">
        <v>305630.90000000002</v>
      </c>
      <c r="P173" s="44">
        <f t="shared" si="24"/>
        <v>2.7597865990438019E-2</v>
      </c>
      <c r="Q173" s="47">
        <v>335727</v>
      </c>
      <c r="R173" s="44">
        <f t="shared" si="25"/>
        <v>2.8973768681326409E-2</v>
      </c>
    </row>
    <row r="174" spans="14:23" x14ac:dyDescent="0.25">
      <c r="N174" s="48" t="s">
        <v>166</v>
      </c>
      <c r="O174" s="36">
        <v>0</v>
      </c>
      <c r="P174" s="44">
        <f t="shared" si="24"/>
        <v>0</v>
      </c>
      <c r="Q174" s="49">
        <v>0</v>
      </c>
      <c r="R174" s="44">
        <f t="shared" si="25"/>
        <v>0</v>
      </c>
    </row>
    <row r="175" spans="14:23" x14ac:dyDescent="0.25">
      <c r="N175" s="48" t="s">
        <v>167</v>
      </c>
      <c r="O175" s="36">
        <v>43565.240000000005</v>
      </c>
      <c r="P175" s="44">
        <f t="shared" si="24"/>
        <v>3.933855036782178E-3</v>
      </c>
      <c r="Q175" s="49">
        <v>43563.06</v>
      </c>
      <c r="R175" s="44">
        <f t="shared" si="25"/>
        <v>3.7595606653344628E-3</v>
      </c>
    </row>
    <row r="176" spans="14:23" x14ac:dyDescent="0.25">
      <c r="N176" s="48" t="s">
        <v>168</v>
      </c>
      <c r="O176" s="36">
        <v>56120.51</v>
      </c>
      <c r="P176" s="44">
        <f t="shared" si="24"/>
        <v>5.0675710940714328E-3</v>
      </c>
      <c r="Q176" s="49">
        <v>53917.100000000006</v>
      </c>
      <c r="R176" s="44">
        <f t="shared" si="25"/>
        <v>4.6531306191278758E-3</v>
      </c>
    </row>
    <row r="177" spans="14:18" x14ac:dyDescent="0.25">
      <c r="N177" s="48" t="s">
        <v>169</v>
      </c>
      <c r="O177" s="36">
        <v>57469.599999999999</v>
      </c>
      <c r="P177" s="44">
        <f t="shared" si="24"/>
        <v>5.1893912537118361E-3</v>
      </c>
      <c r="Q177" s="49">
        <v>74657.16</v>
      </c>
      <c r="R177" s="44">
        <f t="shared" si="25"/>
        <v>6.4430304510652249E-3</v>
      </c>
    </row>
    <row r="178" spans="14:18" x14ac:dyDescent="0.25">
      <c r="N178" s="48" t="s">
        <v>170</v>
      </c>
      <c r="O178" s="36">
        <v>148475.54999999999</v>
      </c>
      <c r="P178" s="44">
        <f t="shared" si="24"/>
        <v>1.340704860587257E-2</v>
      </c>
      <c r="Q178" s="49">
        <v>163589.68</v>
      </c>
      <c r="R178" s="44">
        <f t="shared" si="25"/>
        <v>1.4118046945798846E-2</v>
      </c>
    </row>
    <row r="179" spans="14:18" x14ac:dyDescent="0.25">
      <c r="N179" s="46" t="s">
        <v>217</v>
      </c>
      <c r="O179" s="32">
        <v>33980.9</v>
      </c>
      <c r="P179" s="44">
        <f t="shared" si="24"/>
        <v>3.0684080845047911E-3</v>
      </c>
      <c r="Q179" s="47">
        <v>60960.47</v>
      </c>
      <c r="R179" s="44">
        <f t="shared" si="25"/>
        <v>5.2609845394768311E-3</v>
      </c>
    </row>
    <row r="180" spans="14:18" x14ac:dyDescent="0.25">
      <c r="N180" s="48" t="s">
        <v>218</v>
      </c>
      <c r="O180" s="36">
        <v>0</v>
      </c>
      <c r="P180" s="44">
        <f t="shared" si="24"/>
        <v>0</v>
      </c>
      <c r="Q180" s="49">
        <v>0</v>
      </c>
      <c r="R180" s="44">
        <f t="shared" si="25"/>
        <v>0</v>
      </c>
    </row>
    <row r="181" spans="14:18" x14ac:dyDescent="0.25">
      <c r="N181" s="48" t="s">
        <v>219</v>
      </c>
      <c r="O181" s="36">
        <v>9474.0300000000007</v>
      </c>
      <c r="P181" s="44">
        <f t="shared" si="24"/>
        <v>8.5548617737731859E-4</v>
      </c>
      <c r="Q181" s="49">
        <v>5799.78</v>
      </c>
      <c r="R181" s="44">
        <f t="shared" si="25"/>
        <v>5.0053014539367779E-4</v>
      </c>
    </row>
    <row r="182" spans="14:18" x14ac:dyDescent="0.25">
      <c r="N182" s="48" t="s">
        <v>220</v>
      </c>
      <c r="O182" s="36">
        <v>5581.67</v>
      </c>
      <c r="P182" s="44">
        <f t="shared" si="24"/>
        <v>5.0401376517507943E-4</v>
      </c>
      <c r="Q182" s="49">
        <v>9438.91</v>
      </c>
      <c r="R182" s="44">
        <f t="shared" si="25"/>
        <v>8.1459279397801977E-4</v>
      </c>
    </row>
    <row r="183" spans="14:18" x14ac:dyDescent="0.25">
      <c r="N183" s="48" t="s">
        <v>221</v>
      </c>
      <c r="O183" s="36">
        <v>3080.4</v>
      </c>
      <c r="P183" s="44">
        <f t="shared" si="24"/>
        <v>2.78154029572747E-4</v>
      </c>
      <c r="Q183" s="49">
        <v>7654.56</v>
      </c>
      <c r="R183" s="44">
        <f t="shared" si="25"/>
        <v>6.6060057962968096E-4</v>
      </c>
    </row>
    <row r="184" spans="14:18" x14ac:dyDescent="0.25">
      <c r="N184" s="48" t="s">
        <v>222</v>
      </c>
      <c r="O184" s="36">
        <v>15844.8</v>
      </c>
      <c r="P184" s="44">
        <f t="shared" si="24"/>
        <v>1.4307541123796457E-3</v>
      </c>
      <c r="Q184" s="49">
        <v>38067.22</v>
      </c>
      <c r="R184" s="44">
        <f t="shared" si="25"/>
        <v>3.2852610204754528E-3</v>
      </c>
    </row>
    <row r="185" spans="14:18" x14ac:dyDescent="0.25">
      <c r="N185" s="46" t="s">
        <v>226</v>
      </c>
      <c r="O185" s="32">
        <v>1</v>
      </c>
      <c r="P185" s="44">
        <f t="shared" si="24"/>
        <v>9.0298022845327545E-8</v>
      </c>
      <c r="Q185" s="47">
        <v>0</v>
      </c>
      <c r="R185" s="44">
        <f t="shared" si="25"/>
        <v>0</v>
      </c>
    </row>
    <row r="186" spans="14:18" x14ac:dyDescent="0.25">
      <c r="N186" s="48" t="s">
        <v>227</v>
      </c>
      <c r="O186" s="36">
        <v>1</v>
      </c>
      <c r="P186" s="44">
        <f t="shared" si="24"/>
        <v>9.0298022845327545E-8</v>
      </c>
      <c r="Q186" s="49">
        <v>0</v>
      </c>
      <c r="R186" s="44">
        <f t="shared" si="25"/>
        <v>0</v>
      </c>
    </row>
    <row r="187" spans="14:18" x14ac:dyDescent="0.25">
      <c r="N187" s="48" t="s">
        <v>228</v>
      </c>
      <c r="O187" s="36">
        <v>0</v>
      </c>
      <c r="P187" s="44">
        <f t="shared" si="24"/>
        <v>0</v>
      </c>
      <c r="Q187" s="49">
        <v>0</v>
      </c>
      <c r="R187" s="44">
        <f t="shared" si="25"/>
        <v>0</v>
      </c>
    </row>
    <row r="188" spans="14:18" x14ac:dyDescent="0.25">
      <c r="N188" s="48" t="s">
        <v>229</v>
      </c>
      <c r="O188" s="36">
        <v>0</v>
      </c>
      <c r="P188" s="44">
        <f t="shared" si="24"/>
        <v>0</v>
      </c>
      <c r="Q188" s="49">
        <v>0</v>
      </c>
      <c r="R188" s="44">
        <f t="shared" si="25"/>
        <v>0</v>
      </c>
    </row>
    <row r="189" spans="14:18" x14ac:dyDescent="0.25">
      <c r="N189" s="48" t="s">
        <v>230</v>
      </c>
      <c r="O189" s="36">
        <v>0</v>
      </c>
      <c r="P189" s="44">
        <f t="shared" si="24"/>
        <v>0</v>
      </c>
      <c r="Q189" s="49">
        <v>0</v>
      </c>
      <c r="R189" s="44">
        <f t="shared" si="25"/>
        <v>0</v>
      </c>
    </row>
    <row r="190" spans="14:18" x14ac:dyDescent="0.25">
      <c r="N190" s="50" t="s">
        <v>171</v>
      </c>
      <c r="O190" s="51">
        <v>1562973.57</v>
      </c>
      <c r="P190" s="44">
        <f t="shared" si="24"/>
        <v>0.14113342313050314</v>
      </c>
      <c r="Q190" s="52">
        <v>1622085.8699999999</v>
      </c>
      <c r="R190" s="44">
        <f t="shared" si="25"/>
        <v>0.13998856445453628</v>
      </c>
    </row>
    <row r="191" spans="14:18" x14ac:dyDescent="0.25">
      <c r="N191" s="46" t="s">
        <v>172</v>
      </c>
      <c r="O191" s="32">
        <v>10562840.139999999</v>
      </c>
      <c r="P191" s="44">
        <f t="shared" si="24"/>
        <v>0.95380358027326273</v>
      </c>
      <c r="Q191" s="47">
        <v>10214416.34</v>
      </c>
      <c r="R191" s="44">
        <f t="shared" si="25"/>
        <v>0.88152021210662446</v>
      </c>
    </row>
    <row r="192" spans="14:18" x14ac:dyDescent="0.25">
      <c r="N192" s="46" t="s">
        <v>173</v>
      </c>
      <c r="O192" s="32">
        <v>-1292720.27</v>
      </c>
      <c r="P192" s="44">
        <f t="shared" si="24"/>
        <v>-0.11673008447307799</v>
      </c>
      <c r="Q192" s="47">
        <v>-1235765.92</v>
      </c>
      <c r="R192" s="44">
        <f t="shared" si="25"/>
        <v>-0.10664854453274987</v>
      </c>
    </row>
    <row r="193" spans="14:22" x14ac:dyDescent="0.25">
      <c r="N193" s="53" t="s">
        <v>174</v>
      </c>
      <c r="O193" s="54">
        <v>9270119.8699999992</v>
      </c>
      <c r="P193" s="44">
        <f t="shared" si="24"/>
        <v>0.83707349580018475</v>
      </c>
      <c r="Q193" s="55">
        <v>8978650.4199999999</v>
      </c>
      <c r="R193" s="44">
        <f t="shared" si="25"/>
        <v>0.7748716675738746</v>
      </c>
    </row>
    <row r="194" spans="14:22" x14ac:dyDescent="0.25">
      <c r="R194" s="36"/>
    </row>
    <row r="195" spans="14:22" x14ac:dyDescent="0.25">
      <c r="N195" s="56"/>
      <c r="O195" s="29">
        <v>44592</v>
      </c>
      <c r="P195" s="29"/>
      <c r="Q195" s="29">
        <v>44651</v>
      </c>
      <c r="R195" s="29"/>
      <c r="S195" s="29">
        <v>44742</v>
      </c>
      <c r="T195" s="29"/>
      <c r="U195" s="39">
        <v>44834</v>
      </c>
    </row>
    <row r="196" spans="14:22" ht="30" x14ac:dyDescent="0.25">
      <c r="N196" s="40" t="s">
        <v>128</v>
      </c>
      <c r="O196" s="57" t="s">
        <v>39</v>
      </c>
      <c r="P196" s="57"/>
      <c r="Q196" s="57" t="s">
        <v>39</v>
      </c>
      <c r="R196" s="57"/>
      <c r="S196" s="57" t="s">
        <v>39</v>
      </c>
      <c r="T196" s="57"/>
      <c r="U196" s="58" t="s">
        <v>39</v>
      </c>
    </row>
    <row r="197" spans="14:22" x14ac:dyDescent="0.25">
      <c r="N197" s="42" t="s">
        <v>129</v>
      </c>
      <c r="O197" s="43">
        <v>7773422.0499999998</v>
      </c>
      <c r="P197" s="44">
        <f>O197/$O$197</f>
        <v>1</v>
      </c>
      <c r="Q197" s="43">
        <v>7826752.0399999991</v>
      </c>
      <c r="R197" s="44">
        <f>Q197/$Q$197</f>
        <v>1</v>
      </c>
      <c r="S197" s="43">
        <v>8695352.2300000004</v>
      </c>
      <c r="T197" s="44">
        <f>S197/$S$197</f>
        <v>1</v>
      </c>
      <c r="U197" s="45">
        <v>9611385.1500000004</v>
      </c>
      <c r="V197" s="6">
        <f>U197/$U$197</f>
        <v>1</v>
      </c>
    </row>
    <row r="198" spans="14:22" x14ac:dyDescent="0.25">
      <c r="N198" s="46" t="s">
        <v>223</v>
      </c>
      <c r="O198" s="32">
        <v>327882.5</v>
      </c>
      <c r="P198" s="44">
        <f t="shared" ref="P198:P261" si="28">O198/$O$197</f>
        <v>4.217994313070908E-2</v>
      </c>
      <c r="Q198" s="32">
        <v>384747.71</v>
      </c>
      <c r="R198" s="44">
        <f t="shared" ref="R198:R261" si="29">Q198/$Q$197</f>
        <v>4.9158029797504617E-2</v>
      </c>
      <c r="S198" s="32">
        <v>422827.50999999995</v>
      </c>
      <c r="T198" s="44">
        <f t="shared" ref="T198:T261" si="30">S198/$S$197</f>
        <v>4.862684096237007E-2</v>
      </c>
      <c r="U198" s="47">
        <v>728821.77999999991</v>
      </c>
      <c r="V198" s="6">
        <f t="shared" ref="V198:V261" si="31">U198/$U$197</f>
        <v>7.5829005770307711E-2</v>
      </c>
    </row>
    <row r="199" spans="14:22" x14ac:dyDescent="0.25">
      <c r="N199" s="48" t="s">
        <v>179</v>
      </c>
      <c r="O199" s="36">
        <v>14825.84</v>
      </c>
      <c r="P199" s="44">
        <f t="shared" si="28"/>
        <v>1.9072475294198133E-3</v>
      </c>
      <c r="Q199" s="36">
        <v>15458.230000000001</v>
      </c>
      <c r="R199" s="44">
        <f t="shared" si="29"/>
        <v>1.9750504322863412E-3</v>
      </c>
      <c r="S199" s="36">
        <v>17386.72</v>
      </c>
      <c r="T199" s="44">
        <f t="shared" si="30"/>
        <v>1.9995417712940652E-3</v>
      </c>
      <c r="U199" s="49">
        <v>20683.849999999999</v>
      </c>
      <c r="V199" s="6">
        <f t="shared" si="31"/>
        <v>2.1520155188037592E-3</v>
      </c>
    </row>
    <row r="200" spans="14:22" x14ac:dyDescent="0.25">
      <c r="N200" s="48" t="s">
        <v>180</v>
      </c>
      <c r="O200" s="36">
        <v>23767.18</v>
      </c>
      <c r="P200" s="44">
        <f t="shared" si="28"/>
        <v>3.0574925492434829E-3</v>
      </c>
      <c r="Q200" s="36">
        <v>23564.489999999998</v>
      </c>
      <c r="R200" s="44">
        <f t="shared" si="29"/>
        <v>3.0107623033883671E-3</v>
      </c>
      <c r="S200" s="36">
        <v>26380.62</v>
      </c>
      <c r="T200" s="44">
        <f t="shared" si="30"/>
        <v>3.0338759491517456E-3</v>
      </c>
      <c r="U200" s="49">
        <v>36806.26</v>
      </c>
      <c r="V200" s="6">
        <f t="shared" si="31"/>
        <v>3.8294438757352266E-3</v>
      </c>
    </row>
    <row r="201" spans="14:22" x14ac:dyDescent="0.25">
      <c r="N201" s="48" t="s">
        <v>181</v>
      </c>
      <c r="O201" s="36">
        <v>36188.28</v>
      </c>
      <c r="P201" s="44">
        <f t="shared" si="28"/>
        <v>4.655385976373173E-3</v>
      </c>
      <c r="Q201" s="36">
        <v>37019.68</v>
      </c>
      <c r="R201" s="44">
        <f t="shared" si="29"/>
        <v>4.7298904846869282E-3</v>
      </c>
      <c r="S201" s="36">
        <v>38760.67</v>
      </c>
      <c r="T201" s="44">
        <f t="shared" si="30"/>
        <v>4.4576308095112087E-3</v>
      </c>
      <c r="U201" s="49">
        <v>58437.78</v>
      </c>
      <c r="V201" s="6">
        <f t="shared" si="31"/>
        <v>6.0800580861125929E-3</v>
      </c>
    </row>
    <row r="202" spans="14:22" x14ac:dyDescent="0.25">
      <c r="N202" s="48" t="s">
        <v>182</v>
      </c>
      <c r="O202" s="36">
        <v>65687.92</v>
      </c>
      <c r="P202" s="44">
        <f t="shared" si="28"/>
        <v>8.4503220817657779E-3</v>
      </c>
      <c r="Q202" s="36">
        <v>68664.55</v>
      </c>
      <c r="R202" s="44">
        <f t="shared" si="29"/>
        <v>8.7730580512935235E-3</v>
      </c>
      <c r="S202" s="36">
        <v>76353.34</v>
      </c>
      <c r="T202" s="44">
        <f t="shared" si="30"/>
        <v>8.7809369856889623E-3</v>
      </c>
      <c r="U202" s="49">
        <v>115489.2</v>
      </c>
      <c r="V202" s="6">
        <f t="shared" si="31"/>
        <v>1.2015874735807459E-2</v>
      </c>
    </row>
    <row r="203" spans="14:22" x14ac:dyDescent="0.25">
      <c r="N203" s="48" t="s">
        <v>183</v>
      </c>
      <c r="O203" s="36">
        <v>187413.28</v>
      </c>
      <c r="P203" s="44">
        <f t="shared" si="28"/>
        <v>2.4109494993906834E-2</v>
      </c>
      <c r="Q203" s="36">
        <v>240040.76</v>
      </c>
      <c r="R203" s="44">
        <f t="shared" si="29"/>
        <v>3.0669268525849457E-2</v>
      </c>
      <c r="S203" s="36">
        <v>263946.15999999997</v>
      </c>
      <c r="T203" s="44">
        <f t="shared" si="30"/>
        <v>3.0354855446724088E-2</v>
      </c>
      <c r="U203" s="49">
        <v>497404.68999999994</v>
      </c>
      <c r="V203" s="6">
        <f t="shared" si="31"/>
        <v>5.1751613553848677E-2</v>
      </c>
    </row>
    <row r="204" spans="14:22" x14ac:dyDescent="0.25">
      <c r="N204" s="46" t="s">
        <v>175</v>
      </c>
      <c r="O204" s="32">
        <v>3845014.38</v>
      </c>
      <c r="P204" s="44">
        <f t="shared" si="28"/>
        <v>0.49463599882628267</v>
      </c>
      <c r="Q204" s="32">
        <v>3804191.1900000004</v>
      </c>
      <c r="R204" s="44">
        <f t="shared" si="29"/>
        <v>0.48604979058465236</v>
      </c>
      <c r="S204" s="32">
        <v>4362969.0100000007</v>
      </c>
      <c r="T204" s="44">
        <f t="shared" si="30"/>
        <v>0.50175874359031003</v>
      </c>
      <c r="U204" s="47">
        <v>4805377.5</v>
      </c>
      <c r="V204" s="6">
        <f t="shared" si="31"/>
        <v>0.49996721856474557</v>
      </c>
    </row>
    <row r="205" spans="14:22" x14ac:dyDescent="0.25">
      <c r="N205" s="48" t="s">
        <v>131</v>
      </c>
      <c r="O205" s="36">
        <v>202250.45</v>
      </c>
      <c r="P205" s="44">
        <f t="shared" si="28"/>
        <v>2.6018200053861736E-2</v>
      </c>
      <c r="Q205" s="36">
        <v>190242.19999999998</v>
      </c>
      <c r="R205" s="44">
        <f t="shared" si="29"/>
        <v>2.4306659905377559E-2</v>
      </c>
      <c r="S205" s="36">
        <v>193789.66</v>
      </c>
      <c r="T205" s="44">
        <f t="shared" si="30"/>
        <v>2.2286579643249253E-2</v>
      </c>
      <c r="U205" s="49">
        <v>203020.68</v>
      </c>
      <c r="V205" s="6">
        <f t="shared" si="31"/>
        <v>2.1122936687226604E-2</v>
      </c>
    </row>
    <row r="206" spans="14:22" x14ac:dyDescent="0.25">
      <c r="N206" s="48" t="s">
        <v>132</v>
      </c>
      <c r="O206" s="36">
        <v>317412.72000000003</v>
      </c>
      <c r="P206" s="44">
        <f t="shared" si="28"/>
        <v>4.0833074282902219E-2</v>
      </c>
      <c r="Q206" s="36">
        <v>301360.17000000004</v>
      </c>
      <c r="R206" s="44">
        <f t="shared" si="29"/>
        <v>3.8503860664020742E-2</v>
      </c>
      <c r="S206" s="36">
        <v>312665.88999999996</v>
      </c>
      <c r="T206" s="44">
        <f t="shared" si="30"/>
        <v>3.5957817662781437E-2</v>
      </c>
      <c r="U206" s="49">
        <v>325364.53000000003</v>
      </c>
      <c r="V206" s="6">
        <f t="shared" si="31"/>
        <v>3.385199166636247E-2</v>
      </c>
    </row>
    <row r="207" spans="14:22" x14ac:dyDescent="0.25">
      <c r="N207" s="48" t="s">
        <v>133</v>
      </c>
      <c r="O207" s="36">
        <v>444799.33</v>
      </c>
      <c r="P207" s="44">
        <f t="shared" si="28"/>
        <v>5.722053004956807E-2</v>
      </c>
      <c r="Q207" s="36">
        <v>438631.91</v>
      </c>
      <c r="R207" s="44">
        <f t="shared" si="29"/>
        <v>5.6042648056089432E-2</v>
      </c>
      <c r="S207" s="36">
        <v>467508.5</v>
      </c>
      <c r="T207" s="44">
        <f t="shared" si="30"/>
        <v>5.3765332057169581E-2</v>
      </c>
      <c r="U207" s="49">
        <v>486447.20999999996</v>
      </c>
      <c r="V207" s="6">
        <f t="shared" si="31"/>
        <v>5.061156143555437E-2</v>
      </c>
    </row>
    <row r="208" spans="14:22" x14ac:dyDescent="0.25">
      <c r="N208" s="48" t="s">
        <v>134</v>
      </c>
      <c r="O208" s="36">
        <v>2880551.88</v>
      </c>
      <c r="P208" s="44">
        <f t="shared" si="28"/>
        <v>0.37056419443995064</v>
      </c>
      <c r="Q208" s="36">
        <v>2873956.91</v>
      </c>
      <c r="R208" s="44">
        <f t="shared" si="29"/>
        <v>0.36719662195916464</v>
      </c>
      <c r="S208" s="36">
        <v>3389004.9600000004</v>
      </c>
      <c r="T208" s="44">
        <f t="shared" si="30"/>
        <v>0.38974901422710972</v>
      </c>
      <c r="U208" s="49">
        <v>3790545.0799999996</v>
      </c>
      <c r="V208" s="6">
        <f t="shared" si="31"/>
        <v>0.3943807287756021</v>
      </c>
    </row>
    <row r="209" spans="14:22" x14ac:dyDescent="0.25">
      <c r="N209" s="46" t="s">
        <v>184</v>
      </c>
      <c r="O209" s="32">
        <v>2302350.13</v>
      </c>
      <c r="P209" s="44">
        <f t="shared" si="28"/>
        <v>0.29618231393984323</v>
      </c>
      <c r="Q209" s="32">
        <v>2321442.4499999997</v>
      </c>
      <c r="R209" s="44">
        <f t="shared" si="29"/>
        <v>0.29660355127335808</v>
      </c>
      <c r="S209" s="32">
        <v>2583940.04</v>
      </c>
      <c r="T209" s="44">
        <f t="shared" si="30"/>
        <v>0.29716335481903761</v>
      </c>
      <c r="U209" s="47">
        <v>2837840.12</v>
      </c>
      <c r="V209" s="6">
        <f t="shared" si="31"/>
        <v>0.29525818346796767</v>
      </c>
    </row>
    <row r="210" spans="14:22" x14ac:dyDescent="0.25">
      <c r="N210" s="48" t="s">
        <v>185</v>
      </c>
      <c r="O210" s="36">
        <v>75628.009999999995</v>
      </c>
      <c r="P210" s="44">
        <f t="shared" si="28"/>
        <v>9.7290497690138925E-3</v>
      </c>
      <c r="Q210" s="36">
        <v>66089.88</v>
      </c>
      <c r="R210" s="44">
        <f t="shared" si="29"/>
        <v>8.4441003959542862E-3</v>
      </c>
      <c r="S210" s="36">
        <v>64606.52</v>
      </c>
      <c r="T210" s="44">
        <f t="shared" si="30"/>
        <v>7.4300060872864717E-3</v>
      </c>
      <c r="U210" s="49">
        <v>61988.31</v>
      </c>
      <c r="V210" s="6">
        <f t="shared" si="31"/>
        <v>6.449466859623245E-3</v>
      </c>
    </row>
    <row r="211" spans="14:22" x14ac:dyDescent="0.25">
      <c r="N211" s="48" t="s">
        <v>186</v>
      </c>
      <c r="O211" s="36">
        <v>107760.98000000001</v>
      </c>
      <c r="P211" s="44">
        <f t="shared" si="28"/>
        <v>1.386274658790719E-2</v>
      </c>
      <c r="Q211" s="36">
        <v>101711.53</v>
      </c>
      <c r="R211" s="44">
        <f t="shared" si="29"/>
        <v>1.2995368893787008E-2</v>
      </c>
      <c r="S211" s="36">
        <v>100722.61</v>
      </c>
      <c r="T211" s="44">
        <f t="shared" si="30"/>
        <v>1.1583499706026285E-2</v>
      </c>
      <c r="U211" s="49">
        <v>102632.34</v>
      </c>
      <c r="V211" s="6">
        <f t="shared" si="31"/>
        <v>1.0678204899530011E-2</v>
      </c>
    </row>
    <row r="212" spans="14:22" x14ac:dyDescent="0.25">
      <c r="N212" s="48" t="s">
        <v>187</v>
      </c>
      <c r="O212" s="36">
        <v>461690.56</v>
      </c>
      <c r="P212" s="44">
        <f t="shared" si="28"/>
        <v>5.939347651913484E-2</v>
      </c>
      <c r="Q212" s="36">
        <v>450998.26</v>
      </c>
      <c r="R212" s="44">
        <f t="shared" si="29"/>
        <v>5.7622658504459287E-2</v>
      </c>
      <c r="S212" s="36">
        <v>463170.24</v>
      </c>
      <c r="T212" s="44">
        <f t="shared" si="30"/>
        <v>5.3266414947747316E-2</v>
      </c>
      <c r="U212" s="49">
        <v>480188.23000000004</v>
      </c>
      <c r="V212" s="6">
        <f t="shared" si="31"/>
        <v>4.996035665057081E-2</v>
      </c>
    </row>
    <row r="213" spans="14:22" x14ac:dyDescent="0.25">
      <c r="N213" s="48" t="s">
        <v>188</v>
      </c>
      <c r="O213" s="36">
        <v>1657270.58</v>
      </c>
      <c r="P213" s="44">
        <f t="shared" si="28"/>
        <v>0.21319704106378737</v>
      </c>
      <c r="Q213" s="36">
        <v>1702642.7799999998</v>
      </c>
      <c r="R213" s="44">
        <f t="shared" si="29"/>
        <v>0.2175414234791575</v>
      </c>
      <c r="S213" s="36">
        <v>1955440.6700000002</v>
      </c>
      <c r="T213" s="44">
        <f t="shared" si="30"/>
        <v>0.22488343407797753</v>
      </c>
      <c r="U213" s="49">
        <v>2193031.2400000002</v>
      </c>
      <c r="V213" s="6">
        <f t="shared" si="31"/>
        <v>0.22817015505824362</v>
      </c>
    </row>
    <row r="214" spans="14:22" x14ac:dyDescent="0.25">
      <c r="N214" s="46" t="s">
        <v>135</v>
      </c>
      <c r="O214" s="32">
        <v>1298175.04</v>
      </c>
      <c r="P214" s="44">
        <f t="shared" si="28"/>
        <v>0.16700174410316498</v>
      </c>
      <c r="Q214" s="32">
        <v>1316370.69</v>
      </c>
      <c r="R214" s="44">
        <f t="shared" si="29"/>
        <v>0.16818862834448503</v>
      </c>
      <c r="S214" s="32">
        <v>1325615.67</v>
      </c>
      <c r="T214" s="44">
        <f t="shared" si="30"/>
        <v>0.15245106062828231</v>
      </c>
      <c r="U214" s="47">
        <v>1239345.75</v>
      </c>
      <c r="V214" s="6">
        <f t="shared" si="31"/>
        <v>0.12894559219697901</v>
      </c>
    </row>
    <row r="215" spans="14:22" x14ac:dyDescent="0.25">
      <c r="N215" s="48" t="s">
        <v>136</v>
      </c>
      <c r="O215" s="36">
        <v>70968.87</v>
      </c>
      <c r="P215" s="44">
        <f t="shared" si="28"/>
        <v>9.1296818239786689E-3</v>
      </c>
      <c r="Q215" s="36">
        <v>63450.79</v>
      </c>
      <c r="R215" s="44">
        <f t="shared" si="29"/>
        <v>8.1069119956430884E-3</v>
      </c>
      <c r="S215" s="36">
        <v>70559.790000000008</v>
      </c>
      <c r="T215" s="44">
        <f t="shared" si="30"/>
        <v>8.1146557532839596E-3</v>
      </c>
      <c r="U215" s="49">
        <v>57895.94</v>
      </c>
      <c r="V215" s="6">
        <f t="shared" si="31"/>
        <v>6.0236832773265777E-3</v>
      </c>
    </row>
    <row r="216" spans="14:22" x14ac:dyDescent="0.25">
      <c r="N216" s="48" t="s">
        <v>137</v>
      </c>
      <c r="O216" s="36">
        <v>99415.87999999999</v>
      </c>
      <c r="P216" s="44">
        <f t="shared" si="28"/>
        <v>1.2789203951688175E-2</v>
      </c>
      <c r="Q216" s="36">
        <v>110448.99</v>
      </c>
      <c r="R216" s="44">
        <f t="shared" si="29"/>
        <v>1.411172724465154E-2</v>
      </c>
      <c r="S216" s="36">
        <v>88029.23</v>
      </c>
      <c r="T216" s="44">
        <f t="shared" si="30"/>
        <v>1.0123710652719584E-2</v>
      </c>
      <c r="U216" s="49">
        <v>98749.25</v>
      </c>
      <c r="V216" s="6">
        <f t="shared" si="31"/>
        <v>1.0274195494080268E-2</v>
      </c>
    </row>
    <row r="217" spans="14:22" x14ac:dyDescent="0.25">
      <c r="N217" s="48" t="s">
        <v>138</v>
      </c>
      <c r="O217" s="36">
        <v>158231.4</v>
      </c>
      <c r="P217" s="44">
        <f t="shared" si="28"/>
        <v>2.0355436638102006E-2</v>
      </c>
      <c r="Q217" s="36">
        <v>146311.26999999999</v>
      </c>
      <c r="R217" s="44">
        <f t="shared" si="29"/>
        <v>1.869374029638992E-2</v>
      </c>
      <c r="S217" s="36">
        <v>150498.5</v>
      </c>
      <c r="T217" s="44">
        <f t="shared" si="30"/>
        <v>1.7307924511759543E-2</v>
      </c>
      <c r="U217" s="49">
        <v>127859.62999999999</v>
      </c>
      <c r="V217" s="6">
        <f t="shared" si="31"/>
        <v>1.3302934801234137E-2</v>
      </c>
    </row>
    <row r="218" spans="14:22" x14ac:dyDescent="0.25">
      <c r="N218" s="48" t="s">
        <v>139</v>
      </c>
      <c r="O218" s="36">
        <v>281717.49</v>
      </c>
      <c r="P218" s="44">
        <f t="shared" si="28"/>
        <v>3.6241115970282352E-2</v>
      </c>
      <c r="Q218" s="36">
        <v>285944.90999999997</v>
      </c>
      <c r="R218" s="44">
        <f t="shared" si="29"/>
        <v>3.6534300376277154E-2</v>
      </c>
      <c r="S218" s="36">
        <v>249748.9</v>
      </c>
      <c r="T218" s="44">
        <f t="shared" si="30"/>
        <v>2.8722114227683216E-2</v>
      </c>
      <c r="U218" s="49">
        <v>249020.59000000003</v>
      </c>
      <c r="V218" s="6">
        <f t="shared" si="31"/>
        <v>2.5908918029364375E-2</v>
      </c>
    </row>
    <row r="219" spans="14:22" x14ac:dyDescent="0.25">
      <c r="N219" s="48" t="s">
        <v>140</v>
      </c>
      <c r="O219" s="36">
        <v>687841.4</v>
      </c>
      <c r="P219" s="44">
        <f t="shared" si="28"/>
        <v>8.848630571911377E-2</v>
      </c>
      <c r="Q219" s="36">
        <v>710214.7300000001</v>
      </c>
      <c r="R219" s="44">
        <f t="shared" si="29"/>
        <v>9.0741948431523348E-2</v>
      </c>
      <c r="S219" s="36">
        <v>766779.25</v>
      </c>
      <c r="T219" s="44">
        <f t="shared" si="30"/>
        <v>8.818265548283602E-2</v>
      </c>
      <c r="U219" s="49">
        <v>705820.34000000008</v>
      </c>
      <c r="V219" s="6">
        <f t="shared" si="31"/>
        <v>7.3435860594973659E-2</v>
      </c>
    </row>
    <row r="220" spans="14:22" x14ac:dyDescent="0.25">
      <c r="N220" s="42" t="s">
        <v>147</v>
      </c>
      <c r="O220" s="43">
        <v>721934.02</v>
      </c>
      <c r="P220" s="44">
        <f t="shared" si="28"/>
        <v>9.2872098717449683E-2</v>
      </c>
      <c r="Q220" s="43">
        <v>571604.12999999989</v>
      </c>
      <c r="R220" s="44">
        <f t="shared" si="29"/>
        <v>7.3032099021243552E-2</v>
      </c>
      <c r="S220" s="43">
        <v>476584.23</v>
      </c>
      <c r="T220" s="44">
        <f t="shared" si="30"/>
        <v>5.4809077009638281E-2</v>
      </c>
      <c r="U220" s="45">
        <v>380003.47</v>
      </c>
      <c r="V220" s="6">
        <f t="shared" si="31"/>
        <v>3.9536805993046688E-2</v>
      </c>
    </row>
    <row r="221" spans="14:22" x14ac:dyDescent="0.25">
      <c r="N221" s="46" t="s">
        <v>176</v>
      </c>
      <c r="O221" s="32">
        <v>471622.40000000002</v>
      </c>
      <c r="P221" s="44">
        <f t="shared" si="28"/>
        <v>6.0671142897740907E-2</v>
      </c>
      <c r="Q221" s="32">
        <v>377536.61</v>
      </c>
      <c r="R221" s="44">
        <f t="shared" si="29"/>
        <v>4.8236689762309118E-2</v>
      </c>
      <c r="S221" s="32">
        <v>312041.69</v>
      </c>
      <c r="T221" s="44">
        <f t="shared" si="30"/>
        <v>3.5886032186645531E-2</v>
      </c>
      <c r="U221" s="47">
        <v>257919.06</v>
      </c>
      <c r="V221" s="6">
        <f t="shared" si="31"/>
        <v>2.6834744001492852E-2</v>
      </c>
    </row>
    <row r="222" spans="14:22" x14ac:dyDescent="0.25">
      <c r="N222" s="48" t="s">
        <v>149</v>
      </c>
      <c r="O222" s="36">
        <v>58666.62</v>
      </c>
      <c r="P222" s="44">
        <f t="shared" si="28"/>
        <v>7.5470776734681486E-3</v>
      </c>
      <c r="Q222" s="36">
        <v>51741.369999999995</v>
      </c>
      <c r="R222" s="44">
        <f t="shared" si="29"/>
        <v>6.6108354698815779E-3</v>
      </c>
      <c r="S222" s="36">
        <v>44662.329999999994</v>
      </c>
      <c r="T222" s="44">
        <f t="shared" si="30"/>
        <v>5.1363451207772403E-3</v>
      </c>
      <c r="U222" s="49">
        <v>45123.899999999994</v>
      </c>
      <c r="V222" s="6">
        <f t="shared" si="31"/>
        <v>4.6948383917379474E-3</v>
      </c>
    </row>
    <row r="223" spans="14:22" x14ac:dyDescent="0.25">
      <c r="N223" s="48" t="s">
        <v>150</v>
      </c>
      <c r="O223" s="36">
        <v>35599.129999999997</v>
      </c>
      <c r="P223" s="44">
        <f t="shared" si="28"/>
        <v>4.5795956749833232E-3</v>
      </c>
      <c r="Q223" s="36">
        <v>31202.81</v>
      </c>
      <c r="R223" s="44">
        <f t="shared" si="29"/>
        <v>3.9866869220504912E-3</v>
      </c>
      <c r="S223" s="36">
        <v>27641.75</v>
      </c>
      <c r="T223" s="44">
        <f t="shared" si="30"/>
        <v>3.1789109019221408E-3</v>
      </c>
      <c r="U223" s="49">
        <v>28000.29</v>
      </c>
      <c r="V223" s="6">
        <f t="shared" si="31"/>
        <v>2.9132419066569193E-3</v>
      </c>
    </row>
    <row r="224" spans="14:22" x14ac:dyDescent="0.25">
      <c r="N224" s="48" t="s">
        <v>151</v>
      </c>
      <c r="O224" s="36">
        <v>50007.23</v>
      </c>
      <c r="P224" s="44">
        <f t="shared" si="28"/>
        <v>6.4331036805083813E-3</v>
      </c>
      <c r="Q224" s="36">
        <v>45949.409999999996</v>
      </c>
      <c r="R224" s="44">
        <f t="shared" si="29"/>
        <v>5.8708145812167573E-3</v>
      </c>
      <c r="S224" s="36">
        <v>42178.37</v>
      </c>
      <c r="T224" s="44">
        <f t="shared" si="30"/>
        <v>4.8506798671685324E-3</v>
      </c>
      <c r="U224" s="49">
        <v>40352.370000000003</v>
      </c>
      <c r="V224" s="6">
        <f t="shared" si="31"/>
        <v>4.198392777964995E-3</v>
      </c>
    </row>
    <row r="225" spans="14:22" x14ac:dyDescent="0.25">
      <c r="N225" s="48" t="s">
        <v>152</v>
      </c>
      <c r="O225" s="36">
        <v>327349.42</v>
      </c>
      <c r="P225" s="44">
        <f t="shared" si="28"/>
        <v>4.2111365868781045E-2</v>
      </c>
      <c r="Q225" s="36">
        <v>248643.02</v>
      </c>
      <c r="R225" s="44">
        <f t="shared" si="29"/>
        <v>3.1768352789160292E-2</v>
      </c>
      <c r="S225" s="36">
        <v>197559.24000000002</v>
      </c>
      <c r="T225" s="44">
        <f t="shared" si="30"/>
        <v>2.2720096296777618E-2</v>
      </c>
      <c r="U225" s="49">
        <v>144442.5</v>
      </c>
      <c r="V225" s="6">
        <f t="shared" si="31"/>
        <v>1.5028270925132991E-2</v>
      </c>
    </row>
    <row r="226" spans="14:22" x14ac:dyDescent="0.25">
      <c r="N226" s="46" t="s">
        <v>195</v>
      </c>
      <c r="O226" s="32">
        <v>76201.47</v>
      </c>
      <c r="P226" s="44">
        <f t="shared" si="28"/>
        <v>9.8028216543317621E-3</v>
      </c>
      <c r="Q226" s="32">
        <v>63449.729999999996</v>
      </c>
      <c r="R226" s="44">
        <f t="shared" si="29"/>
        <v>8.1067765627081245E-3</v>
      </c>
      <c r="S226" s="32">
        <v>54057.89</v>
      </c>
      <c r="T226" s="44">
        <f t="shared" si="30"/>
        <v>6.2168717919780002E-3</v>
      </c>
      <c r="U226" s="47">
        <v>44726.1</v>
      </c>
      <c r="V226" s="6">
        <f t="shared" si="31"/>
        <v>4.6534499764583877E-3</v>
      </c>
    </row>
    <row r="227" spans="14:22" x14ac:dyDescent="0.25">
      <c r="N227" s="48" t="s">
        <v>196</v>
      </c>
      <c r="O227" s="36">
        <v>14122.62</v>
      </c>
      <c r="P227" s="44">
        <f t="shared" si="28"/>
        <v>1.8167828672058274E-3</v>
      </c>
      <c r="Q227" s="36">
        <v>12428.41</v>
      </c>
      <c r="R227" s="44">
        <f t="shared" si="29"/>
        <v>1.5879396634111333E-3</v>
      </c>
      <c r="S227" s="36">
        <v>11752.37</v>
      </c>
      <c r="T227" s="44">
        <f t="shared" si="30"/>
        <v>1.3515691704187583E-3</v>
      </c>
      <c r="U227" s="49">
        <v>9774.68</v>
      </c>
      <c r="V227" s="6">
        <f t="shared" si="31"/>
        <v>1.0169897311835432E-3</v>
      </c>
    </row>
    <row r="228" spans="14:22" x14ac:dyDescent="0.25">
      <c r="N228" s="48" t="s">
        <v>197</v>
      </c>
      <c r="O228" s="36">
        <v>7140.89</v>
      </c>
      <c r="P228" s="44">
        <f t="shared" si="28"/>
        <v>9.1862888108590487E-4</v>
      </c>
      <c r="Q228" s="36">
        <v>6295.22</v>
      </c>
      <c r="R228" s="44">
        <f t="shared" si="29"/>
        <v>8.043208687112057E-4</v>
      </c>
      <c r="S228" s="36">
        <v>3808.05</v>
      </c>
      <c r="T228" s="44">
        <f t="shared" si="30"/>
        <v>4.3794085613481815E-4</v>
      </c>
      <c r="U228" s="49">
        <v>3232.16</v>
      </c>
      <c r="V228" s="6">
        <f t="shared" si="31"/>
        <v>3.3628451566109592E-4</v>
      </c>
    </row>
    <row r="229" spans="14:22" x14ac:dyDescent="0.25">
      <c r="N229" s="48" t="s">
        <v>198</v>
      </c>
      <c r="O229" s="36">
        <v>24975.78</v>
      </c>
      <c r="P229" s="44">
        <f t="shared" si="28"/>
        <v>3.212971049217635E-3</v>
      </c>
      <c r="Q229" s="36">
        <v>17893.509999999998</v>
      </c>
      <c r="R229" s="44">
        <f t="shared" si="29"/>
        <v>2.2861986566780259E-3</v>
      </c>
      <c r="S229" s="36">
        <v>14258.06</v>
      </c>
      <c r="T229" s="44">
        <f t="shared" si="30"/>
        <v>1.6397334602280969E-3</v>
      </c>
      <c r="U229" s="49">
        <v>14802.98</v>
      </c>
      <c r="V229" s="6">
        <f t="shared" si="31"/>
        <v>1.5401505369910184E-3</v>
      </c>
    </row>
    <row r="230" spans="14:22" x14ac:dyDescent="0.25">
      <c r="N230" s="48" t="s">
        <v>199</v>
      </c>
      <c r="O230" s="36">
        <v>29962.18</v>
      </c>
      <c r="P230" s="44">
        <f t="shared" si="28"/>
        <v>3.8544388568223955E-3</v>
      </c>
      <c r="Q230" s="36">
        <v>26832.59</v>
      </c>
      <c r="R230" s="44">
        <f t="shared" si="29"/>
        <v>3.42831737390776E-3</v>
      </c>
      <c r="S230" s="36">
        <v>24239.41</v>
      </c>
      <c r="T230" s="44">
        <f t="shared" si="30"/>
        <v>2.7876283051963264E-3</v>
      </c>
      <c r="U230" s="49">
        <v>16916.28</v>
      </c>
      <c r="V230" s="6">
        <f t="shared" si="31"/>
        <v>1.7600251926227302E-3</v>
      </c>
    </row>
    <row r="231" spans="14:22" x14ac:dyDescent="0.25">
      <c r="N231" s="46" t="s">
        <v>153</v>
      </c>
      <c r="O231" s="32">
        <v>174110.15</v>
      </c>
      <c r="P231" s="44">
        <f t="shared" si="28"/>
        <v>2.2398134165377011E-2</v>
      </c>
      <c r="Q231" s="32">
        <v>130617.78999999998</v>
      </c>
      <c r="R231" s="44">
        <f t="shared" si="29"/>
        <v>1.6688632696226311E-2</v>
      </c>
      <c r="S231" s="32">
        <v>110484.65</v>
      </c>
      <c r="T231" s="44">
        <f t="shared" si="30"/>
        <v>1.2706173031014753E-2</v>
      </c>
      <c r="U231" s="47">
        <v>77358.31</v>
      </c>
      <c r="V231" s="6">
        <f t="shared" si="31"/>
        <v>8.0486120150954511E-3</v>
      </c>
    </row>
    <row r="232" spans="14:22" x14ac:dyDescent="0.25">
      <c r="N232" s="48" t="s">
        <v>154</v>
      </c>
      <c r="O232" s="36">
        <v>51128.57</v>
      </c>
      <c r="P232" s="44">
        <f t="shared" si="28"/>
        <v>6.577356751136393E-3</v>
      </c>
      <c r="Q232" s="36">
        <v>38126.959999999999</v>
      </c>
      <c r="R232" s="44">
        <f t="shared" si="29"/>
        <v>4.8713642396163099E-3</v>
      </c>
      <c r="S232" s="36">
        <v>28941</v>
      </c>
      <c r="T232" s="44">
        <f t="shared" si="30"/>
        <v>3.3283298059105767E-3</v>
      </c>
      <c r="U232" s="49">
        <v>22987.55</v>
      </c>
      <c r="V232" s="6">
        <f t="shared" si="31"/>
        <v>2.3917000142273975E-3</v>
      </c>
    </row>
    <row r="233" spans="14:22" x14ac:dyDescent="0.25">
      <c r="N233" s="48" t="s">
        <v>155</v>
      </c>
      <c r="O233" s="36">
        <v>25694.46</v>
      </c>
      <c r="P233" s="44">
        <f t="shared" si="28"/>
        <v>3.3054245395050946E-3</v>
      </c>
      <c r="Q233" s="36">
        <v>17750.07</v>
      </c>
      <c r="R233" s="44">
        <f t="shared" si="29"/>
        <v>2.2678717697053809E-3</v>
      </c>
      <c r="S233" s="36">
        <v>14796.99</v>
      </c>
      <c r="T233" s="44">
        <f t="shared" si="30"/>
        <v>1.7017125481068637E-3</v>
      </c>
      <c r="U233" s="49">
        <v>11587.01</v>
      </c>
      <c r="V233" s="6">
        <f t="shared" si="31"/>
        <v>1.2055504819718935E-3</v>
      </c>
    </row>
    <row r="234" spans="14:22" x14ac:dyDescent="0.25">
      <c r="N234" s="48" t="s">
        <v>156</v>
      </c>
      <c r="O234" s="36">
        <v>29627.77</v>
      </c>
      <c r="P234" s="44">
        <f t="shared" si="28"/>
        <v>3.8114191934297457E-3</v>
      </c>
      <c r="Q234" s="36">
        <v>21631.65</v>
      </c>
      <c r="R234" s="44">
        <f t="shared" si="29"/>
        <v>2.7638092901688506E-3</v>
      </c>
      <c r="S234" s="36">
        <v>18891.98</v>
      </c>
      <c r="T234" s="44">
        <f t="shared" si="30"/>
        <v>2.1726526425025565E-3</v>
      </c>
      <c r="U234" s="49">
        <v>14550.98</v>
      </c>
      <c r="V234" s="6">
        <f t="shared" si="31"/>
        <v>1.5139316313840571E-3</v>
      </c>
    </row>
    <row r="235" spans="14:22" x14ac:dyDescent="0.25">
      <c r="N235" s="48" t="s">
        <v>157</v>
      </c>
      <c r="O235" s="36">
        <v>41015.040000000001</v>
      </c>
      <c r="P235" s="44">
        <f t="shared" si="28"/>
        <v>5.2763171401455037E-3</v>
      </c>
      <c r="Q235" s="36">
        <v>28271.839999999997</v>
      </c>
      <c r="R235" s="44">
        <f t="shared" si="29"/>
        <v>3.612205913195124E-3</v>
      </c>
      <c r="S235" s="36">
        <v>21979.089999999997</v>
      </c>
      <c r="T235" s="44">
        <f t="shared" si="30"/>
        <v>2.5276825387440336E-3</v>
      </c>
      <c r="U235" s="49">
        <v>15035.75</v>
      </c>
      <c r="V235" s="6">
        <f t="shared" si="31"/>
        <v>1.5643686903963057E-3</v>
      </c>
    </row>
    <row r="236" spans="14:22" x14ac:dyDescent="0.25">
      <c r="N236" s="48" t="s">
        <v>158</v>
      </c>
      <c r="O236" s="36">
        <v>26644.309999999998</v>
      </c>
      <c r="P236" s="44">
        <f t="shared" si="28"/>
        <v>3.4276165411602729E-3</v>
      </c>
      <c r="Q236" s="36">
        <v>24837.269999999997</v>
      </c>
      <c r="R236" s="44">
        <f t="shared" si="29"/>
        <v>3.1733814835406488E-3</v>
      </c>
      <c r="S236" s="36">
        <v>25875.59</v>
      </c>
      <c r="T236" s="44">
        <f t="shared" si="30"/>
        <v>2.9757954957507224E-3</v>
      </c>
      <c r="U236" s="49">
        <v>13197.02</v>
      </c>
      <c r="V236" s="6">
        <f t="shared" si="31"/>
        <v>1.3730611971157975E-3</v>
      </c>
    </row>
    <row r="237" spans="14:22" x14ac:dyDescent="0.25">
      <c r="N237" s="42" t="s">
        <v>159</v>
      </c>
      <c r="O237" s="43">
        <v>696653.94</v>
      </c>
      <c r="P237" s="44">
        <f t="shared" si="28"/>
        <v>8.9619981459774206E-2</v>
      </c>
      <c r="Q237" s="43">
        <v>723654.47</v>
      </c>
      <c r="R237" s="44">
        <f t="shared" si="29"/>
        <v>9.2459102613911354E-2</v>
      </c>
      <c r="S237" s="43">
        <v>674014.98</v>
      </c>
      <c r="T237" s="44">
        <f t="shared" si="30"/>
        <v>7.7514396446709544E-2</v>
      </c>
      <c r="U237" s="45">
        <v>608827.54</v>
      </c>
      <c r="V237" s="6">
        <f t="shared" si="31"/>
        <v>6.3344411913406673E-2</v>
      </c>
    </row>
    <row r="238" spans="14:22" x14ac:dyDescent="0.25">
      <c r="N238" s="46" t="s">
        <v>225</v>
      </c>
      <c r="O238" s="32">
        <v>3</v>
      </c>
      <c r="P238" s="44">
        <f t="shared" si="28"/>
        <v>3.8593041529245156E-7</v>
      </c>
      <c r="Q238" s="32">
        <v>3</v>
      </c>
      <c r="R238" s="44">
        <f t="shared" si="29"/>
        <v>3.8330075932749242E-7</v>
      </c>
      <c r="S238" s="32">
        <v>3</v>
      </c>
      <c r="T238" s="44">
        <f t="shared" si="30"/>
        <v>3.4501190068524685E-7</v>
      </c>
      <c r="U238" s="47">
        <v>3</v>
      </c>
      <c r="V238" s="6">
        <f t="shared" si="31"/>
        <v>3.1212982865430171E-7</v>
      </c>
    </row>
    <row r="239" spans="14:22" x14ac:dyDescent="0.25">
      <c r="N239" s="48" t="s">
        <v>207</v>
      </c>
      <c r="O239" s="36">
        <v>0</v>
      </c>
      <c r="P239" s="44">
        <f t="shared" si="28"/>
        <v>0</v>
      </c>
      <c r="Q239" s="36">
        <v>0</v>
      </c>
      <c r="R239" s="44">
        <f t="shared" si="29"/>
        <v>0</v>
      </c>
      <c r="S239" s="36">
        <v>0</v>
      </c>
      <c r="T239" s="44">
        <f t="shared" si="30"/>
        <v>0</v>
      </c>
      <c r="U239" s="49">
        <v>0</v>
      </c>
      <c r="V239" s="6">
        <f t="shared" si="31"/>
        <v>0</v>
      </c>
    </row>
    <row r="240" spans="14:22" x14ac:dyDescent="0.25">
      <c r="N240" s="48" t="s">
        <v>208</v>
      </c>
      <c r="O240" s="36">
        <v>0</v>
      </c>
      <c r="P240" s="44">
        <f t="shared" si="28"/>
        <v>0</v>
      </c>
      <c r="Q240" s="36">
        <v>0</v>
      </c>
      <c r="R240" s="44">
        <f t="shared" si="29"/>
        <v>0</v>
      </c>
      <c r="S240" s="36">
        <v>0</v>
      </c>
      <c r="T240" s="44">
        <f t="shared" si="30"/>
        <v>0</v>
      </c>
      <c r="U240" s="49">
        <v>0</v>
      </c>
      <c r="V240" s="6">
        <f t="shared" si="31"/>
        <v>0</v>
      </c>
    </row>
    <row r="241" spans="14:22" x14ac:dyDescent="0.25">
      <c r="N241" s="48" t="s">
        <v>209</v>
      </c>
      <c r="O241" s="36">
        <v>0</v>
      </c>
      <c r="P241" s="44">
        <f t="shared" si="28"/>
        <v>0</v>
      </c>
      <c r="Q241" s="36">
        <v>0</v>
      </c>
      <c r="R241" s="44">
        <f t="shared" si="29"/>
        <v>0</v>
      </c>
      <c r="S241" s="36">
        <v>0</v>
      </c>
      <c r="T241" s="44">
        <f t="shared" si="30"/>
        <v>0</v>
      </c>
      <c r="U241" s="49">
        <v>0</v>
      </c>
      <c r="V241" s="6">
        <f t="shared" si="31"/>
        <v>0</v>
      </c>
    </row>
    <row r="242" spans="14:22" x14ac:dyDescent="0.25">
      <c r="N242" s="48" t="s">
        <v>210</v>
      </c>
      <c r="O242" s="36">
        <v>0</v>
      </c>
      <c r="P242" s="44">
        <f t="shared" si="28"/>
        <v>0</v>
      </c>
      <c r="Q242" s="36">
        <v>0</v>
      </c>
      <c r="R242" s="44">
        <f t="shared" si="29"/>
        <v>0</v>
      </c>
      <c r="S242" s="36">
        <v>0</v>
      </c>
      <c r="T242" s="44">
        <f t="shared" si="30"/>
        <v>0</v>
      </c>
      <c r="U242" s="49">
        <v>0</v>
      </c>
      <c r="V242" s="6">
        <f t="shared" si="31"/>
        <v>0</v>
      </c>
    </row>
    <row r="243" spans="14:22" x14ac:dyDescent="0.25">
      <c r="N243" s="48" t="s">
        <v>211</v>
      </c>
      <c r="O243" s="36">
        <v>3</v>
      </c>
      <c r="P243" s="44">
        <f t="shared" si="28"/>
        <v>3.8593041529245156E-7</v>
      </c>
      <c r="Q243" s="36">
        <v>3</v>
      </c>
      <c r="R243" s="44">
        <f t="shared" si="29"/>
        <v>3.8330075932749242E-7</v>
      </c>
      <c r="S243" s="36">
        <v>3</v>
      </c>
      <c r="T243" s="44">
        <f t="shared" si="30"/>
        <v>3.4501190068524685E-7</v>
      </c>
      <c r="U243" s="49">
        <v>3</v>
      </c>
      <c r="V243" s="6">
        <f t="shared" si="31"/>
        <v>3.1212982865430171E-7</v>
      </c>
    </row>
    <row r="244" spans="14:22" x14ac:dyDescent="0.25">
      <c r="N244" s="46" t="s">
        <v>177</v>
      </c>
      <c r="O244" s="32">
        <v>285142.46000000002</v>
      </c>
      <c r="P244" s="44">
        <f t="shared" si="28"/>
        <v>3.668171600177042E-2</v>
      </c>
      <c r="Q244" s="32">
        <v>302297.93</v>
      </c>
      <c r="R244" s="44">
        <f t="shared" si="29"/>
        <v>3.8623675370709716E-2</v>
      </c>
      <c r="S244" s="32">
        <v>278900.55</v>
      </c>
      <c r="T244" s="44">
        <f t="shared" si="30"/>
        <v>3.2074669619220238E-2</v>
      </c>
      <c r="U244" s="47">
        <v>244929.9</v>
      </c>
      <c r="V244" s="6">
        <f t="shared" si="31"/>
        <v>2.548330923977175E-2</v>
      </c>
    </row>
    <row r="245" spans="14:22" x14ac:dyDescent="0.25">
      <c r="N245" s="48" t="s">
        <v>161</v>
      </c>
      <c r="O245" s="36">
        <v>0</v>
      </c>
      <c r="P245" s="44">
        <f t="shared" si="28"/>
        <v>0</v>
      </c>
      <c r="Q245" s="36">
        <v>0</v>
      </c>
      <c r="R245" s="44">
        <f t="shared" si="29"/>
        <v>0</v>
      </c>
      <c r="S245" s="36">
        <v>0</v>
      </c>
      <c r="T245" s="44">
        <f t="shared" si="30"/>
        <v>0</v>
      </c>
      <c r="U245" s="49">
        <v>0</v>
      </c>
      <c r="V245" s="6">
        <f t="shared" si="31"/>
        <v>0</v>
      </c>
    </row>
    <row r="246" spans="14:22" x14ac:dyDescent="0.25">
      <c r="N246" s="48" t="s">
        <v>162</v>
      </c>
      <c r="O246" s="36">
        <v>19921.059999999998</v>
      </c>
      <c r="P246" s="44">
        <f t="shared" si="28"/>
        <v>2.5627143196219481E-3</v>
      </c>
      <c r="Q246" s="36">
        <v>17310.390000000003</v>
      </c>
      <c r="R246" s="44">
        <f t="shared" si="29"/>
        <v>2.2116952104183443E-3</v>
      </c>
      <c r="S246" s="36">
        <v>15129.33</v>
      </c>
      <c r="T246" s="44">
        <f t="shared" si="30"/>
        <v>1.7399329664647752E-3</v>
      </c>
      <c r="U246" s="49">
        <v>14278.789999999999</v>
      </c>
      <c r="V246" s="6">
        <f t="shared" si="31"/>
        <v>1.4856120920302522E-3</v>
      </c>
    </row>
    <row r="247" spans="14:22" x14ac:dyDescent="0.25">
      <c r="N247" s="48" t="s">
        <v>163</v>
      </c>
      <c r="O247" s="36">
        <v>39481.26</v>
      </c>
      <c r="P247" s="44">
        <f t="shared" si="28"/>
        <v>5.0790063560230856E-3</v>
      </c>
      <c r="Q247" s="36">
        <v>40939.14</v>
      </c>
      <c r="R247" s="44">
        <f t="shared" si="29"/>
        <v>5.230667816071506E-3</v>
      </c>
      <c r="S247" s="36">
        <v>38729.229999999996</v>
      </c>
      <c r="T247" s="44">
        <f t="shared" si="30"/>
        <v>4.4540150847920271E-3</v>
      </c>
      <c r="U247" s="49">
        <v>33370.080000000002</v>
      </c>
      <c r="V247" s="6">
        <f t="shared" si="31"/>
        <v>3.4719324508601136E-3</v>
      </c>
    </row>
    <row r="248" spans="14:22" x14ac:dyDescent="0.25">
      <c r="N248" s="48" t="s">
        <v>164</v>
      </c>
      <c r="O248" s="36">
        <v>225740.14</v>
      </c>
      <c r="P248" s="44">
        <f t="shared" si="28"/>
        <v>2.9039995326125386E-2</v>
      </c>
      <c r="Q248" s="36">
        <v>244048.4</v>
      </c>
      <c r="R248" s="44">
        <f t="shared" si="29"/>
        <v>3.1181312344219867E-2</v>
      </c>
      <c r="S248" s="36">
        <v>225041.99</v>
      </c>
      <c r="T248" s="44">
        <f t="shared" si="30"/>
        <v>2.5880721567963439E-2</v>
      </c>
      <c r="U248" s="49">
        <v>197281.03</v>
      </c>
      <c r="V248" s="6">
        <f t="shared" si="31"/>
        <v>2.0525764696881384E-2</v>
      </c>
    </row>
    <row r="249" spans="14:22" x14ac:dyDescent="0.25">
      <c r="N249" s="46" t="s">
        <v>212</v>
      </c>
      <c r="O249" s="32">
        <v>33512.32</v>
      </c>
      <c r="P249" s="44">
        <f t="shared" si="28"/>
        <v>4.3111411916711764E-3</v>
      </c>
      <c r="Q249" s="32">
        <v>27675.11</v>
      </c>
      <c r="R249" s="44">
        <f t="shared" si="29"/>
        <v>3.535963559157293E-3</v>
      </c>
      <c r="S249" s="32">
        <v>33368.380000000005</v>
      </c>
      <c r="T249" s="44">
        <f t="shared" si="30"/>
        <v>3.8374960688625265E-3</v>
      </c>
      <c r="U249" s="47">
        <v>39402.639999999999</v>
      </c>
      <c r="V249" s="6">
        <f t="shared" si="31"/>
        <v>4.0995797572423781E-3</v>
      </c>
    </row>
    <row r="250" spans="14:22" x14ac:dyDescent="0.25">
      <c r="N250" s="48" t="s">
        <v>213</v>
      </c>
      <c r="O250" s="36">
        <v>0</v>
      </c>
      <c r="P250" s="44">
        <f t="shared" si="28"/>
        <v>0</v>
      </c>
      <c r="Q250" s="36">
        <v>0</v>
      </c>
      <c r="R250" s="44">
        <f t="shared" si="29"/>
        <v>0</v>
      </c>
      <c r="S250" s="36">
        <v>0</v>
      </c>
      <c r="T250" s="44">
        <f t="shared" si="30"/>
        <v>0</v>
      </c>
      <c r="U250" s="49">
        <v>0</v>
      </c>
      <c r="V250" s="6">
        <f t="shared" si="31"/>
        <v>0</v>
      </c>
    </row>
    <row r="251" spans="14:22" x14ac:dyDescent="0.25">
      <c r="N251" s="48" t="s">
        <v>214</v>
      </c>
      <c r="O251" s="36">
        <v>0</v>
      </c>
      <c r="P251" s="44">
        <f t="shared" si="28"/>
        <v>0</v>
      </c>
      <c r="Q251" s="36">
        <v>0</v>
      </c>
      <c r="R251" s="44">
        <f t="shared" si="29"/>
        <v>0</v>
      </c>
      <c r="S251" s="36">
        <v>0</v>
      </c>
      <c r="T251" s="44">
        <f t="shared" si="30"/>
        <v>0</v>
      </c>
      <c r="U251" s="49">
        <v>0</v>
      </c>
      <c r="V251" s="6">
        <f t="shared" si="31"/>
        <v>0</v>
      </c>
    </row>
    <row r="252" spans="14:22" x14ac:dyDescent="0.25">
      <c r="N252" s="48" t="s">
        <v>215</v>
      </c>
      <c r="O252" s="36">
        <v>26884.699999999997</v>
      </c>
      <c r="P252" s="44">
        <f t="shared" si="28"/>
        <v>3.4585411453376571E-3</v>
      </c>
      <c r="Q252" s="36">
        <v>19997.02</v>
      </c>
      <c r="R252" s="44">
        <f t="shared" si="29"/>
        <v>2.5549576500956844E-3</v>
      </c>
      <c r="S252" s="36">
        <v>21599.02</v>
      </c>
      <c r="T252" s="44">
        <f t="shared" si="30"/>
        <v>2.4839729810462205E-3</v>
      </c>
      <c r="U252" s="49">
        <v>22192.5</v>
      </c>
      <c r="V252" s="6">
        <f t="shared" si="31"/>
        <v>2.3089804074701969E-3</v>
      </c>
    </row>
    <row r="253" spans="14:22" x14ac:dyDescent="0.25">
      <c r="N253" s="48" t="s">
        <v>216</v>
      </c>
      <c r="O253" s="36">
        <v>6627.62</v>
      </c>
      <c r="P253" s="44">
        <f t="shared" si="28"/>
        <v>8.5260004633351929E-4</v>
      </c>
      <c r="Q253" s="36">
        <v>7678.09</v>
      </c>
      <c r="R253" s="44">
        <f t="shared" si="29"/>
        <v>9.8100590906160883E-4</v>
      </c>
      <c r="S253" s="36">
        <v>11769.36</v>
      </c>
      <c r="T253" s="44">
        <f t="shared" si="30"/>
        <v>1.3535230878163058E-3</v>
      </c>
      <c r="U253" s="49">
        <v>17210.14</v>
      </c>
      <c r="V253" s="6">
        <f t="shared" si="31"/>
        <v>1.7905993497721812E-3</v>
      </c>
    </row>
    <row r="254" spans="14:22" x14ac:dyDescent="0.25">
      <c r="N254" s="46" t="s">
        <v>165</v>
      </c>
      <c r="O254" s="32">
        <v>377996.16</v>
      </c>
      <c r="P254" s="44">
        <f t="shared" si="28"/>
        <v>4.8626738335917317E-2</v>
      </c>
      <c r="Q254" s="32">
        <v>393678.43</v>
      </c>
      <c r="R254" s="44">
        <f t="shared" si="29"/>
        <v>5.0299080383285025E-2</v>
      </c>
      <c r="S254" s="32">
        <v>361743.05000000005</v>
      </c>
      <c r="T254" s="44">
        <f t="shared" si="30"/>
        <v>4.1601885746726103E-2</v>
      </c>
      <c r="U254" s="47">
        <v>324492</v>
      </c>
      <c r="V254" s="6">
        <f t="shared" si="31"/>
        <v>3.376121078656389E-2</v>
      </c>
    </row>
    <row r="255" spans="14:22" x14ac:dyDescent="0.25">
      <c r="N255" s="48" t="s">
        <v>166</v>
      </c>
      <c r="O255" s="36">
        <v>0</v>
      </c>
      <c r="P255" s="44">
        <f t="shared" si="28"/>
        <v>0</v>
      </c>
      <c r="Q255" s="36">
        <v>0</v>
      </c>
      <c r="R255" s="44">
        <f t="shared" si="29"/>
        <v>0</v>
      </c>
      <c r="S255" s="36">
        <v>0</v>
      </c>
      <c r="T255" s="44">
        <f t="shared" si="30"/>
        <v>0</v>
      </c>
      <c r="U255" s="49">
        <v>0</v>
      </c>
      <c r="V255" s="6">
        <f t="shared" si="31"/>
        <v>0</v>
      </c>
    </row>
    <row r="256" spans="14:22" x14ac:dyDescent="0.25">
      <c r="N256" s="48" t="s">
        <v>167</v>
      </c>
      <c r="O256" s="36">
        <v>20269.21</v>
      </c>
      <c r="P256" s="44">
        <f t="shared" si="28"/>
        <v>2.6075015443166373E-3</v>
      </c>
      <c r="Q256" s="36">
        <v>13849.45</v>
      </c>
      <c r="R256" s="44">
        <f t="shared" si="29"/>
        <v>1.7695015670893802E-3</v>
      </c>
      <c r="S256" s="36">
        <v>11429.230000000001</v>
      </c>
      <c r="T256" s="44">
        <f t="shared" si="30"/>
        <v>1.3144067885562814E-3</v>
      </c>
      <c r="U256" s="49">
        <v>7145.6799999999994</v>
      </c>
      <c r="V256" s="6">
        <f t="shared" si="31"/>
        <v>7.4345995800615685E-4</v>
      </c>
    </row>
    <row r="257" spans="14:22" x14ac:dyDescent="0.25">
      <c r="N257" s="48" t="s">
        <v>168</v>
      </c>
      <c r="O257" s="36">
        <v>51006.67</v>
      </c>
      <c r="P257" s="44">
        <f t="shared" si="28"/>
        <v>6.5616751119283428E-3</v>
      </c>
      <c r="Q257" s="36">
        <v>46910.079999999994</v>
      </c>
      <c r="R257" s="44">
        <f t="shared" si="29"/>
        <v>5.9935564280378046E-3</v>
      </c>
      <c r="S257" s="36">
        <v>34525.51</v>
      </c>
      <c r="T257" s="44">
        <f t="shared" si="30"/>
        <v>3.9705706090758328E-3</v>
      </c>
      <c r="U257" s="49">
        <v>27269.989999999998</v>
      </c>
      <c r="V257" s="6">
        <f t="shared" si="31"/>
        <v>2.8372591020348402E-3</v>
      </c>
    </row>
    <row r="258" spans="14:22" x14ac:dyDescent="0.25">
      <c r="N258" s="48" t="s">
        <v>169</v>
      </c>
      <c r="O258" s="36">
        <v>87646.909999999989</v>
      </c>
      <c r="P258" s="44">
        <f t="shared" si="28"/>
        <v>1.127520279180004E-2</v>
      </c>
      <c r="Q258" s="36">
        <v>87026.81</v>
      </c>
      <c r="R258" s="44">
        <f t="shared" si="29"/>
        <v>1.1119147451616469E-2</v>
      </c>
      <c r="S258" s="36">
        <v>86059.510000000009</v>
      </c>
      <c r="T258" s="44">
        <f t="shared" si="30"/>
        <v>9.8971850390470045E-3</v>
      </c>
      <c r="U258" s="49">
        <v>73336.009999999995</v>
      </c>
      <c r="V258" s="6">
        <f t="shared" si="31"/>
        <v>7.630118745163385E-3</v>
      </c>
    </row>
    <row r="259" spans="14:22" x14ac:dyDescent="0.25">
      <c r="N259" s="48" t="s">
        <v>170</v>
      </c>
      <c r="O259" s="36">
        <v>219073.37</v>
      </c>
      <c r="P259" s="44">
        <f t="shared" si="28"/>
        <v>2.8182358887872298E-2</v>
      </c>
      <c r="Q259" s="36">
        <v>245892.09</v>
      </c>
      <c r="R259" s="44">
        <f t="shared" si="29"/>
        <v>3.141687493654137E-2</v>
      </c>
      <c r="S259" s="36">
        <v>229728.80000000002</v>
      </c>
      <c r="T259" s="44">
        <f t="shared" si="30"/>
        <v>2.641972331004698E-2</v>
      </c>
      <c r="U259" s="49">
        <v>216740.32</v>
      </c>
      <c r="V259" s="6">
        <f t="shared" si="31"/>
        <v>2.2550372981359507E-2</v>
      </c>
    </row>
    <row r="260" spans="14:22" x14ac:dyDescent="0.25">
      <c r="N260" s="50" t="s">
        <v>171</v>
      </c>
      <c r="O260" s="51">
        <v>1418587.96</v>
      </c>
      <c r="P260" s="44">
        <f t="shared" si="28"/>
        <v>0.18249208017722388</v>
      </c>
      <c r="Q260" s="51">
        <v>1295258.6000000001</v>
      </c>
      <c r="R260" s="44">
        <f t="shared" si="29"/>
        <v>0.16549120163515493</v>
      </c>
      <c r="S260" s="51">
        <v>1150599.21</v>
      </c>
      <c r="T260" s="44">
        <f t="shared" si="30"/>
        <v>0.13232347345634782</v>
      </c>
      <c r="U260" s="52">
        <v>988831.01</v>
      </c>
      <c r="V260" s="6">
        <f t="shared" si="31"/>
        <v>0.10288121790645337</v>
      </c>
    </row>
    <row r="261" spans="14:22" x14ac:dyDescent="0.25">
      <c r="N261" s="46" t="s">
        <v>172</v>
      </c>
      <c r="O261" s="32">
        <v>9192010.0099999998</v>
      </c>
      <c r="P261" s="44">
        <f t="shared" si="28"/>
        <v>1.1824920801772238</v>
      </c>
      <c r="Q261" s="32">
        <v>9122010.6400000006</v>
      </c>
      <c r="R261" s="44">
        <f t="shared" si="29"/>
        <v>1.1654912016351551</v>
      </c>
      <c r="S261" s="32">
        <v>9845951.4399999995</v>
      </c>
      <c r="T261" s="44">
        <f t="shared" si="30"/>
        <v>1.1323234734563477</v>
      </c>
      <c r="U261" s="47">
        <v>10600216.16</v>
      </c>
      <c r="V261" s="6">
        <f t="shared" si="31"/>
        <v>1.1028812179064533</v>
      </c>
    </row>
    <row r="262" spans="14:22" x14ac:dyDescent="0.25">
      <c r="N262" s="46" t="s">
        <v>173</v>
      </c>
      <c r="O262" s="32">
        <v>-1289081.01</v>
      </c>
      <c r="P262" s="44">
        <f>O262/$O$197</f>
        <v>-0.16583185651163762</v>
      </c>
      <c r="Q262" s="32">
        <v>-1301577.51</v>
      </c>
      <c r="R262" s="44">
        <f>Q262/$Q$197</f>
        <v>-0.16629854930219562</v>
      </c>
      <c r="S262" s="32">
        <v>-1230555.19</v>
      </c>
      <c r="T262" s="44">
        <f>S262/$S$197</f>
        <v>-0.14151872833333168</v>
      </c>
      <c r="U262" s="47">
        <v>-1092528.19</v>
      </c>
      <c r="V262" s="6">
        <f>U262/$U$197</f>
        <v>-0.11367021224823146</v>
      </c>
    </row>
    <row r="263" spans="14:22" x14ac:dyDescent="0.25">
      <c r="N263" s="53" t="s">
        <v>174</v>
      </c>
      <c r="O263" s="54">
        <v>7902929</v>
      </c>
      <c r="P263" s="44">
        <f>O263/$O$197</f>
        <v>1.0166602236655862</v>
      </c>
      <c r="Q263" s="54">
        <v>7820433.1299999999</v>
      </c>
      <c r="R263" s="44">
        <f>Q263/$Q$197</f>
        <v>0.9991926523329594</v>
      </c>
      <c r="S263" s="54">
        <v>8615396.25</v>
      </c>
      <c r="T263" s="44">
        <f>S263/$S$197</f>
        <v>0.99080474512301608</v>
      </c>
      <c r="U263" s="55">
        <v>9507687.9700000007</v>
      </c>
      <c r="V263" s="6">
        <f>U263/$U$197</f>
        <v>0.98921100565822195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5F355-9822-480A-8779-BCD41DDE5DA6}">
  <dimension ref="B5:D81"/>
  <sheetViews>
    <sheetView workbookViewId="0">
      <selection activeCell="E21" sqref="E21"/>
    </sheetView>
  </sheetViews>
  <sheetFormatPr baseColWidth="10" defaultRowHeight="15" x14ac:dyDescent="0.25"/>
  <sheetData>
    <row r="5" spans="2:4" ht="15.75" x14ac:dyDescent="0.25">
      <c r="B5" s="59"/>
      <c r="C5" s="59"/>
      <c r="D5" s="60"/>
    </row>
    <row r="6" spans="2:4" x14ac:dyDescent="0.25">
      <c r="B6" s="61"/>
      <c r="C6" s="62"/>
      <c r="D6" s="63"/>
    </row>
    <row r="7" spans="2:4" x14ac:dyDescent="0.25">
      <c r="B7" s="61"/>
      <c r="C7" s="62"/>
      <c r="D7" s="63"/>
    </row>
    <row r="8" spans="2:4" x14ac:dyDescent="0.25">
      <c r="B8" t="s">
        <v>231</v>
      </c>
    </row>
    <row r="11" spans="2:4" ht="15.75" x14ac:dyDescent="0.25">
      <c r="B11" s="64" t="s">
        <v>232</v>
      </c>
      <c r="C11" s="64" t="s">
        <v>233</v>
      </c>
      <c r="D11" s="65" t="s">
        <v>234</v>
      </c>
    </row>
    <row r="12" spans="2:4" x14ac:dyDescent="0.25">
      <c r="B12" s="66" t="s">
        <v>39</v>
      </c>
      <c r="C12" s="67">
        <v>53247038.969999999</v>
      </c>
      <c r="D12" s="68">
        <v>1.7444107394005818E-2</v>
      </c>
    </row>
    <row r="13" spans="2:4" x14ac:dyDescent="0.25">
      <c r="B13" s="66" t="s">
        <v>6</v>
      </c>
      <c r="C13" s="67">
        <v>49766005.5</v>
      </c>
      <c r="D13" s="68">
        <v>1.6303696154856519E-2</v>
      </c>
    </row>
    <row r="31" spans="2:2" x14ac:dyDescent="0.25">
      <c r="B31" t="s">
        <v>235</v>
      </c>
    </row>
    <row r="34" spans="2:4" ht="15.75" x14ac:dyDescent="0.25">
      <c r="B34" s="64" t="s">
        <v>232</v>
      </c>
      <c r="C34" s="64" t="s">
        <v>233</v>
      </c>
      <c r="D34" s="65" t="s">
        <v>234</v>
      </c>
    </row>
    <row r="35" spans="2:4" x14ac:dyDescent="0.25">
      <c r="B35" s="66" t="s">
        <v>6</v>
      </c>
      <c r="C35" s="67">
        <v>23651034.469999999</v>
      </c>
      <c r="D35" s="68">
        <v>1.7700873365652917E-2</v>
      </c>
    </row>
    <row r="36" spans="2:4" x14ac:dyDescent="0.25">
      <c r="B36" s="66" t="s">
        <v>39</v>
      </c>
      <c r="C36" s="67">
        <v>23431216.469999999</v>
      </c>
      <c r="D36" s="68">
        <v>1.7536357492724544E-2</v>
      </c>
    </row>
    <row r="53" spans="2:4" x14ac:dyDescent="0.25">
      <c r="B53" t="s">
        <v>236</v>
      </c>
    </row>
    <row r="56" spans="2:4" x14ac:dyDescent="0.25">
      <c r="B56" s="69" t="s">
        <v>232</v>
      </c>
      <c r="C56" s="69" t="s">
        <v>233</v>
      </c>
      <c r="D56" s="70" t="s">
        <v>234</v>
      </c>
    </row>
    <row r="57" spans="2:4" x14ac:dyDescent="0.25">
      <c r="B57" s="71" t="s">
        <v>6</v>
      </c>
      <c r="C57" s="72">
        <v>26152514.880000003</v>
      </c>
      <c r="D57" s="73">
        <v>1.9131540942828207E-2</v>
      </c>
    </row>
    <row r="58" spans="2:4" x14ac:dyDescent="0.25">
      <c r="B58" s="71" t="s">
        <v>39</v>
      </c>
      <c r="C58" s="72">
        <v>23871059.600000001</v>
      </c>
      <c r="D58" s="73">
        <v>1.7462571235753076E-2</v>
      </c>
    </row>
    <row r="76" spans="2:4" x14ac:dyDescent="0.25">
      <c r="B76" t="s">
        <v>237</v>
      </c>
    </row>
    <row r="79" spans="2:4" x14ac:dyDescent="0.25">
      <c r="B79" s="69" t="s">
        <v>232</v>
      </c>
      <c r="C79" s="69" t="s">
        <v>233</v>
      </c>
      <c r="D79" s="70" t="s">
        <v>234</v>
      </c>
    </row>
    <row r="80" spans="2:4" x14ac:dyDescent="0.25">
      <c r="B80" s="71" t="s">
        <v>6</v>
      </c>
      <c r="C80" s="72">
        <v>60516648.890000001</v>
      </c>
      <c r="D80" s="73">
        <v>1.9892294306654904E-2</v>
      </c>
    </row>
    <row r="81" spans="2:4" x14ac:dyDescent="0.25">
      <c r="B81" s="71" t="s">
        <v>39</v>
      </c>
      <c r="C81" s="72">
        <v>49357694.479999997</v>
      </c>
      <c r="D81" s="73">
        <v>1.6224258991584029E-2</v>
      </c>
    </row>
  </sheetData>
  <conditionalFormatting sqref="D5">
    <cfRule type="dataBar" priority="14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{5E0610F8-9FB0-4876-9FB7-D263E71A2D0D}</x14:id>
        </ext>
      </extLst>
    </cfRule>
  </conditionalFormatting>
  <conditionalFormatting sqref="D6">
    <cfRule type="dataBar" priority="13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{840CFD75-764C-4BB2-9E8F-5401C0A72681}</x14:id>
        </ext>
      </extLst>
    </cfRule>
  </conditionalFormatting>
  <conditionalFormatting sqref="D7">
    <cfRule type="dataBar" priority="12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{DEA004B5-C9F3-4854-B8E8-5C97236F74E0}</x14:id>
        </ext>
      </extLst>
    </cfRule>
  </conditionalFormatting>
  <conditionalFormatting sqref="D11">
    <cfRule type="dataBar" priority="11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{4700DFC7-00BB-4DA4-BE6B-24BCD19EC223}</x14:id>
        </ext>
      </extLst>
    </cfRule>
  </conditionalFormatting>
  <conditionalFormatting sqref="D12">
    <cfRule type="dataBar" priority="10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{D2F0BE3D-E413-4B61-A401-75FC853B51EF}</x14:id>
        </ext>
      </extLst>
    </cfRule>
  </conditionalFormatting>
  <conditionalFormatting sqref="D13">
    <cfRule type="dataBar" priority="9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{E170F4F0-5CAD-4C1B-9B0D-3FB69F274812}</x14:id>
        </ext>
      </extLst>
    </cfRule>
  </conditionalFormatting>
  <conditionalFormatting sqref="D34">
    <cfRule type="dataBar" priority="8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{D5308B93-BB8E-4B08-B641-A7A514D0459B}</x14:id>
        </ext>
      </extLst>
    </cfRule>
  </conditionalFormatting>
  <conditionalFormatting sqref="D35:D36">
    <cfRule type="dataBar" priority="7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{4F7DAC87-30A0-4B73-A88B-8FC816AC8FA4}</x14:id>
        </ext>
      </extLst>
    </cfRule>
  </conditionalFormatting>
  <conditionalFormatting sqref="D56">
    <cfRule type="dataBar" priority="6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{2A6A457C-5A0A-4B14-99E2-B6C3814BD526}</x14:id>
        </ext>
      </extLst>
    </cfRule>
  </conditionalFormatting>
  <conditionalFormatting sqref="D57">
    <cfRule type="dataBar" priority="5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{230454CF-0C0A-4DF1-B4C8-281097A23EF8}</x14:id>
        </ext>
      </extLst>
    </cfRule>
  </conditionalFormatting>
  <conditionalFormatting sqref="D58">
    <cfRule type="dataBar" priority="4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{8204D297-ACDE-4697-ADDD-88D4C5E78C21}</x14:id>
        </ext>
      </extLst>
    </cfRule>
  </conditionalFormatting>
  <conditionalFormatting sqref="D79">
    <cfRule type="dataBar" priority="3">
      <dataBar>
        <cfvo type="min"/>
        <cfvo type="max"/>
        <color theme="5" tint="0.39997558519241921"/>
      </dataBar>
      <extLst>
        <ext xmlns:x14="http://schemas.microsoft.com/office/spreadsheetml/2009/9/main" uri="{B025F937-C7B1-47D3-B67F-A62EFF666E3E}">
          <x14:id>{74F97769-1BFA-41E5-9699-7061B7114D7C}</x14:id>
        </ext>
      </extLst>
    </cfRule>
  </conditionalFormatting>
  <conditionalFormatting sqref="D80">
    <cfRule type="dataBar" priority="2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{A628A02B-6F7B-49E0-8726-5CFE2E048676}</x14:id>
        </ext>
      </extLst>
    </cfRule>
  </conditionalFormatting>
  <conditionalFormatting sqref="D81">
    <cfRule type="dataBar" priority="1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{FF13DA59-969A-4AB9-A39F-E88C4A27B338}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0610F8-9FB0-4876-9FB7-D263E71A2D0D}">
            <x14:dataBar minLength="0" maxLength="100" border="1" gradient="0" direction="rightToLeft" negativeBarBorderColorSameAsPositive="0">
              <x14:cfvo type="autoMin"/>
              <x14:cfvo type="autoMax"/>
              <x14:borderColor theme="0"/>
              <x14:negativeFillColor rgb="FFFF0000"/>
              <x14:negativeBorderColor rgb="FFFF0000"/>
              <x14:axisColor rgb="FF000000"/>
            </x14:dataBar>
          </x14:cfRule>
          <xm:sqref>D5</xm:sqref>
        </x14:conditionalFormatting>
        <x14:conditionalFormatting xmlns:xm="http://schemas.microsoft.com/office/excel/2006/main">
          <x14:cfRule type="dataBar" id="{840CFD75-764C-4BB2-9E8F-5401C0A72681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D6</xm:sqref>
        </x14:conditionalFormatting>
        <x14:conditionalFormatting xmlns:xm="http://schemas.microsoft.com/office/excel/2006/main">
          <x14:cfRule type="dataBar" id="{DEA004B5-C9F3-4854-B8E8-5C97236F74E0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D7</xm:sqref>
        </x14:conditionalFormatting>
        <x14:conditionalFormatting xmlns:xm="http://schemas.microsoft.com/office/excel/2006/main">
          <x14:cfRule type="dataBar" id="{4700DFC7-00BB-4DA4-BE6B-24BCD19EC223}">
            <x14:dataBar minLength="0" maxLength="100" border="1" gradient="0" direction="rightToLeft" negativeBarBorderColorSameAsPositive="0">
              <x14:cfvo type="autoMin"/>
              <x14:cfvo type="autoMax"/>
              <x14:borderColor theme="0"/>
              <x14:negativeFillColor rgb="FFFF0000"/>
              <x14:negativeBorderColor rgb="FFFF0000"/>
              <x14:axisColor rgb="FF000000"/>
            </x14:dataBar>
          </x14:cfRule>
          <xm:sqref>D11</xm:sqref>
        </x14:conditionalFormatting>
        <x14:conditionalFormatting xmlns:xm="http://schemas.microsoft.com/office/excel/2006/main">
          <x14:cfRule type="dataBar" id="{D2F0BE3D-E413-4B61-A401-75FC853B51EF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D12</xm:sqref>
        </x14:conditionalFormatting>
        <x14:conditionalFormatting xmlns:xm="http://schemas.microsoft.com/office/excel/2006/main">
          <x14:cfRule type="dataBar" id="{E170F4F0-5CAD-4C1B-9B0D-3FB69F274812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D13</xm:sqref>
        </x14:conditionalFormatting>
        <x14:conditionalFormatting xmlns:xm="http://schemas.microsoft.com/office/excel/2006/main">
          <x14:cfRule type="dataBar" id="{D5308B93-BB8E-4B08-B641-A7A514D0459B}">
            <x14:dataBar minLength="0" maxLength="100" border="1" gradient="0" direction="rightToLeft" negativeBarBorderColorSameAsPositive="0">
              <x14:cfvo type="autoMin"/>
              <x14:cfvo type="autoMax"/>
              <x14:borderColor theme="0"/>
              <x14:negativeFillColor rgb="FFFF0000"/>
              <x14:negativeBorderColor rgb="FFFF0000"/>
              <x14:axisColor rgb="FF000000"/>
            </x14:dataBar>
          </x14:cfRule>
          <xm:sqref>D34</xm:sqref>
        </x14:conditionalFormatting>
        <x14:conditionalFormatting xmlns:xm="http://schemas.microsoft.com/office/excel/2006/main">
          <x14:cfRule type="dataBar" id="{4F7DAC87-30A0-4B73-A88B-8FC816AC8FA4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D35:D36</xm:sqref>
        </x14:conditionalFormatting>
        <x14:conditionalFormatting xmlns:xm="http://schemas.microsoft.com/office/excel/2006/main">
          <x14:cfRule type="dataBar" id="{2A6A457C-5A0A-4B14-99E2-B6C3814BD526}">
            <x14:dataBar minLength="0" maxLength="100" border="1" gradient="0" direction="rightToLeft" negativeBarBorderColorSameAsPositive="0">
              <x14:cfvo type="autoMin"/>
              <x14:cfvo type="autoMax"/>
              <x14:borderColor theme="0"/>
              <x14:negativeFillColor rgb="FFFF0000"/>
              <x14:negativeBorderColor rgb="FFFF0000"/>
              <x14:axisColor rgb="FF000000"/>
            </x14:dataBar>
          </x14:cfRule>
          <xm:sqref>D56</xm:sqref>
        </x14:conditionalFormatting>
        <x14:conditionalFormatting xmlns:xm="http://schemas.microsoft.com/office/excel/2006/main">
          <x14:cfRule type="dataBar" id="{230454CF-0C0A-4DF1-B4C8-281097A23EF8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204D297-ACDE-4697-ADDD-88D4C5E78C21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D58</xm:sqref>
        </x14:conditionalFormatting>
        <x14:conditionalFormatting xmlns:xm="http://schemas.microsoft.com/office/excel/2006/main">
          <x14:cfRule type="dataBar" id="{74F97769-1BFA-41E5-9699-7061B7114D7C}">
            <x14:dataBar minLength="0" maxLength="100" border="1" gradient="0" direction="rightToLeft" negativeBarBorderColorSameAsPositive="0">
              <x14:cfvo type="autoMin"/>
              <x14:cfvo type="autoMax"/>
              <x14:borderColor theme="0"/>
              <x14:negativeFillColor rgb="FFFF0000"/>
              <x14:negativeBorder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628A02B-6F7B-49E0-8726-5CFE2E048676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D80</xm:sqref>
        </x14:conditionalFormatting>
        <x14:conditionalFormatting xmlns:xm="http://schemas.microsoft.com/office/excel/2006/main">
          <x14:cfRule type="dataBar" id="{FF13DA59-969A-4AB9-A39F-E88C4A27B338}">
            <x14:dataBar minLength="0" maxLength="100" border="1" direction="rightToLeft" negativeBarBorderColorSameAsPositive="0">
              <x14:cfvo type="autoMin"/>
              <x14:cfvo type="autoMax"/>
              <x14:borderColor theme="5" tint="0.59999389629810485"/>
              <x14:negativeFillColor rgb="FFFF0000"/>
              <x14:negativeBorderColor rgb="FFFF0000"/>
              <x14:axisColor rgb="FF000000"/>
            </x14:dataBar>
          </x14:cfRule>
          <xm:sqref>D81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C130B-93B3-4E8C-88DD-5C0BD1EAEE81}">
  <dimension ref="B3:K22"/>
  <sheetViews>
    <sheetView workbookViewId="0">
      <selection activeCell="M12" sqref="M12"/>
    </sheetView>
  </sheetViews>
  <sheetFormatPr baseColWidth="10" defaultRowHeight="15" x14ac:dyDescent="0.25"/>
  <cols>
    <col min="3" max="3" width="17.5703125" customWidth="1"/>
    <col min="5" max="6" width="22.5703125" customWidth="1"/>
    <col min="8" max="8" width="19.85546875" customWidth="1"/>
  </cols>
  <sheetData>
    <row r="3" spans="2:11" x14ac:dyDescent="0.25">
      <c r="B3" s="77"/>
      <c r="C3" s="78" t="s">
        <v>238</v>
      </c>
      <c r="D3" s="76" t="s">
        <v>239</v>
      </c>
      <c r="E3" s="79"/>
      <c r="G3" s="77"/>
      <c r="H3" s="78" t="s">
        <v>238</v>
      </c>
      <c r="I3" s="76" t="s">
        <v>239</v>
      </c>
      <c r="J3" s="79"/>
      <c r="K3" s="79"/>
    </row>
    <row r="4" spans="2:11" x14ac:dyDescent="0.25">
      <c r="B4" s="80">
        <v>43496</v>
      </c>
      <c r="C4" s="77" t="s">
        <v>6</v>
      </c>
      <c r="D4" s="5">
        <v>37546.37999999999</v>
      </c>
      <c r="E4" s="34">
        <f>D4/$D$7</f>
        <v>0.32967312589757874</v>
      </c>
      <c r="F4" s="6"/>
      <c r="G4" s="80">
        <v>43496</v>
      </c>
      <c r="H4" s="77" t="s">
        <v>39</v>
      </c>
      <c r="I4" s="5">
        <v>13148.890000000005</v>
      </c>
      <c r="J4" s="34">
        <f>I4/$I$7</f>
        <v>0.27980904134011414</v>
      </c>
      <c r="K4" s="79"/>
    </row>
    <row r="5" spans="2:11" x14ac:dyDescent="0.25">
      <c r="B5" s="80">
        <v>43555</v>
      </c>
      <c r="C5" s="77" t="s">
        <v>6</v>
      </c>
      <c r="D5" s="5">
        <v>39366.31</v>
      </c>
      <c r="E5" s="34">
        <f>D5/$D$7</f>
        <v>0.3456528824550627</v>
      </c>
      <c r="F5" s="6"/>
      <c r="G5" s="80">
        <v>43555</v>
      </c>
      <c r="H5" s="77" t="s">
        <v>39</v>
      </c>
      <c r="I5" s="5">
        <v>51208.710000000036</v>
      </c>
      <c r="J5" s="34">
        <f>I5/$I$7</f>
        <v>1.0897239275226973</v>
      </c>
      <c r="K5" s="79"/>
    </row>
    <row r="6" spans="2:11" x14ac:dyDescent="0.25">
      <c r="B6" s="80">
        <v>43646</v>
      </c>
      <c r="C6" s="77" t="s">
        <v>6</v>
      </c>
      <c r="D6" s="5">
        <v>81200.969999999987</v>
      </c>
      <c r="E6" s="34">
        <f>D6/$D$7</f>
        <v>0.71297892382209738</v>
      </c>
      <c r="F6" s="6"/>
      <c r="G6" s="80">
        <v>43646</v>
      </c>
      <c r="H6" s="77" t="s">
        <v>39</v>
      </c>
      <c r="I6" s="5">
        <v>68320.410000000091</v>
      </c>
      <c r="J6" s="34">
        <f>I6/$I$7</f>
        <v>1.4538617652184758</v>
      </c>
      <c r="K6" s="79"/>
    </row>
    <row r="7" spans="2:11" x14ac:dyDescent="0.25">
      <c r="B7" s="80">
        <v>43738</v>
      </c>
      <c r="C7" s="77" t="s">
        <v>6</v>
      </c>
      <c r="D7" s="5">
        <v>113889.71999999999</v>
      </c>
      <c r="E7" s="34">
        <f>D7/$D$7</f>
        <v>1</v>
      </c>
      <c r="F7" s="6"/>
      <c r="G7" s="80">
        <v>43738</v>
      </c>
      <c r="H7" s="77" t="s">
        <v>39</v>
      </c>
      <c r="I7" s="5">
        <v>46992.370000000235</v>
      </c>
      <c r="J7" s="34">
        <f>I7/$I$7</f>
        <v>1</v>
      </c>
      <c r="K7" s="79"/>
    </row>
    <row r="8" spans="2:11" x14ac:dyDescent="0.25">
      <c r="B8" s="80"/>
      <c r="C8" s="77"/>
      <c r="D8" s="5">
        <f>SUM(D4:D7)</f>
        <v>272003.37999999995</v>
      </c>
      <c r="E8" s="34">
        <f>D8/$D$7</f>
        <v>2.3883049321747385</v>
      </c>
      <c r="F8" s="6"/>
      <c r="G8" s="80"/>
      <c r="H8" s="77"/>
      <c r="I8" s="5">
        <f>SUM(I4:I7)</f>
        <v>179670.38000000035</v>
      </c>
      <c r="J8" s="34">
        <f>I8/$I$7</f>
        <v>3.8233947340812873</v>
      </c>
      <c r="K8" s="79"/>
    </row>
    <row r="9" spans="2:11" x14ac:dyDescent="0.25">
      <c r="B9" s="79"/>
      <c r="C9" s="79"/>
      <c r="D9" s="79"/>
      <c r="E9" s="79"/>
      <c r="G9" s="79"/>
      <c r="H9" s="79"/>
      <c r="I9" s="79"/>
      <c r="J9" s="79"/>
      <c r="K9" s="79"/>
    </row>
    <row r="10" spans="2:11" x14ac:dyDescent="0.25">
      <c r="B10" s="77"/>
      <c r="C10" s="78" t="s">
        <v>238</v>
      </c>
      <c r="D10" s="76" t="s">
        <v>239</v>
      </c>
      <c r="E10" s="79"/>
      <c r="G10" s="77"/>
      <c r="H10" s="78" t="s">
        <v>238</v>
      </c>
      <c r="I10" s="76" t="s">
        <v>239</v>
      </c>
      <c r="J10" s="79"/>
      <c r="K10" s="79"/>
    </row>
    <row r="11" spans="2:11" x14ac:dyDescent="0.25">
      <c r="B11" s="80">
        <v>44227</v>
      </c>
      <c r="C11" s="77" t="s">
        <v>6</v>
      </c>
      <c r="D11" s="5">
        <v>27386.899999999987</v>
      </c>
      <c r="E11" s="34">
        <f>D11/$D$14</f>
        <v>0.10884765731657883</v>
      </c>
      <c r="F11" s="6"/>
      <c r="G11" s="80">
        <v>44227</v>
      </c>
      <c r="H11" s="77" t="s">
        <v>39</v>
      </c>
      <c r="I11" s="5">
        <v>118.5600000000004</v>
      </c>
      <c r="J11" s="34">
        <f>I11/$I$14</f>
        <v>2.6736544905939026E-2</v>
      </c>
      <c r="K11" s="79"/>
    </row>
    <row r="12" spans="2:11" x14ac:dyDescent="0.25">
      <c r="B12" s="80">
        <v>44286</v>
      </c>
      <c r="C12" s="77" t="s">
        <v>6</v>
      </c>
      <c r="D12" s="5">
        <v>56147.129999999946</v>
      </c>
      <c r="E12" s="34">
        <f>D12/$D$14</f>
        <v>0.22315353565205992</v>
      </c>
      <c r="F12" s="6"/>
      <c r="G12" s="80">
        <v>44286</v>
      </c>
      <c r="H12" s="77" t="s">
        <v>39</v>
      </c>
      <c r="I12" s="5">
        <v>178084.51000000004</v>
      </c>
      <c r="J12" s="34">
        <f>I12/$I$14</f>
        <v>40.159956972563535</v>
      </c>
      <c r="K12" s="79"/>
    </row>
    <row r="13" spans="2:11" x14ac:dyDescent="0.25">
      <c r="B13" s="80">
        <v>44377</v>
      </c>
      <c r="C13" s="81" t="s">
        <v>6</v>
      </c>
      <c r="D13" s="5">
        <v>134583.83999999988</v>
      </c>
      <c r="E13" s="34">
        <f>D13/$D$14</f>
        <v>0.53489572374636307</v>
      </c>
      <c r="F13" s="6"/>
      <c r="G13" s="80">
        <v>44377</v>
      </c>
      <c r="H13" s="81" t="s">
        <v>39</v>
      </c>
      <c r="I13" s="5">
        <v>43343.279999999766</v>
      </c>
      <c r="J13" s="34">
        <f>I13/$I$14</f>
        <v>9.7743720655421615</v>
      </c>
      <c r="K13" s="79"/>
    </row>
    <row r="14" spans="2:11" x14ac:dyDescent="0.25">
      <c r="B14" s="80">
        <v>44469</v>
      </c>
      <c r="C14" s="81" t="s">
        <v>6</v>
      </c>
      <c r="D14" s="5">
        <v>251607.62</v>
      </c>
      <c r="E14" s="34">
        <f>D14/$D$14</f>
        <v>1</v>
      </c>
      <c r="F14" s="6"/>
      <c r="G14" s="80">
        <v>44469</v>
      </c>
      <c r="H14" s="81" t="s">
        <v>39</v>
      </c>
      <c r="I14" s="5">
        <v>4434.3800000000938</v>
      </c>
      <c r="J14" s="34">
        <f>I14/$I$14</f>
        <v>1</v>
      </c>
      <c r="K14" s="79"/>
    </row>
    <row r="15" spans="2:11" x14ac:dyDescent="0.25">
      <c r="B15" s="80"/>
      <c r="C15" s="82"/>
      <c r="D15" s="5">
        <f>SUM(D11:D14)</f>
        <v>469725.48999999982</v>
      </c>
      <c r="E15" s="34">
        <f>D15/$D$14</f>
        <v>1.8668969167150018</v>
      </c>
      <c r="F15" s="6"/>
      <c r="G15" s="80"/>
      <c r="H15" s="82"/>
      <c r="I15" s="5">
        <f>SUM(I11:I14)</f>
        <v>225980.72999999989</v>
      </c>
      <c r="J15" s="34">
        <f>I15/$I$14</f>
        <v>50.961065583011631</v>
      </c>
      <c r="K15" s="79"/>
    </row>
    <row r="16" spans="2:11" x14ac:dyDescent="0.25">
      <c r="B16" s="79"/>
      <c r="C16" s="79"/>
      <c r="D16" s="79"/>
      <c r="E16" s="79"/>
      <c r="G16" s="79"/>
      <c r="H16" s="79"/>
      <c r="I16" s="79"/>
      <c r="J16" s="79"/>
      <c r="K16" s="79"/>
    </row>
    <row r="17" spans="2:11" x14ac:dyDescent="0.25">
      <c r="B17" s="77"/>
      <c r="C17" s="82" t="s">
        <v>238</v>
      </c>
      <c r="D17" s="76" t="s">
        <v>239</v>
      </c>
      <c r="E17" s="79"/>
      <c r="G17" s="77"/>
      <c r="H17" s="82" t="s">
        <v>238</v>
      </c>
      <c r="I17" s="76" t="s">
        <v>239</v>
      </c>
      <c r="J17" s="79"/>
      <c r="K17" s="79"/>
    </row>
    <row r="18" spans="2:11" x14ac:dyDescent="0.25">
      <c r="B18" s="80">
        <v>44592</v>
      </c>
      <c r="C18" s="81" t="s">
        <v>6</v>
      </c>
      <c r="D18" s="5">
        <v>26742.829999999969</v>
      </c>
      <c r="E18" s="34">
        <f>D18/$D$21</f>
        <v>7.8618540317562283E-2</v>
      </c>
      <c r="F18" s="6"/>
      <c r="G18" s="80">
        <v>44592</v>
      </c>
      <c r="H18" s="82" t="s">
        <v>39</v>
      </c>
      <c r="I18" s="5">
        <v>2272.4700000000012</v>
      </c>
      <c r="J18" s="34">
        <f>I18/$I$21</f>
        <v>4.4146710050488112E-2</v>
      </c>
      <c r="K18" s="79"/>
    </row>
    <row r="19" spans="2:11" x14ac:dyDescent="0.25">
      <c r="B19" s="80">
        <v>44651</v>
      </c>
      <c r="C19" s="81" t="s">
        <v>6</v>
      </c>
      <c r="D19" s="5">
        <v>133633.13999999998</v>
      </c>
      <c r="E19" s="34">
        <f>D19/$D$21</f>
        <v>0.39285454848467627</v>
      </c>
      <c r="F19" s="6"/>
      <c r="G19" s="80">
        <v>44651</v>
      </c>
      <c r="H19" s="82" t="s">
        <v>39</v>
      </c>
      <c r="I19" s="5">
        <v>7358.5899999999674</v>
      </c>
      <c r="J19" s="34">
        <f>I19/$I$21</f>
        <v>0.14295349954473313</v>
      </c>
      <c r="K19" s="79"/>
    </row>
    <row r="20" spans="2:11" x14ac:dyDescent="0.25">
      <c r="B20" s="80">
        <v>44742</v>
      </c>
      <c r="C20" s="81" t="s">
        <v>6</v>
      </c>
      <c r="D20" s="5">
        <v>198723.53000000014</v>
      </c>
      <c r="E20" s="34">
        <f>D20/$D$21</f>
        <v>0.58420720078440935</v>
      </c>
      <c r="F20" s="6"/>
      <c r="G20" s="80">
        <v>44742</v>
      </c>
      <c r="H20" s="82" t="s">
        <v>39</v>
      </c>
      <c r="I20" s="5">
        <v>10325.4800000001</v>
      </c>
      <c r="J20" s="34">
        <f>I20/$I$21</f>
        <v>0.20059053439302527</v>
      </c>
      <c r="K20" s="79"/>
    </row>
    <row r="21" spans="2:11" x14ac:dyDescent="0.25">
      <c r="B21" s="80">
        <v>44834</v>
      </c>
      <c r="C21" s="81" t="s">
        <v>6</v>
      </c>
      <c r="D21" s="5">
        <v>340159.32999999996</v>
      </c>
      <c r="E21" s="34">
        <f>D21/$D$21</f>
        <v>1</v>
      </c>
      <c r="F21" s="6"/>
      <c r="G21" s="80">
        <v>44834</v>
      </c>
      <c r="H21" s="82" t="s">
        <v>39</v>
      </c>
      <c r="I21" s="5">
        <v>51475.410000000113</v>
      </c>
      <c r="J21" s="34">
        <f>I21/$I$21</f>
        <v>1</v>
      </c>
      <c r="K21" s="79"/>
    </row>
    <row r="22" spans="2:11" x14ac:dyDescent="0.25">
      <c r="B22" s="79"/>
      <c r="C22" s="79"/>
      <c r="D22" s="83">
        <f>SUM(D18:D21)</f>
        <v>699258.83000000007</v>
      </c>
      <c r="E22" s="34">
        <f>D22/$D$21</f>
        <v>2.0556802895866482</v>
      </c>
      <c r="F22" s="6"/>
      <c r="G22" s="79"/>
      <c r="H22" s="79"/>
      <c r="I22" s="83">
        <f>SUM(I18:I21)</f>
        <v>71431.950000000186</v>
      </c>
      <c r="J22" s="34">
        <f>I22/$I$21</f>
        <v>1.3876907439882467</v>
      </c>
      <c r="K22" s="7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B8EA-79A0-483B-86F4-E54635F9F948}">
  <dimension ref="A1"/>
  <sheetViews>
    <sheetView topLeftCell="A55" zoomScale="50" zoomScaleNormal="50" workbookViewId="0">
      <selection activeCell="T112" sqref="T11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6F5CA-6236-4124-B778-880E4F350594}">
  <dimension ref="B2:BB341"/>
  <sheetViews>
    <sheetView topLeftCell="A34" zoomScale="110" zoomScaleNormal="110" workbookViewId="0">
      <selection activeCell="D159" sqref="D159:L159"/>
    </sheetView>
  </sheetViews>
  <sheetFormatPr baseColWidth="10" defaultRowHeight="15" x14ac:dyDescent="0.25"/>
  <cols>
    <col min="2" max="2" width="6" customWidth="1"/>
    <col min="3" max="3" width="31.140625" customWidth="1"/>
    <col min="4" max="4" width="13" customWidth="1"/>
    <col min="5" max="5" width="13.28515625" customWidth="1"/>
    <col min="6" max="6" width="12.7109375" customWidth="1"/>
    <col min="7" max="7" width="12.85546875" customWidth="1"/>
    <col min="8" max="8" width="13" customWidth="1"/>
    <col min="9" max="9" width="13.140625" customWidth="1"/>
    <col min="10" max="11" width="12.85546875" customWidth="1"/>
    <col min="12" max="12" width="15.5703125" customWidth="1"/>
    <col min="22" max="22" width="9.28515625" customWidth="1"/>
    <col min="23" max="23" width="25.85546875" customWidth="1"/>
    <col min="24" max="24" width="15.42578125" customWidth="1"/>
    <col min="25" max="25" width="13.42578125" customWidth="1"/>
    <col min="26" max="26" width="12.5703125" customWidth="1"/>
    <col min="27" max="27" width="14.7109375" customWidth="1"/>
    <col min="28" max="28" width="13" customWidth="1"/>
    <col min="29" max="29" width="13.42578125" customWidth="1"/>
    <col min="30" max="31" width="12.85546875" customWidth="1"/>
    <col min="32" max="32" width="12.5703125" customWidth="1"/>
    <col min="44" max="44" width="7" customWidth="1"/>
    <col min="45" max="45" width="21.5703125" customWidth="1"/>
    <col min="46" max="46" width="12.5703125" customWidth="1"/>
    <col min="47" max="47" width="13.42578125" customWidth="1"/>
    <col min="48" max="50" width="13.5703125" customWidth="1"/>
    <col min="51" max="51" width="13" customWidth="1"/>
    <col min="52" max="52" width="13.42578125" customWidth="1"/>
    <col min="53" max="54" width="13" customWidth="1"/>
  </cols>
  <sheetData>
    <row r="2" spans="2:54" x14ac:dyDescent="0.25">
      <c r="B2" s="180" t="s">
        <v>6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V2" s="180" t="s">
        <v>6</v>
      </c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R2" s="180" t="s">
        <v>6</v>
      </c>
      <c r="AS2" s="180"/>
      <c r="AT2" s="180"/>
      <c r="AU2" s="180"/>
      <c r="AV2" s="180"/>
      <c r="AW2" s="180"/>
      <c r="AX2" s="180"/>
      <c r="AY2" s="180"/>
      <c r="AZ2" s="180"/>
      <c r="BA2" s="180"/>
      <c r="BB2" s="180"/>
    </row>
    <row r="3" spans="2:54" x14ac:dyDescent="0.25"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</row>
    <row r="5" spans="2:54" x14ac:dyDescent="0.25">
      <c r="B5" s="84" t="s">
        <v>240</v>
      </c>
      <c r="C5" s="85" t="s">
        <v>241</v>
      </c>
      <c r="D5" s="86">
        <v>43466</v>
      </c>
      <c r="E5" s="86">
        <v>43497</v>
      </c>
      <c r="F5" s="86">
        <v>43525</v>
      </c>
      <c r="G5" s="86">
        <v>43556</v>
      </c>
      <c r="H5" s="86">
        <v>43586</v>
      </c>
      <c r="I5" s="86">
        <v>43617</v>
      </c>
      <c r="J5" s="86">
        <v>43647</v>
      </c>
      <c r="K5" s="86">
        <v>43678</v>
      </c>
      <c r="L5" s="86">
        <v>43709</v>
      </c>
      <c r="V5" s="84" t="s">
        <v>240</v>
      </c>
      <c r="W5" s="85" t="s">
        <v>241</v>
      </c>
      <c r="X5" s="86">
        <v>43466</v>
      </c>
      <c r="Y5" s="86">
        <v>43497</v>
      </c>
      <c r="Z5" s="86">
        <v>43525</v>
      </c>
      <c r="AA5" s="86">
        <v>43556</v>
      </c>
      <c r="AB5" s="86">
        <v>43586</v>
      </c>
      <c r="AC5" s="86">
        <v>43617</v>
      </c>
      <c r="AD5" s="86">
        <v>43647</v>
      </c>
      <c r="AE5" s="86">
        <v>43678</v>
      </c>
      <c r="AF5" s="86">
        <v>43709</v>
      </c>
      <c r="AR5" s="84" t="s">
        <v>240</v>
      </c>
      <c r="AS5" s="85" t="s">
        <v>241</v>
      </c>
      <c r="AT5" s="86">
        <v>43466</v>
      </c>
      <c r="AU5" s="86">
        <v>43497</v>
      </c>
      <c r="AV5" s="86">
        <v>43525</v>
      </c>
      <c r="AW5" s="86">
        <v>43556</v>
      </c>
      <c r="AX5" s="86">
        <v>43586</v>
      </c>
      <c r="AY5" s="86">
        <v>43617</v>
      </c>
      <c r="AZ5" s="86">
        <v>43647</v>
      </c>
      <c r="BA5" s="86">
        <v>43678</v>
      </c>
      <c r="BB5" s="86">
        <v>43709</v>
      </c>
    </row>
    <row r="6" spans="2:54" x14ac:dyDescent="0.25">
      <c r="B6" s="87" t="s">
        <v>242</v>
      </c>
      <c r="C6" s="88" t="s">
        <v>243</v>
      </c>
      <c r="D6" s="104">
        <v>11046780.35</v>
      </c>
      <c r="E6" s="105">
        <v>11223411.27</v>
      </c>
      <c r="F6" s="105">
        <v>11376549.27</v>
      </c>
      <c r="G6" s="105">
        <v>11730820.93</v>
      </c>
      <c r="H6" s="105">
        <v>11985079.67</v>
      </c>
      <c r="I6" s="106">
        <v>12524711.26</v>
      </c>
      <c r="J6" s="104">
        <v>12744691.369999999</v>
      </c>
      <c r="K6" s="105">
        <v>13214095.24</v>
      </c>
      <c r="L6" s="105">
        <v>12953651.529999999</v>
      </c>
      <c r="M6" s="105"/>
      <c r="V6" s="87" t="s">
        <v>242</v>
      </c>
      <c r="W6" s="117" t="s">
        <v>293</v>
      </c>
      <c r="X6" s="118">
        <v>9698597.0999999996</v>
      </c>
      <c r="Y6" s="119">
        <v>9865177.1400000006</v>
      </c>
      <c r="Z6" s="119">
        <v>10005613.35</v>
      </c>
      <c r="AA6" s="119">
        <v>10334287.880000001</v>
      </c>
      <c r="AB6" s="119">
        <v>10556491.449999999</v>
      </c>
      <c r="AC6" s="120">
        <v>11061051.17</v>
      </c>
      <c r="AD6" s="139">
        <v>11260235.83</v>
      </c>
      <c r="AE6" s="75">
        <v>11707213.449999999</v>
      </c>
      <c r="AF6" s="75">
        <v>11398356.359999999</v>
      </c>
      <c r="AR6" s="87" t="s">
        <v>242</v>
      </c>
      <c r="AS6" s="112" t="s">
        <v>297</v>
      </c>
      <c r="AT6" s="139">
        <v>1310636.8700000001</v>
      </c>
      <c r="AU6" s="75">
        <v>1320010.32</v>
      </c>
      <c r="AV6" s="75">
        <v>1331569.6100000001</v>
      </c>
      <c r="AW6" s="75">
        <v>1343952.26</v>
      </c>
      <c r="AX6" s="75">
        <v>1358434.59</v>
      </c>
      <c r="AY6" s="140">
        <v>1382459.12</v>
      </c>
      <c r="AZ6" s="139">
        <v>1393503.23</v>
      </c>
      <c r="BA6" s="75">
        <v>1405360.57</v>
      </c>
      <c r="BB6" s="75">
        <v>1441405.45</v>
      </c>
    </row>
    <row r="7" spans="2:54" x14ac:dyDescent="0.25">
      <c r="B7" s="91" t="s">
        <v>244</v>
      </c>
      <c r="C7" s="92" t="s">
        <v>245</v>
      </c>
      <c r="D7" s="107">
        <v>1151571.71</v>
      </c>
      <c r="E7" s="36">
        <v>1223621</v>
      </c>
      <c r="F7" s="36">
        <v>931503.12</v>
      </c>
      <c r="G7" s="36">
        <v>1296215.56</v>
      </c>
      <c r="H7" s="36">
        <v>1313890.8600000001</v>
      </c>
      <c r="I7" s="49">
        <v>1626252.3</v>
      </c>
      <c r="J7" s="107">
        <v>1821843.57</v>
      </c>
      <c r="K7" s="36">
        <v>1850162.85</v>
      </c>
      <c r="L7" s="36">
        <v>1475414.07</v>
      </c>
      <c r="V7" s="91" t="s">
        <v>244</v>
      </c>
      <c r="W7" s="112" t="s">
        <v>294</v>
      </c>
      <c r="X7" s="114">
        <v>9547028.7799999993</v>
      </c>
      <c r="Y7" s="115">
        <v>9604941.9499999993</v>
      </c>
      <c r="Z7" s="115">
        <v>9742842.7200000007</v>
      </c>
      <c r="AA7" s="115">
        <v>10166101.85</v>
      </c>
      <c r="AB7" s="115">
        <v>10347042.73</v>
      </c>
      <c r="AC7" s="116">
        <v>10515598.74</v>
      </c>
      <c r="AD7" s="139">
        <v>10712691.619999999</v>
      </c>
      <c r="AE7" s="75">
        <v>11157156.439999999</v>
      </c>
      <c r="AF7" s="75">
        <v>10869184.52</v>
      </c>
      <c r="AR7" s="91" t="s">
        <v>244</v>
      </c>
      <c r="AS7" s="112" t="s">
        <v>298</v>
      </c>
      <c r="AT7" s="144">
        <v>39943.839999999997</v>
      </c>
      <c r="AU7" s="145">
        <v>44085.440000000002</v>
      </c>
      <c r="AV7" s="145">
        <v>47682.1</v>
      </c>
      <c r="AW7" s="145">
        <v>34288.11</v>
      </c>
      <c r="AX7" s="145">
        <v>36827.9</v>
      </c>
      <c r="AY7" s="146">
        <v>40103.35</v>
      </c>
      <c r="AZ7" s="144">
        <v>43815.03</v>
      </c>
      <c r="BA7" s="145">
        <v>41270.449999999997</v>
      </c>
      <c r="BB7" s="145">
        <v>46316.18</v>
      </c>
    </row>
    <row r="8" spans="2:54" x14ac:dyDescent="0.25">
      <c r="B8" s="87" t="s">
        <v>246</v>
      </c>
      <c r="C8" s="88" t="s">
        <v>247</v>
      </c>
      <c r="D8" s="89">
        <v>0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90">
        <v>0</v>
      </c>
      <c r="V8" s="87" t="s">
        <v>246</v>
      </c>
      <c r="W8" s="117" t="s">
        <v>295</v>
      </c>
      <c r="X8" s="114">
        <v>146327.04999999999</v>
      </c>
      <c r="Y8" s="115">
        <v>254244.36</v>
      </c>
      <c r="Z8" s="115">
        <v>256610.22</v>
      </c>
      <c r="AA8" s="115">
        <v>159078.65</v>
      </c>
      <c r="AB8" s="115">
        <v>195083.83</v>
      </c>
      <c r="AC8" s="116">
        <v>230153.63</v>
      </c>
      <c r="AD8" s="139">
        <v>237051.03</v>
      </c>
      <c r="AE8" s="75">
        <v>258061.03</v>
      </c>
      <c r="AF8" s="75">
        <v>246983.74</v>
      </c>
      <c r="AR8" s="87" t="s">
        <v>246</v>
      </c>
      <c r="AS8" s="112" t="s">
        <v>299</v>
      </c>
      <c r="AT8" s="139">
        <v>185077.42</v>
      </c>
      <c r="AU8" s="75">
        <v>185077.42</v>
      </c>
      <c r="AV8" s="75">
        <v>185077.42</v>
      </c>
      <c r="AW8" s="75">
        <v>185077.42</v>
      </c>
      <c r="AX8" s="75">
        <v>185077.42</v>
      </c>
      <c r="AY8" s="140">
        <v>185077.42</v>
      </c>
      <c r="AZ8" s="139">
        <v>185077.42</v>
      </c>
      <c r="BA8" s="75">
        <v>185077.42</v>
      </c>
      <c r="BB8" s="75">
        <v>185077.42</v>
      </c>
    </row>
    <row r="9" spans="2:54" x14ac:dyDescent="0.25">
      <c r="B9" s="91" t="s">
        <v>248</v>
      </c>
      <c r="C9" s="92" t="s">
        <v>249</v>
      </c>
      <c r="D9" s="107">
        <v>314000</v>
      </c>
      <c r="E9" s="36">
        <v>150000</v>
      </c>
      <c r="F9" s="36">
        <v>50000</v>
      </c>
      <c r="G9" s="36">
        <v>0</v>
      </c>
      <c r="H9" s="36">
        <v>0</v>
      </c>
      <c r="I9" s="49">
        <v>0</v>
      </c>
      <c r="J9" s="107">
        <v>0</v>
      </c>
      <c r="K9" s="36">
        <v>311372.13</v>
      </c>
      <c r="L9" s="36">
        <v>311372.13</v>
      </c>
      <c r="V9" s="91" t="s">
        <v>248</v>
      </c>
      <c r="W9" s="121" t="s">
        <v>296</v>
      </c>
      <c r="X9" s="114">
        <v>5241.2700000000004</v>
      </c>
      <c r="Y9" s="125">
        <v>5990.83</v>
      </c>
      <c r="Z9" s="125">
        <v>6160.41</v>
      </c>
      <c r="AA9" s="125">
        <v>9107.3799999999992</v>
      </c>
      <c r="AB9" s="125">
        <v>14364.89</v>
      </c>
      <c r="AC9" s="116">
        <v>11773.8</v>
      </c>
      <c r="AD9" s="136">
        <v>16555.16</v>
      </c>
      <c r="AE9" s="137">
        <v>7644.94</v>
      </c>
      <c r="AF9" s="137">
        <v>7424.04</v>
      </c>
      <c r="AR9" s="122"/>
      <c r="AS9" s="126"/>
      <c r="AT9" s="141"/>
      <c r="AU9" s="141"/>
      <c r="AV9" s="141"/>
      <c r="AW9" s="141"/>
      <c r="AX9" s="141"/>
      <c r="AY9" s="141"/>
      <c r="AZ9" s="142"/>
      <c r="BA9" s="142"/>
      <c r="BB9" s="142"/>
    </row>
    <row r="10" spans="2:54" x14ac:dyDescent="0.25">
      <c r="B10" s="87" t="s">
        <v>250</v>
      </c>
      <c r="C10" s="88" t="s">
        <v>251</v>
      </c>
      <c r="D10" s="107">
        <v>9105081.7599999998</v>
      </c>
      <c r="E10" s="36">
        <v>9366904.75</v>
      </c>
      <c r="F10" s="36">
        <v>9791775.1600000001</v>
      </c>
      <c r="G10" s="36">
        <v>9922003.6799999997</v>
      </c>
      <c r="H10" s="36">
        <v>10171762</v>
      </c>
      <c r="I10" s="49">
        <v>10337624.439999999</v>
      </c>
      <c r="J10" s="107">
        <v>10374530.91</v>
      </c>
      <c r="K10" s="36">
        <v>10558110.890000001</v>
      </c>
      <c r="L10" s="36">
        <v>10658437.390000001</v>
      </c>
      <c r="V10" s="122"/>
      <c r="W10" s="126"/>
      <c r="X10" s="124"/>
      <c r="Y10" s="124"/>
      <c r="Z10" s="124"/>
      <c r="AA10" s="124"/>
      <c r="AB10" s="124"/>
      <c r="AC10" s="124"/>
      <c r="AD10" s="124"/>
      <c r="AE10" s="124"/>
      <c r="AF10" s="124"/>
      <c r="AR10" s="122"/>
      <c r="AS10" s="126"/>
      <c r="AT10" s="124"/>
      <c r="AU10" s="124"/>
      <c r="AV10" s="124"/>
      <c r="AW10" s="124"/>
      <c r="AX10" s="124"/>
      <c r="AY10" s="124"/>
      <c r="AZ10" s="124"/>
      <c r="BA10" s="124"/>
      <c r="BB10" s="124"/>
    </row>
    <row r="11" spans="2:54" x14ac:dyDescent="0.25">
      <c r="B11" s="91" t="s">
        <v>252</v>
      </c>
      <c r="C11" s="92" t="s">
        <v>253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4">
        <v>0</v>
      </c>
      <c r="W11" s="97" t="s">
        <v>262</v>
      </c>
      <c r="AS11" s="97" t="s">
        <v>262</v>
      </c>
    </row>
    <row r="12" spans="2:54" x14ac:dyDescent="0.25">
      <c r="B12" s="87" t="s">
        <v>254</v>
      </c>
      <c r="C12" s="88" t="s">
        <v>255</v>
      </c>
      <c r="D12" s="107">
        <v>95304.61</v>
      </c>
      <c r="E12" s="36">
        <v>94025.3</v>
      </c>
      <c r="F12" s="36">
        <v>108257.44</v>
      </c>
      <c r="G12" s="36">
        <v>120650.39</v>
      </c>
      <c r="H12" s="36">
        <v>105369.60000000001</v>
      </c>
      <c r="I12" s="49">
        <v>166254.31</v>
      </c>
      <c r="J12" s="107">
        <v>161966.29999999999</v>
      </c>
      <c r="K12" s="36">
        <v>112492.15</v>
      </c>
      <c r="L12" s="36">
        <v>125932.37</v>
      </c>
      <c r="V12" t="s">
        <v>240</v>
      </c>
      <c r="W12" t="s">
        <v>241</v>
      </c>
      <c r="X12" s="109" t="s">
        <v>275</v>
      </c>
      <c r="Y12" s="109" t="s">
        <v>276</v>
      </c>
      <c r="Z12" s="109" t="s">
        <v>277</v>
      </c>
      <c r="AA12" s="109" t="s">
        <v>278</v>
      </c>
      <c r="AB12" s="109" t="s">
        <v>279</v>
      </c>
      <c r="AC12" s="109" t="s">
        <v>280</v>
      </c>
      <c r="AD12" s="109" t="s">
        <v>281</v>
      </c>
      <c r="AE12" s="109" t="s">
        <v>282</v>
      </c>
      <c r="AF12" s="109" t="s">
        <v>283</v>
      </c>
      <c r="AR12" t="s">
        <v>240</v>
      </c>
      <c r="AS12" t="s">
        <v>241</v>
      </c>
      <c r="AT12" s="109" t="s">
        <v>275</v>
      </c>
      <c r="AU12" s="109" t="s">
        <v>276</v>
      </c>
      <c r="AV12" s="109" t="s">
        <v>277</v>
      </c>
      <c r="AW12" s="109" t="s">
        <v>278</v>
      </c>
      <c r="AX12" s="109" t="s">
        <v>279</v>
      </c>
      <c r="AY12" s="109" t="s">
        <v>280</v>
      </c>
      <c r="AZ12" s="109" t="s">
        <v>281</v>
      </c>
      <c r="BA12" s="109" t="s">
        <v>282</v>
      </c>
      <c r="BB12" s="109" t="s">
        <v>283</v>
      </c>
    </row>
    <row r="13" spans="2:54" x14ac:dyDescent="0.25">
      <c r="B13" s="91" t="s">
        <v>256</v>
      </c>
      <c r="C13" s="92" t="s">
        <v>257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4">
        <v>0</v>
      </c>
      <c r="V13" t="s">
        <v>242</v>
      </c>
      <c r="W13" s="117" t="s">
        <v>293</v>
      </c>
      <c r="Y13" s="98">
        <f t="shared" ref="Y13:AF16" si="0">+Y6-X6</f>
        <v>166580.04000000097</v>
      </c>
      <c r="Z13" s="98">
        <f t="shared" si="0"/>
        <v>140436.20999999903</v>
      </c>
      <c r="AA13" s="98">
        <f t="shared" si="0"/>
        <v>328674.53000000119</v>
      </c>
      <c r="AB13" s="98">
        <f t="shared" si="0"/>
        <v>222203.56999999844</v>
      </c>
      <c r="AC13" s="98">
        <f t="shared" si="0"/>
        <v>504559.72000000067</v>
      </c>
      <c r="AD13" s="98">
        <f t="shared" si="0"/>
        <v>199184.66000000015</v>
      </c>
      <c r="AE13" s="98">
        <f t="shared" si="0"/>
        <v>446977.61999999918</v>
      </c>
      <c r="AF13" s="98">
        <f t="shared" si="0"/>
        <v>-308857.08999999985</v>
      </c>
      <c r="AR13" t="s">
        <v>242</v>
      </c>
      <c r="AS13" s="112" t="s">
        <v>297</v>
      </c>
      <c r="AU13" s="98">
        <f t="shared" ref="AU13:BB15" si="1">+AU6-AT6</f>
        <v>9373.4499999999534</v>
      </c>
      <c r="AV13" s="98">
        <f t="shared" si="1"/>
        <v>11559.290000000037</v>
      </c>
      <c r="AW13" s="98">
        <f t="shared" si="1"/>
        <v>12382.649999999907</v>
      </c>
      <c r="AX13" s="98">
        <f t="shared" si="1"/>
        <v>14482.330000000075</v>
      </c>
      <c r="AY13" s="98">
        <f t="shared" si="1"/>
        <v>24024.530000000028</v>
      </c>
      <c r="AZ13" s="98">
        <f t="shared" si="1"/>
        <v>11044.10999999987</v>
      </c>
      <c r="BA13" s="98">
        <f t="shared" si="1"/>
        <v>11857.340000000084</v>
      </c>
      <c r="BB13" s="98">
        <f t="shared" si="1"/>
        <v>36044.879999999888</v>
      </c>
    </row>
    <row r="14" spans="2:54" x14ac:dyDescent="0.25">
      <c r="B14" s="87" t="s">
        <v>258</v>
      </c>
      <c r="C14" s="88" t="s">
        <v>259</v>
      </c>
      <c r="D14" s="107">
        <v>340153.89</v>
      </c>
      <c r="E14" s="36">
        <v>342101.53</v>
      </c>
      <c r="F14" s="36">
        <v>349930.06</v>
      </c>
      <c r="G14" s="36">
        <v>347691.75</v>
      </c>
      <c r="H14" s="36">
        <v>344416.24</v>
      </c>
      <c r="I14" s="49">
        <v>340905.01</v>
      </c>
      <c r="J14" s="107">
        <v>337579.38</v>
      </c>
      <c r="K14" s="36">
        <v>334724.28000000003</v>
      </c>
      <c r="L14" s="36">
        <v>338955.85</v>
      </c>
      <c r="V14" t="s">
        <v>244</v>
      </c>
      <c r="W14" s="112" t="s">
        <v>294</v>
      </c>
      <c r="Y14" s="98">
        <f t="shared" si="0"/>
        <v>57913.169999999925</v>
      </c>
      <c r="Z14" s="98">
        <f t="shared" si="0"/>
        <v>137900.77000000142</v>
      </c>
      <c r="AA14" s="98">
        <f t="shared" si="0"/>
        <v>423259.12999999896</v>
      </c>
      <c r="AB14" s="98">
        <f t="shared" si="0"/>
        <v>180940.88000000082</v>
      </c>
      <c r="AC14" s="98">
        <f t="shared" si="0"/>
        <v>168556.00999999978</v>
      </c>
      <c r="AD14" s="98">
        <f t="shared" si="0"/>
        <v>197092.87999999896</v>
      </c>
      <c r="AE14" s="98">
        <f t="shared" si="0"/>
        <v>444464.8200000003</v>
      </c>
      <c r="AF14" s="98">
        <f t="shared" si="0"/>
        <v>-287971.91999999993</v>
      </c>
      <c r="AR14" t="s">
        <v>244</v>
      </c>
      <c r="AS14" s="112" t="s">
        <v>298</v>
      </c>
      <c r="AU14" s="98">
        <f t="shared" si="1"/>
        <v>4141.6000000000058</v>
      </c>
      <c r="AV14" s="98">
        <f t="shared" si="1"/>
        <v>3596.6599999999962</v>
      </c>
      <c r="AW14" s="98">
        <f t="shared" si="1"/>
        <v>-13393.989999999998</v>
      </c>
      <c r="AX14" s="98">
        <f t="shared" si="1"/>
        <v>2539.7900000000009</v>
      </c>
      <c r="AY14" s="98">
        <f t="shared" si="1"/>
        <v>3275.4499999999971</v>
      </c>
      <c r="AZ14" s="98">
        <f t="shared" si="1"/>
        <v>3711.6800000000003</v>
      </c>
      <c r="BA14" s="98">
        <f t="shared" si="1"/>
        <v>-2544.5800000000017</v>
      </c>
      <c r="BB14" s="98">
        <f t="shared" si="1"/>
        <v>5045.7300000000032</v>
      </c>
    </row>
    <row r="15" spans="2:54" x14ac:dyDescent="0.25">
      <c r="B15" s="95" t="s">
        <v>260</v>
      </c>
      <c r="C15" s="96" t="s">
        <v>261</v>
      </c>
      <c r="D15" s="107">
        <v>40668.379999999997</v>
      </c>
      <c r="E15" s="36">
        <v>46758.69</v>
      </c>
      <c r="F15" s="36">
        <v>145083.49</v>
      </c>
      <c r="G15" s="36">
        <v>44259.55</v>
      </c>
      <c r="H15" s="36">
        <v>49640.97</v>
      </c>
      <c r="I15" s="49">
        <v>53675.199999999997</v>
      </c>
      <c r="J15" s="107">
        <v>48771.21</v>
      </c>
      <c r="K15" s="36">
        <v>47232.94</v>
      </c>
      <c r="L15" s="36">
        <v>43539.72</v>
      </c>
      <c r="V15" t="s">
        <v>246</v>
      </c>
      <c r="W15" s="117" t="s">
        <v>295</v>
      </c>
      <c r="Y15" s="98">
        <f t="shared" si="0"/>
        <v>107917.31</v>
      </c>
      <c r="Z15" s="98">
        <f t="shared" si="0"/>
        <v>2365.8600000000151</v>
      </c>
      <c r="AA15" s="98">
        <f t="shared" si="0"/>
        <v>-97531.57</v>
      </c>
      <c r="AB15" s="98">
        <f t="shared" si="0"/>
        <v>36005.179999999993</v>
      </c>
      <c r="AC15" s="98">
        <f t="shared" si="0"/>
        <v>35069.800000000017</v>
      </c>
      <c r="AD15" s="98">
        <f t="shared" si="0"/>
        <v>6897.3999999999942</v>
      </c>
      <c r="AE15" s="98">
        <f t="shared" si="0"/>
        <v>21010</v>
      </c>
      <c r="AF15" s="98">
        <f t="shared" si="0"/>
        <v>-11077.290000000008</v>
      </c>
      <c r="AR15" t="s">
        <v>246</v>
      </c>
      <c r="AS15" s="112" t="s">
        <v>299</v>
      </c>
      <c r="AU15" s="98">
        <f t="shared" si="1"/>
        <v>0</v>
      </c>
      <c r="AV15" s="98">
        <f t="shared" si="1"/>
        <v>0</v>
      </c>
      <c r="AW15" s="98">
        <f t="shared" si="1"/>
        <v>0</v>
      </c>
      <c r="AX15" s="98">
        <f t="shared" si="1"/>
        <v>0</v>
      </c>
      <c r="AY15" s="98">
        <f t="shared" si="1"/>
        <v>0</v>
      </c>
      <c r="AZ15" s="98">
        <f t="shared" si="1"/>
        <v>0</v>
      </c>
      <c r="BA15" s="98">
        <f t="shared" si="1"/>
        <v>0</v>
      </c>
      <c r="BB15" s="98">
        <f t="shared" si="1"/>
        <v>0</v>
      </c>
    </row>
    <row r="16" spans="2:54" x14ac:dyDescent="0.25">
      <c r="V16" t="s">
        <v>248</v>
      </c>
      <c r="W16" s="121" t="s">
        <v>296</v>
      </c>
      <c r="Y16" s="99">
        <f t="shared" si="0"/>
        <v>749.55999999999949</v>
      </c>
      <c r="Z16" s="98">
        <f t="shared" si="0"/>
        <v>169.57999999999993</v>
      </c>
      <c r="AA16" s="98">
        <f t="shared" si="0"/>
        <v>2946.9699999999993</v>
      </c>
      <c r="AB16" s="98">
        <f t="shared" si="0"/>
        <v>5257.51</v>
      </c>
      <c r="AC16" s="98">
        <f t="shared" si="0"/>
        <v>-2591.09</v>
      </c>
      <c r="AD16" s="98">
        <f t="shared" si="0"/>
        <v>4781.3600000000006</v>
      </c>
      <c r="AE16" s="98">
        <f t="shared" si="0"/>
        <v>-8910.2200000000012</v>
      </c>
      <c r="AF16" s="98">
        <f t="shared" si="0"/>
        <v>-220.89999999999964</v>
      </c>
      <c r="AR16" s="122"/>
      <c r="AS16" s="126"/>
      <c r="AT16" s="122"/>
      <c r="AU16" s="143"/>
      <c r="AV16" s="123"/>
      <c r="AW16" s="123"/>
      <c r="AX16" s="123"/>
      <c r="AY16" s="123"/>
      <c r="AZ16" s="123"/>
      <c r="BA16" s="123"/>
      <c r="BB16" s="123"/>
    </row>
    <row r="17" spans="2:54" x14ac:dyDescent="0.25">
      <c r="C17" s="97" t="s">
        <v>262</v>
      </c>
      <c r="V17" s="122"/>
      <c r="W17" s="122"/>
      <c r="X17" s="122"/>
      <c r="Y17" s="123"/>
      <c r="Z17" s="123"/>
      <c r="AA17" s="123"/>
      <c r="AB17" s="123"/>
      <c r="AC17" s="123"/>
      <c r="AD17" s="123"/>
      <c r="AE17" s="123"/>
      <c r="AF17" s="123"/>
      <c r="AR17" s="122"/>
      <c r="AS17" s="122"/>
      <c r="AT17" s="122"/>
      <c r="AU17" s="123"/>
      <c r="AV17" s="123"/>
      <c r="AW17" s="123"/>
      <c r="AX17" s="123"/>
      <c r="AY17" s="123"/>
      <c r="AZ17" s="123"/>
      <c r="BA17" s="123"/>
      <c r="BB17" s="123"/>
    </row>
    <row r="18" spans="2:54" x14ac:dyDescent="0.25">
      <c r="B18" t="s">
        <v>240</v>
      </c>
      <c r="C18" t="s">
        <v>241</v>
      </c>
      <c r="D18" s="109" t="s">
        <v>275</v>
      </c>
      <c r="E18" s="109" t="s">
        <v>276</v>
      </c>
      <c r="F18" s="109" t="s">
        <v>277</v>
      </c>
      <c r="G18" s="109" t="s">
        <v>278</v>
      </c>
      <c r="H18" s="109" t="s">
        <v>279</v>
      </c>
      <c r="I18" s="109" t="s">
        <v>280</v>
      </c>
      <c r="J18" s="109" t="s">
        <v>281</v>
      </c>
      <c r="K18" s="109" t="s">
        <v>282</v>
      </c>
      <c r="L18" s="109" t="s">
        <v>283</v>
      </c>
      <c r="W18" s="97" t="s">
        <v>273</v>
      </c>
      <c r="AS18" s="97" t="s">
        <v>273</v>
      </c>
    </row>
    <row r="19" spans="2:54" x14ac:dyDescent="0.25">
      <c r="B19" t="s">
        <v>242</v>
      </c>
      <c r="C19" t="s">
        <v>243</v>
      </c>
      <c r="E19" s="98">
        <f>+E6-D6</f>
        <v>176630.91999999993</v>
      </c>
      <c r="F19" s="98">
        <f t="shared" ref="E19:L28" si="2">+F6-E6</f>
        <v>153138</v>
      </c>
      <c r="G19" s="98">
        <f t="shared" si="2"/>
        <v>354271.66000000015</v>
      </c>
      <c r="H19" s="98">
        <f t="shared" si="2"/>
        <v>254258.74000000022</v>
      </c>
      <c r="I19" s="98">
        <f t="shared" si="2"/>
        <v>539631.58999999985</v>
      </c>
      <c r="J19" s="98">
        <f t="shared" si="2"/>
        <v>219980.1099999994</v>
      </c>
      <c r="K19" s="98">
        <f t="shared" si="2"/>
        <v>469403.87000000104</v>
      </c>
      <c r="L19" s="98">
        <f t="shared" si="2"/>
        <v>-260443.71000000089</v>
      </c>
      <c r="V19" t="s">
        <v>240</v>
      </c>
      <c r="W19" t="s">
        <v>241</v>
      </c>
      <c r="X19" s="109" t="s">
        <v>275</v>
      </c>
      <c r="Y19" s="109" t="s">
        <v>276</v>
      </c>
      <c r="Z19" s="109" t="s">
        <v>277</v>
      </c>
      <c r="AA19" s="109" t="s">
        <v>278</v>
      </c>
      <c r="AB19" s="109" t="s">
        <v>279</v>
      </c>
      <c r="AC19" s="109" t="s">
        <v>280</v>
      </c>
      <c r="AD19" s="109" t="s">
        <v>281</v>
      </c>
      <c r="AE19" s="109" t="s">
        <v>282</v>
      </c>
      <c r="AF19" s="109" t="s">
        <v>283</v>
      </c>
      <c r="AR19" t="s">
        <v>240</v>
      </c>
      <c r="AS19" t="s">
        <v>241</v>
      </c>
      <c r="AT19" s="109" t="s">
        <v>275</v>
      </c>
      <c r="AU19" s="109" t="s">
        <v>276</v>
      </c>
      <c r="AV19" s="109" t="s">
        <v>277</v>
      </c>
      <c r="AW19" s="109" t="s">
        <v>278</v>
      </c>
      <c r="AX19" s="109" t="s">
        <v>279</v>
      </c>
      <c r="AY19" s="109" t="s">
        <v>280</v>
      </c>
      <c r="AZ19" s="109" t="s">
        <v>281</v>
      </c>
      <c r="BA19" s="109" t="s">
        <v>282</v>
      </c>
      <c r="BB19" s="109" t="s">
        <v>283</v>
      </c>
    </row>
    <row r="20" spans="2:54" x14ac:dyDescent="0.25">
      <c r="B20" t="s">
        <v>244</v>
      </c>
      <c r="C20" t="s">
        <v>245</v>
      </c>
      <c r="E20" s="98">
        <f t="shared" si="2"/>
        <v>72049.290000000037</v>
      </c>
      <c r="F20" s="98">
        <f t="shared" si="2"/>
        <v>-292117.88</v>
      </c>
      <c r="G20" s="98">
        <f t="shared" si="2"/>
        <v>364712.44000000006</v>
      </c>
      <c r="H20" s="98">
        <f t="shared" si="2"/>
        <v>17675.300000000047</v>
      </c>
      <c r="I20" s="98">
        <f t="shared" si="2"/>
        <v>312361.43999999994</v>
      </c>
      <c r="J20" s="98">
        <f t="shared" si="2"/>
        <v>195591.27000000002</v>
      </c>
      <c r="K20" s="98">
        <f t="shared" si="2"/>
        <v>28319.280000000028</v>
      </c>
      <c r="L20" s="98">
        <f t="shared" si="2"/>
        <v>-374748.78</v>
      </c>
      <c r="V20" t="s">
        <v>242</v>
      </c>
      <c r="W20" s="117" t="s">
        <v>293</v>
      </c>
      <c r="Y20" s="100">
        <f t="shared" ref="Y20:AF21" si="3">+(Y6-X6)/X6</f>
        <v>1.7175684099713862E-2</v>
      </c>
      <c r="Z20" s="100">
        <f t="shared" si="3"/>
        <v>1.4235548739472409E-2</v>
      </c>
      <c r="AA20" s="100">
        <f t="shared" si="3"/>
        <v>3.2849013698895452E-2</v>
      </c>
      <c r="AB20" s="100">
        <f t="shared" si="3"/>
        <v>2.15015850709975E-2</v>
      </c>
      <c r="AC20" s="100">
        <f t="shared" si="3"/>
        <v>4.7796156742967923E-2</v>
      </c>
      <c r="AD20" s="100">
        <f t="shared" si="3"/>
        <v>1.8007751427841931E-2</v>
      </c>
      <c r="AE20" s="100">
        <f t="shared" si="3"/>
        <v>3.9695227235751349E-2</v>
      </c>
      <c r="AF20" s="100">
        <f t="shared" si="3"/>
        <v>-2.6381776613118801E-2</v>
      </c>
      <c r="AR20" t="s">
        <v>242</v>
      </c>
      <c r="AS20" s="112" t="s">
        <v>297</v>
      </c>
      <c r="AU20" s="100">
        <f t="shared" ref="AU20:BB21" si="4">+(AU6-AT6)/AT6</f>
        <v>7.1518284084286085E-3</v>
      </c>
      <c r="AV20" s="100">
        <f t="shared" si="4"/>
        <v>8.7569694152088429E-3</v>
      </c>
      <c r="AW20" s="100">
        <f t="shared" si="4"/>
        <v>9.2992885291215879E-3</v>
      </c>
      <c r="AX20" s="100">
        <f t="shared" si="4"/>
        <v>1.077592592463074E-2</v>
      </c>
      <c r="AY20" s="100">
        <f t="shared" si="4"/>
        <v>1.7685452193910954E-2</v>
      </c>
      <c r="AZ20" s="100">
        <f t="shared" si="4"/>
        <v>7.9887425531974272E-3</v>
      </c>
      <c r="BA20" s="100">
        <f t="shared" si="4"/>
        <v>8.5090150813644568E-3</v>
      </c>
      <c r="BB20" s="100">
        <f t="shared" si="4"/>
        <v>2.564813669135451E-2</v>
      </c>
    </row>
    <row r="21" spans="2:54" x14ac:dyDescent="0.25">
      <c r="B21" t="s">
        <v>246</v>
      </c>
      <c r="C21" t="s">
        <v>247</v>
      </c>
      <c r="E21" s="98">
        <f t="shared" si="2"/>
        <v>0</v>
      </c>
      <c r="F21" s="98">
        <f t="shared" si="2"/>
        <v>0</v>
      </c>
      <c r="G21" s="98">
        <f t="shared" si="2"/>
        <v>0</v>
      </c>
      <c r="H21" s="98">
        <f t="shared" si="2"/>
        <v>0</v>
      </c>
      <c r="I21" s="98">
        <f t="shared" si="2"/>
        <v>0</v>
      </c>
      <c r="J21" s="98">
        <f t="shared" si="2"/>
        <v>0</v>
      </c>
      <c r="K21" s="98">
        <f t="shared" si="2"/>
        <v>0</v>
      </c>
      <c r="L21" s="98">
        <f t="shared" si="2"/>
        <v>0</v>
      </c>
      <c r="V21" t="s">
        <v>244</v>
      </c>
      <c r="W21" s="112" t="s">
        <v>294</v>
      </c>
      <c r="Y21" s="100">
        <f t="shared" si="3"/>
        <v>6.0660935810020605E-3</v>
      </c>
      <c r="Z21" s="100">
        <f t="shared" si="3"/>
        <v>1.4357272612147481E-2</v>
      </c>
      <c r="AA21" s="100">
        <f t="shared" si="3"/>
        <v>4.3443083519262529E-2</v>
      </c>
      <c r="AB21" s="100">
        <f t="shared" si="3"/>
        <v>1.7798452412711253E-2</v>
      </c>
      <c r="AC21" s="100">
        <f t="shared" si="3"/>
        <v>1.6290259390858798E-2</v>
      </c>
      <c r="AD21" s="100">
        <f t="shared" si="3"/>
        <v>1.8742906121957916E-2</v>
      </c>
      <c r="AE21" s="100">
        <f t="shared" si="3"/>
        <v>4.1489556104668333E-2</v>
      </c>
      <c r="AF21" s="100">
        <f t="shared" si="3"/>
        <v>-2.5810511983822282E-2</v>
      </c>
      <c r="AR21" t="s">
        <v>244</v>
      </c>
      <c r="AS21" s="112" t="s">
        <v>298</v>
      </c>
      <c r="AU21" s="100">
        <f t="shared" si="4"/>
        <v>0.10368557454666368</v>
      </c>
      <c r="AV21" s="100">
        <f t="shared" si="4"/>
        <v>8.1583851720658698E-2</v>
      </c>
      <c r="AW21" s="100">
        <f t="shared" si="4"/>
        <v>-0.28090184786324424</v>
      </c>
      <c r="AX21" s="100">
        <f t="shared" si="4"/>
        <v>7.4072032550058925E-2</v>
      </c>
      <c r="AY21" s="100">
        <f t="shared" si="4"/>
        <v>8.8939363906168883E-2</v>
      </c>
      <c r="AZ21" s="100">
        <f t="shared" si="4"/>
        <v>9.2552866531100286E-2</v>
      </c>
      <c r="BA21" s="100">
        <f t="shared" si="4"/>
        <v>-5.8075505140587645E-2</v>
      </c>
      <c r="BB21" s="100">
        <f t="shared" si="4"/>
        <v>0.12226011589405988</v>
      </c>
    </row>
    <row r="22" spans="2:54" x14ac:dyDescent="0.25">
      <c r="B22" t="s">
        <v>248</v>
      </c>
      <c r="C22" t="s">
        <v>249</v>
      </c>
      <c r="E22" s="99">
        <f t="shared" si="2"/>
        <v>-164000</v>
      </c>
      <c r="F22" s="98">
        <f t="shared" si="2"/>
        <v>-100000</v>
      </c>
      <c r="G22" s="98">
        <f t="shared" si="2"/>
        <v>-50000</v>
      </c>
      <c r="H22" s="98">
        <f t="shared" si="2"/>
        <v>0</v>
      </c>
      <c r="I22" s="98">
        <f t="shared" si="2"/>
        <v>0</v>
      </c>
      <c r="J22" s="98">
        <f t="shared" si="2"/>
        <v>0</v>
      </c>
      <c r="K22" s="98">
        <f t="shared" si="2"/>
        <v>311372.13</v>
      </c>
      <c r="L22" s="98">
        <f t="shared" si="2"/>
        <v>0</v>
      </c>
      <c r="V22" t="s">
        <v>246</v>
      </c>
      <c r="W22" s="117" t="s">
        <v>295</v>
      </c>
      <c r="Y22" s="100"/>
      <c r="Z22" s="100"/>
      <c r="AA22" s="100"/>
      <c r="AB22" s="100"/>
      <c r="AC22" s="100"/>
      <c r="AD22" s="100"/>
      <c r="AE22" s="100"/>
      <c r="AF22" s="100"/>
      <c r="AR22" t="s">
        <v>246</v>
      </c>
      <c r="AS22" s="112" t="s">
        <v>299</v>
      </c>
      <c r="AU22" s="100"/>
      <c r="AV22" s="100"/>
      <c r="AW22" s="100"/>
      <c r="AX22" s="100"/>
      <c r="AY22" s="100"/>
      <c r="AZ22" s="100"/>
      <c r="BA22" s="100"/>
      <c r="BB22" s="100"/>
    </row>
    <row r="23" spans="2:54" x14ac:dyDescent="0.25">
      <c r="B23" t="s">
        <v>250</v>
      </c>
      <c r="C23" t="s">
        <v>251</v>
      </c>
      <c r="E23" s="98">
        <f t="shared" si="2"/>
        <v>261822.99000000022</v>
      </c>
      <c r="F23" s="98">
        <f t="shared" si="2"/>
        <v>424870.41000000015</v>
      </c>
      <c r="G23" s="98">
        <f t="shared" si="2"/>
        <v>130228.51999999955</v>
      </c>
      <c r="H23" s="98">
        <f t="shared" si="2"/>
        <v>249758.3200000003</v>
      </c>
      <c r="I23" s="98">
        <f t="shared" si="2"/>
        <v>165862.43999999948</v>
      </c>
      <c r="J23" s="98">
        <f t="shared" si="2"/>
        <v>36906.470000000671</v>
      </c>
      <c r="K23" s="98">
        <f t="shared" si="2"/>
        <v>183579.98000000045</v>
      </c>
      <c r="L23" s="98">
        <f t="shared" si="2"/>
        <v>100326.5</v>
      </c>
      <c r="V23" t="s">
        <v>248</v>
      </c>
      <c r="W23" s="121" t="s">
        <v>296</v>
      </c>
      <c r="Y23" s="100">
        <f t="shared" ref="Y23:AF23" si="5">+(Y9-X9)/X9</f>
        <v>0.14301114042970489</v>
      </c>
      <c r="Z23" s="100">
        <f t="shared" si="5"/>
        <v>2.8306595246401573E-2</v>
      </c>
      <c r="AA23" s="100">
        <f t="shared" si="5"/>
        <v>0.47837238105905278</v>
      </c>
      <c r="AB23" s="100">
        <f t="shared" si="5"/>
        <v>0.57728018376305812</v>
      </c>
      <c r="AC23" s="100">
        <f t="shared" si="5"/>
        <v>-0.18037659877660048</v>
      </c>
      <c r="AD23" s="100">
        <f t="shared" si="5"/>
        <v>0.40610168339873287</v>
      </c>
      <c r="AE23" s="100">
        <f t="shared" si="5"/>
        <v>-0.53821406739650968</v>
      </c>
      <c r="AF23" s="100">
        <f t="shared" si="5"/>
        <v>-2.8894929194996907E-2</v>
      </c>
      <c r="AR23" s="122"/>
      <c r="AS23" s="126"/>
      <c r="AT23" s="122"/>
      <c r="AU23" s="127"/>
      <c r="AV23" s="127"/>
      <c r="AW23" s="127"/>
      <c r="AX23" s="127"/>
      <c r="AY23" s="127"/>
      <c r="AZ23" s="127"/>
      <c r="BA23" s="127"/>
      <c r="BB23" s="127"/>
    </row>
    <row r="24" spans="2:54" x14ac:dyDescent="0.25">
      <c r="B24" t="s">
        <v>252</v>
      </c>
      <c r="C24" t="s">
        <v>253</v>
      </c>
      <c r="E24" s="98">
        <f t="shared" si="2"/>
        <v>0</v>
      </c>
      <c r="F24" s="98">
        <f t="shared" si="2"/>
        <v>0</v>
      </c>
      <c r="G24" s="98">
        <f t="shared" si="2"/>
        <v>0</v>
      </c>
      <c r="H24" s="98">
        <f t="shared" si="2"/>
        <v>0</v>
      </c>
      <c r="I24" s="98">
        <f t="shared" si="2"/>
        <v>0</v>
      </c>
      <c r="J24" s="98">
        <f t="shared" si="2"/>
        <v>0</v>
      </c>
      <c r="K24" s="98">
        <f t="shared" si="2"/>
        <v>0</v>
      </c>
      <c r="L24" s="98">
        <f t="shared" si="2"/>
        <v>0</v>
      </c>
      <c r="V24" s="122"/>
      <c r="W24" s="122"/>
      <c r="X24" s="122"/>
      <c r="Y24" s="127"/>
      <c r="Z24" s="127"/>
      <c r="AA24" s="127"/>
      <c r="AB24" s="127"/>
      <c r="AC24" s="127"/>
      <c r="AD24" s="127"/>
      <c r="AE24" s="127"/>
      <c r="AF24" s="127"/>
      <c r="AR24" s="122"/>
      <c r="AS24" s="122"/>
      <c r="AT24" s="122"/>
      <c r="AU24" s="127"/>
      <c r="AV24" s="127"/>
      <c r="AW24" s="127"/>
      <c r="AX24" s="127"/>
      <c r="AY24" s="127"/>
      <c r="AZ24" s="127"/>
      <c r="BA24" s="127"/>
      <c r="BB24" s="127"/>
    </row>
    <row r="25" spans="2:54" x14ac:dyDescent="0.25">
      <c r="B25" t="s">
        <v>254</v>
      </c>
      <c r="C25" t="s">
        <v>255</v>
      </c>
      <c r="E25" s="98">
        <f t="shared" si="2"/>
        <v>-1279.3099999999977</v>
      </c>
      <c r="F25" s="98">
        <f t="shared" si="2"/>
        <v>14232.14</v>
      </c>
      <c r="G25" s="98">
        <f t="shared" si="2"/>
        <v>12392.949999999997</v>
      </c>
      <c r="H25" s="98">
        <f t="shared" si="2"/>
        <v>-15280.789999999994</v>
      </c>
      <c r="I25" s="98">
        <f t="shared" si="2"/>
        <v>60884.709999999992</v>
      </c>
      <c r="J25" s="98">
        <f t="shared" si="2"/>
        <v>-4288.0100000000093</v>
      </c>
      <c r="K25" s="98">
        <f t="shared" si="2"/>
        <v>-49474.149999999994</v>
      </c>
      <c r="L25" s="98">
        <f t="shared" si="2"/>
        <v>13440.220000000001</v>
      </c>
      <c r="W25" s="97" t="s">
        <v>274</v>
      </c>
      <c r="AS25" s="97" t="s">
        <v>274</v>
      </c>
    </row>
    <row r="26" spans="2:54" x14ac:dyDescent="0.25">
      <c r="B26" t="s">
        <v>256</v>
      </c>
      <c r="C26" t="s">
        <v>257</v>
      </c>
      <c r="D26" t="s">
        <v>272</v>
      </c>
      <c r="E26" s="98">
        <f t="shared" si="2"/>
        <v>0</v>
      </c>
      <c r="F26" s="98">
        <f t="shared" si="2"/>
        <v>0</v>
      </c>
      <c r="G26" s="98">
        <f t="shared" si="2"/>
        <v>0</v>
      </c>
      <c r="H26" s="98">
        <f t="shared" si="2"/>
        <v>0</v>
      </c>
      <c r="I26" s="98">
        <f t="shared" si="2"/>
        <v>0</v>
      </c>
      <c r="J26" s="98">
        <f t="shared" si="2"/>
        <v>0</v>
      </c>
      <c r="K26" s="98">
        <f t="shared" si="2"/>
        <v>0</v>
      </c>
      <c r="L26" s="98">
        <f t="shared" si="2"/>
        <v>0</v>
      </c>
      <c r="V26" s="84" t="s">
        <v>240</v>
      </c>
      <c r="W26" s="85" t="s">
        <v>241</v>
      </c>
      <c r="X26" s="86">
        <v>43466</v>
      </c>
      <c r="Y26" s="86">
        <v>43497</v>
      </c>
      <c r="Z26" s="86">
        <v>43525</v>
      </c>
      <c r="AA26" s="86">
        <v>43556</v>
      </c>
      <c r="AB26" s="86">
        <v>43586</v>
      </c>
      <c r="AC26" s="86">
        <v>43617</v>
      </c>
      <c r="AD26" s="86">
        <v>43647</v>
      </c>
      <c r="AE26" s="86">
        <v>43678</v>
      </c>
      <c r="AF26" s="86">
        <v>43709</v>
      </c>
      <c r="AR26" s="84" t="s">
        <v>240</v>
      </c>
      <c r="AS26" s="85" t="s">
        <v>241</v>
      </c>
      <c r="AT26" s="86">
        <v>43466</v>
      </c>
      <c r="AU26" s="86">
        <v>43497</v>
      </c>
      <c r="AV26" s="86">
        <v>43525</v>
      </c>
      <c r="AW26" s="86">
        <v>43556</v>
      </c>
      <c r="AX26" s="86">
        <v>43586</v>
      </c>
      <c r="AY26" s="86">
        <v>43617</v>
      </c>
      <c r="AZ26" s="86">
        <v>43647</v>
      </c>
      <c r="BA26" s="86">
        <v>43678</v>
      </c>
      <c r="BB26" s="86">
        <v>43709</v>
      </c>
    </row>
    <row r="27" spans="2:54" x14ac:dyDescent="0.25">
      <c r="B27" t="s">
        <v>258</v>
      </c>
      <c r="C27" t="s">
        <v>259</v>
      </c>
      <c r="E27" s="98">
        <f t="shared" si="2"/>
        <v>1947.640000000014</v>
      </c>
      <c r="F27" s="98">
        <f t="shared" si="2"/>
        <v>7828.5299999999697</v>
      </c>
      <c r="G27" s="98">
        <f t="shared" si="2"/>
        <v>-2238.3099999999977</v>
      </c>
      <c r="H27" s="98">
        <f t="shared" si="2"/>
        <v>-3275.5100000000093</v>
      </c>
      <c r="I27" s="98">
        <f t="shared" si="2"/>
        <v>-3511.2299999999814</v>
      </c>
      <c r="J27" s="98">
        <f t="shared" si="2"/>
        <v>-3325.6300000000047</v>
      </c>
      <c r="K27" s="98">
        <f t="shared" si="2"/>
        <v>-2855.0999999999767</v>
      </c>
      <c r="L27" s="98">
        <f t="shared" si="2"/>
        <v>4231.5699999999488</v>
      </c>
      <c r="V27" s="87" t="s">
        <v>242</v>
      </c>
      <c r="W27" s="130" t="s">
        <v>293</v>
      </c>
      <c r="X27" s="131">
        <v>9698597.0999999996</v>
      </c>
      <c r="Y27" s="132">
        <v>9865177.1400000006</v>
      </c>
      <c r="Z27" s="132">
        <v>10005613.35</v>
      </c>
      <c r="AA27" s="132">
        <v>10334287.880000001</v>
      </c>
      <c r="AB27" s="132">
        <v>10556491.449999999</v>
      </c>
      <c r="AC27" s="133">
        <v>11061051.17</v>
      </c>
      <c r="AD27" s="131">
        <v>12536092.050000001</v>
      </c>
      <c r="AE27" s="132">
        <v>12420041.630000001</v>
      </c>
      <c r="AF27" s="132">
        <v>12654121.84</v>
      </c>
      <c r="AR27" s="87" t="s">
        <v>242</v>
      </c>
      <c r="AS27" s="112" t="s">
        <v>297</v>
      </c>
      <c r="AT27" s="139">
        <v>1310636.8700000001</v>
      </c>
      <c r="AU27" s="75">
        <v>1320010.32</v>
      </c>
      <c r="AV27" s="75">
        <v>1331569.6100000001</v>
      </c>
      <c r="AW27" s="75">
        <v>1343952.26</v>
      </c>
      <c r="AX27" s="75">
        <v>1358434.59</v>
      </c>
      <c r="AY27" s="140">
        <v>1382459.12</v>
      </c>
      <c r="AZ27" s="139">
        <v>1393503.23</v>
      </c>
      <c r="BA27" s="75">
        <v>1405360.57</v>
      </c>
      <c r="BB27" s="75">
        <v>1441405.45</v>
      </c>
    </row>
    <row r="28" spans="2:54" x14ac:dyDescent="0.25">
      <c r="B28" t="s">
        <v>260</v>
      </c>
      <c r="C28" t="s">
        <v>261</v>
      </c>
      <c r="E28" s="98">
        <f t="shared" si="2"/>
        <v>6090.3100000000049</v>
      </c>
      <c r="F28" s="98">
        <f t="shared" si="2"/>
        <v>98324.799999999988</v>
      </c>
      <c r="G28" s="98">
        <f t="shared" si="2"/>
        <v>-100823.93999999999</v>
      </c>
      <c r="H28" s="98">
        <f t="shared" si="2"/>
        <v>5381.4199999999983</v>
      </c>
      <c r="I28" s="98">
        <f t="shared" si="2"/>
        <v>4034.2299999999959</v>
      </c>
      <c r="J28" s="98">
        <f t="shared" si="2"/>
        <v>-4903.989999999998</v>
      </c>
      <c r="K28" s="98">
        <f t="shared" si="2"/>
        <v>-1538.2699999999968</v>
      </c>
      <c r="L28" s="98">
        <f t="shared" si="2"/>
        <v>-3693.2200000000012</v>
      </c>
      <c r="V28" s="91" t="s">
        <v>244</v>
      </c>
      <c r="W28" s="103" t="s">
        <v>294</v>
      </c>
      <c r="X28" s="101">
        <f t="shared" ref="X28:AF28" si="6">+X7/X$6</f>
        <v>0.98437213976029581</v>
      </c>
      <c r="Y28" s="101">
        <f t="shared" si="6"/>
        <v>0.97362082947858741</v>
      </c>
      <c r="Z28" s="101">
        <f t="shared" si="6"/>
        <v>0.97373767895998109</v>
      </c>
      <c r="AA28" s="101">
        <f t="shared" si="6"/>
        <v>0.98372543595137385</v>
      </c>
      <c r="AB28" s="101">
        <f t="shared" si="6"/>
        <v>0.98015924883830619</v>
      </c>
      <c r="AC28" s="101">
        <f t="shared" si="6"/>
        <v>0.95068710725438221</v>
      </c>
      <c r="AD28" s="101">
        <f t="shared" si="6"/>
        <v>0.95137364631909305</v>
      </c>
      <c r="AE28" s="101">
        <f t="shared" si="6"/>
        <v>0.95301554786292897</v>
      </c>
      <c r="AF28" s="101">
        <f t="shared" si="6"/>
        <v>0.95357472399643417</v>
      </c>
      <c r="AR28" s="91" t="s">
        <v>244</v>
      </c>
      <c r="AS28" s="112" t="s">
        <v>298</v>
      </c>
      <c r="AT28" s="101">
        <f t="shared" ref="AT28:BB28" si="7">+AT7/AT$6</f>
        <v>3.0476664371573793E-2</v>
      </c>
      <c r="AU28" s="101">
        <f t="shared" si="7"/>
        <v>3.3397799495991816E-2</v>
      </c>
      <c r="AV28" s="101">
        <f t="shared" si="7"/>
        <v>3.5808942800970051E-2</v>
      </c>
      <c r="AW28" s="101">
        <f t="shared" si="7"/>
        <v>2.5512892846357504E-2</v>
      </c>
      <c r="AX28" s="101">
        <f t="shared" si="7"/>
        <v>2.711054346753641E-2</v>
      </c>
      <c r="AY28" s="101">
        <f t="shared" si="7"/>
        <v>2.9008705877682658E-2</v>
      </c>
      <c r="AZ28" s="101">
        <f t="shared" si="7"/>
        <v>3.1442359842969288E-2</v>
      </c>
      <c r="BA28" s="101">
        <f t="shared" si="7"/>
        <v>2.9366449351855655E-2</v>
      </c>
      <c r="BB28" s="101">
        <f t="shared" si="7"/>
        <v>3.2132652197201003E-2</v>
      </c>
    </row>
    <row r="29" spans="2:54" x14ac:dyDescent="0.25">
      <c r="V29" s="87" t="s">
        <v>246</v>
      </c>
      <c r="W29" s="128" t="s">
        <v>295</v>
      </c>
      <c r="X29" s="101">
        <f t="shared" ref="X29:AF29" si="8">+X8/X$6</f>
        <v>1.5087444966653991E-2</v>
      </c>
      <c r="Y29" s="101">
        <f t="shared" si="8"/>
        <v>2.5771900128293081E-2</v>
      </c>
      <c r="Z29" s="101">
        <f t="shared" si="8"/>
        <v>2.5646625651389979E-2</v>
      </c>
      <c r="AA29" s="101">
        <f t="shared" si="8"/>
        <v>1.5393286102264066E-2</v>
      </c>
      <c r="AB29" s="101">
        <f t="shared" si="8"/>
        <v>1.8479987496224419E-2</v>
      </c>
      <c r="AC29" s="101">
        <f t="shared" si="8"/>
        <v>2.0807573029245827E-2</v>
      </c>
      <c r="AD29" s="101">
        <f t="shared" si="8"/>
        <v>2.1052048427657132E-2</v>
      </c>
      <c r="AE29" s="101">
        <f t="shared" si="8"/>
        <v>2.2042908084160713E-2</v>
      </c>
      <c r="AF29" s="101">
        <f t="shared" si="8"/>
        <v>2.1668364472858085E-2</v>
      </c>
      <c r="AR29" s="87" t="s">
        <v>246</v>
      </c>
      <c r="AS29" s="112" t="s">
        <v>299</v>
      </c>
      <c r="AT29" s="101">
        <f t="shared" ref="AT29:BB29" si="9">+AT8/AT$6</f>
        <v>0.14121182170008692</v>
      </c>
      <c r="AU29" s="101">
        <f t="shared" si="9"/>
        <v>0.14020907048666104</v>
      </c>
      <c r="AV29" s="101">
        <f t="shared" si="9"/>
        <v>0.13899192247260733</v>
      </c>
      <c r="AW29" s="101">
        <f t="shared" si="9"/>
        <v>0.13771130531080025</v>
      </c>
      <c r="AX29" s="101">
        <f t="shared" si="9"/>
        <v>0.13624315912038135</v>
      </c>
      <c r="AY29" s="101">
        <f t="shared" si="9"/>
        <v>0.13387551018506788</v>
      </c>
      <c r="AZ29" s="101">
        <f t="shared" si="9"/>
        <v>0.13281448942174323</v>
      </c>
      <c r="BA29" s="101">
        <f t="shared" si="9"/>
        <v>0.13169390400642875</v>
      </c>
      <c r="BB29" s="101">
        <f t="shared" si="9"/>
        <v>0.12840066616925863</v>
      </c>
    </row>
    <row r="30" spans="2:54" x14ac:dyDescent="0.25">
      <c r="C30" s="97" t="s">
        <v>273</v>
      </c>
      <c r="V30" s="91" t="s">
        <v>248</v>
      </c>
      <c r="W30" s="113" t="s">
        <v>296</v>
      </c>
      <c r="X30" s="101">
        <f t="shared" ref="X30:AF30" si="10">+X9/X$6</f>
        <v>5.4041527305016108E-4</v>
      </c>
      <c r="Y30" s="101">
        <f t="shared" si="10"/>
        <v>6.0727039311936771E-4</v>
      </c>
      <c r="Z30" s="101">
        <f t="shared" si="10"/>
        <v>6.1569538862902391E-4</v>
      </c>
      <c r="AA30" s="101">
        <f t="shared" si="10"/>
        <v>8.812779463619895E-4</v>
      </c>
      <c r="AB30" s="101">
        <f t="shared" si="10"/>
        <v>1.3607636654695535E-3</v>
      </c>
      <c r="AC30" s="101">
        <f t="shared" si="10"/>
        <v>1.0644377120262432E-3</v>
      </c>
      <c r="AD30" s="101">
        <f t="shared" si="10"/>
        <v>1.4702320848283691E-3</v>
      </c>
      <c r="AE30" s="101">
        <f t="shared" si="10"/>
        <v>6.530110715628919E-4</v>
      </c>
      <c r="AF30" s="101">
        <f t="shared" si="10"/>
        <v>6.5132548637038756E-4</v>
      </c>
      <c r="AR30" s="122"/>
      <c r="AS30" s="126"/>
      <c r="AT30" s="129"/>
      <c r="AU30" s="129"/>
      <c r="AV30" s="129"/>
      <c r="AW30" s="129"/>
      <c r="AX30" s="129"/>
      <c r="AY30" s="129"/>
      <c r="AZ30" s="129"/>
      <c r="BA30" s="129"/>
      <c r="BB30" s="129"/>
    </row>
    <row r="31" spans="2:54" x14ac:dyDescent="0.25">
      <c r="B31" t="s">
        <v>240</v>
      </c>
      <c r="C31" t="s">
        <v>241</v>
      </c>
      <c r="D31" s="109" t="s">
        <v>275</v>
      </c>
      <c r="E31" s="109" t="s">
        <v>276</v>
      </c>
      <c r="F31" s="109" t="s">
        <v>277</v>
      </c>
      <c r="G31" s="109" t="s">
        <v>278</v>
      </c>
      <c r="H31" s="109" t="s">
        <v>279</v>
      </c>
      <c r="I31" s="109" t="s">
        <v>280</v>
      </c>
      <c r="J31" s="109" t="s">
        <v>281</v>
      </c>
      <c r="K31" s="109" t="s">
        <v>282</v>
      </c>
      <c r="L31" s="109" t="s">
        <v>283</v>
      </c>
      <c r="V31" s="122"/>
      <c r="W31" s="122"/>
      <c r="X31" s="129"/>
      <c r="Y31" s="129"/>
      <c r="Z31" s="129"/>
      <c r="AA31" s="129"/>
      <c r="AB31" s="129"/>
      <c r="AC31" s="129"/>
      <c r="AD31" s="129"/>
      <c r="AE31" s="129"/>
      <c r="AF31" s="129"/>
      <c r="AR31" s="122"/>
      <c r="AS31" s="122"/>
      <c r="AT31" s="129"/>
      <c r="AU31" s="129"/>
      <c r="AV31" s="129"/>
      <c r="AW31" s="129"/>
      <c r="AX31" s="129"/>
      <c r="AY31" s="129"/>
      <c r="AZ31" s="129"/>
      <c r="BA31" s="129"/>
      <c r="BB31" s="129"/>
    </row>
    <row r="32" spans="2:54" x14ac:dyDescent="0.25">
      <c r="B32" t="s">
        <v>242</v>
      </c>
      <c r="C32" t="s">
        <v>243</v>
      </c>
      <c r="E32" s="100">
        <f>+(E6-D6)/D6</f>
        <v>1.598935747826288E-2</v>
      </c>
      <c r="F32" s="100">
        <f t="shared" ref="F32:L32" si="11">+(F6-E6)/E6</f>
        <v>1.3644514694862466E-2</v>
      </c>
      <c r="G32" s="100">
        <f t="shared" si="11"/>
        <v>3.1140519993546351E-2</v>
      </c>
      <c r="H32" s="100">
        <f t="shared" si="11"/>
        <v>2.167442001861674E-2</v>
      </c>
      <c r="I32" s="100">
        <f t="shared" si="11"/>
        <v>4.5025281838614581E-2</v>
      </c>
      <c r="J32" s="100">
        <f t="shared" si="11"/>
        <v>1.7563687132856061E-2</v>
      </c>
      <c r="K32" s="100">
        <f t="shared" si="11"/>
        <v>3.6831325009952051E-2</v>
      </c>
      <c r="L32" s="100">
        <f t="shared" si="11"/>
        <v>-1.9709537828334955E-2</v>
      </c>
    </row>
    <row r="33" spans="2:54" x14ac:dyDescent="0.25">
      <c r="B33" t="s">
        <v>244</v>
      </c>
      <c r="C33" t="s">
        <v>245</v>
      </c>
      <c r="E33" s="100">
        <f t="shared" ref="E33:L33" si="12">+(E7-D7)/D7</f>
        <v>6.2566047232959582E-2</v>
      </c>
      <c r="F33" s="100">
        <f t="shared" si="12"/>
        <v>-0.23873231989316954</v>
      </c>
      <c r="G33" s="100">
        <f t="shared" si="12"/>
        <v>0.39153109868273983</v>
      </c>
      <c r="H33" s="100">
        <f t="shared" si="12"/>
        <v>1.3636080714846569E-2</v>
      </c>
      <c r="I33" s="100">
        <f t="shared" si="12"/>
        <v>0.23773773721205421</v>
      </c>
      <c r="J33" s="100">
        <f t="shared" si="12"/>
        <v>0.12027117194546014</v>
      </c>
      <c r="K33" s="100">
        <f t="shared" si="12"/>
        <v>1.554429835048902E-2</v>
      </c>
      <c r="L33" s="100">
        <f t="shared" si="12"/>
        <v>-0.20254907831491697</v>
      </c>
      <c r="X33" s="102">
        <f t="shared" ref="X33:AF33" si="13">+SUM(X28:X32)</f>
        <v>1</v>
      </c>
      <c r="Y33" s="102">
        <f t="shared" si="13"/>
        <v>0.99999999999999989</v>
      </c>
      <c r="Z33" s="102">
        <f t="shared" si="13"/>
        <v>1</v>
      </c>
      <c r="AA33" s="102">
        <f t="shared" si="13"/>
        <v>0.99999999999999989</v>
      </c>
      <c r="AB33" s="102">
        <f t="shared" si="13"/>
        <v>1</v>
      </c>
      <c r="AC33" s="102">
        <f t="shared" si="13"/>
        <v>0.97255911799565431</v>
      </c>
      <c r="AD33" s="102">
        <f t="shared" si="13"/>
        <v>0.97389592683157855</v>
      </c>
      <c r="AE33" s="102">
        <f t="shared" si="13"/>
        <v>0.97571146701865263</v>
      </c>
      <c r="AF33" s="102">
        <f t="shared" si="13"/>
        <v>0.97589441395566268</v>
      </c>
      <c r="AT33" s="102">
        <f t="shared" ref="AT33:BB33" si="14">+SUM(AT28:AT32)</f>
        <v>0.17168848607166071</v>
      </c>
      <c r="AU33" s="102">
        <f t="shared" si="14"/>
        <v>0.17360686998265284</v>
      </c>
      <c r="AV33" s="102">
        <f t="shared" si="14"/>
        <v>0.17480086527357738</v>
      </c>
      <c r="AW33" s="102">
        <f t="shared" si="14"/>
        <v>0.16322419815715775</v>
      </c>
      <c r="AX33" s="102">
        <f t="shared" si="14"/>
        <v>0.16335370258791776</v>
      </c>
      <c r="AY33" s="102">
        <f t="shared" si="14"/>
        <v>0.16288421606275055</v>
      </c>
      <c r="AZ33" s="102">
        <f t="shared" si="14"/>
        <v>0.16425684926471251</v>
      </c>
      <c r="BA33" s="102">
        <f t="shared" si="14"/>
        <v>0.16106035335828439</v>
      </c>
      <c r="BB33" s="102">
        <f t="shared" si="14"/>
        <v>0.16053331836645962</v>
      </c>
    </row>
    <row r="34" spans="2:54" x14ac:dyDescent="0.25">
      <c r="B34" t="s">
        <v>246</v>
      </c>
      <c r="C34" t="s">
        <v>247</v>
      </c>
      <c r="E34" s="100"/>
      <c r="F34" s="100"/>
      <c r="G34" s="100"/>
      <c r="H34" s="100"/>
      <c r="I34" s="100"/>
      <c r="J34" s="100"/>
      <c r="K34" s="100"/>
      <c r="L34" s="100"/>
    </row>
    <row r="35" spans="2:54" x14ac:dyDescent="0.25">
      <c r="B35" t="s">
        <v>248</v>
      </c>
      <c r="C35" t="s">
        <v>249</v>
      </c>
      <c r="E35" s="100">
        <f t="shared" ref="E35:L36" si="15">+(E9-D9)/D9</f>
        <v>-0.52229299363057324</v>
      </c>
      <c r="F35" s="100">
        <f t="shared" si="15"/>
        <v>-0.66666666666666663</v>
      </c>
      <c r="G35" s="100">
        <f t="shared" si="15"/>
        <v>-1</v>
      </c>
      <c r="H35" s="100" t="e">
        <f>+(H9-G9)/G9</f>
        <v>#DIV/0!</v>
      </c>
      <c r="I35" s="100" t="e">
        <f t="shared" si="15"/>
        <v>#DIV/0!</v>
      </c>
      <c r="J35" s="100" t="e">
        <f t="shared" si="15"/>
        <v>#DIV/0!</v>
      </c>
      <c r="K35" s="100" t="e">
        <f t="shared" si="15"/>
        <v>#DIV/0!</v>
      </c>
      <c r="L35" s="100">
        <f t="shared" si="15"/>
        <v>0</v>
      </c>
    </row>
    <row r="36" spans="2:54" x14ac:dyDescent="0.25">
      <c r="B36" t="s">
        <v>250</v>
      </c>
      <c r="C36" t="s">
        <v>251</v>
      </c>
      <c r="E36" s="100">
        <f t="shared" si="15"/>
        <v>2.8755698949374423E-2</v>
      </c>
      <c r="F36" s="100">
        <f t="shared" si="15"/>
        <v>4.535867731547074E-2</v>
      </c>
      <c r="G36" s="100">
        <f t="shared" si="15"/>
        <v>1.3299786593547512E-2</v>
      </c>
      <c r="H36" s="100">
        <f t="shared" si="15"/>
        <v>2.5172165628545736E-2</v>
      </c>
      <c r="I36" s="100">
        <f t="shared" si="15"/>
        <v>1.6306166031017977E-2</v>
      </c>
      <c r="J36" s="100">
        <f t="shared" si="15"/>
        <v>3.5701113165996067E-3</v>
      </c>
      <c r="K36" s="100">
        <f t="shared" si="15"/>
        <v>1.7695255967963609E-2</v>
      </c>
      <c r="L36" s="100">
        <f t="shared" si="15"/>
        <v>9.5023154279448938E-3</v>
      </c>
      <c r="V36" s="180" t="s">
        <v>39</v>
      </c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R36" s="180" t="s">
        <v>39</v>
      </c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</row>
    <row r="37" spans="2:54" x14ac:dyDescent="0.25">
      <c r="B37" t="s">
        <v>252</v>
      </c>
      <c r="C37" t="s">
        <v>253</v>
      </c>
      <c r="E37" s="100"/>
      <c r="F37" s="100"/>
      <c r="G37" s="100"/>
      <c r="H37" s="100"/>
      <c r="I37" s="100"/>
      <c r="J37" s="100"/>
      <c r="K37" s="100"/>
      <c r="L37" s="10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</row>
    <row r="38" spans="2:54" x14ac:dyDescent="0.25">
      <c r="B38" t="s">
        <v>254</v>
      </c>
      <c r="C38" t="s">
        <v>255</v>
      </c>
      <c r="E38" s="100">
        <f t="shared" ref="E38:L41" si="16">+(E12-D12)/D12</f>
        <v>-1.3423380044260164E-2</v>
      </c>
      <c r="F38" s="100">
        <f t="shared" si="16"/>
        <v>0.15136500495079513</v>
      </c>
      <c r="G38" s="100">
        <f t="shared" si="16"/>
        <v>0.11447665860193994</v>
      </c>
      <c r="H38" s="100">
        <f t="shared" si="16"/>
        <v>-0.12665346543844569</v>
      </c>
      <c r="I38" s="100">
        <f t="shared" si="16"/>
        <v>0.5778204529579688</v>
      </c>
      <c r="J38" s="100">
        <f t="shared" si="16"/>
        <v>-2.5791872703931761E-2</v>
      </c>
      <c r="K38" s="100">
        <f t="shared" si="16"/>
        <v>-0.30545953077893362</v>
      </c>
      <c r="L38" s="100">
        <f t="shared" si="16"/>
        <v>0.11947695905892101</v>
      </c>
    </row>
    <row r="39" spans="2:54" x14ac:dyDescent="0.25">
      <c r="B39" t="s">
        <v>256</v>
      </c>
      <c r="C39" t="s">
        <v>257</v>
      </c>
      <c r="D39" t="s">
        <v>272</v>
      </c>
      <c r="E39" s="16" t="e">
        <f>+(E13-D13)/D13</f>
        <v>#DIV/0!</v>
      </c>
      <c r="F39" s="16" t="e">
        <f>+(F13-E13)/E13</f>
        <v>#DIV/0!</v>
      </c>
      <c r="G39" s="100" t="e">
        <f t="shared" si="16"/>
        <v>#DIV/0!</v>
      </c>
      <c r="H39" s="100" t="e">
        <f t="shared" si="16"/>
        <v>#DIV/0!</v>
      </c>
      <c r="I39" s="100" t="e">
        <f t="shared" si="16"/>
        <v>#DIV/0!</v>
      </c>
      <c r="J39" s="100" t="e">
        <f t="shared" si="16"/>
        <v>#DIV/0!</v>
      </c>
      <c r="K39" s="100" t="e">
        <f t="shared" si="16"/>
        <v>#DIV/0!</v>
      </c>
      <c r="L39" s="100" t="e">
        <f t="shared" si="16"/>
        <v>#DIV/0!</v>
      </c>
      <c r="V39" s="84" t="s">
        <v>240</v>
      </c>
      <c r="W39" s="85" t="s">
        <v>241</v>
      </c>
      <c r="X39" s="110" t="s">
        <v>275</v>
      </c>
      <c r="Y39" s="110" t="s">
        <v>276</v>
      </c>
      <c r="Z39" s="110" t="s">
        <v>277</v>
      </c>
      <c r="AA39" s="110" t="s">
        <v>278</v>
      </c>
      <c r="AB39" s="110" t="s">
        <v>279</v>
      </c>
      <c r="AC39" s="110" t="s">
        <v>280</v>
      </c>
      <c r="AD39" s="110" t="s">
        <v>281</v>
      </c>
      <c r="AE39" s="110" t="s">
        <v>282</v>
      </c>
      <c r="AF39" s="111" t="s">
        <v>283</v>
      </c>
      <c r="AR39" s="84" t="s">
        <v>240</v>
      </c>
      <c r="AS39" s="85" t="s">
        <v>241</v>
      </c>
      <c r="AT39" s="110" t="s">
        <v>275</v>
      </c>
      <c r="AU39" s="110" t="s">
        <v>276</v>
      </c>
      <c r="AV39" s="110" t="s">
        <v>277</v>
      </c>
      <c r="AW39" s="110" t="s">
        <v>278</v>
      </c>
      <c r="AX39" s="110" t="s">
        <v>279</v>
      </c>
      <c r="AY39" s="110" t="s">
        <v>280</v>
      </c>
      <c r="AZ39" s="110" t="s">
        <v>281</v>
      </c>
      <c r="BA39" s="110" t="s">
        <v>282</v>
      </c>
      <c r="BB39" s="111" t="s">
        <v>283</v>
      </c>
    </row>
    <row r="40" spans="2:54" x14ac:dyDescent="0.25">
      <c r="B40" t="s">
        <v>258</v>
      </c>
      <c r="C40" t="s">
        <v>259</v>
      </c>
      <c r="E40" s="100">
        <f t="shared" si="16"/>
        <v>5.725761360541883E-3</v>
      </c>
      <c r="F40" s="100">
        <f t="shared" si="16"/>
        <v>2.2883645097991723E-2</v>
      </c>
      <c r="G40" s="100">
        <f t="shared" si="16"/>
        <v>-6.3964496219615936E-3</v>
      </c>
      <c r="H40" s="100">
        <f t="shared" si="16"/>
        <v>-9.4207297124536578E-3</v>
      </c>
      <c r="I40" s="100">
        <f t="shared" si="16"/>
        <v>-1.0194728332206349E-2</v>
      </c>
      <c r="J40" s="100">
        <f t="shared" si="16"/>
        <v>-9.7552981107552651E-3</v>
      </c>
      <c r="K40" s="100">
        <f t="shared" si="16"/>
        <v>-8.4575663359532701E-3</v>
      </c>
      <c r="L40" s="100">
        <f t="shared" si="16"/>
        <v>1.2641957135586185E-2</v>
      </c>
      <c r="V40" s="87" t="s">
        <v>242</v>
      </c>
      <c r="W40" s="130" t="s">
        <v>293</v>
      </c>
      <c r="X40" s="139">
        <v>12534252.15</v>
      </c>
      <c r="Y40" s="75">
        <v>12499987.550000001</v>
      </c>
      <c r="Z40" s="75">
        <v>12433567.720000001</v>
      </c>
      <c r="AA40" s="75">
        <v>12315262.99</v>
      </c>
      <c r="AB40" s="75">
        <v>12276959.67</v>
      </c>
      <c r="AC40" s="140">
        <v>12676074.779999999</v>
      </c>
      <c r="AD40" s="139">
        <v>4745126.9000000004</v>
      </c>
      <c r="AE40" s="75">
        <v>4599554.1900000004</v>
      </c>
      <c r="AF40" s="75">
        <v>4839377.97</v>
      </c>
      <c r="AG40" s="75"/>
      <c r="AR40" s="87" t="s">
        <v>242</v>
      </c>
      <c r="AS40" s="112" t="s">
        <v>297</v>
      </c>
      <c r="AT40" s="139">
        <v>4239529.26</v>
      </c>
      <c r="AU40" s="75">
        <v>4244558.5599999996</v>
      </c>
      <c r="AV40" s="75">
        <v>4243552.78</v>
      </c>
      <c r="AW40" s="75">
        <v>4250684.88</v>
      </c>
      <c r="AX40" s="75">
        <v>4255066.6100000003</v>
      </c>
      <c r="AY40" s="140">
        <v>4258241.41</v>
      </c>
      <c r="AZ40" s="139">
        <v>703114.62</v>
      </c>
      <c r="BA40" s="75">
        <v>710769.62</v>
      </c>
      <c r="BB40" s="75">
        <v>719094.62</v>
      </c>
    </row>
    <row r="41" spans="2:54" x14ac:dyDescent="0.25">
      <c r="B41" t="s">
        <v>260</v>
      </c>
      <c r="C41" t="s">
        <v>261</v>
      </c>
      <c r="E41" s="100">
        <f t="shared" si="16"/>
        <v>0.14975541194411987</v>
      </c>
      <c r="F41" s="100">
        <f t="shared" si="16"/>
        <v>2.1028134021718738</v>
      </c>
      <c r="G41" s="100">
        <f t="shared" si="16"/>
        <v>-0.69493737709232106</v>
      </c>
      <c r="H41" s="100">
        <f t="shared" si="16"/>
        <v>0.12158777032301499</v>
      </c>
      <c r="I41" s="100">
        <f t="shared" si="16"/>
        <v>8.1268154107383389E-2</v>
      </c>
      <c r="J41" s="100">
        <f t="shared" si="16"/>
        <v>-9.1364168181953642E-2</v>
      </c>
      <c r="K41" s="100">
        <f t="shared" si="16"/>
        <v>-3.1540533851835882E-2</v>
      </c>
      <c r="L41" s="100">
        <f t="shared" si="16"/>
        <v>-7.8191617968307731E-2</v>
      </c>
      <c r="V41" s="91" t="s">
        <v>244</v>
      </c>
      <c r="W41" s="103" t="s">
        <v>294</v>
      </c>
      <c r="X41" s="139">
        <v>11597006.77</v>
      </c>
      <c r="Y41" s="75">
        <v>11550318.789999999</v>
      </c>
      <c r="Z41" s="75">
        <v>11466724.789999999</v>
      </c>
      <c r="AA41" s="75">
        <v>11384364</v>
      </c>
      <c r="AB41" s="75">
        <v>11338080.51</v>
      </c>
      <c r="AC41" s="140">
        <v>11719871.029999999</v>
      </c>
      <c r="AD41" s="139">
        <v>3856087.26</v>
      </c>
      <c r="AE41" s="75">
        <v>3805176.55</v>
      </c>
      <c r="AF41" s="75">
        <v>3900029.73</v>
      </c>
      <c r="AR41" s="91" t="s">
        <v>244</v>
      </c>
      <c r="AS41" s="112" t="s">
        <v>298</v>
      </c>
      <c r="AT41" s="144">
        <v>381156.96</v>
      </c>
      <c r="AU41" s="145">
        <v>385134.98</v>
      </c>
      <c r="AV41" s="145">
        <v>384362.29</v>
      </c>
      <c r="AW41" s="145">
        <v>367281.93</v>
      </c>
      <c r="AX41" s="145">
        <v>374911.07</v>
      </c>
      <c r="AY41" s="146">
        <v>381810.52</v>
      </c>
      <c r="AZ41" s="139">
        <v>4260828.07</v>
      </c>
      <c r="BA41" s="75">
        <v>4260799.03</v>
      </c>
      <c r="BB41" s="75">
        <v>4263433.43</v>
      </c>
    </row>
    <row r="42" spans="2:54" x14ac:dyDescent="0.25">
      <c r="V42" s="87" t="s">
        <v>246</v>
      </c>
      <c r="W42" s="128" t="s">
        <v>295</v>
      </c>
      <c r="X42" s="139">
        <v>888475.57</v>
      </c>
      <c r="Y42" s="75">
        <v>898925.2</v>
      </c>
      <c r="Z42" s="75">
        <v>906056.16</v>
      </c>
      <c r="AA42" s="75">
        <v>874973.37</v>
      </c>
      <c r="AB42" s="75">
        <v>882944.18</v>
      </c>
      <c r="AC42" s="140">
        <v>889416.18</v>
      </c>
      <c r="AD42" s="139">
        <v>132914.34</v>
      </c>
      <c r="AE42" s="75">
        <v>102552.27</v>
      </c>
      <c r="AF42" s="75">
        <v>104200.42</v>
      </c>
      <c r="AR42" s="87" t="s">
        <v>246</v>
      </c>
      <c r="AS42" s="112" t="s">
        <v>299</v>
      </c>
      <c r="AT42" s="139">
        <v>855</v>
      </c>
      <c r="AU42" s="75">
        <v>855</v>
      </c>
      <c r="AV42" s="75">
        <v>855</v>
      </c>
      <c r="AW42" s="75">
        <v>855</v>
      </c>
      <c r="AX42" s="75">
        <v>855</v>
      </c>
      <c r="AY42" s="140">
        <v>855</v>
      </c>
      <c r="AZ42" s="139">
        <v>855</v>
      </c>
      <c r="BA42" s="75">
        <v>855</v>
      </c>
      <c r="BB42" s="75">
        <v>855</v>
      </c>
    </row>
    <row r="43" spans="2:54" x14ac:dyDescent="0.25">
      <c r="C43" s="97" t="s">
        <v>274</v>
      </c>
      <c r="V43" s="91" t="s">
        <v>248</v>
      </c>
      <c r="W43" s="113" t="s">
        <v>296</v>
      </c>
      <c r="X43" s="136">
        <v>7985.71</v>
      </c>
      <c r="Y43" s="137">
        <v>8941.02</v>
      </c>
      <c r="Z43" s="137">
        <v>8242.14</v>
      </c>
      <c r="AA43" s="137">
        <v>9363.5300000000007</v>
      </c>
      <c r="AB43" s="137">
        <v>8083.53</v>
      </c>
      <c r="AC43" s="138">
        <v>9275.4</v>
      </c>
      <c r="AD43" s="136">
        <v>1542</v>
      </c>
      <c r="AE43" s="137">
        <v>1542</v>
      </c>
      <c r="AF43" s="137">
        <v>1542</v>
      </c>
      <c r="AR43" s="122"/>
      <c r="AS43" s="126"/>
      <c r="AT43" s="142"/>
      <c r="AU43" s="142"/>
      <c r="AV43" s="142"/>
      <c r="AW43" s="142"/>
      <c r="AX43" s="142"/>
      <c r="AY43" s="142"/>
      <c r="AZ43" s="142"/>
      <c r="BA43" s="142"/>
      <c r="BB43" s="142"/>
    </row>
    <row r="44" spans="2:54" x14ac:dyDescent="0.25">
      <c r="B44" s="84" t="s">
        <v>240</v>
      </c>
      <c r="C44" s="85" t="s">
        <v>241</v>
      </c>
      <c r="D44" s="86">
        <v>43466</v>
      </c>
      <c r="E44" s="86">
        <v>43497</v>
      </c>
      <c r="F44" s="86">
        <v>43525</v>
      </c>
      <c r="G44" s="86">
        <v>43556</v>
      </c>
      <c r="H44" s="86">
        <v>43586</v>
      </c>
      <c r="I44" s="86">
        <v>43617</v>
      </c>
      <c r="J44" s="86">
        <v>43647</v>
      </c>
      <c r="K44" s="86">
        <v>43678</v>
      </c>
      <c r="L44" s="86">
        <v>43709</v>
      </c>
      <c r="V44" s="122"/>
      <c r="W44" s="122"/>
      <c r="X44" s="124"/>
      <c r="Y44" s="124"/>
      <c r="Z44" s="124"/>
      <c r="AA44" s="124"/>
      <c r="AB44" s="124"/>
      <c r="AC44" s="124"/>
      <c r="AD44" s="124"/>
      <c r="AE44" s="124"/>
      <c r="AF44" s="124"/>
      <c r="AR44" s="122"/>
      <c r="AS44" s="122"/>
      <c r="AT44" s="124"/>
      <c r="AU44" s="124"/>
      <c r="AV44" s="124"/>
      <c r="AW44" s="124"/>
      <c r="AX44" s="124"/>
      <c r="AY44" s="124"/>
      <c r="AZ44" s="124"/>
      <c r="BA44" s="124"/>
      <c r="BB44" s="124"/>
    </row>
    <row r="45" spans="2:54" x14ac:dyDescent="0.25">
      <c r="B45" s="87" t="s">
        <v>242</v>
      </c>
      <c r="C45" s="88" t="s">
        <v>243</v>
      </c>
      <c r="D45" s="104">
        <v>11046780.35</v>
      </c>
      <c r="E45" s="105">
        <v>11223411.27</v>
      </c>
      <c r="F45" s="105">
        <v>11376549.27</v>
      </c>
      <c r="G45" s="105">
        <v>11730820.93</v>
      </c>
      <c r="H45" s="105">
        <v>11985079.67</v>
      </c>
      <c r="I45" s="106">
        <v>12524711.26</v>
      </c>
      <c r="J45" s="104">
        <v>12744691.369999999</v>
      </c>
      <c r="K45" s="105">
        <v>13214095.24</v>
      </c>
      <c r="L45" s="105">
        <v>12953651.529999999</v>
      </c>
      <c r="W45" s="97" t="s">
        <v>262</v>
      </c>
      <c r="AS45" s="97" t="s">
        <v>262</v>
      </c>
    </row>
    <row r="46" spans="2:54" x14ac:dyDescent="0.25">
      <c r="B46" s="91" t="s">
        <v>244</v>
      </c>
      <c r="C46" s="92" t="s">
        <v>245</v>
      </c>
      <c r="D46" s="101">
        <f>+D7/D$6</f>
        <v>0.10424500836571807</v>
      </c>
      <c r="E46" s="101">
        <f t="shared" ref="E46:L46" si="17">+E7/E$6</f>
        <v>0.10902398304432802</v>
      </c>
      <c r="F46" s="101">
        <f t="shared" si="17"/>
        <v>8.1879232260381185E-2</v>
      </c>
      <c r="G46" s="101">
        <f t="shared" si="17"/>
        <v>0.11049657715642924</v>
      </c>
      <c r="H46" s="101">
        <f t="shared" si="17"/>
        <v>0.10962721118064959</v>
      </c>
      <c r="I46" s="101">
        <f t="shared" si="17"/>
        <v>0.12984349628831285</v>
      </c>
      <c r="J46" s="101">
        <f t="shared" si="17"/>
        <v>0.14294921054647713</v>
      </c>
      <c r="K46" s="101">
        <f t="shared" si="17"/>
        <v>0.14001434198835092</v>
      </c>
      <c r="L46" s="101">
        <f t="shared" si="17"/>
        <v>0.11389947202014937</v>
      </c>
      <c r="V46" t="s">
        <v>240</v>
      </c>
      <c r="W46" t="s">
        <v>241</v>
      </c>
      <c r="X46" s="109" t="s">
        <v>275</v>
      </c>
      <c r="Y46" s="109" t="s">
        <v>276</v>
      </c>
      <c r="Z46" s="109" t="s">
        <v>277</v>
      </c>
      <c r="AA46" s="109" t="s">
        <v>278</v>
      </c>
      <c r="AB46" s="109" t="s">
        <v>279</v>
      </c>
      <c r="AC46" s="109" t="s">
        <v>280</v>
      </c>
      <c r="AD46" s="109" t="s">
        <v>281</v>
      </c>
      <c r="AE46" s="109" t="s">
        <v>282</v>
      </c>
      <c r="AF46" s="109" t="s">
        <v>283</v>
      </c>
      <c r="AR46" t="s">
        <v>240</v>
      </c>
      <c r="AS46" t="s">
        <v>241</v>
      </c>
      <c r="AT46" s="109" t="s">
        <v>275</v>
      </c>
      <c r="AU46" s="109" t="s">
        <v>276</v>
      </c>
      <c r="AV46" s="109" t="s">
        <v>277</v>
      </c>
      <c r="AW46" s="109" t="s">
        <v>278</v>
      </c>
      <c r="AX46" s="109" t="s">
        <v>279</v>
      </c>
      <c r="AY46" s="109" t="s">
        <v>280</v>
      </c>
      <c r="AZ46" s="109" t="s">
        <v>281</v>
      </c>
      <c r="BA46" s="109" t="s">
        <v>282</v>
      </c>
      <c r="BB46" s="109" t="s">
        <v>283</v>
      </c>
    </row>
    <row r="47" spans="2:54" x14ac:dyDescent="0.25">
      <c r="B47" s="87" t="s">
        <v>246</v>
      </c>
      <c r="C47" s="88" t="s">
        <v>247</v>
      </c>
      <c r="D47" s="101">
        <f t="shared" ref="D47:L54" si="18">+D8/D$6</f>
        <v>0</v>
      </c>
      <c r="E47" s="101">
        <f t="shared" si="18"/>
        <v>0</v>
      </c>
      <c r="F47" s="101">
        <f t="shared" si="18"/>
        <v>0</v>
      </c>
      <c r="G47" s="101">
        <f t="shared" si="18"/>
        <v>0</v>
      </c>
      <c r="H47" s="101">
        <f t="shared" si="18"/>
        <v>0</v>
      </c>
      <c r="I47" s="101">
        <f t="shared" si="18"/>
        <v>0</v>
      </c>
      <c r="J47" s="101">
        <f t="shared" si="18"/>
        <v>0</v>
      </c>
      <c r="K47" s="101">
        <f t="shared" si="18"/>
        <v>0</v>
      </c>
      <c r="L47" s="101">
        <f t="shared" si="18"/>
        <v>0</v>
      </c>
      <c r="V47" t="s">
        <v>242</v>
      </c>
      <c r="W47" s="130" t="s">
        <v>293</v>
      </c>
      <c r="Y47" s="98">
        <f t="shared" ref="Y47:AF50" si="19">+Y40-X40</f>
        <v>-34264.599999999627</v>
      </c>
      <c r="Z47" s="98">
        <f t="shared" si="19"/>
        <v>-66419.830000000075</v>
      </c>
      <c r="AA47" s="98">
        <f t="shared" si="19"/>
        <v>-118304.73000000045</v>
      </c>
      <c r="AB47" s="98">
        <f t="shared" si="19"/>
        <v>-38303.320000000298</v>
      </c>
      <c r="AC47" s="98">
        <f t="shared" si="19"/>
        <v>399115.1099999994</v>
      </c>
      <c r="AD47" s="98">
        <f t="shared" si="19"/>
        <v>-7930947.879999999</v>
      </c>
      <c r="AE47" s="98">
        <f t="shared" si="19"/>
        <v>-145572.70999999996</v>
      </c>
      <c r="AF47" s="98">
        <f t="shared" si="19"/>
        <v>239823.77999999933</v>
      </c>
      <c r="AR47" t="s">
        <v>242</v>
      </c>
      <c r="AS47" s="112" t="s">
        <v>297</v>
      </c>
      <c r="AU47" s="98">
        <f t="shared" ref="AU47:BB49" si="20">+AU40-AT40</f>
        <v>5029.2999999998137</v>
      </c>
      <c r="AV47" s="98">
        <f t="shared" si="20"/>
        <v>-1005.7799999993294</v>
      </c>
      <c r="AW47" s="98">
        <f t="shared" si="20"/>
        <v>7132.0999999996275</v>
      </c>
      <c r="AX47" s="98">
        <f t="shared" si="20"/>
        <v>4381.730000000447</v>
      </c>
      <c r="AY47" s="98">
        <f t="shared" si="20"/>
        <v>3174.7999999998137</v>
      </c>
      <c r="AZ47" s="98">
        <f t="shared" si="20"/>
        <v>-3555126.79</v>
      </c>
      <c r="BA47" s="98">
        <f t="shared" si="20"/>
        <v>7655</v>
      </c>
      <c r="BB47" s="98">
        <f t="shared" si="20"/>
        <v>8325</v>
      </c>
    </row>
    <row r="48" spans="2:54" x14ac:dyDescent="0.25">
      <c r="B48" s="91" t="s">
        <v>248</v>
      </c>
      <c r="C48" s="92" t="s">
        <v>249</v>
      </c>
      <c r="D48" s="101">
        <f t="shared" si="18"/>
        <v>2.8424571689795571E-2</v>
      </c>
      <c r="E48" s="101">
        <f t="shared" si="18"/>
        <v>1.3364920556813919E-2</v>
      </c>
      <c r="F48" s="101">
        <f t="shared" si="18"/>
        <v>4.3950057977466131E-3</v>
      </c>
      <c r="G48" s="101">
        <f t="shared" si="18"/>
        <v>0</v>
      </c>
      <c r="H48" s="101">
        <f t="shared" si="18"/>
        <v>0</v>
      </c>
      <c r="I48" s="101">
        <f t="shared" si="18"/>
        <v>0</v>
      </c>
      <c r="J48" s="101">
        <f t="shared" si="18"/>
        <v>0</v>
      </c>
      <c r="K48" s="101">
        <f t="shared" si="18"/>
        <v>2.3563635976941846E-2</v>
      </c>
      <c r="L48" s="101">
        <f t="shared" si="18"/>
        <v>2.4037402062181305E-2</v>
      </c>
      <c r="V48" t="s">
        <v>244</v>
      </c>
      <c r="W48" s="103" t="s">
        <v>294</v>
      </c>
      <c r="Y48" s="98">
        <f t="shared" si="19"/>
        <v>-46687.980000000447</v>
      </c>
      <c r="Z48" s="98">
        <f t="shared" si="19"/>
        <v>-83594</v>
      </c>
      <c r="AA48" s="98">
        <f t="shared" si="19"/>
        <v>-82360.789999999106</v>
      </c>
      <c r="AB48" s="98">
        <f t="shared" si="19"/>
        <v>-46283.490000000224</v>
      </c>
      <c r="AC48" s="98">
        <f t="shared" si="19"/>
        <v>381790.51999999955</v>
      </c>
      <c r="AD48" s="98">
        <f t="shared" si="19"/>
        <v>-7863783.7699999996</v>
      </c>
      <c r="AE48" s="98">
        <f t="shared" si="19"/>
        <v>-50910.709999999963</v>
      </c>
      <c r="AF48" s="98">
        <f t="shared" si="19"/>
        <v>94853.180000000168</v>
      </c>
      <c r="AR48" t="s">
        <v>244</v>
      </c>
      <c r="AS48" s="112" t="s">
        <v>298</v>
      </c>
      <c r="AU48" s="98">
        <f t="shared" si="20"/>
        <v>3978.0199999999604</v>
      </c>
      <c r="AV48" s="98">
        <f t="shared" si="20"/>
        <v>-772.69000000000233</v>
      </c>
      <c r="AW48" s="98">
        <f t="shared" si="20"/>
        <v>-17080.359999999986</v>
      </c>
      <c r="AX48" s="98">
        <f t="shared" si="20"/>
        <v>7629.140000000014</v>
      </c>
      <c r="AY48" s="98">
        <f t="shared" si="20"/>
        <v>6899.4500000000116</v>
      </c>
      <c r="AZ48" s="98">
        <f t="shared" si="20"/>
        <v>3879017.5500000003</v>
      </c>
      <c r="BA48" s="98">
        <f t="shared" si="20"/>
        <v>-29.040000000037253</v>
      </c>
      <c r="BB48" s="98">
        <f t="shared" si="20"/>
        <v>2634.3999999994412</v>
      </c>
    </row>
    <row r="49" spans="2:54" x14ac:dyDescent="0.25">
      <c r="B49" s="87" t="s">
        <v>250</v>
      </c>
      <c r="C49" s="88" t="s">
        <v>251</v>
      </c>
      <c r="D49" s="101">
        <f t="shared" si="18"/>
        <v>0.82422945614194276</v>
      </c>
      <c r="E49" s="101">
        <f t="shared" si="18"/>
        <v>0.8345862523132862</v>
      </c>
      <c r="F49" s="101">
        <f t="shared" si="18"/>
        <v>0.86069817196862541</v>
      </c>
      <c r="G49" s="101">
        <f t="shared" si="18"/>
        <v>0.84580642217679813</v>
      </c>
      <c r="H49" s="101">
        <f t="shared" si="18"/>
        <v>0.84870207625411642</v>
      </c>
      <c r="I49" s="101">
        <f t="shared" si="18"/>
        <v>0.82537826424910332</v>
      </c>
      <c r="J49" s="101">
        <f t="shared" si="18"/>
        <v>0.8140276299213357</v>
      </c>
      <c r="K49" s="101">
        <f t="shared" si="18"/>
        <v>0.79900369251463033</v>
      </c>
      <c r="L49" s="101">
        <f t="shared" si="18"/>
        <v>0.82281334844584952</v>
      </c>
      <c r="V49" t="s">
        <v>246</v>
      </c>
      <c r="W49" s="128" t="s">
        <v>295</v>
      </c>
      <c r="Y49" s="98">
        <f t="shared" si="19"/>
        <v>10449.630000000005</v>
      </c>
      <c r="Z49" s="98">
        <f t="shared" si="19"/>
        <v>7130.9600000000792</v>
      </c>
      <c r="AA49" s="98">
        <f t="shared" si="19"/>
        <v>-31082.790000000037</v>
      </c>
      <c r="AB49" s="98">
        <f t="shared" si="19"/>
        <v>7970.8100000000559</v>
      </c>
      <c r="AC49" s="98">
        <f t="shared" si="19"/>
        <v>6472</v>
      </c>
      <c r="AD49" s="98">
        <f t="shared" si="19"/>
        <v>-756501.84000000008</v>
      </c>
      <c r="AE49" s="98">
        <f t="shared" si="19"/>
        <v>-30362.069999999992</v>
      </c>
      <c r="AF49" s="98">
        <f t="shared" si="19"/>
        <v>1648.1499999999942</v>
      </c>
      <c r="AR49" t="s">
        <v>246</v>
      </c>
      <c r="AS49" s="112" t="s">
        <v>299</v>
      </c>
      <c r="AU49" s="98">
        <f t="shared" si="20"/>
        <v>0</v>
      </c>
      <c r="AV49" s="98">
        <f t="shared" si="20"/>
        <v>0</v>
      </c>
      <c r="AW49" s="98">
        <f t="shared" si="20"/>
        <v>0</v>
      </c>
      <c r="AX49" s="98">
        <f t="shared" si="20"/>
        <v>0</v>
      </c>
      <c r="AY49" s="98">
        <f t="shared" si="20"/>
        <v>0</v>
      </c>
      <c r="AZ49" s="98">
        <f t="shared" si="20"/>
        <v>0</v>
      </c>
      <c r="BA49" s="98">
        <f t="shared" si="20"/>
        <v>0</v>
      </c>
      <c r="BB49" s="98">
        <f t="shared" si="20"/>
        <v>0</v>
      </c>
    </row>
    <row r="50" spans="2:54" x14ac:dyDescent="0.25">
      <c r="B50" s="91" t="s">
        <v>252</v>
      </c>
      <c r="C50" s="92" t="s">
        <v>253</v>
      </c>
      <c r="D50" s="101">
        <f t="shared" si="18"/>
        <v>0</v>
      </c>
      <c r="E50" s="101">
        <f t="shared" si="18"/>
        <v>0</v>
      </c>
      <c r="F50" s="101">
        <f t="shared" si="18"/>
        <v>0</v>
      </c>
      <c r="G50" s="101">
        <f t="shared" si="18"/>
        <v>0</v>
      </c>
      <c r="H50" s="101">
        <f t="shared" si="18"/>
        <v>0</v>
      </c>
      <c r="I50" s="101">
        <f t="shared" si="18"/>
        <v>0</v>
      </c>
      <c r="J50" s="101">
        <f t="shared" si="18"/>
        <v>0</v>
      </c>
      <c r="K50" s="101">
        <f t="shared" si="18"/>
        <v>0</v>
      </c>
      <c r="L50" s="101">
        <f t="shared" si="18"/>
        <v>0</v>
      </c>
      <c r="V50" t="s">
        <v>248</v>
      </c>
      <c r="W50" s="113" t="s">
        <v>296</v>
      </c>
      <c r="Y50" s="99">
        <f t="shared" si="19"/>
        <v>955.3100000000004</v>
      </c>
      <c r="Z50" s="98">
        <f t="shared" si="19"/>
        <v>-698.88000000000102</v>
      </c>
      <c r="AA50" s="98">
        <f t="shared" si="19"/>
        <v>1121.3900000000012</v>
      </c>
      <c r="AB50" s="98">
        <f t="shared" si="19"/>
        <v>-1280.0000000000009</v>
      </c>
      <c r="AC50" s="98">
        <f t="shared" si="19"/>
        <v>1191.8699999999999</v>
      </c>
      <c r="AD50" s="98">
        <f t="shared" si="19"/>
        <v>-7733.4</v>
      </c>
      <c r="AE50" s="98">
        <f t="shared" si="19"/>
        <v>0</v>
      </c>
      <c r="AF50" s="98">
        <f t="shared" si="19"/>
        <v>0</v>
      </c>
      <c r="AQ50" s="122"/>
      <c r="AR50" s="122"/>
      <c r="AS50" s="126"/>
      <c r="AT50" s="122"/>
      <c r="AU50" s="143"/>
      <c r="AV50" s="123"/>
      <c r="AW50" s="123"/>
      <c r="AX50" s="123"/>
      <c r="AY50" s="123"/>
      <c r="AZ50" s="123"/>
      <c r="BA50" s="123"/>
      <c r="BB50" s="123"/>
    </row>
    <row r="51" spans="2:54" x14ac:dyDescent="0.25">
      <c r="B51" s="87" t="s">
        <v>254</v>
      </c>
      <c r="C51" s="88" t="s">
        <v>255</v>
      </c>
      <c r="D51" s="101">
        <f t="shared" si="18"/>
        <v>8.6273653481305987E-3</v>
      </c>
      <c r="E51" s="101">
        <f t="shared" si="18"/>
        <v>8.3776044322039708E-3</v>
      </c>
      <c r="F51" s="101">
        <f t="shared" si="18"/>
        <v>9.5158415289841227E-3</v>
      </c>
      <c r="G51" s="101">
        <f t="shared" si="18"/>
        <v>1.0284905951590552E-2</v>
      </c>
      <c r="H51" s="101">
        <f t="shared" si="18"/>
        <v>8.7917312943485842E-3</v>
      </c>
      <c r="I51" s="101">
        <f t="shared" si="18"/>
        <v>1.3274103214735506E-2</v>
      </c>
      <c r="J51" s="101">
        <f t="shared" si="18"/>
        <v>1.2708530579348192E-2</v>
      </c>
      <c r="K51" s="101">
        <f t="shared" si="18"/>
        <v>8.5130421687501009E-3</v>
      </c>
      <c r="L51" s="101">
        <f t="shared" si="18"/>
        <v>9.7217660756387502E-3</v>
      </c>
      <c r="V51" s="122"/>
      <c r="W51" s="122"/>
      <c r="X51" s="122"/>
      <c r="Y51" s="123"/>
      <c r="Z51" s="123"/>
      <c r="AA51" s="123"/>
      <c r="AB51" s="123"/>
      <c r="AC51" s="123"/>
      <c r="AD51" s="123"/>
      <c r="AE51" s="123"/>
      <c r="AF51" s="123"/>
      <c r="AR51" s="122"/>
      <c r="AS51" s="122"/>
      <c r="AT51" s="122"/>
      <c r="AU51" s="123"/>
      <c r="AV51" s="123"/>
      <c r="AW51" s="123"/>
      <c r="AX51" s="123"/>
      <c r="AY51" s="123"/>
      <c r="AZ51" s="123"/>
      <c r="BA51" s="123"/>
      <c r="BB51" s="123"/>
    </row>
    <row r="52" spans="2:54" x14ac:dyDescent="0.25">
      <c r="B52" s="91" t="s">
        <v>256</v>
      </c>
      <c r="C52" s="92" t="s">
        <v>257</v>
      </c>
      <c r="D52" s="101">
        <f t="shared" si="18"/>
        <v>0</v>
      </c>
      <c r="E52" s="101">
        <f t="shared" si="18"/>
        <v>0</v>
      </c>
      <c r="F52" s="101">
        <f t="shared" si="18"/>
        <v>0</v>
      </c>
      <c r="G52" s="101">
        <f t="shared" si="18"/>
        <v>0</v>
      </c>
      <c r="H52" s="101">
        <f t="shared" si="18"/>
        <v>0</v>
      </c>
      <c r="I52" s="101">
        <f t="shared" si="18"/>
        <v>0</v>
      </c>
      <c r="J52" s="101">
        <f t="shared" si="18"/>
        <v>0</v>
      </c>
      <c r="K52" s="101">
        <f t="shared" si="18"/>
        <v>0</v>
      </c>
      <c r="L52" s="101">
        <f t="shared" si="18"/>
        <v>0</v>
      </c>
      <c r="W52" s="97" t="s">
        <v>273</v>
      </c>
      <c r="AS52" s="97" t="s">
        <v>273</v>
      </c>
    </row>
    <row r="53" spans="2:54" x14ac:dyDescent="0.25">
      <c r="B53" s="87" t="s">
        <v>258</v>
      </c>
      <c r="C53" s="88" t="s">
        <v>259</v>
      </c>
      <c r="D53" s="101">
        <f t="shared" si="18"/>
        <v>3.0792129400852984E-2</v>
      </c>
      <c r="E53" s="101">
        <f t="shared" si="18"/>
        <v>3.0481065138763291E-2</v>
      </c>
      <c r="F53" s="101">
        <f t="shared" si="18"/>
        <v>3.0758892850116404E-2</v>
      </c>
      <c r="G53" s="101">
        <f t="shared" si="18"/>
        <v>2.9639166097133494E-2</v>
      </c>
      <c r="H53" s="101">
        <f t="shared" si="18"/>
        <v>2.8737083897916217E-2</v>
      </c>
      <c r="I53" s="101">
        <f t="shared" si="18"/>
        <v>2.7218592343022208E-2</v>
      </c>
      <c r="J53" s="101">
        <f t="shared" si="18"/>
        <v>2.6487842678923974E-2</v>
      </c>
      <c r="K53" s="101">
        <f t="shared" si="18"/>
        <v>2.5330851179789136E-2</v>
      </c>
      <c r="L53" s="101">
        <f t="shared" si="18"/>
        <v>2.6166818615970595E-2</v>
      </c>
      <c r="V53" t="s">
        <v>240</v>
      </c>
      <c r="W53" t="s">
        <v>241</v>
      </c>
      <c r="X53" s="109" t="s">
        <v>275</v>
      </c>
      <c r="Y53" s="109" t="s">
        <v>276</v>
      </c>
      <c r="Z53" s="109" t="s">
        <v>277</v>
      </c>
      <c r="AA53" s="109" t="s">
        <v>278</v>
      </c>
      <c r="AB53" s="109" t="s">
        <v>279</v>
      </c>
      <c r="AC53" s="109" t="s">
        <v>280</v>
      </c>
      <c r="AD53" s="109" t="s">
        <v>281</v>
      </c>
      <c r="AE53" s="109" t="s">
        <v>282</v>
      </c>
      <c r="AF53" s="109" t="s">
        <v>283</v>
      </c>
      <c r="AR53" t="s">
        <v>240</v>
      </c>
      <c r="AS53" t="s">
        <v>241</v>
      </c>
      <c r="AT53" s="109" t="s">
        <v>275</v>
      </c>
      <c r="AU53" s="109" t="s">
        <v>276</v>
      </c>
      <c r="AV53" s="109" t="s">
        <v>277</v>
      </c>
      <c r="AW53" s="109" t="s">
        <v>278</v>
      </c>
      <c r="AX53" s="109" t="s">
        <v>279</v>
      </c>
      <c r="AY53" s="109" t="s">
        <v>280</v>
      </c>
      <c r="AZ53" s="109" t="s">
        <v>281</v>
      </c>
      <c r="BA53" s="109" t="s">
        <v>282</v>
      </c>
      <c r="BB53" s="109" t="s">
        <v>283</v>
      </c>
    </row>
    <row r="54" spans="2:54" x14ac:dyDescent="0.25">
      <c r="B54" s="95" t="s">
        <v>260</v>
      </c>
      <c r="C54" s="96" t="s">
        <v>261</v>
      </c>
      <c r="D54" s="101">
        <f t="shared" si="18"/>
        <v>3.6814690535600264E-3</v>
      </c>
      <c r="E54" s="101">
        <f t="shared" si="18"/>
        <v>4.1661745146045958E-3</v>
      </c>
      <c r="F54" s="101">
        <f t="shared" si="18"/>
        <v>1.2752855594146255E-2</v>
      </c>
      <c r="G54" s="101">
        <f t="shared" si="18"/>
        <v>3.7729286180485586E-3</v>
      </c>
      <c r="H54" s="101">
        <f t="shared" si="18"/>
        <v>4.1418973729692365E-3</v>
      </c>
      <c r="I54" s="101">
        <f t="shared" si="18"/>
        <v>4.2855439048261144E-3</v>
      </c>
      <c r="J54" s="101">
        <f t="shared" si="18"/>
        <v>3.826786273915082E-3</v>
      </c>
      <c r="K54" s="101">
        <f t="shared" si="18"/>
        <v>3.5744361715376893E-3</v>
      </c>
      <c r="L54" s="101">
        <f t="shared" si="18"/>
        <v>3.3611927802106008E-3</v>
      </c>
      <c r="V54" t="s">
        <v>242</v>
      </c>
      <c r="W54" s="130" t="s">
        <v>293</v>
      </c>
      <c r="Y54" s="100">
        <f t="shared" ref="Y54:AF55" si="21">+(Y40-X40)/X40</f>
        <v>-2.7336772541311631E-3</v>
      </c>
      <c r="Z54" s="100">
        <f t="shared" si="21"/>
        <v>-5.313591692337331E-3</v>
      </c>
      <c r="AA54" s="100">
        <f t="shared" si="21"/>
        <v>-9.5149463664963609E-3</v>
      </c>
      <c r="AB54" s="100">
        <f t="shared" si="21"/>
        <v>-3.1102315907587694E-3</v>
      </c>
      <c r="AC54" s="100">
        <f t="shared" si="21"/>
        <v>3.2509279229390793E-2</v>
      </c>
      <c r="AD54" s="100">
        <f t="shared" si="21"/>
        <v>-0.62566275583300079</v>
      </c>
      <c r="AE54" s="100">
        <f t="shared" si="21"/>
        <v>-3.0678359729431039E-2</v>
      </c>
      <c r="AF54" s="100">
        <f t="shared" si="21"/>
        <v>5.2140657570989353E-2</v>
      </c>
      <c r="AR54" t="s">
        <v>242</v>
      </c>
      <c r="AS54" s="112" t="s">
        <v>297</v>
      </c>
      <c r="AU54" s="100">
        <f t="shared" ref="AU54:BB55" si="22">+(AU40-AT40)/AT40</f>
        <v>1.1862873662534443E-3</v>
      </c>
      <c r="AV54" s="100">
        <f t="shared" si="22"/>
        <v>-2.3695750353820765E-4</v>
      </c>
      <c r="AW54" s="100">
        <f t="shared" si="22"/>
        <v>1.6806907725086966E-3</v>
      </c>
      <c r="AX54" s="100">
        <f t="shared" si="22"/>
        <v>1.0308291778148577E-3</v>
      </c>
      <c r="AY54" s="100">
        <f t="shared" si="22"/>
        <v>7.4612227985775611E-4</v>
      </c>
      <c r="AZ54" s="100">
        <f t="shared" si="22"/>
        <v>-0.83488145638036992</v>
      </c>
      <c r="BA54" s="100">
        <f t="shared" si="22"/>
        <v>1.0887271836276139E-2</v>
      </c>
      <c r="BB54" s="100">
        <f t="shared" si="22"/>
        <v>1.1712655923588855E-2</v>
      </c>
    </row>
    <row r="55" spans="2:54" x14ac:dyDescent="0.25">
      <c r="V55" t="s">
        <v>244</v>
      </c>
      <c r="W55" s="103" t="s">
        <v>294</v>
      </c>
      <c r="Y55" s="100">
        <f t="shared" si="21"/>
        <v>-4.0258646843922162E-3</v>
      </c>
      <c r="Z55" s="100">
        <f t="shared" si="21"/>
        <v>-7.2373759997320392E-3</v>
      </c>
      <c r="AA55" s="100">
        <f t="shared" si="21"/>
        <v>-7.1825906270834216E-3</v>
      </c>
      <c r="AB55" s="100">
        <f t="shared" si="21"/>
        <v>-4.0655314605190264E-3</v>
      </c>
      <c r="AC55" s="100">
        <f t="shared" si="21"/>
        <v>3.3673294140332363E-2</v>
      </c>
      <c r="AD55" s="100">
        <f t="shared" si="21"/>
        <v>-0.67097869506162988</v>
      </c>
      <c r="AE55" s="100">
        <f t="shared" si="21"/>
        <v>-1.3202686186100458E-2</v>
      </c>
      <c r="AF55" s="100">
        <f t="shared" si="21"/>
        <v>2.4927405799344625E-2</v>
      </c>
      <c r="AR55" t="s">
        <v>244</v>
      </c>
      <c r="AS55" s="112" t="s">
        <v>298</v>
      </c>
      <c r="AU55" s="100">
        <f t="shared" si="22"/>
        <v>1.0436697784555634E-2</v>
      </c>
      <c r="AV55" s="100">
        <f t="shared" si="22"/>
        <v>-2.0062836151626693E-3</v>
      </c>
      <c r="AW55" s="100">
        <f t="shared" si="22"/>
        <v>-4.4438178365520685E-2</v>
      </c>
      <c r="AX55" s="100">
        <f t="shared" si="22"/>
        <v>2.0771890411270748E-2</v>
      </c>
      <c r="AY55" s="100">
        <f t="shared" si="22"/>
        <v>1.8402897519137037E-2</v>
      </c>
      <c r="AZ55" s="100">
        <f t="shared" si="22"/>
        <v>10.159535546584729</v>
      </c>
      <c r="BA55" s="100">
        <f t="shared" si="22"/>
        <v>-6.8155765787651816E-6</v>
      </c>
      <c r="BB55" s="100">
        <f t="shared" si="22"/>
        <v>6.1828778626985394E-4</v>
      </c>
    </row>
    <row r="56" spans="2:54" x14ac:dyDescent="0.25">
      <c r="D56" s="102">
        <f>+SUM(D46:D55)</f>
        <v>1</v>
      </c>
      <c r="E56" s="102">
        <f t="shared" ref="E56:K56" si="23">+SUM(E46:E55)</f>
        <v>0.99999999999999989</v>
      </c>
      <c r="F56" s="102">
        <f t="shared" si="23"/>
        <v>1</v>
      </c>
      <c r="G56" s="102">
        <f t="shared" si="23"/>
        <v>1</v>
      </c>
      <c r="H56" s="102">
        <f t="shared" si="23"/>
        <v>1</v>
      </c>
      <c r="I56" s="102">
        <f t="shared" si="23"/>
        <v>1</v>
      </c>
      <c r="J56" s="102">
        <f t="shared" si="23"/>
        <v>1</v>
      </c>
      <c r="K56" s="102">
        <f t="shared" si="23"/>
        <v>1</v>
      </c>
      <c r="L56" s="102">
        <f>+SUM(L46:L55)</f>
        <v>1.0000000000000002</v>
      </c>
      <c r="V56" t="s">
        <v>246</v>
      </c>
      <c r="W56" s="128" t="s">
        <v>295</v>
      </c>
      <c r="Y56" s="100"/>
      <c r="Z56" s="100"/>
      <c r="AA56" s="100"/>
      <c r="AB56" s="100"/>
      <c r="AC56" s="100"/>
      <c r="AD56" s="100"/>
      <c r="AE56" s="100"/>
      <c r="AF56" s="100"/>
      <c r="AR56" t="s">
        <v>246</v>
      </c>
      <c r="AS56" s="112" t="s">
        <v>299</v>
      </c>
      <c r="AU56" s="100"/>
      <c r="AV56" s="100"/>
      <c r="AW56" s="100"/>
      <c r="AX56" s="100"/>
      <c r="AY56" s="100"/>
      <c r="AZ56" s="100"/>
      <c r="BA56" s="100"/>
      <c r="BB56" s="100"/>
    </row>
    <row r="57" spans="2:54" x14ac:dyDescent="0.25">
      <c r="D57" s="102"/>
      <c r="E57" s="102"/>
      <c r="F57" s="102"/>
      <c r="G57" s="102"/>
      <c r="H57" s="102"/>
      <c r="I57" s="102"/>
      <c r="J57" s="102"/>
      <c r="K57" s="102"/>
      <c r="L57" s="102"/>
      <c r="V57" t="s">
        <v>248</v>
      </c>
      <c r="W57" s="113" t="s">
        <v>296</v>
      </c>
      <c r="Y57" s="100">
        <f t="shared" ref="Y57:AF57" si="24">+(Y43-X43)/X43</f>
        <v>0.1196274345048844</v>
      </c>
      <c r="Z57" s="100">
        <f t="shared" si="24"/>
        <v>-7.8165578423938314E-2</v>
      </c>
      <c r="AA57" s="100">
        <f t="shared" si="24"/>
        <v>0.13605568456735767</v>
      </c>
      <c r="AB57" s="100">
        <f t="shared" si="24"/>
        <v>-0.13670058193864928</v>
      </c>
      <c r="AC57" s="100">
        <f t="shared" si="24"/>
        <v>0.14744424774819911</v>
      </c>
      <c r="AD57" s="100">
        <f t="shared" si="24"/>
        <v>-0.83375380037518598</v>
      </c>
      <c r="AE57" s="100">
        <f t="shared" si="24"/>
        <v>0</v>
      </c>
      <c r="AF57" s="100">
        <f t="shared" si="24"/>
        <v>0</v>
      </c>
      <c r="AQ57" s="122"/>
      <c r="AR57" s="122"/>
      <c r="AS57" s="126"/>
      <c r="AT57" s="122"/>
      <c r="AU57" s="127"/>
      <c r="AV57" s="127"/>
      <c r="AW57" s="127"/>
      <c r="AX57" s="127"/>
      <c r="AY57" s="127"/>
      <c r="AZ57" s="127"/>
      <c r="BA57" s="127"/>
      <c r="BB57" s="127"/>
    </row>
    <row r="58" spans="2:54" x14ac:dyDescent="0.25">
      <c r="D58" s="102"/>
      <c r="E58" s="102"/>
      <c r="F58" s="102"/>
      <c r="G58" s="102"/>
      <c r="H58" s="102"/>
      <c r="I58" s="102"/>
      <c r="J58" s="102"/>
      <c r="K58" s="102"/>
      <c r="L58" s="102"/>
      <c r="V58" s="122"/>
      <c r="W58" s="122"/>
      <c r="X58" s="122"/>
      <c r="Y58" s="127"/>
      <c r="Z58" s="127"/>
      <c r="AA58" s="127"/>
      <c r="AB58" s="127"/>
      <c r="AC58" s="127"/>
      <c r="AD58" s="127"/>
      <c r="AE58" s="127"/>
      <c r="AF58" s="127"/>
      <c r="AR58" s="122"/>
      <c r="AS58" s="122"/>
      <c r="AT58" s="122"/>
      <c r="AU58" s="127"/>
      <c r="AV58" s="127"/>
      <c r="AW58" s="127"/>
      <c r="AX58" s="127"/>
      <c r="AY58" s="127"/>
      <c r="AZ58" s="127"/>
      <c r="BA58" s="127"/>
      <c r="BB58" s="127"/>
    </row>
    <row r="59" spans="2:54" x14ac:dyDescent="0.25">
      <c r="B59" s="180" t="s">
        <v>39</v>
      </c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W59" s="97" t="s">
        <v>274</v>
      </c>
      <c r="AS59" s="97" t="s">
        <v>274</v>
      </c>
    </row>
    <row r="60" spans="2:54" x14ac:dyDescent="0.25"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V60" s="84" t="s">
        <v>240</v>
      </c>
      <c r="W60" s="85" t="s">
        <v>241</v>
      </c>
      <c r="X60" s="110" t="s">
        <v>275</v>
      </c>
      <c r="Y60" s="110" t="s">
        <v>276</v>
      </c>
      <c r="Z60" s="110" t="s">
        <v>277</v>
      </c>
      <c r="AA60" s="110" t="s">
        <v>278</v>
      </c>
      <c r="AB60" s="110" t="s">
        <v>279</v>
      </c>
      <c r="AC60" s="110" t="s">
        <v>280</v>
      </c>
      <c r="AD60" s="110" t="s">
        <v>281</v>
      </c>
      <c r="AE60" s="110" t="s">
        <v>282</v>
      </c>
      <c r="AF60" s="111" t="s">
        <v>283</v>
      </c>
      <c r="AR60" s="84" t="s">
        <v>240</v>
      </c>
      <c r="AS60" s="85" t="s">
        <v>241</v>
      </c>
      <c r="AT60" s="110" t="s">
        <v>275</v>
      </c>
      <c r="AU60" s="110" t="s">
        <v>276</v>
      </c>
      <c r="AV60" s="110" t="s">
        <v>277</v>
      </c>
      <c r="AW60" s="110" t="s">
        <v>278</v>
      </c>
      <c r="AX60" s="110" t="s">
        <v>279</v>
      </c>
      <c r="AY60" s="110" t="s">
        <v>280</v>
      </c>
      <c r="AZ60" s="110" t="s">
        <v>281</v>
      </c>
      <c r="BA60" s="110" t="s">
        <v>282</v>
      </c>
      <c r="BB60" s="111" t="s">
        <v>283</v>
      </c>
    </row>
    <row r="61" spans="2:54" x14ac:dyDescent="0.25">
      <c r="V61" s="87" t="s">
        <v>242</v>
      </c>
      <c r="W61" s="130" t="s">
        <v>293</v>
      </c>
      <c r="X61" s="139">
        <v>12534252.15</v>
      </c>
      <c r="Y61" s="75">
        <v>12499987.550000001</v>
      </c>
      <c r="Z61" s="75">
        <v>12433567.720000001</v>
      </c>
      <c r="AA61" s="75">
        <v>12315262.99</v>
      </c>
      <c r="AB61" s="75">
        <v>12276959.67</v>
      </c>
      <c r="AC61" s="140">
        <v>12676074.779999999</v>
      </c>
      <c r="AD61" s="139">
        <v>4745126.9000000004</v>
      </c>
      <c r="AE61" s="75">
        <v>4599554.1900000004</v>
      </c>
      <c r="AF61" s="75">
        <v>4839377.97</v>
      </c>
      <c r="AR61" s="87" t="s">
        <v>242</v>
      </c>
      <c r="AS61" s="112" t="s">
        <v>297</v>
      </c>
      <c r="AT61" s="139">
        <v>4239529.26</v>
      </c>
      <c r="AU61" s="75">
        <v>4244558.5599999996</v>
      </c>
      <c r="AV61" s="75">
        <v>4243552.78</v>
      </c>
      <c r="AW61" s="75">
        <v>4250684.88</v>
      </c>
      <c r="AX61" s="75">
        <v>4255066.6100000003</v>
      </c>
      <c r="AY61" s="140">
        <v>4258241.41</v>
      </c>
      <c r="AZ61" s="139">
        <v>703114.62</v>
      </c>
      <c r="BA61" s="75">
        <v>710769.62</v>
      </c>
      <c r="BB61" s="75">
        <v>719094.62</v>
      </c>
    </row>
    <row r="62" spans="2:54" x14ac:dyDescent="0.25">
      <c r="B62" s="84" t="s">
        <v>240</v>
      </c>
      <c r="C62" s="85" t="s">
        <v>241</v>
      </c>
      <c r="D62" s="110" t="s">
        <v>275</v>
      </c>
      <c r="E62" s="110" t="s">
        <v>276</v>
      </c>
      <c r="F62" s="110" t="s">
        <v>277</v>
      </c>
      <c r="G62" s="110" t="s">
        <v>278</v>
      </c>
      <c r="H62" s="110" t="s">
        <v>279</v>
      </c>
      <c r="I62" s="110" t="s">
        <v>280</v>
      </c>
      <c r="J62" s="110" t="s">
        <v>281</v>
      </c>
      <c r="K62" s="110" t="s">
        <v>282</v>
      </c>
      <c r="L62" s="111" t="s">
        <v>283</v>
      </c>
      <c r="V62" s="91" t="s">
        <v>244</v>
      </c>
      <c r="W62" s="103" t="s">
        <v>294</v>
      </c>
      <c r="X62" s="101">
        <f t="shared" ref="X62:AF62" si="25">+X41/X$6</f>
        <v>1.1957406468611838</v>
      </c>
      <c r="Y62" s="101">
        <f t="shared" si="25"/>
        <v>1.1708171709524922</v>
      </c>
      <c r="Z62" s="101">
        <f t="shared" si="25"/>
        <v>1.1460291727143344</v>
      </c>
      <c r="AA62" s="101">
        <f t="shared" si="25"/>
        <v>1.1016108833229057</v>
      </c>
      <c r="AB62" s="101">
        <f t="shared" si="25"/>
        <v>1.0740387148231907</v>
      </c>
      <c r="AC62" s="101">
        <f t="shared" si="25"/>
        <v>1.0595621383424085</v>
      </c>
      <c r="AD62" s="101">
        <f t="shared" si="25"/>
        <v>0.34245173175915622</v>
      </c>
      <c r="AE62" s="101">
        <f t="shared" si="25"/>
        <v>0.32502837385270361</v>
      </c>
      <c r="AF62" s="101">
        <f t="shared" si="25"/>
        <v>0.34215720291798285</v>
      </c>
      <c r="AR62" s="91" t="s">
        <v>244</v>
      </c>
      <c r="AS62" s="112" t="s">
        <v>298</v>
      </c>
      <c r="AT62" s="101">
        <f t="shared" ref="AT62:BB62" si="26">+AT41/AT$6</f>
        <v>0.29081812722085254</v>
      </c>
      <c r="AU62" s="101">
        <f t="shared" si="26"/>
        <v>0.29176664315775952</v>
      </c>
      <c r="AV62" s="101">
        <f t="shared" si="26"/>
        <v>0.28865354624607265</v>
      </c>
      <c r="AW62" s="101">
        <f t="shared" si="26"/>
        <v>0.27328495284497678</v>
      </c>
      <c r="AX62" s="101">
        <f t="shared" si="26"/>
        <v>0.27598757625864045</v>
      </c>
      <c r="AY62" s="101">
        <f t="shared" si="26"/>
        <v>0.27618214128458279</v>
      </c>
      <c r="AZ62" s="101">
        <f t="shared" si="26"/>
        <v>3.0576377422533856</v>
      </c>
      <c r="BA62" s="101">
        <f t="shared" si="26"/>
        <v>3.0318191081737833</v>
      </c>
      <c r="BB62" s="101">
        <f t="shared" si="26"/>
        <v>2.9578307963245178</v>
      </c>
    </row>
    <row r="63" spans="2:54" x14ac:dyDescent="0.25">
      <c r="B63" s="87" t="s">
        <v>242</v>
      </c>
      <c r="C63" s="108" t="s">
        <v>243</v>
      </c>
      <c r="D63" s="104">
        <v>16786930.300000001</v>
      </c>
      <c r="E63" s="105">
        <v>16764222.380000001</v>
      </c>
      <c r="F63" s="105">
        <v>16728329.210000001</v>
      </c>
      <c r="G63" s="105">
        <v>16623049.890000001</v>
      </c>
      <c r="H63" s="105">
        <v>16582122.109999999</v>
      </c>
      <c r="I63" s="106">
        <v>17002636.600000001</v>
      </c>
      <c r="J63" s="104">
        <v>16843071.620000001</v>
      </c>
      <c r="K63" s="105">
        <v>16744294.24</v>
      </c>
      <c r="L63" s="105">
        <v>16964547.640000001</v>
      </c>
      <c r="V63" s="87" t="s">
        <v>246</v>
      </c>
      <c r="W63" s="128" t="s">
        <v>295</v>
      </c>
      <c r="X63" s="101">
        <f t="shared" ref="X63:AF63" si="27">+X42/X$6</f>
        <v>9.1608668845517868E-2</v>
      </c>
      <c r="Y63" s="101">
        <f t="shared" si="27"/>
        <v>9.1121039920830038E-2</v>
      </c>
      <c r="Z63" s="101">
        <f t="shared" si="27"/>
        <v>9.0554784430081942E-2</v>
      </c>
      <c r="AA63" s="101">
        <f t="shared" si="27"/>
        <v>8.4667021101022394E-2</v>
      </c>
      <c r="AB63" s="101">
        <f t="shared" si="27"/>
        <v>8.3639927544297887E-2</v>
      </c>
      <c r="AC63" s="101">
        <f t="shared" si="27"/>
        <v>8.0409733788438853E-2</v>
      </c>
      <c r="AD63" s="101">
        <f t="shared" si="27"/>
        <v>1.1803868232127425E-2</v>
      </c>
      <c r="AE63" s="101">
        <f t="shared" si="27"/>
        <v>8.7597505963299925E-3</v>
      </c>
      <c r="AF63" s="101">
        <f t="shared" si="27"/>
        <v>9.1417057608119915E-3</v>
      </c>
      <c r="AR63" s="87" t="s">
        <v>246</v>
      </c>
      <c r="AS63" s="112" t="s">
        <v>299</v>
      </c>
      <c r="AT63" s="101">
        <f t="shared" ref="AT63:BB63" si="28">+AT42/AT$6</f>
        <v>6.523546068103516E-4</v>
      </c>
      <c r="AU63" s="101">
        <f t="shared" si="28"/>
        <v>6.4772220871727728E-4</v>
      </c>
      <c r="AV63" s="101">
        <f t="shared" si="28"/>
        <v>6.4209936422324925E-4</v>
      </c>
      <c r="AW63" s="101">
        <f t="shared" si="28"/>
        <v>6.3618331204711093E-4</v>
      </c>
      <c r="AX63" s="101">
        <f t="shared" si="28"/>
        <v>6.2940093420324342E-4</v>
      </c>
      <c r="AY63" s="101">
        <f t="shared" si="28"/>
        <v>6.1846313401296086E-4</v>
      </c>
      <c r="AZ63" s="101">
        <f t="shared" si="28"/>
        <v>6.1356154875938102E-4</v>
      </c>
      <c r="BA63" s="101">
        <f t="shared" si="28"/>
        <v>6.0838479337726114E-4</v>
      </c>
      <c r="BB63" s="101">
        <f t="shared" si="28"/>
        <v>5.9317106092529343E-4</v>
      </c>
    </row>
    <row r="64" spans="2:54" x14ac:dyDescent="0.25">
      <c r="B64" s="91" t="s">
        <v>244</v>
      </c>
      <c r="C64" s="92" t="s">
        <v>245</v>
      </c>
      <c r="D64" s="107">
        <v>1358084.93</v>
      </c>
      <c r="E64" s="36">
        <v>1210612.57</v>
      </c>
      <c r="F64" s="36">
        <v>1262475.44</v>
      </c>
      <c r="G64" s="36">
        <v>1499640.23</v>
      </c>
      <c r="H64" s="36">
        <v>1389105.1</v>
      </c>
      <c r="I64" s="49">
        <v>1647328.77</v>
      </c>
      <c r="J64" s="107">
        <v>1474491.25</v>
      </c>
      <c r="K64" s="36">
        <v>1359594.71</v>
      </c>
      <c r="L64" s="36">
        <v>1332416.48</v>
      </c>
      <c r="V64" s="91" t="s">
        <v>248</v>
      </c>
      <c r="W64" s="113" t="s">
        <v>296</v>
      </c>
      <c r="X64" s="101">
        <f t="shared" ref="X64:AF64" si="29">+X43/X$6</f>
        <v>8.2338815786048075E-4</v>
      </c>
      <c r="Y64" s="101">
        <f t="shared" si="29"/>
        <v>9.0632128274181192E-4</v>
      </c>
      <c r="Z64" s="101">
        <f t="shared" si="29"/>
        <v>8.2375159939595307E-4</v>
      </c>
      <c r="AA64" s="101">
        <f t="shared" si="29"/>
        <v>9.060643663818663E-4</v>
      </c>
      <c r="AB64" s="101">
        <f t="shared" si="29"/>
        <v>7.6574021191482141E-4</v>
      </c>
      <c r="AC64" s="101">
        <f t="shared" si="29"/>
        <v>8.3856406208090972E-4</v>
      </c>
      <c r="AD64" s="101">
        <f t="shared" si="29"/>
        <v>1.3694206971151865E-4</v>
      </c>
      <c r="AE64" s="101">
        <f t="shared" si="29"/>
        <v>1.3171366581686439E-4</v>
      </c>
      <c r="AF64" s="101">
        <f t="shared" si="29"/>
        <v>1.3528266280665751E-4</v>
      </c>
      <c r="AR64" s="122"/>
      <c r="AS64" s="126"/>
      <c r="AT64" s="129"/>
      <c r="AU64" s="129"/>
      <c r="AV64" s="129"/>
      <c r="AW64" s="129"/>
      <c r="AX64" s="129"/>
      <c r="AY64" s="129"/>
      <c r="AZ64" s="129"/>
      <c r="BA64" s="129"/>
      <c r="BB64" s="129"/>
    </row>
    <row r="65" spans="2:54" x14ac:dyDescent="0.25">
      <c r="B65" s="87" t="s">
        <v>246</v>
      </c>
      <c r="C65" s="88" t="s">
        <v>247</v>
      </c>
      <c r="D65" s="89">
        <v>0</v>
      </c>
      <c r="E65" s="89">
        <v>0</v>
      </c>
      <c r="F65" s="89">
        <v>0</v>
      </c>
      <c r="G65" s="89">
        <v>0</v>
      </c>
      <c r="H65" s="89">
        <v>0</v>
      </c>
      <c r="I65" s="89">
        <v>0</v>
      </c>
      <c r="J65" s="89">
        <v>0</v>
      </c>
      <c r="K65" s="89">
        <v>0</v>
      </c>
      <c r="L65" s="90">
        <v>0</v>
      </c>
      <c r="V65" s="122"/>
      <c r="W65" s="122"/>
      <c r="X65" s="129"/>
      <c r="Y65" s="129"/>
      <c r="Z65" s="129"/>
      <c r="AA65" s="129"/>
      <c r="AB65" s="129"/>
      <c r="AC65" s="129"/>
      <c r="AD65" s="129"/>
      <c r="AE65" s="129"/>
      <c r="AF65" s="129"/>
      <c r="AR65" s="122"/>
      <c r="AS65" s="122"/>
      <c r="AT65" s="129"/>
      <c r="AU65" s="129"/>
      <c r="AV65" s="129"/>
      <c r="AW65" s="129"/>
      <c r="AX65" s="129"/>
      <c r="AY65" s="129"/>
      <c r="AZ65" s="129"/>
      <c r="BA65" s="129"/>
      <c r="BB65" s="129"/>
    </row>
    <row r="66" spans="2:54" x14ac:dyDescent="0.25">
      <c r="B66" s="91" t="s">
        <v>248</v>
      </c>
      <c r="C66" s="92" t="s">
        <v>249</v>
      </c>
      <c r="D66" s="107">
        <v>3036000</v>
      </c>
      <c r="E66" s="36">
        <v>3036000</v>
      </c>
      <c r="F66" s="36">
        <v>2800000</v>
      </c>
      <c r="G66" s="36">
        <v>2350000</v>
      </c>
      <c r="H66" s="36">
        <v>2350000</v>
      </c>
      <c r="I66" s="49">
        <v>2350000</v>
      </c>
      <c r="J66" s="107">
        <v>2350000</v>
      </c>
      <c r="K66" s="36">
        <v>2350000</v>
      </c>
      <c r="L66" s="36">
        <v>2350000</v>
      </c>
    </row>
    <row r="67" spans="2:54" x14ac:dyDescent="0.25">
      <c r="B67" s="87" t="s">
        <v>250</v>
      </c>
      <c r="C67" s="108" t="s">
        <v>251</v>
      </c>
      <c r="D67" s="107">
        <v>10977899.77</v>
      </c>
      <c r="E67" s="36">
        <v>11108286.869999999</v>
      </c>
      <c r="F67" s="36">
        <v>11240426.25</v>
      </c>
      <c r="G67" s="36">
        <v>11325722.970000001</v>
      </c>
      <c r="H67" s="36">
        <v>11388910.970000001</v>
      </c>
      <c r="I67" s="49">
        <v>11532213.32</v>
      </c>
      <c r="J67" s="107">
        <v>11557730.59</v>
      </c>
      <c r="K67" s="36">
        <v>11632497.359999999</v>
      </c>
      <c r="L67" s="36">
        <v>11858720.439999999</v>
      </c>
      <c r="U67" s="122"/>
      <c r="X67" s="102">
        <f t="shared" ref="X67:AF67" si="30">+SUM(X62:X66)</f>
        <v>1.2881727038645621</v>
      </c>
      <c r="Y67" s="102">
        <f t="shared" si="30"/>
        <v>1.262844532156064</v>
      </c>
      <c r="Z67" s="102">
        <f t="shared" si="30"/>
        <v>1.2374077087438122</v>
      </c>
      <c r="AA67" s="102">
        <f t="shared" si="30"/>
        <v>1.1871839687903099</v>
      </c>
      <c r="AB67" s="102">
        <f t="shared" si="30"/>
        <v>1.1584443825794033</v>
      </c>
      <c r="AC67" s="102">
        <f t="shared" si="30"/>
        <v>1.1408104361929283</v>
      </c>
      <c r="AD67" s="102">
        <f t="shared" si="30"/>
        <v>0.35439254206099519</v>
      </c>
      <c r="AE67" s="102">
        <f t="shared" si="30"/>
        <v>0.33391983811485049</v>
      </c>
      <c r="AF67" s="102">
        <f t="shared" si="30"/>
        <v>0.35143419134160148</v>
      </c>
      <c r="AT67" s="102">
        <f t="shared" ref="AT67:BB67" si="31">+SUM(AT62:AT66)</f>
        <v>0.29147048182766289</v>
      </c>
      <c r="AU67" s="102">
        <f t="shared" si="31"/>
        <v>0.2924143653664768</v>
      </c>
      <c r="AV67" s="102">
        <f t="shared" si="31"/>
        <v>0.28929564561029592</v>
      </c>
      <c r="AW67" s="102">
        <f t="shared" si="31"/>
        <v>0.2739211361570239</v>
      </c>
      <c r="AX67" s="102">
        <f t="shared" si="31"/>
        <v>0.27661697719284367</v>
      </c>
      <c r="AY67" s="102">
        <f t="shared" si="31"/>
        <v>0.27680060441859577</v>
      </c>
      <c r="AZ67" s="102">
        <f t="shared" si="31"/>
        <v>3.058251303802145</v>
      </c>
      <c r="BA67" s="102">
        <f t="shared" si="31"/>
        <v>3.0324274929671606</v>
      </c>
      <c r="BB67" s="102">
        <f t="shared" si="31"/>
        <v>2.9584239673854431</v>
      </c>
    </row>
    <row r="68" spans="2:54" x14ac:dyDescent="0.25">
      <c r="B68" s="91" t="s">
        <v>252</v>
      </c>
      <c r="C68" s="92" t="s">
        <v>253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4">
        <v>0</v>
      </c>
      <c r="U68" s="122"/>
    </row>
    <row r="69" spans="2:54" x14ac:dyDescent="0.25">
      <c r="B69" s="87" t="s">
        <v>254</v>
      </c>
      <c r="C69" s="108" t="s">
        <v>255</v>
      </c>
      <c r="D69" s="107">
        <v>120676.47</v>
      </c>
      <c r="E69" s="36">
        <v>116988.49</v>
      </c>
      <c r="F69" s="36">
        <v>128025.88</v>
      </c>
      <c r="G69" s="36">
        <v>187865.59</v>
      </c>
      <c r="H69" s="36">
        <v>186279.81</v>
      </c>
      <c r="I69" s="49">
        <v>195521.65</v>
      </c>
      <c r="J69" s="107">
        <v>188661.83</v>
      </c>
      <c r="K69" s="36">
        <v>134350.53</v>
      </c>
      <c r="L69" s="36">
        <v>148068.89000000001</v>
      </c>
      <c r="U69" s="122"/>
    </row>
    <row r="70" spans="2:54" x14ac:dyDescent="0.25">
      <c r="B70" s="91" t="s">
        <v>256</v>
      </c>
      <c r="C70" s="92" t="s">
        <v>257</v>
      </c>
      <c r="D70" s="93">
        <v>0</v>
      </c>
      <c r="E70" s="93">
        <v>0</v>
      </c>
      <c r="F70" s="93">
        <v>0</v>
      </c>
      <c r="G70" s="93">
        <v>0</v>
      </c>
      <c r="H70" s="93">
        <v>0</v>
      </c>
      <c r="I70" s="93">
        <v>0</v>
      </c>
      <c r="J70" s="93">
        <v>0</v>
      </c>
      <c r="K70" s="93">
        <v>0</v>
      </c>
      <c r="L70" s="94">
        <v>0</v>
      </c>
      <c r="U70" s="122"/>
      <c r="V70" s="180" t="s">
        <v>6</v>
      </c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R70" s="180" t="s">
        <v>6</v>
      </c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</row>
    <row r="71" spans="2:54" x14ac:dyDescent="0.25">
      <c r="B71" s="87" t="s">
        <v>258</v>
      </c>
      <c r="C71" s="108" t="s">
        <v>259</v>
      </c>
      <c r="D71" s="107">
        <v>1196278.68</v>
      </c>
      <c r="E71" s="36">
        <v>1193144.98</v>
      </c>
      <c r="F71" s="36">
        <v>1180907.06</v>
      </c>
      <c r="G71" s="36">
        <v>1174836.5900000001</v>
      </c>
      <c r="H71" s="36">
        <v>1168514.44</v>
      </c>
      <c r="I71" s="49">
        <v>1165652.99</v>
      </c>
      <c r="J71" s="107">
        <v>1159108.8</v>
      </c>
      <c r="K71" s="36">
        <v>1156582.8</v>
      </c>
      <c r="L71" s="36">
        <v>1150299.55</v>
      </c>
      <c r="U71" s="122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</row>
    <row r="72" spans="2:54" x14ac:dyDescent="0.25">
      <c r="B72" s="95" t="s">
        <v>260</v>
      </c>
      <c r="C72" s="96" t="s">
        <v>261</v>
      </c>
      <c r="D72" s="107">
        <v>97990.45</v>
      </c>
      <c r="E72" s="36">
        <v>99189.47</v>
      </c>
      <c r="F72" s="36">
        <v>116494.58</v>
      </c>
      <c r="G72" s="36">
        <v>84984.51</v>
      </c>
      <c r="H72" s="36">
        <v>99311.79</v>
      </c>
      <c r="I72" s="49">
        <v>111919.87</v>
      </c>
      <c r="J72" s="107">
        <v>113079.15</v>
      </c>
      <c r="K72" s="36">
        <v>111268.84</v>
      </c>
      <c r="L72" s="36">
        <v>125042.28</v>
      </c>
      <c r="U72" s="122"/>
    </row>
    <row r="73" spans="2:54" x14ac:dyDescent="0.25">
      <c r="V73" s="84" t="s">
        <v>240</v>
      </c>
      <c r="W73" s="85" t="s">
        <v>241</v>
      </c>
      <c r="X73" s="110">
        <v>44217</v>
      </c>
      <c r="Y73" s="110">
        <v>44248</v>
      </c>
      <c r="Z73" s="110">
        <v>44276</v>
      </c>
      <c r="AA73" s="110">
        <v>44307</v>
      </c>
      <c r="AB73" s="110">
        <v>44317</v>
      </c>
      <c r="AC73" s="110">
        <v>44368</v>
      </c>
      <c r="AD73" s="110">
        <v>44398</v>
      </c>
      <c r="AE73" s="110">
        <v>44409</v>
      </c>
      <c r="AF73" s="111">
        <v>44460</v>
      </c>
      <c r="AR73" s="84" t="s">
        <v>240</v>
      </c>
      <c r="AS73" s="85" t="s">
        <v>241</v>
      </c>
      <c r="AT73" s="86">
        <v>44197</v>
      </c>
      <c r="AU73" s="86">
        <v>44228</v>
      </c>
      <c r="AV73" s="86">
        <v>44256</v>
      </c>
      <c r="AW73" s="86">
        <v>44287</v>
      </c>
      <c r="AX73" s="86">
        <v>44317</v>
      </c>
      <c r="AY73" s="86">
        <v>44348</v>
      </c>
      <c r="AZ73" s="86">
        <v>44378</v>
      </c>
      <c r="BA73" s="86">
        <v>44409</v>
      </c>
      <c r="BB73" s="86">
        <v>44440</v>
      </c>
    </row>
    <row r="74" spans="2:54" x14ac:dyDescent="0.25">
      <c r="C74" s="97" t="s">
        <v>262</v>
      </c>
      <c r="V74" s="135" t="s">
        <v>242</v>
      </c>
      <c r="W74" s="130" t="s">
        <v>293</v>
      </c>
      <c r="X74" s="139">
        <v>13266901.310000001</v>
      </c>
      <c r="Y74" s="75">
        <v>13101636.6</v>
      </c>
      <c r="Z74" s="75">
        <v>13066123.470000001</v>
      </c>
      <c r="AA74" s="140">
        <v>13542325.83</v>
      </c>
      <c r="AB74" s="139">
        <v>13625636.75</v>
      </c>
      <c r="AC74" s="75">
        <v>14259125.75</v>
      </c>
      <c r="AD74" s="75">
        <v>14593469.75</v>
      </c>
      <c r="AE74" s="75">
        <v>14834336.050000001</v>
      </c>
      <c r="AF74" s="75">
        <v>15381433.289999999</v>
      </c>
      <c r="AR74" s="87" t="s">
        <v>242</v>
      </c>
      <c r="AS74" s="112" t="s">
        <v>297</v>
      </c>
      <c r="AT74" s="139">
        <v>1773254.43</v>
      </c>
      <c r="AU74" s="75">
        <v>1784321.31</v>
      </c>
      <c r="AV74" s="75">
        <v>1797777.24</v>
      </c>
      <c r="AW74" s="140">
        <v>1809360.75</v>
      </c>
      <c r="AX74" s="139">
        <v>1822100.1</v>
      </c>
      <c r="AY74" s="75">
        <v>1836506.24</v>
      </c>
      <c r="AZ74" s="75">
        <v>1854316.69</v>
      </c>
      <c r="BA74" s="75">
        <v>1873370.79</v>
      </c>
      <c r="BB74" s="75">
        <v>1892205.82</v>
      </c>
    </row>
    <row r="75" spans="2:54" x14ac:dyDescent="0.25">
      <c r="B75" t="s">
        <v>240</v>
      </c>
      <c r="C75" t="s">
        <v>241</v>
      </c>
      <c r="D75" s="109" t="s">
        <v>275</v>
      </c>
      <c r="E75" s="109" t="s">
        <v>276</v>
      </c>
      <c r="F75" s="109" t="s">
        <v>277</v>
      </c>
      <c r="G75" s="109" t="s">
        <v>278</v>
      </c>
      <c r="H75" s="109" t="s">
        <v>279</v>
      </c>
      <c r="I75" s="109" t="s">
        <v>280</v>
      </c>
      <c r="J75" s="109" t="s">
        <v>281</v>
      </c>
      <c r="K75" s="109" t="s">
        <v>282</v>
      </c>
      <c r="L75" s="109" t="s">
        <v>283</v>
      </c>
      <c r="V75" s="91" t="s">
        <v>244</v>
      </c>
      <c r="W75" s="103" t="s">
        <v>294</v>
      </c>
      <c r="X75" s="139">
        <v>12023441.039999999</v>
      </c>
      <c r="Y75" s="75">
        <v>11911627.75</v>
      </c>
      <c r="Z75" s="75">
        <v>11883819.42</v>
      </c>
      <c r="AA75" s="140">
        <v>12436634.18</v>
      </c>
      <c r="AB75" s="139">
        <v>12530747.720000001</v>
      </c>
      <c r="AC75" s="75">
        <v>12763921.560000001</v>
      </c>
      <c r="AD75" s="75">
        <v>13123964.57</v>
      </c>
      <c r="AE75" s="75">
        <v>13379628.189999999</v>
      </c>
      <c r="AF75" s="75">
        <v>13552366.140000001</v>
      </c>
      <c r="AR75" s="91" t="s">
        <v>244</v>
      </c>
      <c r="AS75" s="112" t="s">
        <v>298</v>
      </c>
      <c r="AT75" s="144">
        <v>50822.81</v>
      </c>
      <c r="AU75" s="145">
        <v>53113.27</v>
      </c>
      <c r="AV75" s="145">
        <v>56001.5</v>
      </c>
      <c r="AW75" s="146">
        <v>35957.53</v>
      </c>
      <c r="AX75" s="144">
        <v>37576.239999999998</v>
      </c>
      <c r="AY75" s="145">
        <v>39950.15</v>
      </c>
      <c r="AZ75" s="145">
        <v>40303.129999999997</v>
      </c>
      <c r="BA75" s="145">
        <v>36774.22</v>
      </c>
      <c r="BB75" s="145">
        <v>39592.61</v>
      </c>
    </row>
    <row r="76" spans="2:54" x14ac:dyDescent="0.25">
      <c r="B76" t="s">
        <v>242</v>
      </c>
      <c r="C76" t="s">
        <v>243</v>
      </c>
      <c r="E76" s="98">
        <f>+E63-D63</f>
        <v>-22707.919999999925</v>
      </c>
      <c r="F76" s="98">
        <f t="shared" ref="F76:F85" si="32">+F63-E63</f>
        <v>-35893.169999999925</v>
      </c>
      <c r="G76" s="98">
        <f t="shared" ref="G76:G85" si="33">+G63-F63</f>
        <v>-105279.3200000003</v>
      </c>
      <c r="H76" s="98">
        <f t="shared" ref="H76:H85" si="34">+H63-G63</f>
        <v>-40927.780000001192</v>
      </c>
      <c r="I76" s="98">
        <f t="shared" ref="I76:I85" si="35">+I63-H63</f>
        <v>420514.49000000209</v>
      </c>
      <c r="J76" s="98">
        <f t="shared" ref="J76:J85" si="36">+J63-I63</f>
        <v>-159564.98000000045</v>
      </c>
      <c r="K76" s="98">
        <f t="shared" ref="K76:K85" si="37">+K63-J63</f>
        <v>-98777.38000000082</v>
      </c>
      <c r="L76" s="98">
        <f t="shared" ref="L76:L85" si="38">+L63-K63</f>
        <v>220253.40000000037</v>
      </c>
      <c r="V76" s="135" t="s">
        <v>246</v>
      </c>
      <c r="W76" s="128" t="s">
        <v>295</v>
      </c>
      <c r="X76" s="139">
        <v>257937.96</v>
      </c>
      <c r="Y76" s="75">
        <v>250253.04</v>
      </c>
      <c r="Z76" s="75">
        <v>287538.34000000003</v>
      </c>
      <c r="AA76" s="140">
        <v>254485.02</v>
      </c>
      <c r="AB76" s="139">
        <v>288677.46000000002</v>
      </c>
      <c r="AC76" s="75">
        <v>327936.89</v>
      </c>
      <c r="AD76" s="75">
        <v>355608.73</v>
      </c>
      <c r="AE76" s="75">
        <v>392621.22</v>
      </c>
      <c r="AF76" s="75">
        <v>412315.92</v>
      </c>
      <c r="AR76" s="87" t="s">
        <v>246</v>
      </c>
      <c r="AS76" s="112" t="s">
        <v>299</v>
      </c>
      <c r="AT76" s="139">
        <v>185077.42</v>
      </c>
      <c r="AU76" s="75">
        <v>185077.42</v>
      </c>
      <c r="AV76" s="75">
        <v>185077.42</v>
      </c>
      <c r="AW76" s="140">
        <v>185077.42</v>
      </c>
      <c r="AX76" s="139">
        <v>185077.42</v>
      </c>
      <c r="AY76" s="75">
        <v>185077.42</v>
      </c>
      <c r="AZ76" s="75">
        <v>185077.42</v>
      </c>
      <c r="BA76" s="75">
        <v>185077.42</v>
      </c>
      <c r="BB76" s="75">
        <v>185077.42</v>
      </c>
    </row>
    <row r="77" spans="2:54" x14ac:dyDescent="0.25">
      <c r="B77" t="s">
        <v>244</v>
      </c>
      <c r="C77" t="s">
        <v>245</v>
      </c>
      <c r="E77" s="98">
        <f t="shared" ref="E77:E85" si="39">+E64-D64</f>
        <v>-147472.35999999987</v>
      </c>
      <c r="F77" s="98">
        <f t="shared" si="32"/>
        <v>51862.869999999879</v>
      </c>
      <c r="G77" s="98">
        <f t="shared" si="33"/>
        <v>237164.79000000004</v>
      </c>
      <c r="H77" s="98">
        <f t="shared" si="34"/>
        <v>-110535.12999999989</v>
      </c>
      <c r="I77" s="98">
        <f t="shared" si="35"/>
        <v>258223.66999999993</v>
      </c>
      <c r="J77" s="98">
        <f t="shared" si="36"/>
        <v>-172837.52000000002</v>
      </c>
      <c r="K77" s="98">
        <f t="shared" si="37"/>
        <v>-114896.54000000004</v>
      </c>
      <c r="L77" s="98">
        <f t="shared" si="38"/>
        <v>-27178.229999999981</v>
      </c>
      <c r="V77" s="91" t="s">
        <v>248</v>
      </c>
      <c r="W77" s="113" t="s">
        <v>296</v>
      </c>
      <c r="X77" s="136">
        <v>34195.699999999997</v>
      </c>
      <c r="Y77" s="137">
        <v>33497.599999999999</v>
      </c>
      <c r="Z77" s="137">
        <v>34302.980000000003</v>
      </c>
      <c r="AA77" s="138">
        <v>36303.29</v>
      </c>
      <c r="AB77" s="136">
        <v>36963.08</v>
      </c>
      <c r="AC77" s="137">
        <v>44280.04</v>
      </c>
      <c r="AD77" s="137">
        <v>44903.27</v>
      </c>
      <c r="AE77" s="137">
        <v>38429.67</v>
      </c>
      <c r="AF77" s="137">
        <v>38998.29</v>
      </c>
      <c r="AR77" s="122"/>
      <c r="AS77" s="126"/>
      <c r="AT77" s="141"/>
      <c r="AU77" s="141"/>
      <c r="AV77" s="141"/>
      <c r="AW77" s="141"/>
      <c r="AX77" s="141"/>
      <c r="AY77" s="141"/>
      <c r="AZ77" s="142"/>
      <c r="BA77" s="142"/>
      <c r="BB77" s="142"/>
    </row>
    <row r="78" spans="2:54" x14ac:dyDescent="0.25">
      <c r="B78" t="s">
        <v>246</v>
      </c>
      <c r="C78" t="s">
        <v>247</v>
      </c>
      <c r="E78" s="98">
        <f t="shared" si="39"/>
        <v>0</v>
      </c>
      <c r="F78" s="98">
        <f t="shared" si="32"/>
        <v>0</v>
      </c>
      <c r="G78" s="98">
        <f t="shared" si="33"/>
        <v>0</v>
      </c>
      <c r="H78" s="98">
        <f t="shared" si="34"/>
        <v>0</v>
      </c>
      <c r="I78" s="98">
        <f t="shared" si="35"/>
        <v>0</v>
      </c>
      <c r="J78" s="98">
        <f t="shared" si="36"/>
        <v>0</v>
      </c>
      <c r="K78" s="98">
        <f t="shared" si="37"/>
        <v>0</v>
      </c>
      <c r="L78" s="98">
        <f t="shared" si="38"/>
        <v>0</v>
      </c>
      <c r="AR78" s="122"/>
      <c r="AS78" s="126"/>
      <c r="AT78" s="124"/>
      <c r="AU78" s="124"/>
      <c r="AV78" s="124"/>
      <c r="AW78" s="124"/>
      <c r="AX78" s="124"/>
      <c r="AY78" s="124"/>
      <c r="AZ78" s="124"/>
      <c r="BA78" s="124"/>
      <c r="BB78" s="124"/>
    </row>
    <row r="79" spans="2:54" x14ac:dyDescent="0.25">
      <c r="B79" t="s">
        <v>248</v>
      </c>
      <c r="C79" t="s">
        <v>249</v>
      </c>
      <c r="E79" s="99">
        <f>+E66-D66</f>
        <v>0</v>
      </c>
      <c r="F79" s="98">
        <f>+F66-E66</f>
        <v>-236000</v>
      </c>
      <c r="G79" s="98">
        <f t="shared" si="33"/>
        <v>-450000</v>
      </c>
      <c r="H79" s="98">
        <f>+H66-G66</f>
        <v>0</v>
      </c>
      <c r="I79" s="98">
        <f t="shared" si="35"/>
        <v>0</v>
      </c>
      <c r="J79" s="98">
        <f t="shared" si="36"/>
        <v>0</v>
      </c>
      <c r="K79" s="98">
        <f t="shared" si="37"/>
        <v>0</v>
      </c>
      <c r="L79" s="98">
        <f t="shared" si="38"/>
        <v>0</v>
      </c>
      <c r="W79" s="97" t="s">
        <v>262</v>
      </c>
      <c r="AS79" s="97" t="s">
        <v>262</v>
      </c>
    </row>
    <row r="80" spans="2:54" x14ac:dyDescent="0.25">
      <c r="B80" t="s">
        <v>250</v>
      </c>
      <c r="C80" t="s">
        <v>251</v>
      </c>
      <c r="E80" s="98">
        <f t="shared" si="39"/>
        <v>130387.09999999963</v>
      </c>
      <c r="F80" s="98">
        <f t="shared" si="32"/>
        <v>132139.38000000082</v>
      </c>
      <c r="G80" s="98">
        <f t="shared" si="33"/>
        <v>85296.720000000671</v>
      </c>
      <c r="H80" s="98">
        <f t="shared" si="34"/>
        <v>63188</v>
      </c>
      <c r="I80" s="98">
        <f t="shared" si="35"/>
        <v>143302.34999999963</v>
      </c>
      <c r="J80" s="98">
        <f t="shared" si="36"/>
        <v>25517.269999999553</v>
      </c>
      <c r="K80" s="98">
        <f t="shared" si="37"/>
        <v>74766.769999999553</v>
      </c>
      <c r="L80" s="98">
        <f t="shared" si="38"/>
        <v>226223.08000000007</v>
      </c>
      <c r="U80" s="122"/>
      <c r="V80" t="s">
        <v>240</v>
      </c>
      <c r="W80" t="s">
        <v>241</v>
      </c>
      <c r="X80" s="110" t="s">
        <v>284</v>
      </c>
      <c r="Y80" s="110" t="s">
        <v>285</v>
      </c>
      <c r="Z80" s="110" t="s">
        <v>286</v>
      </c>
      <c r="AA80" s="110" t="s">
        <v>287</v>
      </c>
      <c r="AB80" s="110" t="s">
        <v>288</v>
      </c>
      <c r="AC80" s="110" t="s">
        <v>289</v>
      </c>
      <c r="AD80" s="110" t="s">
        <v>290</v>
      </c>
      <c r="AE80" s="110" t="s">
        <v>291</v>
      </c>
      <c r="AF80" s="111" t="s">
        <v>292</v>
      </c>
      <c r="AR80" t="s">
        <v>240</v>
      </c>
      <c r="AS80" t="s">
        <v>241</v>
      </c>
      <c r="AT80" s="86" t="s">
        <v>284</v>
      </c>
      <c r="AU80" s="86" t="s">
        <v>285</v>
      </c>
      <c r="AV80" s="86" t="s">
        <v>286</v>
      </c>
      <c r="AW80" s="86" t="s">
        <v>287</v>
      </c>
      <c r="AX80" s="86" t="s">
        <v>288</v>
      </c>
      <c r="AY80" s="86" t="s">
        <v>289</v>
      </c>
      <c r="AZ80" s="86" t="s">
        <v>290</v>
      </c>
      <c r="BA80" s="86" t="s">
        <v>291</v>
      </c>
      <c r="BB80" s="86" t="s">
        <v>292</v>
      </c>
    </row>
    <row r="81" spans="2:54" x14ac:dyDescent="0.25">
      <c r="B81" t="s">
        <v>252</v>
      </c>
      <c r="C81" t="s">
        <v>253</v>
      </c>
      <c r="E81" s="98">
        <f t="shared" si="39"/>
        <v>0</v>
      </c>
      <c r="F81" s="98">
        <f t="shared" si="32"/>
        <v>0</v>
      </c>
      <c r="G81" s="98">
        <f t="shared" si="33"/>
        <v>0</v>
      </c>
      <c r="H81" s="98">
        <f t="shared" si="34"/>
        <v>0</v>
      </c>
      <c r="I81" s="98">
        <f t="shared" si="35"/>
        <v>0</v>
      </c>
      <c r="J81" s="98">
        <f t="shared" si="36"/>
        <v>0</v>
      </c>
      <c r="K81" s="98">
        <f t="shared" si="37"/>
        <v>0</v>
      </c>
      <c r="L81" s="98">
        <f t="shared" si="38"/>
        <v>0</v>
      </c>
      <c r="U81" s="122"/>
      <c r="V81" t="s">
        <v>242</v>
      </c>
      <c r="W81" s="130" t="s">
        <v>293</v>
      </c>
      <c r="Y81" s="98">
        <f t="shared" ref="Y81:AF84" si="40">+Y74-X74</f>
        <v>-165264.71000000089</v>
      </c>
      <c r="Z81" s="98">
        <f t="shared" si="40"/>
        <v>-35513.129999998957</v>
      </c>
      <c r="AA81" s="98">
        <f t="shared" si="40"/>
        <v>476202.3599999994</v>
      </c>
      <c r="AB81" s="98">
        <f t="shared" si="40"/>
        <v>83310.919999999925</v>
      </c>
      <c r="AC81" s="98">
        <f t="shared" si="40"/>
        <v>633489</v>
      </c>
      <c r="AD81" s="98">
        <f t="shared" si="40"/>
        <v>334344</v>
      </c>
      <c r="AE81" s="98">
        <f t="shared" si="40"/>
        <v>240866.30000000075</v>
      </c>
      <c r="AF81" s="98">
        <f t="shared" si="40"/>
        <v>547097.23999999836</v>
      </c>
      <c r="AR81" t="s">
        <v>242</v>
      </c>
      <c r="AS81" s="112" t="s">
        <v>297</v>
      </c>
      <c r="AU81" s="98">
        <f t="shared" ref="AU81:BB83" si="41">+AU74-AT74</f>
        <v>11066.880000000121</v>
      </c>
      <c r="AV81" s="98">
        <f t="shared" si="41"/>
        <v>13455.929999999935</v>
      </c>
      <c r="AW81" s="98">
        <f t="shared" si="41"/>
        <v>11583.510000000009</v>
      </c>
      <c r="AX81" s="98">
        <f t="shared" si="41"/>
        <v>12739.350000000093</v>
      </c>
      <c r="AY81" s="98">
        <f t="shared" si="41"/>
        <v>14406.139999999898</v>
      </c>
      <c r="AZ81" s="98">
        <f t="shared" si="41"/>
        <v>17810.449999999953</v>
      </c>
      <c r="BA81" s="98">
        <f t="shared" si="41"/>
        <v>19054.100000000093</v>
      </c>
      <c r="BB81" s="98">
        <f t="shared" si="41"/>
        <v>18835.030000000028</v>
      </c>
    </row>
    <row r="82" spans="2:54" x14ac:dyDescent="0.25">
      <c r="B82" t="s">
        <v>254</v>
      </c>
      <c r="C82" t="s">
        <v>255</v>
      </c>
      <c r="E82" s="98">
        <f t="shared" si="39"/>
        <v>-3687.9799999999959</v>
      </c>
      <c r="F82" s="98">
        <f t="shared" si="32"/>
        <v>11037.39</v>
      </c>
      <c r="G82" s="98">
        <f t="shared" si="33"/>
        <v>59839.709999999992</v>
      </c>
      <c r="H82" s="98">
        <f t="shared" si="34"/>
        <v>-1585.7799999999988</v>
      </c>
      <c r="I82" s="98">
        <f t="shared" si="35"/>
        <v>9241.8399999999965</v>
      </c>
      <c r="J82" s="98">
        <f t="shared" si="36"/>
        <v>-6859.820000000007</v>
      </c>
      <c r="K82" s="98">
        <f t="shared" si="37"/>
        <v>-54311.299999999988</v>
      </c>
      <c r="L82" s="98">
        <f t="shared" si="38"/>
        <v>13718.360000000015</v>
      </c>
      <c r="U82" s="122"/>
      <c r="V82" t="s">
        <v>244</v>
      </c>
      <c r="W82" s="103" t="s">
        <v>294</v>
      </c>
      <c r="Y82" s="98">
        <f t="shared" si="40"/>
        <v>-111813.28999999911</v>
      </c>
      <c r="Z82" s="98">
        <f t="shared" si="40"/>
        <v>-27808.330000000075</v>
      </c>
      <c r="AA82" s="98">
        <f t="shared" si="40"/>
        <v>552814.75999999978</v>
      </c>
      <c r="AB82" s="98">
        <f t="shared" si="40"/>
        <v>94113.540000000969</v>
      </c>
      <c r="AC82" s="98">
        <f t="shared" si="40"/>
        <v>233173.83999999985</v>
      </c>
      <c r="AD82" s="98">
        <f t="shared" si="40"/>
        <v>360043.00999999978</v>
      </c>
      <c r="AE82" s="98">
        <f t="shared" si="40"/>
        <v>255663.61999999918</v>
      </c>
      <c r="AF82" s="98">
        <f t="shared" si="40"/>
        <v>172737.95000000112</v>
      </c>
      <c r="AR82" t="s">
        <v>244</v>
      </c>
      <c r="AS82" s="112" t="s">
        <v>298</v>
      </c>
      <c r="AU82" s="98">
        <f t="shared" si="41"/>
        <v>2290.4599999999991</v>
      </c>
      <c r="AV82" s="98">
        <f t="shared" si="41"/>
        <v>2888.2300000000032</v>
      </c>
      <c r="AW82" s="98">
        <f t="shared" si="41"/>
        <v>-20043.97</v>
      </c>
      <c r="AX82" s="98">
        <f t="shared" si="41"/>
        <v>1618.7099999999991</v>
      </c>
      <c r="AY82" s="98">
        <f t="shared" si="41"/>
        <v>2373.9100000000035</v>
      </c>
      <c r="AZ82" s="98">
        <f t="shared" si="41"/>
        <v>352.97999999999593</v>
      </c>
      <c r="BA82" s="98">
        <f t="shared" si="41"/>
        <v>-3528.9099999999962</v>
      </c>
      <c r="BB82" s="98">
        <f t="shared" si="41"/>
        <v>2818.3899999999994</v>
      </c>
    </row>
    <row r="83" spans="2:54" x14ac:dyDescent="0.25">
      <c r="B83" t="s">
        <v>256</v>
      </c>
      <c r="C83" t="s">
        <v>257</v>
      </c>
      <c r="D83" t="s">
        <v>272</v>
      </c>
      <c r="E83" s="98">
        <f t="shared" si="39"/>
        <v>0</v>
      </c>
      <c r="F83" s="98">
        <f t="shared" si="32"/>
        <v>0</v>
      </c>
      <c r="G83" s="98">
        <f t="shared" si="33"/>
        <v>0</v>
      </c>
      <c r="H83" s="98">
        <f t="shared" si="34"/>
        <v>0</v>
      </c>
      <c r="I83" s="98">
        <f t="shared" si="35"/>
        <v>0</v>
      </c>
      <c r="J83" s="98">
        <f t="shared" si="36"/>
        <v>0</v>
      </c>
      <c r="K83" s="98">
        <f t="shared" si="37"/>
        <v>0</v>
      </c>
      <c r="L83" s="98">
        <f t="shared" si="38"/>
        <v>0</v>
      </c>
      <c r="U83" s="122"/>
      <c r="V83" t="s">
        <v>246</v>
      </c>
      <c r="W83" s="128" t="s">
        <v>295</v>
      </c>
      <c r="Y83" s="98">
        <f t="shared" si="40"/>
        <v>-7684.9199999999837</v>
      </c>
      <c r="Z83" s="98">
        <f t="shared" si="40"/>
        <v>37285.300000000017</v>
      </c>
      <c r="AA83" s="98">
        <f t="shared" si="40"/>
        <v>-33053.320000000036</v>
      </c>
      <c r="AB83" s="98">
        <f t="shared" si="40"/>
        <v>34192.440000000031</v>
      </c>
      <c r="AC83" s="98">
        <f t="shared" si="40"/>
        <v>39259.429999999993</v>
      </c>
      <c r="AD83" s="98">
        <f t="shared" si="40"/>
        <v>27671.839999999967</v>
      </c>
      <c r="AE83" s="98">
        <f t="shared" si="40"/>
        <v>37012.489999999991</v>
      </c>
      <c r="AF83" s="98">
        <f t="shared" si="40"/>
        <v>19694.700000000012</v>
      </c>
      <c r="AR83" t="s">
        <v>246</v>
      </c>
      <c r="AS83" s="112" t="s">
        <v>299</v>
      </c>
      <c r="AU83" s="98">
        <f t="shared" si="41"/>
        <v>0</v>
      </c>
      <c r="AV83" s="98">
        <f t="shared" si="41"/>
        <v>0</v>
      </c>
      <c r="AW83" s="98">
        <f t="shared" si="41"/>
        <v>0</v>
      </c>
      <c r="AX83" s="98">
        <f t="shared" si="41"/>
        <v>0</v>
      </c>
      <c r="AY83" s="98">
        <f t="shared" si="41"/>
        <v>0</v>
      </c>
      <c r="AZ83" s="98">
        <f t="shared" si="41"/>
        <v>0</v>
      </c>
      <c r="BA83" s="98">
        <f t="shared" si="41"/>
        <v>0</v>
      </c>
      <c r="BB83" s="98">
        <f t="shared" si="41"/>
        <v>0</v>
      </c>
    </row>
    <row r="84" spans="2:54" x14ac:dyDescent="0.25">
      <c r="B84" t="s">
        <v>258</v>
      </c>
      <c r="C84" t="s">
        <v>259</v>
      </c>
      <c r="E84" s="98">
        <f t="shared" si="39"/>
        <v>-3133.6999999999534</v>
      </c>
      <c r="F84" s="98">
        <f t="shared" si="32"/>
        <v>-12237.919999999925</v>
      </c>
      <c r="G84" s="98">
        <f t="shared" si="33"/>
        <v>-6070.4699999999721</v>
      </c>
      <c r="H84" s="98">
        <f t="shared" si="34"/>
        <v>-6322.1500000001397</v>
      </c>
      <c r="I84" s="98">
        <f t="shared" si="35"/>
        <v>-2861.4499999999534</v>
      </c>
      <c r="J84" s="98">
        <f t="shared" si="36"/>
        <v>-6544.1899999999441</v>
      </c>
      <c r="K84" s="98">
        <f t="shared" si="37"/>
        <v>-2526</v>
      </c>
      <c r="L84" s="98">
        <f t="shared" si="38"/>
        <v>-6283.25</v>
      </c>
      <c r="U84" s="122"/>
      <c r="V84" t="s">
        <v>248</v>
      </c>
      <c r="W84" s="113" t="s">
        <v>296</v>
      </c>
      <c r="Y84" s="99">
        <f t="shared" si="40"/>
        <v>-698.09999999999854</v>
      </c>
      <c r="Z84" s="98">
        <f t="shared" si="40"/>
        <v>805.38000000000466</v>
      </c>
      <c r="AA84" s="98">
        <f t="shared" si="40"/>
        <v>2000.3099999999977</v>
      </c>
      <c r="AB84" s="98">
        <f t="shared" si="40"/>
        <v>659.79000000000087</v>
      </c>
      <c r="AC84" s="98">
        <f t="shared" si="40"/>
        <v>7316.9599999999991</v>
      </c>
      <c r="AD84" s="98">
        <f t="shared" si="40"/>
        <v>623.22999999999593</v>
      </c>
      <c r="AE84" s="98">
        <f t="shared" si="40"/>
        <v>-6473.5999999999985</v>
      </c>
      <c r="AF84" s="98">
        <f t="shared" si="40"/>
        <v>568.62000000000262</v>
      </c>
      <c r="AR84" s="122"/>
      <c r="AS84" s="126"/>
      <c r="AT84" s="122"/>
      <c r="AU84" s="143"/>
      <c r="AV84" s="123"/>
      <c r="AW84" s="123"/>
      <c r="AX84" s="123"/>
      <c r="AY84" s="123"/>
      <c r="AZ84" s="123"/>
      <c r="BA84" s="123"/>
      <c r="BB84" s="123"/>
    </row>
    <row r="85" spans="2:54" x14ac:dyDescent="0.25">
      <c r="B85" t="s">
        <v>260</v>
      </c>
      <c r="C85" t="s">
        <v>261</v>
      </c>
      <c r="E85" s="98">
        <f t="shared" si="39"/>
        <v>1199.0200000000041</v>
      </c>
      <c r="F85" s="98">
        <f t="shared" si="32"/>
        <v>17305.11</v>
      </c>
      <c r="G85" s="98">
        <f t="shared" si="33"/>
        <v>-31510.070000000007</v>
      </c>
      <c r="H85" s="98">
        <f t="shared" si="34"/>
        <v>14327.279999999999</v>
      </c>
      <c r="I85" s="98">
        <f t="shared" si="35"/>
        <v>12608.080000000002</v>
      </c>
      <c r="J85" s="98">
        <f t="shared" si="36"/>
        <v>1159.2799999999988</v>
      </c>
      <c r="K85" s="98">
        <f t="shared" si="37"/>
        <v>-1810.3099999999977</v>
      </c>
      <c r="L85" s="98">
        <f t="shared" si="38"/>
        <v>13773.440000000002</v>
      </c>
      <c r="U85" s="122"/>
      <c r="AR85" s="122"/>
      <c r="AS85" s="122"/>
      <c r="AT85" s="122"/>
      <c r="AU85" s="123"/>
      <c r="AV85" s="123"/>
      <c r="AW85" s="123"/>
      <c r="AX85" s="123"/>
      <c r="AY85" s="123"/>
      <c r="AZ85" s="123"/>
      <c r="BA85" s="123"/>
      <c r="BB85" s="123"/>
    </row>
    <row r="86" spans="2:54" x14ac:dyDescent="0.25">
      <c r="W86" s="97" t="s">
        <v>273</v>
      </c>
      <c r="AS86" s="97" t="s">
        <v>273</v>
      </c>
    </row>
    <row r="87" spans="2:54" x14ac:dyDescent="0.25">
      <c r="C87" s="97" t="s">
        <v>273</v>
      </c>
      <c r="V87" t="s">
        <v>240</v>
      </c>
      <c r="W87" t="s">
        <v>241</v>
      </c>
      <c r="X87" s="110" t="s">
        <v>284</v>
      </c>
      <c r="Y87" s="110" t="s">
        <v>285</v>
      </c>
      <c r="Z87" s="110" t="s">
        <v>286</v>
      </c>
      <c r="AA87" s="110" t="s">
        <v>287</v>
      </c>
      <c r="AB87" s="110" t="s">
        <v>288</v>
      </c>
      <c r="AC87" s="110" t="s">
        <v>289</v>
      </c>
      <c r="AD87" s="110" t="s">
        <v>290</v>
      </c>
      <c r="AE87" s="110" t="s">
        <v>291</v>
      </c>
      <c r="AF87" s="111" t="s">
        <v>292</v>
      </c>
      <c r="AR87" t="s">
        <v>240</v>
      </c>
      <c r="AS87" t="s">
        <v>241</v>
      </c>
      <c r="AT87" s="86" t="s">
        <v>284</v>
      </c>
      <c r="AU87" s="86" t="s">
        <v>285</v>
      </c>
      <c r="AV87" s="86" t="s">
        <v>286</v>
      </c>
      <c r="AW87" s="86" t="s">
        <v>287</v>
      </c>
      <c r="AX87" s="86" t="s">
        <v>288</v>
      </c>
      <c r="AY87" s="86" t="s">
        <v>289</v>
      </c>
      <c r="AZ87" s="86" t="s">
        <v>290</v>
      </c>
      <c r="BA87" s="86" t="s">
        <v>291</v>
      </c>
      <c r="BB87" s="86" t="s">
        <v>292</v>
      </c>
    </row>
    <row r="88" spans="2:54" x14ac:dyDescent="0.25">
      <c r="B88" t="s">
        <v>240</v>
      </c>
      <c r="C88" t="s">
        <v>241</v>
      </c>
      <c r="D88" s="109" t="s">
        <v>275</v>
      </c>
      <c r="E88" s="109" t="s">
        <v>276</v>
      </c>
      <c r="F88" s="109" t="s">
        <v>277</v>
      </c>
      <c r="G88" s="109" t="s">
        <v>278</v>
      </c>
      <c r="H88" s="109" t="s">
        <v>279</v>
      </c>
      <c r="I88" s="109" t="s">
        <v>280</v>
      </c>
      <c r="J88" s="109" t="s">
        <v>281</v>
      </c>
      <c r="K88" s="109" t="s">
        <v>282</v>
      </c>
      <c r="L88" s="109" t="s">
        <v>283</v>
      </c>
      <c r="V88" t="s">
        <v>242</v>
      </c>
      <c r="W88" s="130" t="s">
        <v>293</v>
      </c>
      <c r="Y88" s="100">
        <f t="shared" ref="Y88:AF89" si="42">+(Y74-X74)/X74</f>
        <v>-1.2456918623147645E-2</v>
      </c>
      <c r="Z88" s="100">
        <f t="shared" si="42"/>
        <v>-2.710587317007324E-3</v>
      </c>
      <c r="AA88" s="100">
        <f t="shared" si="42"/>
        <v>3.6445573248512962E-2</v>
      </c>
      <c r="AB88" s="100">
        <f t="shared" si="42"/>
        <v>6.1518915617465933E-3</v>
      </c>
      <c r="AC88" s="100">
        <f t="shared" si="42"/>
        <v>4.6492432729795176E-2</v>
      </c>
      <c r="AD88" s="100">
        <f t="shared" si="42"/>
        <v>2.3447720839407001E-2</v>
      </c>
      <c r="AE88" s="100">
        <f t="shared" si="42"/>
        <v>1.6505074127419268E-2</v>
      </c>
      <c r="AF88" s="100">
        <f t="shared" si="42"/>
        <v>3.6880466921874695E-2</v>
      </c>
      <c r="AR88" t="s">
        <v>242</v>
      </c>
      <c r="AS88" s="112" t="s">
        <v>297</v>
      </c>
      <c r="AU88" s="100">
        <f t="shared" ref="AU88:BB89" si="43">+(AU74-AT74)/AT74</f>
        <v>6.2409994937952145E-3</v>
      </c>
      <c r="AV88" s="100">
        <f t="shared" si="43"/>
        <v>7.5412034394186185E-3</v>
      </c>
      <c r="AW88" s="100">
        <f t="shared" si="43"/>
        <v>6.4432398754809073E-3</v>
      </c>
      <c r="AX88" s="100">
        <f t="shared" si="43"/>
        <v>7.0408015648621165E-3</v>
      </c>
      <c r="AY88" s="100">
        <f t="shared" si="43"/>
        <v>7.9063384058866443E-3</v>
      </c>
      <c r="AZ88" s="100">
        <f t="shared" si="43"/>
        <v>9.6980067979512852E-3</v>
      </c>
      <c r="BA88" s="100">
        <f t="shared" si="43"/>
        <v>1.0275537130607445E-2</v>
      </c>
      <c r="BB88" s="100">
        <f t="shared" si="43"/>
        <v>1.005408544882886E-2</v>
      </c>
    </row>
    <row r="89" spans="2:54" x14ac:dyDescent="0.25">
      <c r="B89" t="s">
        <v>242</v>
      </c>
      <c r="C89" t="s">
        <v>243</v>
      </c>
      <c r="E89" s="100">
        <f t="shared" ref="E89:L90" si="44">+(E63-D63)/D63</f>
        <v>-1.3527142600931585E-3</v>
      </c>
      <c r="F89" s="100">
        <f t="shared" si="44"/>
        <v>-2.1410578544234227E-3</v>
      </c>
      <c r="G89" s="100">
        <f t="shared" si="44"/>
        <v>-6.2934748998761661E-3</v>
      </c>
      <c r="H89" s="100">
        <f t="shared" si="44"/>
        <v>-2.4621101585348844E-3</v>
      </c>
      <c r="I89" s="100">
        <f t="shared" si="44"/>
        <v>2.5359509911364542E-2</v>
      </c>
      <c r="J89" s="100">
        <f t="shared" si="44"/>
        <v>-9.3847197792841404E-3</v>
      </c>
      <c r="K89" s="100">
        <f t="shared" si="44"/>
        <v>-5.8645704434759638E-3</v>
      </c>
      <c r="L89" s="100">
        <f t="shared" si="44"/>
        <v>1.3153937505102058E-2</v>
      </c>
      <c r="V89" t="s">
        <v>244</v>
      </c>
      <c r="W89" s="103" t="s">
        <v>294</v>
      </c>
      <c r="Y89" s="100">
        <f t="shared" si="42"/>
        <v>-9.2996081261607876E-3</v>
      </c>
      <c r="Z89" s="100">
        <f t="shared" si="42"/>
        <v>-2.3345533107345532E-3</v>
      </c>
      <c r="AA89" s="100">
        <f t="shared" si="42"/>
        <v>4.6518273331352909E-2</v>
      </c>
      <c r="AB89" s="100">
        <f t="shared" si="42"/>
        <v>7.5674445865224422E-3</v>
      </c>
      <c r="AC89" s="100">
        <f t="shared" si="42"/>
        <v>1.8608134583049434E-2</v>
      </c>
      <c r="AD89" s="100">
        <f t="shared" si="42"/>
        <v>2.8207867645341417E-2</v>
      </c>
      <c r="AE89" s="100">
        <f t="shared" si="42"/>
        <v>1.9480669780564577E-2</v>
      </c>
      <c r="AF89" s="100">
        <f t="shared" si="42"/>
        <v>1.2910519451437844E-2</v>
      </c>
      <c r="AR89" t="s">
        <v>244</v>
      </c>
      <c r="AS89" s="112" t="s">
        <v>298</v>
      </c>
      <c r="AU89" s="100">
        <f t="shared" si="43"/>
        <v>4.5067559231770131E-2</v>
      </c>
      <c r="AV89" s="100">
        <f t="shared" si="43"/>
        <v>5.4378689167509424E-2</v>
      </c>
      <c r="AW89" s="100">
        <f t="shared" si="43"/>
        <v>-0.35791844861298361</v>
      </c>
      <c r="AX89" s="100">
        <f t="shared" si="43"/>
        <v>4.5017274545832243E-2</v>
      </c>
      <c r="AY89" s="100">
        <f t="shared" si="43"/>
        <v>6.3175826000685636E-2</v>
      </c>
      <c r="AZ89" s="100">
        <f t="shared" si="43"/>
        <v>8.8355112559025673E-3</v>
      </c>
      <c r="BA89" s="100">
        <f t="shared" si="43"/>
        <v>-8.7559204458809936E-2</v>
      </c>
      <c r="BB89" s="100">
        <f t="shared" si="43"/>
        <v>7.6640374697274319E-2</v>
      </c>
    </row>
    <row r="90" spans="2:54" x14ac:dyDescent="0.25">
      <c r="B90" t="s">
        <v>244</v>
      </c>
      <c r="C90" t="s">
        <v>245</v>
      </c>
      <c r="E90" s="100">
        <f t="shared" si="44"/>
        <v>-0.10858846655488613</v>
      </c>
      <c r="F90" s="100">
        <f t="shared" si="44"/>
        <v>4.2840187922383685E-2</v>
      </c>
      <c r="G90" s="100">
        <f t="shared" si="44"/>
        <v>0.18785695347863562</v>
      </c>
      <c r="H90" s="100">
        <f t="shared" si="44"/>
        <v>-7.3707765228464089E-2</v>
      </c>
      <c r="I90" s="100">
        <f t="shared" si="44"/>
        <v>0.18589210420435423</v>
      </c>
      <c r="J90" s="100">
        <f t="shared" si="44"/>
        <v>-0.10491986975981729</v>
      </c>
      <c r="K90" s="100">
        <f t="shared" si="44"/>
        <v>-7.7922836096857157E-2</v>
      </c>
      <c r="L90" s="100">
        <f t="shared" si="44"/>
        <v>-1.9989949799083861E-2</v>
      </c>
      <c r="V90" t="s">
        <v>246</v>
      </c>
      <c r="W90" s="128" t="s">
        <v>295</v>
      </c>
      <c r="Y90" s="100"/>
      <c r="Z90" s="100"/>
      <c r="AA90" s="100"/>
      <c r="AB90" s="100"/>
      <c r="AC90" s="100"/>
      <c r="AD90" s="100"/>
      <c r="AE90" s="100"/>
      <c r="AF90" s="100"/>
      <c r="AR90" t="s">
        <v>246</v>
      </c>
      <c r="AS90" s="112" t="s">
        <v>299</v>
      </c>
      <c r="AU90" s="100"/>
      <c r="AV90" s="100"/>
      <c r="AW90" s="100"/>
      <c r="AX90" s="100"/>
      <c r="AY90" s="100"/>
      <c r="AZ90" s="100"/>
      <c r="BA90" s="100"/>
      <c r="BB90" s="100"/>
    </row>
    <row r="91" spans="2:54" x14ac:dyDescent="0.25">
      <c r="B91" t="s">
        <v>246</v>
      </c>
      <c r="C91" t="s">
        <v>247</v>
      </c>
      <c r="E91" s="100"/>
      <c r="F91" s="100"/>
      <c r="G91" s="100"/>
      <c r="H91" s="100"/>
      <c r="I91" s="100"/>
      <c r="J91" s="100"/>
      <c r="K91" s="100"/>
      <c r="L91" s="100"/>
      <c r="V91" t="s">
        <v>248</v>
      </c>
      <c r="W91" s="113" t="s">
        <v>296</v>
      </c>
      <c r="Y91" s="100">
        <f t="shared" ref="Y91:AF91" si="45">+(Y77-X77)/X77</f>
        <v>-2.0414847480823572E-2</v>
      </c>
      <c r="Z91" s="100">
        <f t="shared" si="45"/>
        <v>2.4042916507451419E-2</v>
      </c>
      <c r="AA91" s="100">
        <f t="shared" si="45"/>
        <v>5.8313009540278932E-2</v>
      </c>
      <c r="AB91" s="100">
        <f t="shared" si="45"/>
        <v>1.8174385847673884E-2</v>
      </c>
      <c r="AC91" s="100">
        <f t="shared" si="45"/>
        <v>0.19795320086962448</v>
      </c>
      <c r="AD91" s="100">
        <f t="shared" si="45"/>
        <v>1.407473886654113E-2</v>
      </c>
      <c r="AE91" s="100">
        <f t="shared" si="45"/>
        <v>-0.14416767420279189</v>
      </c>
      <c r="AF91" s="100">
        <f t="shared" si="45"/>
        <v>1.4796379984527649E-2</v>
      </c>
      <c r="AR91" s="122"/>
      <c r="AS91" s="126"/>
      <c r="AT91" s="122"/>
      <c r="AU91" s="127"/>
      <c r="AV91" s="127"/>
      <c r="AW91" s="127"/>
      <c r="AX91" s="127"/>
      <c r="AY91" s="127"/>
      <c r="AZ91" s="127"/>
      <c r="BA91" s="127"/>
      <c r="BB91" s="127"/>
    </row>
    <row r="92" spans="2:54" x14ac:dyDescent="0.25">
      <c r="B92" t="s">
        <v>248</v>
      </c>
      <c r="C92" t="s">
        <v>249</v>
      </c>
      <c r="E92" s="100">
        <f t="shared" ref="E92:L93" si="46">+(E66-D66)/D66</f>
        <v>0</v>
      </c>
      <c r="F92" s="100">
        <f t="shared" si="46"/>
        <v>-7.7733860342555999E-2</v>
      </c>
      <c r="G92" s="100">
        <f t="shared" si="46"/>
        <v>-0.16071428571428573</v>
      </c>
      <c r="H92" s="100">
        <f t="shared" si="46"/>
        <v>0</v>
      </c>
      <c r="I92" s="100">
        <f t="shared" si="46"/>
        <v>0</v>
      </c>
      <c r="J92" s="100">
        <f t="shared" si="46"/>
        <v>0</v>
      </c>
      <c r="K92" s="100">
        <f t="shared" si="46"/>
        <v>0</v>
      </c>
      <c r="L92" s="100">
        <f t="shared" si="46"/>
        <v>0</v>
      </c>
      <c r="AR92" s="122"/>
      <c r="AS92" s="122"/>
      <c r="AT92" s="122"/>
      <c r="AU92" s="127"/>
      <c r="AV92" s="127"/>
      <c r="AW92" s="127"/>
      <c r="AX92" s="127"/>
      <c r="AY92" s="127"/>
      <c r="AZ92" s="127"/>
      <c r="BA92" s="127"/>
      <c r="BB92" s="127"/>
    </row>
    <row r="93" spans="2:54" x14ac:dyDescent="0.25">
      <c r="B93" t="s">
        <v>250</v>
      </c>
      <c r="C93" t="s">
        <v>251</v>
      </c>
      <c r="E93" s="100">
        <f t="shared" si="46"/>
        <v>1.1877235421325006E-2</v>
      </c>
      <c r="F93" s="100">
        <f t="shared" si="46"/>
        <v>1.1895567835655006E-2</v>
      </c>
      <c r="G93" s="100">
        <f t="shared" si="46"/>
        <v>7.5883883851825167E-3</v>
      </c>
      <c r="H93" s="100">
        <f t="shared" si="46"/>
        <v>5.5791581841949291E-3</v>
      </c>
      <c r="I93" s="100">
        <f t="shared" si="46"/>
        <v>1.2582620970299815E-2</v>
      </c>
      <c r="J93" s="100">
        <f t="shared" si="46"/>
        <v>2.2126949347828708E-3</v>
      </c>
      <c r="K93" s="100">
        <f t="shared" si="46"/>
        <v>6.4689836311541465E-3</v>
      </c>
      <c r="L93" s="100">
        <f t="shared" si="46"/>
        <v>1.944750752988781E-2</v>
      </c>
      <c r="U93" s="122"/>
      <c r="W93" s="97" t="s">
        <v>274</v>
      </c>
      <c r="AS93" s="97" t="s">
        <v>274</v>
      </c>
    </row>
    <row r="94" spans="2:54" x14ac:dyDescent="0.25">
      <c r="B94" t="s">
        <v>252</v>
      </c>
      <c r="C94" t="s">
        <v>253</v>
      </c>
      <c r="E94" s="100"/>
      <c r="F94" s="100"/>
      <c r="G94" s="100"/>
      <c r="H94" s="100"/>
      <c r="I94" s="100"/>
      <c r="J94" s="100"/>
      <c r="K94" s="100"/>
      <c r="L94" s="100"/>
      <c r="U94" s="122"/>
      <c r="V94" s="84" t="s">
        <v>240</v>
      </c>
      <c r="W94" s="85" t="s">
        <v>241</v>
      </c>
      <c r="X94" s="110">
        <v>44217</v>
      </c>
      <c r="Y94" s="110">
        <v>44248</v>
      </c>
      <c r="Z94" s="110">
        <v>44276</v>
      </c>
      <c r="AA94" s="110">
        <v>44307</v>
      </c>
      <c r="AB94" s="110">
        <v>44317</v>
      </c>
      <c r="AC94" s="110">
        <v>44368</v>
      </c>
      <c r="AD94" s="110">
        <v>44398</v>
      </c>
      <c r="AE94" s="110">
        <v>44409</v>
      </c>
      <c r="AF94" s="111">
        <v>44460</v>
      </c>
      <c r="AR94" s="84" t="s">
        <v>240</v>
      </c>
      <c r="AS94" s="85" t="s">
        <v>241</v>
      </c>
      <c r="AT94" s="86">
        <v>44197</v>
      </c>
      <c r="AU94" s="86">
        <v>44228</v>
      </c>
      <c r="AV94" s="86">
        <v>44256</v>
      </c>
      <c r="AW94" s="86">
        <v>44287</v>
      </c>
      <c r="AX94" s="86">
        <v>44317</v>
      </c>
      <c r="AY94" s="86">
        <v>44348</v>
      </c>
      <c r="AZ94" s="86">
        <v>44378</v>
      </c>
      <c r="BA94" s="86">
        <v>44409</v>
      </c>
      <c r="BB94" s="86">
        <v>44440</v>
      </c>
    </row>
    <row r="95" spans="2:54" x14ac:dyDescent="0.25">
      <c r="B95" t="s">
        <v>254</v>
      </c>
      <c r="C95" t="s">
        <v>255</v>
      </c>
      <c r="E95" s="100">
        <f t="shared" ref="E95:L98" si="47">+(E69-D69)/D69</f>
        <v>-3.0560887304708167E-2</v>
      </c>
      <c r="F95" s="100">
        <f t="shared" si="47"/>
        <v>9.4345948050103046E-2</v>
      </c>
      <c r="G95" s="100">
        <f t="shared" si="47"/>
        <v>0.46740323128417466</v>
      </c>
      <c r="H95" s="100">
        <f t="shared" si="47"/>
        <v>-8.4410348909558092E-3</v>
      </c>
      <c r="I95" s="100">
        <f t="shared" si="47"/>
        <v>4.9612676757615312E-2</v>
      </c>
      <c r="J95" s="100">
        <f t="shared" si="47"/>
        <v>-3.5084708010596308E-2</v>
      </c>
      <c r="K95" s="100">
        <f t="shared" si="47"/>
        <v>-0.28787646128525307</v>
      </c>
      <c r="L95" s="100">
        <f t="shared" si="47"/>
        <v>0.10210871516472629</v>
      </c>
      <c r="U95" s="122"/>
      <c r="V95" s="87" t="s">
        <v>242</v>
      </c>
      <c r="W95" s="130" t="s">
        <v>293</v>
      </c>
      <c r="X95" s="104">
        <v>16786930.300000001</v>
      </c>
      <c r="Y95" s="105">
        <v>16764222.380000001</v>
      </c>
      <c r="Z95" s="105">
        <v>16728329.210000001</v>
      </c>
      <c r="AA95" s="105">
        <v>16623049.890000001</v>
      </c>
      <c r="AB95" s="105">
        <v>16582122.109999999</v>
      </c>
      <c r="AC95" s="106">
        <v>17002636.600000001</v>
      </c>
      <c r="AD95" s="104">
        <v>16843071.620000001</v>
      </c>
      <c r="AE95" s="105">
        <v>16744294.24</v>
      </c>
      <c r="AF95" s="105">
        <v>16964547.640000001</v>
      </c>
      <c r="AR95" s="87" t="s">
        <v>242</v>
      </c>
      <c r="AS95" s="112" t="s">
        <v>297</v>
      </c>
      <c r="AT95" s="139">
        <v>1773254.43</v>
      </c>
      <c r="AU95" s="75">
        <v>1784321.31</v>
      </c>
      <c r="AV95" s="75">
        <v>1797777.24</v>
      </c>
      <c r="AW95" s="140">
        <v>1809360.75</v>
      </c>
      <c r="AX95" s="139">
        <v>1822100.1</v>
      </c>
      <c r="AY95" s="75">
        <v>1836506.24</v>
      </c>
      <c r="AZ95" s="75">
        <v>1854316.69</v>
      </c>
      <c r="BA95" s="75">
        <v>1873370.79</v>
      </c>
      <c r="BB95" s="75">
        <v>1892205.82</v>
      </c>
    </row>
    <row r="96" spans="2:54" x14ac:dyDescent="0.25">
      <c r="B96" t="s">
        <v>256</v>
      </c>
      <c r="C96" t="s">
        <v>257</v>
      </c>
      <c r="D96" t="s">
        <v>272</v>
      </c>
      <c r="E96" s="16" t="e">
        <f t="shared" si="47"/>
        <v>#DIV/0!</v>
      </c>
      <c r="F96" s="16" t="e">
        <f t="shared" si="47"/>
        <v>#DIV/0!</v>
      </c>
      <c r="G96" s="100" t="e">
        <f t="shared" si="47"/>
        <v>#DIV/0!</v>
      </c>
      <c r="H96" s="100" t="e">
        <f t="shared" si="47"/>
        <v>#DIV/0!</v>
      </c>
      <c r="I96" s="100" t="e">
        <f t="shared" si="47"/>
        <v>#DIV/0!</v>
      </c>
      <c r="J96" s="100" t="e">
        <f t="shared" si="47"/>
        <v>#DIV/0!</v>
      </c>
      <c r="K96" s="100" t="e">
        <f t="shared" si="47"/>
        <v>#DIV/0!</v>
      </c>
      <c r="L96" s="100" t="e">
        <f t="shared" si="47"/>
        <v>#DIV/0!</v>
      </c>
      <c r="U96" s="122"/>
      <c r="V96" s="91" t="s">
        <v>244</v>
      </c>
      <c r="W96" s="103" t="s">
        <v>294</v>
      </c>
      <c r="X96" s="101">
        <f t="shared" ref="X96:AF96" si="48">+X75/X$6</f>
        <v>1.2397093018741854</v>
      </c>
      <c r="Y96" s="101">
        <f t="shared" si="48"/>
        <v>1.2074418513685199</v>
      </c>
      <c r="Z96" s="101">
        <f t="shared" si="48"/>
        <v>1.187715235868074</v>
      </c>
      <c r="AA96" s="101">
        <f t="shared" si="48"/>
        <v>1.2034340754207826</v>
      </c>
      <c r="AB96" s="101">
        <f t="shared" si="48"/>
        <v>1.1870182228016679</v>
      </c>
      <c r="AC96" s="101">
        <f t="shared" si="48"/>
        <v>1.1539519493968673</v>
      </c>
      <c r="AD96" s="101">
        <f t="shared" si="48"/>
        <v>1.1655141835515181</v>
      </c>
      <c r="AE96" s="101">
        <f t="shared" si="48"/>
        <v>1.1428533567908938</v>
      </c>
      <c r="AF96" s="101">
        <f t="shared" si="48"/>
        <v>1.1889754726005075</v>
      </c>
      <c r="AR96" s="91" t="s">
        <v>244</v>
      </c>
      <c r="AS96" s="112" t="s">
        <v>298</v>
      </c>
      <c r="AT96" s="101">
        <f t="shared" ref="AT96:BB96" si="49">+AT75/AT$6</f>
        <v>3.8777186239236497E-2</v>
      </c>
      <c r="AU96" s="101">
        <f t="shared" si="49"/>
        <v>4.0237011177306548E-2</v>
      </c>
      <c r="AV96" s="101">
        <f t="shared" si="49"/>
        <v>4.2056757363214375E-2</v>
      </c>
      <c r="AW96" s="101">
        <f t="shared" si="49"/>
        <v>2.6755064945536085E-2</v>
      </c>
      <c r="AX96" s="101">
        <f t="shared" si="49"/>
        <v>2.7661427555374599E-2</v>
      </c>
      <c r="AY96" s="101">
        <f t="shared" si="49"/>
        <v>2.8897888857646655E-2</v>
      </c>
      <c r="AZ96" s="101">
        <f t="shared" si="49"/>
        <v>2.8922164751638214E-2</v>
      </c>
      <c r="BA96" s="101">
        <f t="shared" si="49"/>
        <v>2.6167106709134438E-2</v>
      </c>
      <c r="BB96" s="101">
        <f t="shared" si="49"/>
        <v>2.7468059039182903E-2</v>
      </c>
    </row>
    <row r="97" spans="2:54" x14ac:dyDescent="0.25">
      <c r="B97" t="s">
        <v>258</v>
      </c>
      <c r="C97" t="s">
        <v>259</v>
      </c>
      <c r="E97" s="100">
        <f t="shared" si="47"/>
        <v>-2.6195401225406387E-3</v>
      </c>
      <c r="F97" s="100">
        <f t="shared" si="47"/>
        <v>-1.0256859145482827E-2</v>
      </c>
      <c r="G97" s="100">
        <f t="shared" si="47"/>
        <v>-5.1405146142491278E-3</v>
      </c>
      <c r="H97" s="100">
        <f t="shared" si="47"/>
        <v>-5.3813015816949819E-3</v>
      </c>
      <c r="I97" s="100">
        <f t="shared" si="47"/>
        <v>-2.4487930161992293E-3</v>
      </c>
      <c r="J97" s="100">
        <f t="shared" si="47"/>
        <v>-5.6141836860041372E-3</v>
      </c>
      <c r="K97" s="100">
        <f t="shared" si="47"/>
        <v>-2.1792604801205893E-3</v>
      </c>
      <c r="L97" s="100">
        <f t="shared" si="47"/>
        <v>-5.4325985134829943E-3</v>
      </c>
      <c r="U97" s="122"/>
      <c r="V97" s="87" t="s">
        <v>246</v>
      </c>
      <c r="W97" s="128" t="s">
        <v>295</v>
      </c>
      <c r="X97" s="101">
        <f t="shared" ref="X97:AF97" si="50">+X76/X$6</f>
        <v>2.6595388728953388E-2</v>
      </c>
      <c r="Y97" s="101">
        <f t="shared" si="50"/>
        <v>2.5367313373959345E-2</v>
      </c>
      <c r="Z97" s="101">
        <f t="shared" si="50"/>
        <v>2.8737702521754956E-2</v>
      </c>
      <c r="AA97" s="101">
        <f t="shared" si="50"/>
        <v>2.4625307805921114E-2</v>
      </c>
      <c r="AB97" s="101">
        <f t="shared" si="50"/>
        <v>2.734596635324325E-2</v>
      </c>
      <c r="AC97" s="101">
        <f t="shared" si="50"/>
        <v>2.9647895571574327E-2</v>
      </c>
      <c r="AD97" s="101">
        <f t="shared" si="50"/>
        <v>3.1580930929756557E-2</v>
      </c>
      <c r="AE97" s="101">
        <f t="shared" si="50"/>
        <v>3.353669271315797E-2</v>
      </c>
      <c r="AF97" s="101">
        <f t="shared" si="50"/>
        <v>3.6173278583123719E-2</v>
      </c>
      <c r="AR97" s="87" t="s">
        <v>246</v>
      </c>
      <c r="AS97" s="112" t="s">
        <v>299</v>
      </c>
      <c r="AT97" s="101">
        <f t="shared" ref="AT97:BB97" si="51">+AT76/AT$6</f>
        <v>0.14121182170008692</v>
      </c>
      <c r="AU97" s="101">
        <f t="shared" si="51"/>
        <v>0.14020907048666104</v>
      </c>
      <c r="AV97" s="101">
        <f t="shared" si="51"/>
        <v>0.13899192247260733</v>
      </c>
      <c r="AW97" s="101">
        <f t="shared" si="51"/>
        <v>0.13771130531080025</v>
      </c>
      <c r="AX97" s="101">
        <f t="shared" si="51"/>
        <v>0.13624315912038135</v>
      </c>
      <c r="AY97" s="101">
        <f t="shared" si="51"/>
        <v>0.13387551018506788</v>
      </c>
      <c r="AZ97" s="101">
        <f t="shared" si="51"/>
        <v>0.13281448942174323</v>
      </c>
      <c r="BA97" s="101">
        <f t="shared" si="51"/>
        <v>0.13169390400642875</v>
      </c>
      <c r="BB97" s="101">
        <f t="shared" si="51"/>
        <v>0.12840066616925863</v>
      </c>
    </row>
    <row r="98" spans="2:54" x14ac:dyDescent="0.25">
      <c r="B98" t="s">
        <v>260</v>
      </c>
      <c r="C98" t="s">
        <v>261</v>
      </c>
      <c r="E98" s="100">
        <f t="shared" si="47"/>
        <v>1.2236090353702878E-2</v>
      </c>
      <c r="F98" s="100">
        <f t="shared" si="47"/>
        <v>0.17446519272660696</v>
      </c>
      <c r="G98" s="100">
        <f t="shared" si="47"/>
        <v>-0.27048528781339015</v>
      </c>
      <c r="H98" s="100">
        <f t="shared" si="47"/>
        <v>0.16858695778795454</v>
      </c>
      <c r="I98" s="100">
        <f t="shared" si="47"/>
        <v>0.12695451365844884</v>
      </c>
      <c r="J98" s="100">
        <f t="shared" si="47"/>
        <v>1.0358124969230208E-2</v>
      </c>
      <c r="K98" s="100">
        <f t="shared" si="47"/>
        <v>-1.6009228933892745E-2</v>
      </c>
      <c r="L98" s="100">
        <f t="shared" si="47"/>
        <v>0.12378523942552114</v>
      </c>
      <c r="U98" s="122"/>
      <c r="V98" s="91" t="s">
        <v>248</v>
      </c>
      <c r="W98" s="113" t="s">
        <v>296</v>
      </c>
      <c r="X98" s="101">
        <f t="shared" ref="X98:AF98" si="52">+X77/X$6</f>
        <v>3.5258398351241953E-3</v>
      </c>
      <c r="Y98" s="101">
        <f t="shared" si="52"/>
        <v>3.3955396365036783E-3</v>
      </c>
      <c r="Z98" s="101">
        <f t="shared" si="52"/>
        <v>3.428373533942325E-3</v>
      </c>
      <c r="AA98" s="101">
        <f t="shared" si="52"/>
        <v>3.5128971073331468E-3</v>
      </c>
      <c r="AB98" s="101">
        <f t="shared" si="52"/>
        <v>3.5014550217818824E-3</v>
      </c>
      <c r="AC98" s="101">
        <f t="shared" si="52"/>
        <v>4.0032397752663143E-3</v>
      </c>
      <c r="AD98" s="101">
        <f t="shared" si="52"/>
        <v>3.9877734958593666E-3</v>
      </c>
      <c r="AE98" s="101">
        <f t="shared" si="52"/>
        <v>3.2825633669470683E-3</v>
      </c>
      <c r="AF98" s="101">
        <f t="shared" si="52"/>
        <v>3.421395924841922E-3</v>
      </c>
      <c r="AR98" s="122"/>
      <c r="AS98" s="126"/>
      <c r="AT98" s="129"/>
      <c r="AU98" s="129"/>
      <c r="AV98" s="129"/>
      <c r="AW98" s="129"/>
      <c r="AX98" s="129"/>
      <c r="AY98" s="129"/>
      <c r="AZ98" s="129"/>
      <c r="BA98" s="129"/>
      <c r="BB98" s="129"/>
    </row>
    <row r="99" spans="2:54" x14ac:dyDescent="0.25">
      <c r="V99" s="122"/>
      <c r="W99" s="122"/>
      <c r="X99" s="129"/>
      <c r="Y99" s="129"/>
      <c r="Z99" s="129"/>
      <c r="AA99" s="129"/>
      <c r="AB99" s="129"/>
      <c r="AC99" s="129"/>
      <c r="AD99" s="129"/>
      <c r="AE99" s="129"/>
      <c r="AF99" s="129"/>
    </row>
    <row r="100" spans="2:54" x14ac:dyDescent="0.25">
      <c r="C100" s="97" t="s">
        <v>274</v>
      </c>
      <c r="AT100" s="102">
        <f t="shared" ref="AT100:BB100" si="53">+SUM(AT96:AT99)</f>
        <v>0.17998900793932343</v>
      </c>
      <c r="AU100" s="102">
        <f t="shared" si="53"/>
        <v>0.18044608166396758</v>
      </c>
      <c r="AV100" s="102">
        <f t="shared" si="53"/>
        <v>0.18104867983582171</v>
      </c>
      <c r="AW100" s="102">
        <f t="shared" si="53"/>
        <v>0.16446637025633634</v>
      </c>
      <c r="AX100" s="102">
        <f t="shared" si="53"/>
        <v>0.16390458667575594</v>
      </c>
      <c r="AY100" s="102">
        <f t="shared" si="53"/>
        <v>0.16277339904271454</v>
      </c>
      <c r="AZ100" s="102">
        <f t="shared" si="53"/>
        <v>0.16173665417338146</v>
      </c>
      <c r="BA100" s="102">
        <f t="shared" si="53"/>
        <v>0.15786101071556319</v>
      </c>
      <c r="BB100" s="102">
        <f t="shared" si="53"/>
        <v>0.15586872520844153</v>
      </c>
    </row>
    <row r="101" spans="2:54" x14ac:dyDescent="0.25">
      <c r="B101" s="84" t="s">
        <v>240</v>
      </c>
      <c r="C101" s="85" t="s">
        <v>241</v>
      </c>
      <c r="D101" s="110" t="s">
        <v>275</v>
      </c>
      <c r="E101" s="110" t="s">
        <v>276</v>
      </c>
      <c r="F101" s="110" t="s">
        <v>277</v>
      </c>
      <c r="G101" s="110" t="s">
        <v>278</v>
      </c>
      <c r="H101" s="110" t="s">
        <v>279</v>
      </c>
      <c r="I101" s="110" t="s">
        <v>280</v>
      </c>
      <c r="J101" s="110" t="s">
        <v>281</v>
      </c>
      <c r="K101" s="110" t="s">
        <v>282</v>
      </c>
      <c r="L101" s="111" t="s">
        <v>283</v>
      </c>
      <c r="X101" s="102">
        <f t="shared" ref="X101:AF101" si="54">+SUM(X96:X100)</f>
        <v>1.2698305304382629</v>
      </c>
      <c r="Y101" s="102">
        <f t="shared" si="54"/>
        <v>1.236204704378983</v>
      </c>
      <c r="Z101" s="102">
        <f t="shared" si="54"/>
        <v>1.2198813119237715</v>
      </c>
      <c r="AA101" s="102">
        <f t="shared" si="54"/>
        <v>1.2315722803340368</v>
      </c>
      <c r="AB101" s="102">
        <f t="shared" si="54"/>
        <v>1.2178656441766929</v>
      </c>
      <c r="AC101" s="102">
        <f t="shared" si="54"/>
        <v>1.187603084743708</v>
      </c>
      <c r="AD101" s="102">
        <f t="shared" si="54"/>
        <v>1.201082887977134</v>
      </c>
      <c r="AE101" s="102">
        <f t="shared" si="54"/>
        <v>1.1796726128709989</v>
      </c>
      <c r="AF101" s="102">
        <f t="shared" si="54"/>
        <v>1.2285701471084731</v>
      </c>
    </row>
    <row r="102" spans="2:54" x14ac:dyDescent="0.25">
      <c r="B102" s="87" t="s">
        <v>242</v>
      </c>
      <c r="C102" s="88" t="s">
        <v>243</v>
      </c>
      <c r="D102" s="104">
        <v>16786930.300000001</v>
      </c>
      <c r="E102" s="105">
        <v>16764222.380000001</v>
      </c>
      <c r="F102" s="105">
        <v>16728329.210000001</v>
      </c>
      <c r="G102" s="105">
        <v>16623049.890000001</v>
      </c>
      <c r="H102" s="105">
        <v>16582122.109999999</v>
      </c>
      <c r="I102" s="106">
        <v>17002636.600000001</v>
      </c>
      <c r="J102" s="104">
        <v>16843071.620000001</v>
      </c>
      <c r="K102" s="105">
        <v>16744294.24</v>
      </c>
      <c r="L102" s="105">
        <v>16964547.640000001</v>
      </c>
    </row>
    <row r="103" spans="2:54" x14ac:dyDescent="0.25">
      <c r="B103" s="91" t="s">
        <v>244</v>
      </c>
      <c r="C103" s="92" t="s">
        <v>245</v>
      </c>
      <c r="D103" s="101">
        <f>+D64/D$6</f>
        <v>0.12293943456565605</v>
      </c>
      <c r="E103" s="101">
        <f t="shared" ref="E103:L103" si="55">+E64/E$6</f>
        <v>0.10786493882086887</v>
      </c>
      <c r="F103" s="101">
        <f t="shared" si="55"/>
        <v>0.11097173756625413</v>
      </c>
      <c r="G103" s="101">
        <f t="shared" si="55"/>
        <v>0.12783762014173036</v>
      </c>
      <c r="H103" s="101">
        <f t="shared" si="55"/>
        <v>0.11590286741915334</v>
      </c>
      <c r="I103" s="101">
        <f t="shared" si="55"/>
        <v>0.13152628717765746</v>
      </c>
      <c r="J103" s="101">
        <f t="shared" si="55"/>
        <v>0.11569454349211127</v>
      </c>
      <c r="K103" s="101">
        <f t="shared" si="55"/>
        <v>0.10288973140472082</v>
      </c>
      <c r="L103" s="101">
        <f t="shared" si="55"/>
        <v>0.10286029980922298</v>
      </c>
      <c r="AR103" s="180" t="s">
        <v>39</v>
      </c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</row>
    <row r="104" spans="2:54" ht="15" customHeight="1" x14ac:dyDescent="0.25">
      <c r="B104" s="87" t="s">
        <v>246</v>
      </c>
      <c r="C104" s="88" t="s">
        <v>247</v>
      </c>
      <c r="D104" s="101">
        <f t="shared" ref="D104:L104" si="56">+D65/D$6</f>
        <v>0</v>
      </c>
      <c r="E104" s="101">
        <f t="shared" si="56"/>
        <v>0</v>
      </c>
      <c r="F104" s="101">
        <f t="shared" si="56"/>
        <v>0</v>
      </c>
      <c r="G104" s="101">
        <f t="shared" si="56"/>
        <v>0</v>
      </c>
      <c r="H104" s="101">
        <f t="shared" si="56"/>
        <v>0</v>
      </c>
      <c r="I104" s="101">
        <f t="shared" si="56"/>
        <v>0</v>
      </c>
      <c r="J104" s="101">
        <f t="shared" si="56"/>
        <v>0</v>
      </c>
      <c r="K104" s="101">
        <f t="shared" si="56"/>
        <v>0</v>
      </c>
      <c r="L104" s="101">
        <f t="shared" si="56"/>
        <v>0</v>
      </c>
      <c r="V104" s="180" t="s">
        <v>39</v>
      </c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</row>
    <row r="105" spans="2:54" x14ac:dyDescent="0.25">
      <c r="B105" s="91" t="s">
        <v>248</v>
      </c>
      <c r="C105" s="92" t="s">
        <v>249</v>
      </c>
      <c r="D105" s="101">
        <f t="shared" ref="D105:L105" si="57">+D66/D$6</f>
        <v>0.27483120907713171</v>
      </c>
      <c r="E105" s="101">
        <f t="shared" si="57"/>
        <v>0.27050599206991371</v>
      </c>
      <c r="F105" s="101">
        <f t="shared" si="57"/>
        <v>0.24612032467381034</v>
      </c>
      <c r="G105" s="101">
        <f t="shared" si="57"/>
        <v>0.20032698598187537</v>
      </c>
      <c r="H105" s="101">
        <f t="shared" si="57"/>
        <v>0.19607712795454452</v>
      </c>
      <c r="I105" s="101">
        <f t="shared" si="57"/>
        <v>0.18762907592969133</v>
      </c>
      <c r="J105" s="101">
        <f t="shared" si="57"/>
        <v>0.18439049889679676</v>
      </c>
      <c r="K105" s="101">
        <f t="shared" si="57"/>
        <v>0.17784040127744682</v>
      </c>
      <c r="L105" s="101">
        <f t="shared" si="57"/>
        <v>0.18141602733078926</v>
      </c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</row>
    <row r="106" spans="2:54" x14ac:dyDescent="0.25">
      <c r="B106" s="87" t="s">
        <v>250</v>
      </c>
      <c r="C106" s="88" t="s">
        <v>251</v>
      </c>
      <c r="D106" s="101">
        <f t="shared" ref="D106:K106" si="58">+D67/D$6</f>
        <v>0.99376464654699137</v>
      </c>
      <c r="E106" s="101">
        <f t="shared" si="58"/>
        <v>0.98974247693232753</v>
      </c>
      <c r="F106" s="101">
        <f t="shared" si="58"/>
        <v>0.9880347707578645</v>
      </c>
      <c r="G106" s="101">
        <f t="shared" si="58"/>
        <v>0.96546721133863567</v>
      </c>
      <c r="H106" s="101">
        <f t="shared" si="58"/>
        <v>0.95025742703302374</v>
      </c>
      <c r="I106" s="101">
        <f t="shared" si="58"/>
        <v>0.92075682070454379</v>
      </c>
      <c r="J106" s="101">
        <f t="shared" si="58"/>
        <v>0.90686625940632726</v>
      </c>
      <c r="K106" s="101">
        <f t="shared" si="58"/>
        <v>0.88030978653669811</v>
      </c>
      <c r="L106" s="101">
        <f>+L67/L$6</f>
        <v>0.91547317083031032</v>
      </c>
      <c r="U106" s="122"/>
      <c r="AR106" s="84" t="s">
        <v>240</v>
      </c>
      <c r="AS106" s="85" t="s">
        <v>241</v>
      </c>
      <c r="AT106" s="86">
        <v>44197</v>
      </c>
      <c r="AU106" s="86">
        <v>44228</v>
      </c>
      <c r="AV106" s="86">
        <v>44256</v>
      </c>
      <c r="AW106" s="86">
        <v>44287</v>
      </c>
      <c r="AX106" s="86">
        <v>44317</v>
      </c>
      <c r="AY106" s="86">
        <v>44348</v>
      </c>
      <c r="AZ106" s="86">
        <v>44378</v>
      </c>
      <c r="BA106" s="86">
        <v>44409</v>
      </c>
      <c r="BB106" s="86">
        <v>44440</v>
      </c>
    </row>
    <row r="107" spans="2:54" x14ac:dyDescent="0.25">
      <c r="B107" s="91" t="s">
        <v>252</v>
      </c>
      <c r="C107" s="92" t="s">
        <v>253</v>
      </c>
      <c r="D107" s="101">
        <f t="shared" ref="D107:L107" si="59">+D68/D$6</f>
        <v>0</v>
      </c>
      <c r="E107" s="101">
        <f t="shared" si="59"/>
        <v>0</v>
      </c>
      <c r="F107" s="101">
        <f t="shared" si="59"/>
        <v>0</v>
      </c>
      <c r="G107" s="101">
        <f t="shared" si="59"/>
        <v>0</v>
      </c>
      <c r="H107" s="101">
        <f t="shared" si="59"/>
        <v>0</v>
      </c>
      <c r="I107" s="101">
        <f t="shared" si="59"/>
        <v>0</v>
      </c>
      <c r="J107" s="101">
        <f t="shared" si="59"/>
        <v>0</v>
      </c>
      <c r="K107" s="101">
        <f t="shared" si="59"/>
        <v>0</v>
      </c>
      <c r="L107" s="101">
        <f t="shared" si="59"/>
        <v>0</v>
      </c>
      <c r="U107" s="122"/>
      <c r="V107" s="84" t="s">
        <v>240</v>
      </c>
      <c r="W107" s="85" t="s">
        <v>241</v>
      </c>
      <c r="X107" s="110">
        <v>44217</v>
      </c>
      <c r="Y107" s="110">
        <v>44248</v>
      </c>
      <c r="Z107" s="110">
        <v>44276</v>
      </c>
      <c r="AA107" s="110">
        <v>44307</v>
      </c>
      <c r="AB107" s="110">
        <v>44317</v>
      </c>
      <c r="AC107" s="110">
        <v>44368</v>
      </c>
      <c r="AD107" s="110">
        <v>44398</v>
      </c>
      <c r="AE107" s="110">
        <v>44409</v>
      </c>
      <c r="AF107" s="111">
        <v>44460</v>
      </c>
      <c r="AR107" s="87" t="s">
        <v>242</v>
      </c>
      <c r="AS107" s="112" t="s">
        <v>297</v>
      </c>
      <c r="AT107" s="139">
        <v>4145198.98</v>
      </c>
      <c r="AU107" s="75">
        <v>4137687.19</v>
      </c>
      <c r="AV107" s="75">
        <v>4133332</v>
      </c>
      <c r="AW107" s="140">
        <v>4127532.43</v>
      </c>
      <c r="AX107" s="139">
        <v>4125879.27</v>
      </c>
      <c r="AY107" s="75">
        <v>4126741.75</v>
      </c>
      <c r="AZ107" s="75">
        <v>4117792.8</v>
      </c>
      <c r="BA107" s="75">
        <v>4108151.51</v>
      </c>
      <c r="BB107" s="75">
        <v>4106281.93</v>
      </c>
    </row>
    <row r="108" spans="2:54" x14ac:dyDescent="0.25">
      <c r="B108" s="87" t="s">
        <v>254</v>
      </c>
      <c r="C108" s="88" t="s">
        <v>255</v>
      </c>
      <c r="D108" s="101">
        <f t="shared" ref="D108:L108" si="60">+D69/D$6</f>
        <v>1.0924130486581097E-2</v>
      </c>
      <c r="E108" s="101">
        <f t="shared" si="60"/>
        <v>1.0423612499410798E-2</v>
      </c>
      <c r="F108" s="101">
        <f t="shared" si="60"/>
        <v>1.1253489697232244E-2</v>
      </c>
      <c r="G108" s="101">
        <f t="shared" si="60"/>
        <v>1.6014701027407124E-2</v>
      </c>
      <c r="H108" s="101">
        <f t="shared" si="60"/>
        <v>1.5542642613071591E-2</v>
      </c>
      <c r="I108" s="101">
        <f t="shared" si="60"/>
        <v>1.5610870856914269E-2</v>
      </c>
      <c r="J108" s="101">
        <f t="shared" si="60"/>
        <v>1.4803169768716023E-2</v>
      </c>
      <c r="K108" s="101">
        <f t="shared" si="60"/>
        <v>1.0167213688101131E-2</v>
      </c>
      <c r="L108" s="101">
        <f t="shared" si="60"/>
        <v>1.1430667997906227E-2</v>
      </c>
      <c r="U108" s="122"/>
      <c r="V108" s="135" t="s">
        <v>242</v>
      </c>
      <c r="W108" s="130" t="s">
        <v>293</v>
      </c>
      <c r="X108" s="139">
        <v>12570083.42</v>
      </c>
      <c r="Y108" s="75">
        <v>12882908.17</v>
      </c>
      <c r="Z108" s="75">
        <v>12808744.630000001</v>
      </c>
      <c r="AA108" s="140">
        <v>13010526.470000001</v>
      </c>
      <c r="AB108" s="139">
        <v>13079091.41</v>
      </c>
      <c r="AC108" s="75">
        <v>13003566.630000001</v>
      </c>
      <c r="AD108" s="75">
        <v>12889385.01</v>
      </c>
      <c r="AE108" s="75">
        <v>12920602.18</v>
      </c>
      <c r="AF108" s="75">
        <v>12981422.68</v>
      </c>
      <c r="AR108" s="91" t="s">
        <v>244</v>
      </c>
      <c r="AS108" s="112" t="s">
        <v>298</v>
      </c>
      <c r="AT108" s="144">
        <v>361296.94</v>
      </c>
      <c r="AU108" s="145">
        <v>365439.91</v>
      </c>
      <c r="AV108" s="145">
        <v>357835.11</v>
      </c>
      <c r="AW108" s="146">
        <v>364974.92</v>
      </c>
      <c r="AX108" s="144">
        <v>372477.75</v>
      </c>
      <c r="AY108" s="145">
        <v>393198.85</v>
      </c>
      <c r="AZ108" s="145">
        <v>396948.95</v>
      </c>
      <c r="BA108" s="145">
        <v>401052.93</v>
      </c>
      <c r="BB108" s="145">
        <v>421689.49</v>
      </c>
    </row>
    <row r="109" spans="2:54" x14ac:dyDescent="0.25">
      <c r="B109" s="91" t="s">
        <v>256</v>
      </c>
      <c r="C109" s="92" t="s">
        <v>257</v>
      </c>
      <c r="D109" s="101">
        <f t="shared" ref="D109:L109" si="61">+D70/D$6</f>
        <v>0</v>
      </c>
      <c r="E109" s="101">
        <f t="shared" si="61"/>
        <v>0</v>
      </c>
      <c r="F109" s="101">
        <f t="shared" si="61"/>
        <v>0</v>
      </c>
      <c r="G109" s="101">
        <f t="shared" si="61"/>
        <v>0</v>
      </c>
      <c r="H109" s="101">
        <f t="shared" si="61"/>
        <v>0</v>
      </c>
      <c r="I109" s="101">
        <f t="shared" si="61"/>
        <v>0</v>
      </c>
      <c r="J109" s="101">
        <f t="shared" si="61"/>
        <v>0</v>
      </c>
      <c r="K109" s="101">
        <f t="shared" si="61"/>
        <v>0</v>
      </c>
      <c r="L109" s="101">
        <f t="shared" si="61"/>
        <v>0</v>
      </c>
      <c r="U109" s="122"/>
      <c r="V109" s="91" t="s">
        <v>244</v>
      </c>
      <c r="W109" s="103" t="s">
        <v>294</v>
      </c>
      <c r="X109" s="139">
        <v>11753178.710000001</v>
      </c>
      <c r="Y109" s="75">
        <v>11729134.029999999</v>
      </c>
      <c r="Z109" s="75">
        <v>11970659.01</v>
      </c>
      <c r="AA109" s="140">
        <v>12072175.26</v>
      </c>
      <c r="AB109" s="139">
        <v>11994358.380000001</v>
      </c>
      <c r="AC109" s="75">
        <v>12065035.59</v>
      </c>
      <c r="AD109" s="75">
        <v>11968044.15</v>
      </c>
      <c r="AE109" s="75">
        <v>11988975.939999999</v>
      </c>
      <c r="AF109" s="75">
        <v>12042507.83</v>
      </c>
      <c r="AR109" s="87" t="s">
        <v>246</v>
      </c>
      <c r="AS109" s="112" t="s">
        <v>299</v>
      </c>
      <c r="AT109" s="139">
        <v>855</v>
      </c>
      <c r="AU109" s="75">
        <v>855</v>
      </c>
      <c r="AV109" s="75">
        <v>855</v>
      </c>
      <c r="AW109" s="140">
        <v>855</v>
      </c>
      <c r="AX109" s="139">
        <v>855</v>
      </c>
      <c r="AY109" s="75">
        <v>855</v>
      </c>
      <c r="AZ109" s="75">
        <v>855</v>
      </c>
      <c r="BA109" s="75">
        <v>855</v>
      </c>
      <c r="BB109" s="75">
        <v>855</v>
      </c>
    </row>
    <row r="110" spans="2:54" x14ac:dyDescent="0.25">
      <c r="B110" s="87" t="s">
        <v>258</v>
      </c>
      <c r="C110" s="88" t="s">
        <v>259</v>
      </c>
      <c r="D110" s="101">
        <f t="shared" ref="D110:L110" si="62">+D71/D$6</f>
        <v>0.10829206719947138</v>
      </c>
      <c r="E110" s="101">
        <f t="shared" si="62"/>
        <v>0.10630858580307555</v>
      </c>
      <c r="F110" s="101">
        <f t="shared" si="62"/>
        <v>0.10380186750599817</v>
      </c>
      <c r="G110" s="101">
        <f t="shared" si="62"/>
        <v>0.10014956301954224</v>
      </c>
      <c r="H110" s="101">
        <f t="shared" si="62"/>
        <v>9.7497427816431018E-2</v>
      </c>
      <c r="I110" s="101">
        <f t="shared" si="62"/>
        <v>9.3068252497183715E-2</v>
      </c>
      <c r="J110" s="101">
        <f t="shared" si="62"/>
        <v>9.0948361662837207E-2</v>
      </c>
      <c r="K110" s="101">
        <f t="shared" si="62"/>
        <v>8.7526446494720439E-2</v>
      </c>
      <c r="L110" s="101">
        <f t="shared" si="62"/>
        <v>8.8801180681444505E-2</v>
      </c>
      <c r="U110" s="122"/>
      <c r="V110" s="135" t="s">
        <v>246</v>
      </c>
      <c r="W110" s="128" t="s">
        <v>295</v>
      </c>
      <c r="X110" s="139">
        <v>795943.03</v>
      </c>
      <c r="Y110" s="75">
        <v>1137344.32</v>
      </c>
      <c r="Z110" s="75">
        <v>807226.85</v>
      </c>
      <c r="AA110" s="140">
        <v>904169.35</v>
      </c>
      <c r="AB110" s="139">
        <v>1053980.7</v>
      </c>
      <c r="AC110" s="75">
        <v>899851.08</v>
      </c>
      <c r="AD110" s="75">
        <v>878073.33</v>
      </c>
      <c r="AE110" s="75">
        <v>888032.07</v>
      </c>
      <c r="AF110" s="75">
        <v>887492.84</v>
      </c>
      <c r="AR110" s="122"/>
      <c r="AS110" s="126"/>
      <c r="AT110" s="141"/>
      <c r="AU110" s="141"/>
      <c r="AV110" s="141"/>
      <c r="AW110" s="141"/>
      <c r="AX110" s="141"/>
      <c r="AY110" s="141"/>
      <c r="AZ110" s="142"/>
      <c r="BA110" s="142"/>
      <c r="BB110" s="142"/>
    </row>
    <row r="111" spans="2:54" x14ac:dyDescent="0.25">
      <c r="B111" s="95" t="s">
        <v>260</v>
      </c>
      <c r="C111" s="96" t="s">
        <v>261</v>
      </c>
      <c r="D111" s="101">
        <f t="shared" ref="D111:L111" si="63">+D72/D$6</f>
        <v>8.8704986335679248E-3</v>
      </c>
      <c r="E111" s="101">
        <f t="shared" si="63"/>
        <v>8.8377292441498504E-3</v>
      </c>
      <c r="F111" s="101">
        <f t="shared" si="63"/>
        <v>1.0239887090121134E-2</v>
      </c>
      <c r="G111" s="101">
        <f t="shared" si="63"/>
        <v>7.2445492525304448E-3</v>
      </c>
      <c r="H111" s="101">
        <f t="shared" si="63"/>
        <v>8.2862853426488737E-3</v>
      </c>
      <c r="I111" s="101">
        <f t="shared" si="63"/>
        <v>8.9359241643707163E-3</v>
      </c>
      <c r="J111" s="101">
        <f t="shared" si="63"/>
        <v>8.8726471843939211E-3</v>
      </c>
      <c r="K111" s="101">
        <f t="shared" si="63"/>
        <v>8.4204660235217121E-3</v>
      </c>
      <c r="L111" s="101">
        <f t="shared" si="63"/>
        <v>9.6530526323337033E-3</v>
      </c>
      <c r="U111" s="122"/>
      <c r="V111" s="91" t="s">
        <v>248</v>
      </c>
      <c r="W111" s="113" t="s">
        <v>296</v>
      </c>
      <c r="X111" s="136">
        <v>14138.6</v>
      </c>
      <c r="Y111" s="137">
        <v>14967.52</v>
      </c>
      <c r="Z111" s="137">
        <v>30858.77</v>
      </c>
      <c r="AA111" s="138">
        <v>34181.86</v>
      </c>
      <c r="AB111" s="136">
        <v>30752.33</v>
      </c>
      <c r="AC111" s="137">
        <v>38679.96</v>
      </c>
      <c r="AD111" s="137">
        <v>43267.53</v>
      </c>
      <c r="AE111" s="137">
        <v>43594.17</v>
      </c>
      <c r="AF111" s="137">
        <v>51422.01</v>
      </c>
      <c r="AR111" s="122"/>
      <c r="AS111" s="126"/>
      <c r="AT111" s="124"/>
      <c r="AU111" s="124"/>
      <c r="AV111" s="124"/>
      <c r="AW111" s="124"/>
      <c r="AX111" s="124"/>
      <c r="AY111" s="124"/>
      <c r="AZ111" s="124"/>
      <c r="BA111" s="124"/>
      <c r="BB111" s="124"/>
    </row>
    <row r="112" spans="2:54" x14ac:dyDescent="0.25">
      <c r="AS112" s="97" t="s">
        <v>262</v>
      </c>
    </row>
    <row r="113" spans="2:54" x14ac:dyDescent="0.25">
      <c r="D113" s="102">
        <f>+SUM(D103:D112)</f>
        <v>1.5196219865093994</v>
      </c>
      <c r="E113" s="102">
        <f t="shared" ref="E113:K113" si="64">+SUM(E103:E112)</f>
        <v>1.4936833353697463</v>
      </c>
      <c r="F113" s="102">
        <f t="shared" si="64"/>
        <v>1.4704220772912804</v>
      </c>
      <c r="G113" s="102">
        <f t="shared" si="64"/>
        <v>1.4170406307617212</v>
      </c>
      <c r="H113" s="102">
        <f t="shared" si="64"/>
        <v>1.3835637781788732</v>
      </c>
      <c r="I113" s="102">
        <f t="shared" si="64"/>
        <v>1.3575272313303615</v>
      </c>
      <c r="J113" s="102">
        <f t="shared" si="64"/>
        <v>1.3215754804111826</v>
      </c>
      <c r="K113" s="102">
        <f t="shared" si="64"/>
        <v>1.2671540454252088</v>
      </c>
      <c r="L113" s="102">
        <f>+SUM(L103:L112)</f>
        <v>1.309634399282007</v>
      </c>
      <c r="W113" s="97" t="s">
        <v>262</v>
      </c>
      <c r="AR113" t="s">
        <v>240</v>
      </c>
      <c r="AS113" t="s">
        <v>241</v>
      </c>
      <c r="AT113" s="86" t="s">
        <v>284</v>
      </c>
      <c r="AU113" s="86" t="s">
        <v>285</v>
      </c>
      <c r="AV113" s="86" t="s">
        <v>286</v>
      </c>
      <c r="AW113" s="86" t="s">
        <v>287</v>
      </c>
      <c r="AX113" s="86" t="s">
        <v>288</v>
      </c>
      <c r="AY113" s="86" t="s">
        <v>289</v>
      </c>
      <c r="AZ113" s="86" t="s">
        <v>290</v>
      </c>
      <c r="BA113" s="86" t="s">
        <v>291</v>
      </c>
      <c r="BB113" s="86" t="s">
        <v>292</v>
      </c>
    </row>
    <row r="114" spans="2:54" x14ac:dyDescent="0.25">
      <c r="V114" t="s">
        <v>240</v>
      </c>
      <c r="W114" t="s">
        <v>241</v>
      </c>
      <c r="X114" s="110" t="s">
        <v>284</v>
      </c>
      <c r="Y114" s="110" t="s">
        <v>285</v>
      </c>
      <c r="Z114" s="110" t="s">
        <v>286</v>
      </c>
      <c r="AA114" s="110" t="s">
        <v>287</v>
      </c>
      <c r="AB114" s="110" t="s">
        <v>288</v>
      </c>
      <c r="AC114" s="110" t="s">
        <v>289</v>
      </c>
      <c r="AD114" s="110" t="s">
        <v>290</v>
      </c>
      <c r="AE114" s="110" t="s">
        <v>291</v>
      </c>
      <c r="AF114" s="111" t="s">
        <v>292</v>
      </c>
      <c r="AR114" t="s">
        <v>242</v>
      </c>
      <c r="AS114" s="112" t="s">
        <v>297</v>
      </c>
      <c r="AU114" s="98">
        <f t="shared" ref="AU114:BB116" si="65">+AU107-AT107</f>
        <v>-7511.7900000000373</v>
      </c>
      <c r="AV114" s="98">
        <f t="shared" si="65"/>
        <v>-4355.1899999999441</v>
      </c>
      <c r="AW114" s="98">
        <f t="shared" si="65"/>
        <v>-5799.5699999998324</v>
      </c>
      <c r="AX114" s="98">
        <f t="shared" si="65"/>
        <v>-1653.160000000149</v>
      </c>
      <c r="AY114" s="98">
        <f t="shared" si="65"/>
        <v>862.47999999998137</v>
      </c>
      <c r="AZ114" s="98">
        <f t="shared" si="65"/>
        <v>-8948.9500000001863</v>
      </c>
      <c r="BA114" s="98">
        <f t="shared" si="65"/>
        <v>-9641.2900000000373</v>
      </c>
      <c r="BB114" s="98">
        <f t="shared" si="65"/>
        <v>-1869.5799999996088</v>
      </c>
    </row>
    <row r="115" spans="2:54" x14ac:dyDescent="0.25">
      <c r="V115" t="s">
        <v>242</v>
      </c>
      <c r="W115" s="130" t="s">
        <v>293</v>
      </c>
      <c r="Y115" s="98">
        <f t="shared" ref="Y115:AF118" si="66">+Y108-X108</f>
        <v>312824.75</v>
      </c>
      <c r="Z115" s="98">
        <f t="shared" si="66"/>
        <v>-74163.539999999106</v>
      </c>
      <c r="AA115" s="98">
        <f t="shared" si="66"/>
        <v>201781.83999999985</v>
      </c>
      <c r="AB115" s="98">
        <f t="shared" si="66"/>
        <v>68564.939999999478</v>
      </c>
      <c r="AC115" s="98">
        <f t="shared" si="66"/>
        <v>-75524.779999999329</v>
      </c>
      <c r="AD115" s="98">
        <f t="shared" si="66"/>
        <v>-114181.62000000104</v>
      </c>
      <c r="AE115" s="98">
        <f t="shared" si="66"/>
        <v>31217.169999999925</v>
      </c>
      <c r="AF115" s="98">
        <f t="shared" si="66"/>
        <v>60820.5</v>
      </c>
      <c r="AR115" t="s">
        <v>244</v>
      </c>
      <c r="AS115" s="112" t="s">
        <v>298</v>
      </c>
      <c r="AU115" s="98">
        <f t="shared" si="65"/>
        <v>4142.9699999999721</v>
      </c>
      <c r="AV115" s="98">
        <f t="shared" si="65"/>
        <v>-7604.7999999999884</v>
      </c>
      <c r="AW115" s="98">
        <f t="shared" si="65"/>
        <v>7139.8099999999977</v>
      </c>
      <c r="AX115" s="98">
        <f t="shared" si="65"/>
        <v>7502.8300000000163</v>
      </c>
      <c r="AY115" s="98">
        <f t="shared" si="65"/>
        <v>20721.099999999977</v>
      </c>
      <c r="AZ115" s="98">
        <f t="shared" si="65"/>
        <v>3750.1000000000349</v>
      </c>
      <c r="BA115" s="98">
        <f t="shared" si="65"/>
        <v>4103.9799999999814</v>
      </c>
      <c r="BB115" s="98">
        <f t="shared" si="65"/>
        <v>20636.559999999998</v>
      </c>
    </row>
    <row r="116" spans="2:54" x14ac:dyDescent="0.25">
      <c r="B116" s="180" t="s">
        <v>6</v>
      </c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V116" t="s">
        <v>244</v>
      </c>
      <c r="W116" s="103" t="s">
        <v>294</v>
      </c>
      <c r="Y116" s="98">
        <f t="shared" si="66"/>
        <v>-24044.680000001565</v>
      </c>
      <c r="Z116" s="98">
        <f t="shared" si="66"/>
        <v>241524.98000000045</v>
      </c>
      <c r="AA116" s="98">
        <f t="shared" si="66"/>
        <v>101516.25</v>
      </c>
      <c r="AB116" s="98">
        <f t="shared" si="66"/>
        <v>-77816.879999998957</v>
      </c>
      <c r="AC116" s="98">
        <f t="shared" si="66"/>
        <v>70677.209999999031</v>
      </c>
      <c r="AD116" s="98">
        <f t="shared" si="66"/>
        <v>-96991.439999999478</v>
      </c>
      <c r="AE116" s="98">
        <f t="shared" si="66"/>
        <v>20931.789999999106</v>
      </c>
      <c r="AF116" s="98">
        <f t="shared" si="66"/>
        <v>53531.890000000596</v>
      </c>
      <c r="AR116" t="s">
        <v>246</v>
      </c>
      <c r="AS116" s="112" t="s">
        <v>299</v>
      </c>
      <c r="AU116" s="98">
        <f t="shared" si="65"/>
        <v>0</v>
      </c>
      <c r="AV116" s="98">
        <f t="shared" si="65"/>
        <v>0</v>
      </c>
      <c r="AW116" s="98">
        <f t="shared" si="65"/>
        <v>0</v>
      </c>
      <c r="AX116" s="98">
        <f t="shared" si="65"/>
        <v>0</v>
      </c>
      <c r="AY116" s="98">
        <f t="shared" si="65"/>
        <v>0</v>
      </c>
      <c r="AZ116" s="98">
        <f t="shared" si="65"/>
        <v>0</v>
      </c>
      <c r="BA116" s="98">
        <f t="shared" si="65"/>
        <v>0</v>
      </c>
      <c r="BB116" s="98">
        <f t="shared" si="65"/>
        <v>0</v>
      </c>
    </row>
    <row r="117" spans="2:54" x14ac:dyDescent="0.25"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V117" t="s">
        <v>246</v>
      </c>
      <c r="W117" s="128" t="s">
        <v>295</v>
      </c>
      <c r="Y117" s="98">
        <f t="shared" si="66"/>
        <v>341401.29000000004</v>
      </c>
      <c r="Z117" s="98">
        <f t="shared" si="66"/>
        <v>-330117.47000000009</v>
      </c>
      <c r="AA117" s="98">
        <f t="shared" si="66"/>
        <v>96942.5</v>
      </c>
      <c r="AB117" s="98">
        <f t="shared" si="66"/>
        <v>149811.34999999998</v>
      </c>
      <c r="AC117" s="98">
        <f t="shared" si="66"/>
        <v>-154129.62</v>
      </c>
      <c r="AD117" s="98">
        <f t="shared" si="66"/>
        <v>-21777.75</v>
      </c>
      <c r="AE117" s="98">
        <f t="shared" si="66"/>
        <v>9958.7399999999907</v>
      </c>
      <c r="AF117" s="98">
        <f t="shared" si="66"/>
        <v>-539.22999999998137</v>
      </c>
      <c r="AR117" s="122"/>
      <c r="AS117" s="126"/>
      <c r="AT117" s="122"/>
      <c r="AU117" s="143"/>
      <c r="AV117" s="123"/>
      <c r="AW117" s="123"/>
      <c r="AX117" s="123"/>
      <c r="AY117" s="123"/>
      <c r="AZ117" s="123"/>
      <c r="BA117" s="123"/>
      <c r="BB117" s="123"/>
    </row>
    <row r="118" spans="2:54" x14ac:dyDescent="0.25">
      <c r="V118" t="s">
        <v>248</v>
      </c>
      <c r="W118" s="113" t="s">
        <v>296</v>
      </c>
      <c r="Y118" s="99">
        <f t="shared" si="66"/>
        <v>828.92000000000007</v>
      </c>
      <c r="Z118" s="98">
        <f t="shared" si="66"/>
        <v>15891.25</v>
      </c>
      <c r="AA118" s="98">
        <f t="shared" si="66"/>
        <v>3323.09</v>
      </c>
      <c r="AB118" s="98">
        <f t="shared" si="66"/>
        <v>-3429.5299999999988</v>
      </c>
      <c r="AC118" s="98">
        <f t="shared" si="66"/>
        <v>7927.6299999999974</v>
      </c>
      <c r="AD118" s="98">
        <f t="shared" si="66"/>
        <v>4587.57</v>
      </c>
      <c r="AE118" s="98">
        <f t="shared" si="66"/>
        <v>326.63999999999942</v>
      </c>
      <c r="AF118" s="98">
        <f t="shared" si="66"/>
        <v>7827.8400000000038</v>
      </c>
      <c r="AR118" s="122"/>
      <c r="AS118" s="122"/>
      <c r="AT118" s="122"/>
      <c r="AU118" s="123"/>
      <c r="AV118" s="123"/>
      <c r="AW118" s="123"/>
      <c r="AX118" s="123"/>
      <c r="AY118" s="123"/>
      <c r="AZ118" s="123"/>
      <c r="BA118" s="123"/>
      <c r="BB118" s="123"/>
    </row>
    <row r="119" spans="2:54" x14ac:dyDescent="0.25">
      <c r="B119" s="84" t="s">
        <v>240</v>
      </c>
      <c r="C119" s="85" t="s">
        <v>241</v>
      </c>
      <c r="D119" s="110">
        <v>44217</v>
      </c>
      <c r="E119" s="110">
        <v>44248</v>
      </c>
      <c r="F119" s="110">
        <v>44276</v>
      </c>
      <c r="G119" s="110">
        <v>44307</v>
      </c>
      <c r="H119" s="110">
        <v>44317</v>
      </c>
      <c r="I119" s="110">
        <v>44368</v>
      </c>
      <c r="J119" s="110">
        <v>44398</v>
      </c>
      <c r="K119" s="110">
        <v>44409</v>
      </c>
      <c r="L119" s="111">
        <v>44460</v>
      </c>
      <c r="AS119" s="97" t="s">
        <v>273</v>
      </c>
    </row>
    <row r="120" spans="2:54" x14ac:dyDescent="0.25">
      <c r="B120" s="87" t="s">
        <v>242</v>
      </c>
      <c r="C120" s="134" t="s">
        <v>243</v>
      </c>
      <c r="D120" s="144">
        <v>15067542.640000001</v>
      </c>
      <c r="E120" s="145">
        <v>14927438.689999999</v>
      </c>
      <c r="F120" s="145">
        <v>14920047.84</v>
      </c>
      <c r="G120" s="146">
        <v>15423258.59</v>
      </c>
      <c r="H120" s="144">
        <v>15541304.33</v>
      </c>
      <c r="I120" s="145">
        <v>16230215.83</v>
      </c>
      <c r="J120" s="144">
        <v>20336447.5</v>
      </c>
      <c r="K120" s="145">
        <v>21056544.399999999</v>
      </c>
      <c r="L120" s="145">
        <v>21024882.390000001</v>
      </c>
      <c r="W120" s="97" t="s">
        <v>273</v>
      </c>
      <c r="AR120" t="s">
        <v>240</v>
      </c>
      <c r="AS120" t="s">
        <v>241</v>
      </c>
      <c r="AT120" s="86" t="s">
        <v>284</v>
      </c>
      <c r="AU120" s="86" t="s">
        <v>285</v>
      </c>
      <c r="AV120" s="86" t="s">
        <v>286</v>
      </c>
      <c r="AW120" s="86" t="s">
        <v>287</v>
      </c>
      <c r="AX120" s="86" t="s">
        <v>288</v>
      </c>
      <c r="AY120" s="86" t="s">
        <v>289</v>
      </c>
      <c r="AZ120" s="86" t="s">
        <v>290</v>
      </c>
      <c r="BA120" s="86" t="s">
        <v>291</v>
      </c>
      <c r="BB120" s="86" t="s">
        <v>292</v>
      </c>
    </row>
    <row r="121" spans="2:54" x14ac:dyDescent="0.25">
      <c r="B121" s="91" t="s">
        <v>244</v>
      </c>
      <c r="C121" s="92" t="s">
        <v>245</v>
      </c>
      <c r="D121" s="139">
        <v>1730891.61</v>
      </c>
      <c r="E121" s="75">
        <v>1396633.19</v>
      </c>
      <c r="F121" s="75">
        <v>1247769.3500000001</v>
      </c>
      <c r="G121" s="140">
        <v>1427796.06</v>
      </c>
      <c r="H121" s="139">
        <v>1394852.69</v>
      </c>
      <c r="I121" s="75">
        <v>1807956.68</v>
      </c>
      <c r="J121" s="139">
        <v>2968129.95</v>
      </c>
      <c r="K121" s="75">
        <v>2935157.11</v>
      </c>
      <c r="L121" s="75">
        <v>2441783.2400000002</v>
      </c>
      <c r="V121" t="s">
        <v>240</v>
      </c>
      <c r="W121" t="s">
        <v>241</v>
      </c>
      <c r="X121" s="110" t="s">
        <v>284</v>
      </c>
      <c r="Y121" s="110" t="s">
        <v>285</v>
      </c>
      <c r="Z121" s="110" t="s">
        <v>286</v>
      </c>
      <c r="AA121" s="110" t="s">
        <v>287</v>
      </c>
      <c r="AB121" s="110" t="s">
        <v>288</v>
      </c>
      <c r="AC121" s="110" t="s">
        <v>289</v>
      </c>
      <c r="AD121" s="110" t="s">
        <v>290</v>
      </c>
      <c r="AE121" s="110" t="s">
        <v>291</v>
      </c>
      <c r="AF121" s="111" t="s">
        <v>292</v>
      </c>
      <c r="AR121" t="s">
        <v>242</v>
      </c>
      <c r="AS121" s="112" t="s">
        <v>297</v>
      </c>
      <c r="AU121" s="100">
        <f t="shared" ref="AU121:BB122" si="67">+(AU107-AT107)/AT107</f>
        <v>-1.8121663245222639E-3</v>
      </c>
      <c r="AV121" s="100">
        <f t="shared" si="67"/>
        <v>-1.0525662767658238E-3</v>
      </c>
      <c r="AW121" s="100">
        <f t="shared" si="67"/>
        <v>-1.4031222268135811E-3</v>
      </c>
      <c r="AX121" s="100">
        <f t="shared" si="67"/>
        <v>-4.0052017229096586E-4</v>
      </c>
      <c r="AY121" s="100">
        <f t="shared" si="67"/>
        <v>2.0904150207962371E-4</v>
      </c>
      <c r="AZ121" s="100">
        <f t="shared" si="67"/>
        <v>-2.1685267802377473E-3</v>
      </c>
      <c r="BA121" s="100">
        <f t="shared" si="67"/>
        <v>-2.3413732716226123E-3</v>
      </c>
      <c r="BB121" s="100">
        <f t="shared" si="67"/>
        <v>-4.550903235795237E-4</v>
      </c>
    </row>
    <row r="122" spans="2:54" x14ac:dyDescent="0.25">
      <c r="B122" s="87" t="s">
        <v>246</v>
      </c>
      <c r="C122" s="88" t="s">
        <v>247</v>
      </c>
      <c r="D122" s="89">
        <v>0</v>
      </c>
      <c r="E122" s="89">
        <v>0</v>
      </c>
      <c r="F122" s="89">
        <v>0</v>
      </c>
      <c r="G122" s="89">
        <v>0</v>
      </c>
      <c r="H122" s="89">
        <v>0</v>
      </c>
      <c r="I122" s="89">
        <v>0</v>
      </c>
      <c r="J122" s="89">
        <v>0</v>
      </c>
      <c r="K122" s="89">
        <v>0</v>
      </c>
      <c r="L122" s="90">
        <v>0</v>
      </c>
      <c r="V122" t="s">
        <v>242</v>
      </c>
      <c r="W122" s="130" t="s">
        <v>293</v>
      </c>
      <c r="Y122" s="100">
        <f t="shared" ref="Y122:AF123" si="68">+(Y108-X108)/X108</f>
        <v>2.48864497989147E-2</v>
      </c>
      <c r="Z122" s="100">
        <f t="shared" si="68"/>
        <v>-5.7567390080992178E-3</v>
      </c>
      <c r="AA122" s="100">
        <f t="shared" si="68"/>
        <v>1.575344390326875E-2</v>
      </c>
      <c r="AB122" s="100">
        <f t="shared" si="68"/>
        <v>5.269958918118974E-3</v>
      </c>
      <c r="AC122" s="100">
        <f t="shared" si="68"/>
        <v>-5.7744668671903818E-3</v>
      </c>
      <c r="AD122" s="100">
        <f t="shared" si="68"/>
        <v>-8.7807924740107273E-3</v>
      </c>
      <c r="AE122" s="100">
        <f t="shared" si="68"/>
        <v>2.4219285850939081E-3</v>
      </c>
      <c r="AF122" s="100">
        <f t="shared" si="68"/>
        <v>4.7072496430657848E-3</v>
      </c>
      <c r="AR122" t="s">
        <v>244</v>
      </c>
      <c r="AS122" s="112" t="s">
        <v>298</v>
      </c>
      <c r="AU122" s="100">
        <f t="shared" si="67"/>
        <v>1.1466939077867562E-2</v>
      </c>
      <c r="AV122" s="100">
        <f t="shared" si="67"/>
        <v>-2.0809987611916797E-2</v>
      </c>
      <c r="AW122" s="100">
        <f t="shared" si="67"/>
        <v>1.9952793341044699E-2</v>
      </c>
      <c r="AX122" s="100">
        <f t="shared" si="67"/>
        <v>2.0557111157117364E-2</v>
      </c>
      <c r="AY122" s="100">
        <f t="shared" si="67"/>
        <v>5.5630436985833316E-2</v>
      </c>
      <c r="AZ122" s="100">
        <f t="shared" si="67"/>
        <v>9.5374134486915091E-3</v>
      </c>
      <c r="BA122" s="100">
        <f t="shared" si="67"/>
        <v>1.0338810569973749E-2</v>
      </c>
      <c r="BB122" s="100">
        <f t="shared" si="67"/>
        <v>5.1455951213222648E-2</v>
      </c>
    </row>
    <row r="123" spans="2:54" x14ac:dyDescent="0.25">
      <c r="B123" s="91" t="s">
        <v>248</v>
      </c>
      <c r="C123" s="92" t="s">
        <v>249</v>
      </c>
      <c r="D123" s="139">
        <v>1428675.43</v>
      </c>
      <c r="E123" s="75">
        <v>1428675.43</v>
      </c>
      <c r="F123" s="75">
        <v>1292829.3999999999</v>
      </c>
      <c r="G123" s="140">
        <v>1299616.42</v>
      </c>
      <c r="H123" s="139">
        <v>1299616.42</v>
      </c>
      <c r="I123" s="75">
        <v>1306840.06</v>
      </c>
      <c r="J123" s="139">
        <v>1575543.95</v>
      </c>
      <c r="K123" s="75">
        <v>1775543.95</v>
      </c>
      <c r="L123" s="75">
        <v>2025543.95</v>
      </c>
      <c r="V123" t="s">
        <v>244</v>
      </c>
      <c r="W123" s="103" t="s">
        <v>294</v>
      </c>
      <c r="Y123" s="100">
        <f t="shared" si="68"/>
        <v>-2.0458022968325613E-3</v>
      </c>
      <c r="Z123" s="100">
        <f t="shared" si="68"/>
        <v>2.059188507712879E-2</v>
      </c>
      <c r="AA123" s="100">
        <f t="shared" si="68"/>
        <v>8.4804228334626995E-3</v>
      </c>
      <c r="AB123" s="100">
        <f t="shared" si="68"/>
        <v>-6.4459700363891969E-3</v>
      </c>
      <c r="AC123" s="100">
        <f t="shared" si="68"/>
        <v>5.8925377882529991E-3</v>
      </c>
      <c r="AD123" s="100">
        <f t="shared" si="68"/>
        <v>-8.039051296325225E-3</v>
      </c>
      <c r="AE123" s="100">
        <f t="shared" si="68"/>
        <v>1.7489733274420704E-3</v>
      </c>
      <c r="AF123" s="100">
        <f t="shared" si="68"/>
        <v>4.465092787566358E-3</v>
      </c>
      <c r="AR123" t="s">
        <v>246</v>
      </c>
      <c r="AS123" s="112" t="s">
        <v>299</v>
      </c>
      <c r="AU123" s="100"/>
      <c r="AV123" s="100"/>
      <c r="AW123" s="100"/>
      <c r="AX123" s="100"/>
      <c r="AY123" s="100"/>
      <c r="AZ123" s="100"/>
      <c r="BA123" s="100"/>
      <c r="BB123" s="100"/>
    </row>
    <row r="124" spans="2:54" x14ac:dyDescent="0.25">
      <c r="B124" s="87" t="s">
        <v>250</v>
      </c>
      <c r="C124" s="134" t="s">
        <v>251</v>
      </c>
      <c r="D124" s="139">
        <v>11074439.6</v>
      </c>
      <c r="E124" s="75">
        <v>11294073.279999999</v>
      </c>
      <c r="F124" s="75">
        <v>11587274.119999999</v>
      </c>
      <c r="G124" s="140">
        <v>11732907.27</v>
      </c>
      <c r="H124" s="139">
        <v>11858983.57</v>
      </c>
      <c r="I124" s="75">
        <v>12153065.560000001</v>
      </c>
      <c r="J124" s="139">
        <v>14440583.57</v>
      </c>
      <c r="K124" s="75">
        <v>15001018.26</v>
      </c>
      <c r="L124" s="75">
        <v>15195747.189999999</v>
      </c>
      <c r="U124" s="122"/>
      <c r="V124" t="s">
        <v>246</v>
      </c>
      <c r="W124" s="128" t="s">
        <v>295</v>
      </c>
      <c r="Y124" s="100"/>
      <c r="Z124" s="100"/>
      <c r="AA124" s="100"/>
      <c r="AB124" s="100"/>
      <c r="AC124" s="100"/>
      <c r="AD124" s="100"/>
      <c r="AE124" s="100"/>
      <c r="AF124" s="100"/>
      <c r="AR124" s="122"/>
      <c r="AS124" s="126"/>
      <c r="AT124" s="122"/>
      <c r="AU124" s="127"/>
      <c r="AV124" s="127"/>
      <c r="AW124" s="127"/>
      <c r="AX124" s="127"/>
      <c r="AY124" s="127"/>
      <c r="AZ124" s="127"/>
      <c r="BA124" s="127"/>
      <c r="BB124" s="127"/>
    </row>
    <row r="125" spans="2:54" x14ac:dyDescent="0.25">
      <c r="B125" s="91" t="s">
        <v>252</v>
      </c>
      <c r="C125" s="92" t="s">
        <v>253</v>
      </c>
      <c r="D125" s="93">
        <v>0</v>
      </c>
      <c r="E125" s="93">
        <v>0</v>
      </c>
      <c r="F125" s="93">
        <v>0</v>
      </c>
      <c r="G125" s="93">
        <v>0</v>
      </c>
      <c r="H125" s="93">
        <v>0</v>
      </c>
      <c r="I125" s="93">
        <v>0</v>
      </c>
      <c r="J125" s="93">
        <v>0</v>
      </c>
      <c r="K125" s="93">
        <v>0</v>
      </c>
      <c r="L125" s="94">
        <v>0</v>
      </c>
      <c r="U125" s="122"/>
      <c r="V125" t="s">
        <v>248</v>
      </c>
      <c r="W125" s="113" t="s">
        <v>296</v>
      </c>
      <c r="Y125" s="100">
        <f t="shared" ref="Y125:AF125" si="69">+(Y111-X111)/X111</f>
        <v>5.8628152716676339E-2</v>
      </c>
      <c r="Z125" s="100">
        <f t="shared" si="69"/>
        <v>1.0617156349214834</v>
      </c>
      <c r="AA125" s="100">
        <f t="shared" si="69"/>
        <v>0.10768705298364128</v>
      </c>
      <c r="AB125" s="100">
        <f t="shared" si="69"/>
        <v>-0.10033187193441195</v>
      </c>
      <c r="AC125" s="100">
        <f t="shared" si="69"/>
        <v>0.257789572367362</v>
      </c>
      <c r="AD125" s="100">
        <f t="shared" si="69"/>
        <v>0.11860327673554988</v>
      </c>
      <c r="AE125" s="100">
        <f t="shared" si="69"/>
        <v>7.5493100715478658E-3</v>
      </c>
      <c r="AF125" s="100">
        <f t="shared" si="69"/>
        <v>0.17956162486864652</v>
      </c>
      <c r="AR125" s="122"/>
      <c r="AS125" s="122"/>
      <c r="AT125" s="122"/>
      <c r="AU125" s="127"/>
      <c r="AV125" s="127"/>
      <c r="AW125" s="127"/>
      <c r="AX125" s="127"/>
      <c r="AY125" s="127"/>
      <c r="AZ125" s="127"/>
      <c r="BA125" s="127"/>
      <c r="BB125" s="127"/>
    </row>
    <row r="126" spans="2:54" x14ac:dyDescent="0.25">
      <c r="B126" s="87" t="s">
        <v>254</v>
      </c>
      <c r="C126" s="108" t="s">
        <v>255</v>
      </c>
      <c r="D126" s="139">
        <v>444286.71</v>
      </c>
      <c r="E126" s="75">
        <v>422777.36</v>
      </c>
      <c r="F126" s="75">
        <v>407292.73</v>
      </c>
      <c r="G126" s="140">
        <v>413338.34</v>
      </c>
      <c r="H126" s="139">
        <v>437846.77</v>
      </c>
      <c r="I126" s="75">
        <v>413137.93</v>
      </c>
      <c r="J126" s="139">
        <v>330917.46999999997</v>
      </c>
      <c r="K126" s="75">
        <v>336561.43</v>
      </c>
      <c r="L126" s="75">
        <v>330820.51</v>
      </c>
      <c r="U126" s="122"/>
      <c r="AS126" s="97" t="s">
        <v>274</v>
      </c>
    </row>
    <row r="127" spans="2:54" x14ac:dyDescent="0.25">
      <c r="B127" s="91" t="s">
        <v>256</v>
      </c>
      <c r="C127" s="92" t="s">
        <v>257</v>
      </c>
      <c r="D127" s="93">
        <v>0</v>
      </c>
      <c r="E127" s="93">
        <v>0</v>
      </c>
      <c r="F127" s="93">
        <v>0</v>
      </c>
      <c r="G127" s="93">
        <v>0</v>
      </c>
      <c r="H127" s="93">
        <v>0</v>
      </c>
      <c r="I127" s="93">
        <v>0</v>
      </c>
      <c r="J127" s="93">
        <v>0</v>
      </c>
      <c r="K127" s="93">
        <v>0</v>
      </c>
      <c r="L127" s="94">
        <v>0</v>
      </c>
      <c r="U127" s="122"/>
      <c r="W127" s="97" t="s">
        <v>274</v>
      </c>
      <c r="AR127" s="84" t="s">
        <v>240</v>
      </c>
      <c r="AS127" s="85" t="s">
        <v>241</v>
      </c>
      <c r="AT127" s="86">
        <v>44197</v>
      </c>
      <c r="AU127" s="86">
        <v>44228</v>
      </c>
      <c r="AV127" s="86">
        <v>44256</v>
      </c>
      <c r="AW127" s="86">
        <v>44287</v>
      </c>
      <c r="AX127" s="86">
        <v>44317</v>
      </c>
      <c r="AY127" s="86">
        <v>44348</v>
      </c>
      <c r="AZ127" s="86">
        <v>44378</v>
      </c>
      <c r="BA127" s="86">
        <v>44409</v>
      </c>
      <c r="BB127" s="86">
        <v>44440</v>
      </c>
    </row>
    <row r="128" spans="2:54" x14ac:dyDescent="0.25">
      <c r="B128" s="87" t="s">
        <v>258</v>
      </c>
      <c r="C128" s="108" t="s">
        <v>259</v>
      </c>
      <c r="D128" s="139">
        <v>296831.7</v>
      </c>
      <c r="E128" s="75">
        <v>292900.62</v>
      </c>
      <c r="F128" s="75">
        <v>289717.99</v>
      </c>
      <c r="G128" s="140">
        <v>478081.34</v>
      </c>
      <c r="H128" s="139">
        <v>472073.1</v>
      </c>
      <c r="I128" s="75">
        <v>465952</v>
      </c>
      <c r="J128" s="139">
        <v>949457.4</v>
      </c>
      <c r="K128" s="75">
        <v>938122.78</v>
      </c>
      <c r="L128" s="75">
        <v>929432.66</v>
      </c>
      <c r="U128" s="122"/>
      <c r="V128" s="84" t="s">
        <v>240</v>
      </c>
      <c r="W128" s="85" t="s">
        <v>241</v>
      </c>
      <c r="X128" s="110">
        <v>44217</v>
      </c>
      <c r="Y128" s="110">
        <v>44248</v>
      </c>
      <c r="Z128" s="110">
        <v>44276</v>
      </c>
      <c r="AA128" s="110">
        <v>44307</v>
      </c>
      <c r="AB128" s="110">
        <v>44317</v>
      </c>
      <c r="AC128" s="110">
        <v>44368</v>
      </c>
      <c r="AD128" s="110">
        <v>44398</v>
      </c>
      <c r="AE128" s="110">
        <v>44409</v>
      </c>
      <c r="AF128" s="111">
        <v>44460</v>
      </c>
      <c r="AR128" s="87" t="s">
        <v>242</v>
      </c>
      <c r="AS128" s="112" t="s">
        <v>297</v>
      </c>
      <c r="AT128" s="139">
        <v>4145198.98</v>
      </c>
      <c r="AU128" s="75">
        <v>4137687.19</v>
      </c>
      <c r="AV128" s="75">
        <v>4133332</v>
      </c>
      <c r="AW128" s="140">
        <v>4127532.43</v>
      </c>
      <c r="AX128" s="139">
        <v>4125879.27</v>
      </c>
      <c r="AY128" s="75">
        <v>4126741.75</v>
      </c>
      <c r="AZ128" s="75">
        <v>4117792.8</v>
      </c>
      <c r="BA128" s="75">
        <v>4108151.51</v>
      </c>
      <c r="BB128" s="75">
        <v>4106281.93</v>
      </c>
    </row>
    <row r="129" spans="2:54" x14ac:dyDescent="0.25">
      <c r="B129" s="95" t="s">
        <v>260</v>
      </c>
      <c r="C129" s="96" t="s">
        <v>261</v>
      </c>
      <c r="D129" s="139">
        <v>92417.59</v>
      </c>
      <c r="E129" s="75">
        <v>92378.81</v>
      </c>
      <c r="F129" s="75">
        <v>95164.25</v>
      </c>
      <c r="G129" s="140">
        <v>71519.16</v>
      </c>
      <c r="H129" s="139">
        <v>77931.78</v>
      </c>
      <c r="I129" s="75">
        <v>83263.600000000006</v>
      </c>
      <c r="J129" s="139">
        <v>71815.16</v>
      </c>
      <c r="K129" s="75">
        <v>70140.87</v>
      </c>
      <c r="L129" s="75">
        <v>101554.84</v>
      </c>
      <c r="U129" s="122"/>
      <c r="V129" s="87" t="s">
        <v>242</v>
      </c>
      <c r="W129" s="130" t="s">
        <v>293</v>
      </c>
      <c r="X129" s="104">
        <v>16786930.300000001</v>
      </c>
      <c r="Y129" s="105">
        <v>16764222.380000001</v>
      </c>
      <c r="Z129" s="105">
        <v>16728329.210000001</v>
      </c>
      <c r="AA129" s="105">
        <v>16623049.890000001</v>
      </c>
      <c r="AB129" s="105">
        <v>16582122.109999999</v>
      </c>
      <c r="AC129" s="106">
        <v>17002636.600000001</v>
      </c>
      <c r="AD129" s="104">
        <v>16843071.620000001</v>
      </c>
      <c r="AE129" s="105">
        <v>16744294.24</v>
      </c>
      <c r="AF129" s="105">
        <v>16964547.640000001</v>
      </c>
      <c r="AR129" s="91" t="s">
        <v>244</v>
      </c>
      <c r="AS129" s="112" t="s">
        <v>298</v>
      </c>
      <c r="AT129" s="101">
        <f t="shared" ref="AT129:BB129" si="70">+AT108/AT$6</f>
        <v>0.27566517337483415</v>
      </c>
      <c r="AU129" s="101">
        <f t="shared" si="70"/>
        <v>0.276846252232331</v>
      </c>
      <c r="AV129" s="101">
        <f t="shared" si="70"/>
        <v>0.26873180892135257</v>
      </c>
      <c r="AW129" s="101">
        <f t="shared" si="70"/>
        <v>0.27156836657278288</v>
      </c>
      <c r="AX129" s="101">
        <f t="shared" si="70"/>
        <v>0.27419630856131244</v>
      </c>
      <c r="AY129" s="101">
        <f t="shared" si="70"/>
        <v>0.28441987492548781</v>
      </c>
      <c r="AZ129" s="101">
        <f t="shared" si="70"/>
        <v>0.28485685677240952</v>
      </c>
      <c r="BA129" s="101">
        <f t="shared" si="70"/>
        <v>0.28537368883204112</v>
      </c>
      <c r="BB129" s="101">
        <f t="shared" si="70"/>
        <v>0.29255438849631099</v>
      </c>
    </row>
    <row r="130" spans="2:54" x14ac:dyDescent="0.25">
      <c r="V130" s="91" t="s">
        <v>244</v>
      </c>
      <c r="W130" s="103" t="s">
        <v>294</v>
      </c>
      <c r="X130" s="101">
        <f t="shared" ref="X130:AF130" si="71">+X109/X$6</f>
        <v>1.2118431757516765</v>
      </c>
      <c r="Y130" s="101">
        <f t="shared" si="71"/>
        <v>1.1889430735553927</v>
      </c>
      <c r="Z130" s="101">
        <f t="shared" si="71"/>
        <v>1.196394322992703</v>
      </c>
      <c r="AA130" s="101">
        <f t="shared" si="71"/>
        <v>1.1681671151587854</v>
      </c>
      <c r="AB130" s="101">
        <f t="shared" si="71"/>
        <v>1.1362068957106011</v>
      </c>
      <c r="AC130" s="101">
        <f t="shared" si="71"/>
        <v>1.0907675413999554</v>
      </c>
      <c r="AD130" s="101">
        <f t="shared" si="71"/>
        <v>1.0628591026587761</v>
      </c>
      <c r="AE130" s="101">
        <f t="shared" si="71"/>
        <v>1.0240674257117948</v>
      </c>
      <c r="AF130" s="101">
        <f t="shared" si="71"/>
        <v>1.0565126628485233</v>
      </c>
      <c r="AR130" s="87" t="s">
        <v>246</v>
      </c>
      <c r="AS130" s="112" t="s">
        <v>299</v>
      </c>
      <c r="AT130" s="101">
        <f t="shared" ref="AT130:BB130" si="72">+AT109/AT$6</f>
        <v>6.523546068103516E-4</v>
      </c>
      <c r="AU130" s="101">
        <f t="shared" si="72"/>
        <v>6.4772220871727728E-4</v>
      </c>
      <c r="AV130" s="101">
        <f t="shared" si="72"/>
        <v>6.4209936422324925E-4</v>
      </c>
      <c r="AW130" s="101">
        <f t="shared" si="72"/>
        <v>6.3618331204711093E-4</v>
      </c>
      <c r="AX130" s="101">
        <f t="shared" si="72"/>
        <v>6.2940093420324342E-4</v>
      </c>
      <c r="AY130" s="101">
        <f t="shared" si="72"/>
        <v>6.1846313401296086E-4</v>
      </c>
      <c r="AZ130" s="101">
        <f t="shared" si="72"/>
        <v>6.1356154875938102E-4</v>
      </c>
      <c r="BA130" s="101">
        <f t="shared" si="72"/>
        <v>6.0838479337726114E-4</v>
      </c>
      <c r="BB130" s="101">
        <f t="shared" si="72"/>
        <v>5.9317106092529343E-4</v>
      </c>
    </row>
    <row r="131" spans="2:54" x14ac:dyDescent="0.25">
      <c r="C131" s="97" t="s">
        <v>262</v>
      </c>
      <c r="V131" s="87" t="s">
        <v>246</v>
      </c>
      <c r="W131" s="128" t="s">
        <v>295</v>
      </c>
      <c r="X131" s="101">
        <f t="shared" ref="X131:AF131" si="73">+X110/X$6</f>
        <v>8.2067851854573895E-2</v>
      </c>
      <c r="Y131" s="101">
        <f t="shared" si="73"/>
        <v>0.11528878841804557</v>
      </c>
      <c r="Z131" s="101">
        <f t="shared" si="73"/>
        <v>8.0677397952820154E-2</v>
      </c>
      <c r="AA131" s="101">
        <f t="shared" si="73"/>
        <v>8.749217754518368E-2</v>
      </c>
      <c r="AB131" s="101">
        <f t="shared" si="73"/>
        <v>9.984195080269781E-2</v>
      </c>
      <c r="AC131" s="101">
        <f t="shared" si="73"/>
        <v>8.1353125138828919E-2</v>
      </c>
      <c r="AD131" s="101">
        <f t="shared" si="73"/>
        <v>7.7980012431054027E-2</v>
      </c>
      <c r="AE131" s="101">
        <f t="shared" si="73"/>
        <v>7.5853410702100083E-2</v>
      </c>
      <c r="AF131" s="101">
        <f t="shared" si="73"/>
        <v>7.7861475108328693E-2</v>
      </c>
    </row>
    <row r="132" spans="2:54" x14ac:dyDescent="0.25">
      <c r="B132" t="s">
        <v>240</v>
      </c>
      <c r="C132" t="s">
        <v>241</v>
      </c>
      <c r="D132" s="110" t="s">
        <v>284</v>
      </c>
      <c r="E132" s="110" t="s">
        <v>285</v>
      </c>
      <c r="F132" s="110" t="s">
        <v>286</v>
      </c>
      <c r="G132" s="110" t="s">
        <v>287</v>
      </c>
      <c r="H132" s="110" t="s">
        <v>288</v>
      </c>
      <c r="I132" s="110" t="s">
        <v>289</v>
      </c>
      <c r="J132" s="110" t="s">
        <v>290</v>
      </c>
      <c r="K132" s="110" t="s">
        <v>291</v>
      </c>
      <c r="L132" s="111" t="s">
        <v>292</v>
      </c>
      <c r="V132" s="91" t="s">
        <v>248</v>
      </c>
      <c r="W132" s="113" t="s">
        <v>296</v>
      </c>
      <c r="X132" s="101">
        <f t="shared" ref="X132:AF132" si="74">+X111/X$6</f>
        <v>1.4577984686053203E-3</v>
      </c>
      <c r="Y132" s="101">
        <f t="shared" si="74"/>
        <v>1.5172074244173177E-3</v>
      </c>
      <c r="Z132" s="101">
        <f t="shared" si="74"/>
        <v>3.0841457610392272E-3</v>
      </c>
      <c r="AA132" s="101">
        <f t="shared" si="74"/>
        <v>3.3076163928191247E-3</v>
      </c>
      <c r="AB132" s="101">
        <f t="shared" si="74"/>
        <v>2.9131203435967356E-3</v>
      </c>
      <c r="AC132" s="101">
        <f t="shared" si="74"/>
        <v>3.4969515469658566E-3</v>
      </c>
      <c r="AD132" s="101">
        <f t="shared" si="74"/>
        <v>3.8425065560993669E-3</v>
      </c>
      <c r="AE132" s="101">
        <f t="shared" si="74"/>
        <v>3.7237016465263132E-3</v>
      </c>
      <c r="AF132" s="101">
        <f t="shared" si="74"/>
        <v>4.5113530737163239E-3</v>
      </c>
    </row>
    <row r="133" spans="2:54" x14ac:dyDescent="0.25">
      <c r="B133" t="s">
        <v>242</v>
      </c>
      <c r="C133" t="s">
        <v>243</v>
      </c>
      <c r="E133" s="98">
        <f t="shared" ref="E133:F136" si="75">+E120-D120</f>
        <v>-140103.95000000112</v>
      </c>
      <c r="F133" s="98">
        <f t="shared" si="75"/>
        <v>-7390.8499999996275</v>
      </c>
      <c r="G133" s="98">
        <f t="shared" ref="G133:G142" si="76">+G120-F120</f>
        <v>503210.75</v>
      </c>
      <c r="H133" s="98">
        <f>+H120-G120</f>
        <v>118045.74000000022</v>
      </c>
      <c r="I133" s="98">
        <f t="shared" ref="I133:I142" si="77">+I120-H120</f>
        <v>688911.5</v>
      </c>
      <c r="J133" s="98">
        <f t="shared" ref="J133:J142" si="78">+J120-I120</f>
        <v>4106231.67</v>
      </c>
      <c r="K133" s="98">
        <f t="shared" ref="K133:K142" si="79">+K120-J120</f>
        <v>720096.89999999851</v>
      </c>
      <c r="L133" s="98">
        <f t="shared" ref="L133:L142" si="80">+L120-K120</f>
        <v>-31662.009999997914</v>
      </c>
      <c r="V133" s="122"/>
      <c r="W133" s="122"/>
      <c r="X133" s="129"/>
      <c r="Y133" s="129"/>
      <c r="Z133" s="129"/>
      <c r="AA133" s="129"/>
      <c r="AB133" s="129"/>
      <c r="AC133" s="129"/>
      <c r="AD133" s="129"/>
      <c r="AE133" s="129"/>
      <c r="AF133" s="129"/>
      <c r="AT133" s="102">
        <f t="shared" ref="AT133:BB133" si="81">+SUM(AT129:AT132)</f>
        <v>0.2763175279816445</v>
      </c>
      <c r="AU133" s="102">
        <f t="shared" si="81"/>
        <v>0.27749397444104829</v>
      </c>
      <c r="AV133" s="102">
        <f t="shared" si="81"/>
        <v>0.26937390828557584</v>
      </c>
      <c r="AW133" s="102">
        <f t="shared" si="81"/>
        <v>0.27220454988483</v>
      </c>
      <c r="AX133" s="102">
        <f t="shared" si="81"/>
        <v>0.27482570949551566</v>
      </c>
      <c r="AY133" s="102">
        <f t="shared" si="81"/>
        <v>0.2850383380595008</v>
      </c>
      <c r="AZ133" s="102">
        <f t="shared" si="81"/>
        <v>0.28547041832116887</v>
      </c>
      <c r="BA133" s="102">
        <f t="shared" si="81"/>
        <v>0.28598207362541839</v>
      </c>
      <c r="BB133" s="102">
        <f t="shared" si="81"/>
        <v>0.29314755955723626</v>
      </c>
    </row>
    <row r="134" spans="2:54" x14ac:dyDescent="0.25">
      <c r="B134" t="s">
        <v>244</v>
      </c>
      <c r="C134" t="s">
        <v>245</v>
      </c>
      <c r="E134" s="98">
        <f t="shared" si="75"/>
        <v>-334258.42000000016</v>
      </c>
      <c r="F134" s="98">
        <f t="shared" si="75"/>
        <v>-148863.83999999985</v>
      </c>
      <c r="G134" s="98">
        <f t="shared" si="76"/>
        <v>180026.70999999996</v>
      </c>
      <c r="H134" s="98">
        <f>+H121-G121</f>
        <v>-32943.370000000112</v>
      </c>
      <c r="I134" s="98">
        <f t="shared" si="77"/>
        <v>413103.99</v>
      </c>
      <c r="J134" s="98">
        <f t="shared" si="78"/>
        <v>1160173.2700000003</v>
      </c>
      <c r="K134" s="98">
        <f t="shared" si="79"/>
        <v>-32972.840000000317</v>
      </c>
      <c r="L134" s="98">
        <f t="shared" si="80"/>
        <v>-493373.86999999965</v>
      </c>
    </row>
    <row r="135" spans="2:54" x14ac:dyDescent="0.25">
      <c r="B135" t="s">
        <v>246</v>
      </c>
      <c r="C135" t="s">
        <v>247</v>
      </c>
      <c r="E135" s="98">
        <f t="shared" si="75"/>
        <v>0</v>
      </c>
      <c r="F135" s="98">
        <f t="shared" si="75"/>
        <v>0</v>
      </c>
      <c r="G135" s="98">
        <f t="shared" si="76"/>
        <v>0</v>
      </c>
      <c r="H135" s="98">
        <f>+H122-G122</f>
        <v>0</v>
      </c>
      <c r="I135" s="98">
        <f t="shared" si="77"/>
        <v>0</v>
      </c>
      <c r="J135" s="98">
        <f t="shared" si="78"/>
        <v>0</v>
      </c>
      <c r="K135" s="98">
        <f t="shared" si="79"/>
        <v>0</v>
      </c>
      <c r="L135" s="98">
        <f t="shared" si="80"/>
        <v>0</v>
      </c>
      <c r="X135" s="102">
        <f t="shared" ref="X135:AF135" si="82">+SUM(X130:X134)</f>
        <v>1.2953688260748557</v>
      </c>
      <c r="Y135" s="102">
        <f t="shared" si="82"/>
        <v>1.3057490693978557</v>
      </c>
      <c r="Z135" s="102">
        <f t="shared" si="82"/>
        <v>1.2801558667065625</v>
      </c>
      <c r="AA135" s="102">
        <f t="shared" si="82"/>
        <v>1.2589669090967883</v>
      </c>
      <c r="AB135" s="102">
        <f t="shared" si="82"/>
        <v>1.2389619668568956</v>
      </c>
      <c r="AC135" s="102">
        <f t="shared" si="82"/>
        <v>1.17561761808575</v>
      </c>
      <c r="AD135" s="102">
        <f t="shared" si="82"/>
        <v>1.1446816216459297</v>
      </c>
      <c r="AE135" s="102">
        <f t="shared" si="82"/>
        <v>1.1036445380604212</v>
      </c>
      <c r="AF135" s="102">
        <f t="shared" si="82"/>
        <v>1.1388854910305684</v>
      </c>
    </row>
    <row r="136" spans="2:54" x14ac:dyDescent="0.25">
      <c r="B136" t="s">
        <v>248</v>
      </c>
      <c r="C136" t="s">
        <v>249</v>
      </c>
      <c r="E136" s="99">
        <f t="shared" si="75"/>
        <v>0</v>
      </c>
      <c r="F136" s="98">
        <f t="shared" si="75"/>
        <v>-135846.03000000003</v>
      </c>
      <c r="G136" s="98">
        <f t="shared" si="76"/>
        <v>6787.0200000000186</v>
      </c>
      <c r="H136" s="98">
        <f>+H123-G123</f>
        <v>0</v>
      </c>
      <c r="I136" s="98">
        <f t="shared" si="77"/>
        <v>7223.6400000001304</v>
      </c>
      <c r="J136" s="98">
        <f t="shared" si="78"/>
        <v>268703.8899999999</v>
      </c>
      <c r="K136" s="98">
        <f t="shared" si="79"/>
        <v>200000</v>
      </c>
      <c r="L136" s="98">
        <f t="shared" si="80"/>
        <v>250000</v>
      </c>
      <c r="AR136" s="180" t="s">
        <v>6</v>
      </c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</row>
    <row r="137" spans="2:54" x14ac:dyDescent="0.25">
      <c r="B137" t="s">
        <v>250</v>
      </c>
      <c r="C137" t="s">
        <v>251</v>
      </c>
      <c r="E137" s="98">
        <f t="shared" ref="E137:E142" si="83">+E124-D124</f>
        <v>219633.6799999997</v>
      </c>
      <c r="F137" s="98">
        <f t="shared" ref="F137:F142" si="84">+F124-E124</f>
        <v>293200.83999999985</v>
      </c>
      <c r="G137" s="98">
        <f t="shared" si="76"/>
        <v>145633.15000000037</v>
      </c>
      <c r="H137" s="98">
        <f t="shared" ref="H137:H142" si="85">+H124-G124</f>
        <v>126076.30000000075</v>
      </c>
      <c r="I137" s="98">
        <f t="shared" si="77"/>
        <v>294081.99000000022</v>
      </c>
      <c r="J137" s="98">
        <f t="shared" si="78"/>
        <v>2287518.0099999998</v>
      </c>
      <c r="K137" s="98">
        <f t="shared" si="79"/>
        <v>560434.68999999948</v>
      </c>
      <c r="L137" s="98">
        <f t="shared" si="80"/>
        <v>194728.9299999997</v>
      </c>
      <c r="U137" s="122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</row>
    <row r="138" spans="2:54" x14ac:dyDescent="0.25">
      <c r="B138" t="s">
        <v>252</v>
      </c>
      <c r="C138" t="s">
        <v>253</v>
      </c>
      <c r="E138" s="98">
        <f t="shared" si="83"/>
        <v>0</v>
      </c>
      <c r="F138" s="98">
        <f t="shared" si="84"/>
        <v>0</v>
      </c>
      <c r="G138" s="98">
        <f t="shared" si="76"/>
        <v>0</v>
      </c>
      <c r="H138" s="98">
        <f t="shared" si="85"/>
        <v>0</v>
      </c>
      <c r="I138" s="98">
        <f t="shared" si="77"/>
        <v>0</v>
      </c>
      <c r="J138" s="98">
        <f t="shared" si="78"/>
        <v>0</v>
      </c>
      <c r="K138" s="98">
        <f t="shared" si="79"/>
        <v>0</v>
      </c>
      <c r="L138" s="98">
        <f t="shared" si="80"/>
        <v>0</v>
      </c>
      <c r="U138" s="122"/>
      <c r="V138" s="180" t="s">
        <v>6</v>
      </c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</row>
    <row r="139" spans="2:54" x14ac:dyDescent="0.25">
      <c r="B139" t="s">
        <v>254</v>
      </c>
      <c r="C139" t="s">
        <v>255</v>
      </c>
      <c r="E139" s="98">
        <f t="shared" si="83"/>
        <v>-21509.350000000035</v>
      </c>
      <c r="F139" s="98">
        <f t="shared" si="84"/>
        <v>-15484.630000000005</v>
      </c>
      <c r="G139" s="98">
        <f t="shared" si="76"/>
        <v>6045.6100000000442</v>
      </c>
      <c r="H139" s="98">
        <f t="shared" si="85"/>
        <v>24508.429999999993</v>
      </c>
      <c r="I139" s="98">
        <f t="shared" si="77"/>
        <v>-24708.840000000026</v>
      </c>
      <c r="J139" s="98">
        <f t="shared" si="78"/>
        <v>-82220.460000000021</v>
      </c>
      <c r="K139" s="98">
        <f t="shared" si="79"/>
        <v>5643.960000000021</v>
      </c>
      <c r="L139" s="98">
        <f t="shared" si="80"/>
        <v>-5740.9199999999837</v>
      </c>
      <c r="U139" s="122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R139" s="84" t="s">
        <v>240</v>
      </c>
      <c r="AS139" s="85" t="s">
        <v>241</v>
      </c>
      <c r="AT139" s="110">
        <v>44582</v>
      </c>
      <c r="AU139" s="110">
        <v>44613</v>
      </c>
      <c r="AV139" s="110">
        <v>44641</v>
      </c>
      <c r="AW139" s="110">
        <v>44672</v>
      </c>
      <c r="AX139" s="110">
        <v>44682</v>
      </c>
      <c r="AY139" s="110">
        <v>44733</v>
      </c>
      <c r="AZ139" s="110">
        <v>44763</v>
      </c>
      <c r="BA139" s="110">
        <v>44774</v>
      </c>
      <c r="BB139" s="111">
        <v>44825</v>
      </c>
    </row>
    <row r="140" spans="2:54" x14ac:dyDescent="0.25">
      <c r="B140" t="s">
        <v>256</v>
      </c>
      <c r="C140" t="s">
        <v>257</v>
      </c>
      <c r="D140" t="s">
        <v>272</v>
      </c>
      <c r="E140" s="98">
        <f t="shared" si="83"/>
        <v>0</v>
      </c>
      <c r="F140" s="98">
        <f t="shared" si="84"/>
        <v>0</v>
      </c>
      <c r="G140" s="98">
        <f t="shared" si="76"/>
        <v>0</v>
      </c>
      <c r="H140" s="98">
        <f t="shared" si="85"/>
        <v>0</v>
      </c>
      <c r="I140" s="98">
        <f t="shared" si="77"/>
        <v>0</v>
      </c>
      <c r="J140" s="98">
        <f t="shared" si="78"/>
        <v>0</v>
      </c>
      <c r="K140" s="98">
        <f t="shared" si="79"/>
        <v>0</v>
      </c>
      <c r="L140" s="98">
        <f t="shared" si="80"/>
        <v>0</v>
      </c>
      <c r="U140" s="122"/>
      <c r="AR140" s="87" t="s">
        <v>242</v>
      </c>
      <c r="AS140" s="112" t="s">
        <v>297</v>
      </c>
      <c r="AT140" s="139">
        <v>2713394.64</v>
      </c>
      <c r="AU140" s="75">
        <v>2717095.82</v>
      </c>
      <c r="AV140" s="75">
        <v>2726257.43</v>
      </c>
      <c r="AW140" s="75">
        <v>2734131.12</v>
      </c>
      <c r="AX140" s="75">
        <v>2740997.56</v>
      </c>
      <c r="AY140" s="140">
        <v>2743496.46</v>
      </c>
      <c r="AZ140" s="139">
        <v>2756514.49</v>
      </c>
      <c r="BA140" s="75">
        <v>2769281.16</v>
      </c>
      <c r="BB140" s="75">
        <v>2774903.94</v>
      </c>
    </row>
    <row r="141" spans="2:54" x14ac:dyDescent="0.25">
      <c r="B141" t="s">
        <v>258</v>
      </c>
      <c r="C141" t="s">
        <v>259</v>
      </c>
      <c r="E141" s="98">
        <f t="shared" si="83"/>
        <v>-3931.0800000000163</v>
      </c>
      <c r="F141" s="98">
        <f t="shared" si="84"/>
        <v>-3182.6300000000047</v>
      </c>
      <c r="G141" s="98">
        <f t="shared" si="76"/>
        <v>188363.35000000003</v>
      </c>
      <c r="H141" s="98">
        <f t="shared" si="85"/>
        <v>-6008.2400000000489</v>
      </c>
      <c r="I141" s="98">
        <f t="shared" si="77"/>
        <v>-6121.0999999999767</v>
      </c>
      <c r="J141" s="98">
        <f t="shared" si="78"/>
        <v>483505.4</v>
      </c>
      <c r="K141" s="98">
        <f t="shared" si="79"/>
        <v>-11334.619999999995</v>
      </c>
      <c r="L141" s="98">
        <f t="shared" si="80"/>
        <v>-8690.1199999999953</v>
      </c>
      <c r="U141" s="122"/>
      <c r="V141" s="84" t="s">
        <v>240</v>
      </c>
      <c r="W141" s="85" t="s">
        <v>241</v>
      </c>
      <c r="X141" s="110">
        <v>44582</v>
      </c>
      <c r="Y141" s="110">
        <v>44613</v>
      </c>
      <c r="Z141" s="110">
        <v>44641</v>
      </c>
      <c r="AA141" s="110">
        <v>44672</v>
      </c>
      <c r="AB141" s="110">
        <v>44682</v>
      </c>
      <c r="AC141" s="110">
        <v>44733</v>
      </c>
      <c r="AD141" s="110">
        <v>44763</v>
      </c>
      <c r="AE141" s="110">
        <v>44774</v>
      </c>
      <c r="AF141" s="111">
        <v>44825</v>
      </c>
      <c r="AR141" s="91" t="s">
        <v>244</v>
      </c>
      <c r="AS141" s="112" t="s">
        <v>298</v>
      </c>
      <c r="AT141" s="144">
        <v>85044.69</v>
      </c>
      <c r="AU141" s="145">
        <v>63049.64</v>
      </c>
      <c r="AV141" s="145">
        <v>66959.28</v>
      </c>
      <c r="AW141" s="145">
        <v>43372.54</v>
      </c>
      <c r="AX141" s="145">
        <v>46095.13</v>
      </c>
      <c r="AY141" s="146">
        <v>49467.83</v>
      </c>
      <c r="AZ141" s="144">
        <v>52662.53</v>
      </c>
      <c r="BA141" s="145">
        <v>48863.75</v>
      </c>
      <c r="BB141" s="145">
        <v>53032.41</v>
      </c>
    </row>
    <row r="142" spans="2:54" x14ac:dyDescent="0.25">
      <c r="B142" t="s">
        <v>260</v>
      </c>
      <c r="C142" t="s">
        <v>261</v>
      </c>
      <c r="E142" s="98">
        <f t="shared" si="83"/>
        <v>-38.779999999998836</v>
      </c>
      <c r="F142" s="98">
        <f t="shared" si="84"/>
        <v>2785.4400000000023</v>
      </c>
      <c r="G142" s="98">
        <f t="shared" si="76"/>
        <v>-23645.089999999997</v>
      </c>
      <c r="H142" s="98">
        <f t="shared" si="85"/>
        <v>6412.6199999999953</v>
      </c>
      <c r="I142" s="98">
        <f t="shared" si="77"/>
        <v>5331.820000000007</v>
      </c>
      <c r="J142" s="98">
        <f t="shared" si="78"/>
        <v>-11448.440000000002</v>
      </c>
      <c r="K142" s="98">
        <f t="shared" si="79"/>
        <v>-1674.2900000000081</v>
      </c>
      <c r="L142" s="98">
        <f t="shared" si="80"/>
        <v>31413.97</v>
      </c>
      <c r="U142" s="122"/>
      <c r="V142" s="135" t="s">
        <v>242</v>
      </c>
      <c r="W142" s="130" t="s">
        <v>293</v>
      </c>
      <c r="X142" s="139">
        <v>15698919.949999999</v>
      </c>
      <c r="Y142" s="75">
        <v>15919301.800000001</v>
      </c>
      <c r="Z142" s="75">
        <v>16245319.57</v>
      </c>
      <c r="AA142" s="75">
        <v>16536169.609999999</v>
      </c>
      <c r="AB142" s="75">
        <v>16856027.530000001</v>
      </c>
      <c r="AC142" s="140">
        <v>17111218.460000001</v>
      </c>
      <c r="AD142" s="139">
        <v>17322092.52</v>
      </c>
      <c r="AE142" s="75">
        <v>17967297.32</v>
      </c>
      <c r="AF142" s="75">
        <v>17909819.120000001</v>
      </c>
      <c r="AR142" s="87" t="s">
        <v>246</v>
      </c>
      <c r="AS142" s="112" t="s">
        <v>299</v>
      </c>
      <c r="AT142" s="139">
        <v>185077.42</v>
      </c>
      <c r="AU142" s="75">
        <v>185077.42</v>
      </c>
      <c r="AV142" s="75">
        <v>185077.42</v>
      </c>
      <c r="AW142" s="75">
        <v>185077.42</v>
      </c>
      <c r="AX142" s="75">
        <v>185077.42</v>
      </c>
      <c r="AY142" s="140">
        <v>185077.42</v>
      </c>
      <c r="AZ142" s="139">
        <v>185077.42</v>
      </c>
      <c r="BA142" s="75">
        <v>185077.42</v>
      </c>
      <c r="BB142" s="75">
        <v>185077.42</v>
      </c>
    </row>
    <row r="143" spans="2:54" x14ac:dyDescent="0.25">
      <c r="V143" s="91" t="s">
        <v>244</v>
      </c>
      <c r="W143" s="103" t="s">
        <v>294</v>
      </c>
      <c r="X143" s="139">
        <v>14105188.4</v>
      </c>
      <c r="Y143" s="75">
        <v>14369164.380000001</v>
      </c>
      <c r="Z143" s="75">
        <v>14540181.57</v>
      </c>
      <c r="AA143" s="75">
        <v>15159362.76</v>
      </c>
      <c r="AB143" s="75">
        <v>15508900.1</v>
      </c>
      <c r="AC143" s="140">
        <v>15788140.76</v>
      </c>
      <c r="AD143" s="139">
        <v>16000379.789999999</v>
      </c>
      <c r="AE143" s="75">
        <v>16256723.85</v>
      </c>
      <c r="AF143" s="75">
        <v>16225207.140000001</v>
      </c>
      <c r="AR143" s="122"/>
      <c r="AS143" s="126"/>
      <c r="AT143" s="141"/>
      <c r="AU143" s="141"/>
      <c r="AV143" s="141"/>
      <c r="AW143" s="141"/>
      <c r="AX143" s="141"/>
      <c r="AY143" s="141"/>
      <c r="AZ143" s="142"/>
      <c r="BA143" s="142"/>
      <c r="BB143" s="142"/>
    </row>
    <row r="144" spans="2:54" x14ac:dyDescent="0.25">
      <c r="C144" s="97" t="s">
        <v>273</v>
      </c>
      <c r="V144" s="135" t="s">
        <v>246</v>
      </c>
      <c r="W144" s="128" t="s">
        <v>295</v>
      </c>
      <c r="X144" s="139">
        <v>382305.95</v>
      </c>
      <c r="Y144" s="75">
        <v>369248.93</v>
      </c>
      <c r="Z144" s="75">
        <v>593268.9</v>
      </c>
      <c r="AA144" s="75">
        <v>312987.84000000003</v>
      </c>
      <c r="AB144" s="75">
        <v>329137.77</v>
      </c>
      <c r="AC144" s="140">
        <v>353056.53</v>
      </c>
      <c r="AD144" s="139">
        <v>396253.19</v>
      </c>
      <c r="AE144" s="75">
        <v>420811.09</v>
      </c>
      <c r="AF144" s="75">
        <v>448813.46</v>
      </c>
      <c r="AR144" s="122"/>
      <c r="AS144" s="126"/>
      <c r="AT144" s="124"/>
      <c r="AU144" s="124"/>
      <c r="AV144" s="124"/>
      <c r="AW144" s="124"/>
      <c r="AX144" s="124"/>
      <c r="AY144" s="124"/>
      <c r="AZ144" s="124"/>
      <c r="BA144" s="124"/>
      <c r="BB144" s="124"/>
    </row>
    <row r="145" spans="2:54" x14ac:dyDescent="0.25">
      <c r="B145" t="s">
        <v>240</v>
      </c>
      <c r="C145" t="s">
        <v>241</v>
      </c>
      <c r="D145" s="110" t="s">
        <v>284</v>
      </c>
      <c r="E145" s="110" t="s">
        <v>285</v>
      </c>
      <c r="F145" s="110" t="s">
        <v>286</v>
      </c>
      <c r="G145" s="110" t="s">
        <v>287</v>
      </c>
      <c r="H145" s="110" t="s">
        <v>288</v>
      </c>
      <c r="I145" s="110" t="s">
        <v>289</v>
      </c>
      <c r="J145" s="110" t="s">
        <v>290</v>
      </c>
      <c r="K145" s="110" t="s">
        <v>291</v>
      </c>
      <c r="L145" s="111" t="s">
        <v>292</v>
      </c>
      <c r="V145" s="91" t="s">
        <v>248</v>
      </c>
      <c r="W145" s="113" t="s">
        <v>296</v>
      </c>
      <c r="X145" s="136">
        <v>37788.46</v>
      </c>
      <c r="Y145" s="137">
        <v>43025.21</v>
      </c>
      <c r="Z145" s="137">
        <v>36786.81</v>
      </c>
      <c r="AA145" s="137">
        <v>37954.53</v>
      </c>
      <c r="AB145" s="137">
        <v>41720.93</v>
      </c>
      <c r="AC145" s="138">
        <v>43807.39</v>
      </c>
      <c r="AD145" s="136">
        <v>41388.85</v>
      </c>
      <c r="AE145" s="137">
        <v>47994.35</v>
      </c>
      <c r="AF145" s="137">
        <v>46556.53</v>
      </c>
      <c r="AS145" s="97" t="s">
        <v>262</v>
      </c>
    </row>
    <row r="146" spans="2:54" x14ac:dyDescent="0.25">
      <c r="B146" t="s">
        <v>242</v>
      </c>
      <c r="C146" t="s">
        <v>243</v>
      </c>
      <c r="E146" s="100">
        <f t="shared" ref="E146:L147" si="86">+(E120-D120)/D120</f>
        <v>-9.2983941275245081E-3</v>
      </c>
      <c r="F146" s="100">
        <f t="shared" si="86"/>
        <v>-4.9511842945640849E-4</v>
      </c>
      <c r="G146" s="100">
        <f t="shared" si="86"/>
        <v>3.3727153920439443E-2</v>
      </c>
      <c r="H146" s="100">
        <f t="shared" si="86"/>
        <v>7.6537483509832166E-3</v>
      </c>
      <c r="I146" s="100">
        <f t="shared" si="86"/>
        <v>4.4327778761153701E-2</v>
      </c>
      <c r="J146" s="100">
        <f t="shared" si="86"/>
        <v>0.25299920303031487</v>
      </c>
      <c r="K146" s="100">
        <f t="shared" si="86"/>
        <v>3.5409178520486362E-2</v>
      </c>
      <c r="L146" s="100">
        <f t="shared" si="86"/>
        <v>-1.5036660051398517E-3</v>
      </c>
      <c r="AR146" t="s">
        <v>240</v>
      </c>
      <c r="AS146" t="s">
        <v>241</v>
      </c>
      <c r="AT146" s="110" t="s">
        <v>263</v>
      </c>
      <c r="AU146" s="110" t="s">
        <v>264</v>
      </c>
      <c r="AV146" s="110" t="s">
        <v>265</v>
      </c>
      <c r="AW146" s="110" t="s">
        <v>266</v>
      </c>
      <c r="AX146" s="110" t="s">
        <v>267</v>
      </c>
      <c r="AY146" s="110" t="s">
        <v>268</v>
      </c>
      <c r="AZ146" s="110" t="s">
        <v>269</v>
      </c>
      <c r="BA146" s="110" t="s">
        <v>270</v>
      </c>
      <c r="BB146" s="111" t="s">
        <v>271</v>
      </c>
    </row>
    <row r="147" spans="2:54" x14ac:dyDescent="0.25">
      <c r="B147" t="s">
        <v>244</v>
      </c>
      <c r="C147" t="s">
        <v>245</v>
      </c>
      <c r="E147" s="100">
        <f t="shared" si="86"/>
        <v>-0.19311343244652976</v>
      </c>
      <c r="F147" s="100">
        <f t="shared" si="86"/>
        <v>-0.10658764310190842</v>
      </c>
      <c r="G147" s="100">
        <f t="shared" si="86"/>
        <v>0.14427883646925607</v>
      </c>
      <c r="H147" s="100">
        <f t="shared" si="86"/>
        <v>-2.3072881991283902E-2</v>
      </c>
      <c r="I147" s="100">
        <f t="shared" si="86"/>
        <v>0.29616316687893401</v>
      </c>
      <c r="J147" s="100">
        <f t="shared" si="86"/>
        <v>0.64170413087552536</v>
      </c>
      <c r="K147" s="100">
        <f t="shared" si="86"/>
        <v>-1.1108961048016215E-2</v>
      </c>
      <c r="L147" s="100">
        <f t="shared" si="86"/>
        <v>-0.16809112817814365</v>
      </c>
      <c r="W147" s="97" t="s">
        <v>262</v>
      </c>
      <c r="AR147" t="s">
        <v>242</v>
      </c>
      <c r="AS147" s="112" t="s">
        <v>297</v>
      </c>
      <c r="AU147" s="98">
        <f t="shared" ref="AU147:BB149" si="87">+AU140-AT140</f>
        <v>3701.179999999702</v>
      </c>
      <c r="AV147" s="98">
        <f t="shared" si="87"/>
        <v>9161.6100000003353</v>
      </c>
      <c r="AW147" s="98">
        <f t="shared" si="87"/>
        <v>7873.6899999999441</v>
      </c>
      <c r="AX147" s="98">
        <f t="shared" si="87"/>
        <v>6866.4399999999441</v>
      </c>
      <c r="AY147" s="98">
        <f t="shared" si="87"/>
        <v>2498.8999999999069</v>
      </c>
      <c r="AZ147" s="98">
        <f t="shared" si="87"/>
        <v>13018.030000000261</v>
      </c>
      <c r="BA147" s="98">
        <f t="shared" si="87"/>
        <v>12766.669999999925</v>
      </c>
      <c r="BB147" s="98">
        <f t="shared" si="87"/>
        <v>5622.7799999997951</v>
      </c>
    </row>
    <row r="148" spans="2:54" x14ac:dyDescent="0.25">
      <c r="B148" t="s">
        <v>246</v>
      </c>
      <c r="C148" t="s">
        <v>247</v>
      </c>
      <c r="E148" s="100"/>
      <c r="F148" s="100"/>
      <c r="G148" s="100"/>
      <c r="H148" s="100"/>
      <c r="I148" s="100"/>
      <c r="J148" s="100"/>
      <c r="K148" s="100"/>
      <c r="L148" s="100"/>
      <c r="V148" t="s">
        <v>240</v>
      </c>
      <c r="W148" t="s">
        <v>241</v>
      </c>
      <c r="X148" s="110" t="s">
        <v>263</v>
      </c>
      <c r="Y148" s="110" t="s">
        <v>264</v>
      </c>
      <c r="Z148" s="110" t="s">
        <v>265</v>
      </c>
      <c r="AA148" s="110" t="s">
        <v>266</v>
      </c>
      <c r="AB148" s="110" t="s">
        <v>267</v>
      </c>
      <c r="AC148" s="110" t="s">
        <v>268</v>
      </c>
      <c r="AD148" s="110" t="s">
        <v>269</v>
      </c>
      <c r="AE148" s="110" t="s">
        <v>270</v>
      </c>
      <c r="AF148" s="111" t="s">
        <v>271</v>
      </c>
      <c r="AR148" t="s">
        <v>244</v>
      </c>
      <c r="AS148" s="112" t="s">
        <v>298</v>
      </c>
      <c r="AU148" s="98">
        <f t="shared" si="87"/>
        <v>-21995.050000000003</v>
      </c>
      <c r="AV148" s="98">
        <f t="shared" si="87"/>
        <v>3909.6399999999994</v>
      </c>
      <c r="AW148" s="98">
        <f t="shared" si="87"/>
        <v>-23586.739999999998</v>
      </c>
      <c r="AX148" s="98">
        <f t="shared" si="87"/>
        <v>2722.5899999999965</v>
      </c>
      <c r="AY148" s="98">
        <f t="shared" si="87"/>
        <v>3372.7000000000044</v>
      </c>
      <c r="AZ148" s="98">
        <f t="shared" si="87"/>
        <v>3194.6999999999971</v>
      </c>
      <c r="BA148" s="98">
        <f t="shared" si="87"/>
        <v>-3798.7799999999988</v>
      </c>
      <c r="BB148" s="98">
        <f t="shared" si="87"/>
        <v>4168.6600000000035</v>
      </c>
    </row>
    <row r="149" spans="2:54" x14ac:dyDescent="0.25">
      <c r="B149" t="s">
        <v>248</v>
      </c>
      <c r="C149" t="s">
        <v>249</v>
      </c>
      <c r="E149" s="100">
        <f t="shared" ref="E149:L150" si="88">+(E123-D123)/D123</f>
        <v>0</v>
      </c>
      <c r="F149" s="100">
        <f t="shared" si="88"/>
        <v>-9.5085298695169712E-2</v>
      </c>
      <c r="G149" s="100">
        <f t="shared" si="88"/>
        <v>5.2497413811907583E-3</v>
      </c>
      <c r="H149" s="100">
        <f t="shared" si="88"/>
        <v>0</v>
      </c>
      <c r="I149" s="100">
        <f t="shared" si="88"/>
        <v>5.5582861903207799E-3</v>
      </c>
      <c r="J149" s="100">
        <f t="shared" si="88"/>
        <v>0.20561344744819032</v>
      </c>
      <c r="K149" s="100">
        <f t="shared" si="88"/>
        <v>0.12694028624209436</v>
      </c>
      <c r="L149" s="100">
        <f t="shared" si="88"/>
        <v>0.14080192157451243</v>
      </c>
      <c r="V149" t="s">
        <v>242</v>
      </c>
      <c r="W149" s="130" t="s">
        <v>293</v>
      </c>
      <c r="Y149" s="98">
        <f t="shared" ref="Y149:AF152" si="89">+Y142-X142</f>
        <v>220381.85000000149</v>
      </c>
      <c r="Z149" s="98">
        <f t="shared" si="89"/>
        <v>326017.76999999955</v>
      </c>
      <c r="AA149" s="98">
        <f t="shared" si="89"/>
        <v>290850.03999999911</v>
      </c>
      <c r="AB149" s="98">
        <f t="shared" si="89"/>
        <v>319857.92000000179</v>
      </c>
      <c r="AC149" s="98">
        <f t="shared" si="89"/>
        <v>255190.9299999997</v>
      </c>
      <c r="AD149" s="98">
        <f t="shared" si="89"/>
        <v>210874.05999999866</v>
      </c>
      <c r="AE149" s="98">
        <f t="shared" si="89"/>
        <v>645204.80000000075</v>
      </c>
      <c r="AF149" s="98">
        <f t="shared" si="89"/>
        <v>-57478.199999999255</v>
      </c>
      <c r="AR149" t="s">
        <v>246</v>
      </c>
      <c r="AS149" s="112" t="s">
        <v>299</v>
      </c>
      <c r="AU149" s="98">
        <f t="shared" si="87"/>
        <v>0</v>
      </c>
      <c r="AV149" s="98">
        <f t="shared" si="87"/>
        <v>0</v>
      </c>
      <c r="AW149" s="98">
        <f t="shared" si="87"/>
        <v>0</v>
      </c>
      <c r="AX149" s="98">
        <f t="shared" si="87"/>
        <v>0</v>
      </c>
      <c r="AY149" s="98">
        <f t="shared" si="87"/>
        <v>0</v>
      </c>
      <c r="AZ149" s="98">
        <f t="shared" si="87"/>
        <v>0</v>
      </c>
      <c r="BA149" s="98">
        <f t="shared" si="87"/>
        <v>0</v>
      </c>
      <c r="BB149" s="98">
        <f t="shared" si="87"/>
        <v>0</v>
      </c>
    </row>
    <row r="150" spans="2:54" x14ac:dyDescent="0.25">
      <c r="B150" t="s">
        <v>250</v>
      </c>
      <c r="C150" t="s">
        <v>251</v>
      </c>
      <c r="E150" s="100">
        <f t="shared" si="88"/>
        <v>1.9832487054243331E-2</v>
      </c>
      <c r="F150" s="100">
        <f t="shared" si="88"/>
        <v>2.5960593023529582E-2</v>
      </c>
      <c r="G150" s="100">
        <f t="shared" si="88"/>
        <v>1.2568370135356768E-2</v>
      </c>
      <c r="H150" s="100">
        <f t="shared" si="88"/>
        <v>1.0745529398529095E-2</v>
      </c>
      <c r="I150" s="100">
        <f t="shared" si="88"/>
        <v>2.4798245841570064E-2</v>
      </c>
      <c r="J150" s="100">
        <f t="shared" si="88"/>
        <v>0.18822559614333223</v>
      </c>
      <c r="K150" s="100">
        <f t="shared" si="88"/>
        <v>3.880969818728728E-2</v>
      </c>
      <c r="L150" s="100">
        <f t="shared" si="88"/>
        <v>1.2981047461240788E-2</v>
      </c>
      <c r="U150" s="122"/>
      <c r="V150" t="s">
        <v>244</v>
      </c>
      <c r="W150" s="103" t="s">
        <v>294</v>
      </c>
      <c r="Y150" s="98">
        <f t="shared" si="89"/>
        <v>263975.98000000045</v>
      </c>
      <c r="Z150" s="98">
        <f t="shared" si="89"/>
        <v>171017.18999999948</v>
      </c>
      <c r="AA150" s="98">
        <f t="shared" si="89"/>
        <v>619181.18999999948</v>
      </c>
      <c r="AB150" s="98">
        <f t="shared" si="89"/>
        <v>349537.33999999985</v>
      </c>
      <c r="AC150" s="98">
        <f t="shared" si="89"/>
        <v>279240.66000000015</v>
      </c>
      <c r="AD150" s="98">
        <f t="shared" si="89"/>
        <v>212239.02999999933</v>
      </c>
      <c r="AE150" s="98">
        <f t="shared" si="89"/>
        <v>256344.06000000052</v>
      </c>
      <c r="AF150" s="98">
        <f t="shared" si="89"/>
        <v>-31516.709999999031</v>
      </c>
      <c r="AR150" s="122"/>
      <c r="AS150" s="126"/>
      <c r="AT150" s="122"/>
      <c r="AU150" s="143"/>
      <c r="AV150" s="123"/>
      <c r="AW150" s="123"/>
      <c r="AX150" s="123"/>
      <c r="AY150" s="123"/>
      <c r="AZ150" s="123"/>
      <c r="BA150" s="123"/>
      <c r="BB150" s="123"/>
    </row>
    <row r="151" spans="2:54" x14ac:dyDescent="0.25">
      <c r="B151" t="s">
        <v>252</v>
      </c>
      <c r="C151" t="s">
        <v>253</v>
      </c>
      <c r="E151" s="100"/>
      <c r="F151" s="100"/>
      <c r="G151" s="100"/>
      <c r="H151" s="100"/>
      <c r="I151" s="100"/>
      <c r="J151" s="100"/>
      <c r="K151" s="100"/>
      <c r="L151" s="100"/>
      <c r="U151" s="122"/>
      <c r="V151" t="s">
        <v>246</v>
      </c>
      <c r="W151" s="128" t="s">
        <v>295</v>
      </c>
      <c r="Y151" s="98">
        <f t="shared" si="89"/>
        <v>-13057.020000000019</v>
      </c>
      <c r="Z151" s="98">
        <f t="shared" si="89"/>
        <v>224019.97000000003</v>
      </c>
      <c r="AA151" s="98">
        <f t="shared" si="89"/>
        <v>-280281.06</v>
      </c>
      <c r="AB151" s="98">
        <f t="shared" si="89"/>
        <v>16149.929999999993</v>
      </c>
      <c r="AC151" s="98">
        <f t="shared" si="89"/>
        <v>23918.760000000009</v>
      </c>
      <c r="AD151" s="98">
        <f t="shared" si="89"/>
        <v>43196.659999999974</v>
      </c>
      <c r="AE151" s="98">
        <f t="shared" si="89"/>
        <v>24557.900000000023</v>
      </c>
      <c r="AF151" s="98">
        <f t="shared" si="89"/>
        <v>28002.369999999995</v>
      </c>
      <c r="AR151" s="122"/>
      <c r="AS151" s="122"/>
      <c r="AT151" s="122"/>
      <c r="AU151" s="123"/>
      <c r="AV151" s="123"/>
      <c r="AW151" s="123"/>
      <c r="AX151" s="123"/>
      <c r="AY151" s="123"/>
      <c r="AZ151" s="123"/>
      <c r="BA151" s="123"/>
      <c r="BB151" s="123"/>
    </row>
    <row r="152" spans="2:54" x14ac:dyDescent="0.25">
      <c r="B152" t="s">
        <v>254</v>
      </c>
      <c r="C152" t="s">
        <v>255</v>
      </c>
      <c r="E152" s="100">
        <f t="shared" ref="E152:L155" si="90">+(E126-D126)/D126</f>
        <v>-4.8413219472623961E-2</v>
      </c>
      <c r="F152" s="100">
        <f t="shared" si="90"/>
        <v>-3.6625967861666019E-2</v>
      </c>
      <c r="G152" s="100">
        <f t="shared" si="90"/>
        <v>1.4843402679935004E-2</v>
      </c>
      <c r="H152" s="100">
        <f t="shared" si="90"/>
        <v>5.9293870488762286E-2</v>
      </c>
      <c r="I152" s="100">
        <f t="shared" si="90"/>
        <v>-5.6432619110105629E-2</v>
      </c>
      <c r="J152" s="100">
        <f t="shared" si="90"/>
        <v>-0.19901455187133271</v>
      </c>
      <c r="K152" s="100">
        <f t="shared" si="90"/>
        <v>1.7055491207520781E-2</v>
      </c>
      <c r="L152" s="100">
        <f t="shared" si="90"/>
        <v>-1.7057569549784667E-2</v>
      </c>
      <c r="U152" s="122"/>
      <c r="V152" t="s">
        <v>248</v>
      </c>
      <c r="W152" s="113" t="s">
        <v>296</v>
      </c>
      <c r="Y152" s="99">
        <f t="shared" si="89"/>
        <v>5236.75</v>
      </c>
      <c r="Z152" s="98">
        <f t="shared" si="89"/>
        <v>-6238.4000000000015</v>
      </c>
      <c r="AA152" s="98">
        <f t="shared" si="89"/>
        <v>1167.7200000000012</v>
      </c>
      <c r="AB152" s="98">
        <f t="shared" si="89"/>
        <v>3766.4000000000015</v>
      </c>
      <c r="AC152" s="98">
        <f t="shared" si="89"/>
        <v>2086.4599999999991</v>
      </c>
      <c r="AD152" s="98">
        <f t="shared" si="89"/>
        <v>-2418.5400000000009</v>
      </c>
      <c r="AE152" s="98">
        <f t="shared" si="89"/>
        <v>6605.5</v>
      </c>
      <c r="AF152" s="98">
        <f t="shared" si="89"/>
        <v>-1437.8199999999997</v>
      </c>
      <c r="AS152" s="97" t="s">
        <v>273</v>
      </c>
    </row>
    <row r="153" spans="2:54" x14ac:dyDescent="0.25">
      <c r="B153" t="s">
        <v>256</v>
      </c>
      <c r="C153" t="s">
        <v>257</v>
      </c>
      <c r="D153" t="s">
        <v>272</v>
      </c>
      <c r="E153" s="16" t="e">
        <f t="shared" si="90"/>
        <v>#DIV/0!</v>
      </c>
      <c r="F153" s="16" t="e">
        <f t="shared" si="90"/>
        <v>#DIV/0!</v>
      </c>
      <c r="G153" s="100" t="e">
        <f t="shared" si="90"/>
        <v>#DIV/0!</v>
      </c>
      <c r="H153" s="100" t="e">
        <f t="shared" si="90"/>
        <v>#DIV/0!</v>
      </c>
      <c r="I153" s="100" t="e">
        <f t="shared" si="90"/>
        <v>#DIV/0!</v>
      </c>
      <c r="J153" s="100" t="e">
        <f t="shared" si="90"/>
        <v>#DIV/0!</v>
      </c>
      <c r="K153" s="100" t="e">
        <f t="shared" si="90"/>
        <v>#DIV/0!</v>
      </c>
      <c r="L153" s="100" t="e">
        <f t="shared" si="90"/>
        <v>#DIV/0!</v>
      </c>
      <c r="U153" s="122"/>
      <c r="AR153" t="s">
        <v>240</v>
      </c>
      <c r="AS153" t="s">
        <v>241</v>
      </c>
      <c r="AT153" s="110" t="s">
        <v>263</v>
      </c>
      <c r="AU153" s="110" t="s">
        <v>264</v>
      </c>
      <c r="AV153" s="110" t="s">
        <v>265</v>
      </c>
      <c r="AW153" s="110" t="s">
        <v>266</v>
      </c>
      <c r="AX153" s="110" t="s">
        <v>267</v>
      </c>
      <c r="AY153" s="110" t="s">
        <v>268</v>
      </c>
      <c r="AZ153" s="110" t="s">
        <v>269</v>
      </c>
      <c r="BA153" s="110" t="s">
        <v>270</v>
      </c>
      <c r="BB153" s="111" t="s">
        <v>271</v>
      </c>
    </row>
    <row r="154" spans="2:54" x14ac:dyDescent="0.25">
      <c r="B154" t="s">
        <v>258</v>
      </c>
      <c r="C154" t="s">
        <v>259</v>
      </c>
      <c r="E154" s="100">
        <f t="shared" si="90"/>
        <v>-1.324346422568754E-2</v>
      </c>
      <c r="F154" s="100">
        <f t="shared" si="90"/>
        <v>-1.0865903936973587E-2</v>
      </c>
      <c r="G154" s="100">
        <f t="shared" si="90"/>
        <v>0.65016104108688599</v>
      </c>
      <c r="H154" s="100">
        <f t="shared" si="90"/>
        <v>-1.2567401187421473E-2</v>
      </c>
      <c r="I154" s="100">
        <f t="shared" si="90"/>
        <v>-1.2966424055935356E-2</v>
      </c>
      <c r="J154" s="100">
        <f t="shared" si="90"/>
        <v>1.0376721207334663</v>
      </c>
      <c r="K154" s="100">
        <f t="shared" si="90"/>
        <v>-1.193799742884725E-2</v>
      </c>
      <c r="L154" s="100">
        <f t="shared" si="90"/>
        <v>-9.2633077303591275E-3</v>
      </c>
      <c r="U154" s="122"/>
      <c r="W154" s="97" t="s">
        <v>273</v>
      </c>
      <c r="AR154" t="s">
        <v>242</v>
      </c>
      <c r="AS154" s="112" t="s">
        <v>297</v>
      </c>
      <c r="AU154" s="100">
        <f t="shared" ref="AU154:BB155" si="91">+(AU140-AT140)/AT140</f>
        <v>1.3640404331305459E-3</v>
      </c>
      <c r="AV154" s="100">
        <f t="shared" si="91"/>
        <v>3.3718391278524493E-3</v>
      </c>
      <c r="AW154" s="100">
        <f t="shared" si="91"/>
        <v>2.888094834096406E-3</v>
      </c>
      <c r="AX154" s="100">
        <f t="shared" si="91"/>
        <v>2.5113791909145687E-3</v>
      </c>
      <c r="AY154" s="100">
        <f t="shared" si="91"/>
        <v>9.1167538288502048E-4</v>
      </c>
      <c r="AZ154" s="100">
        <f t="shared" si="91"/>
        <v>4.7450507736395116E-3</v>
      </c>
      <c r="BA154" s="100">
        <f t="shared" si="91"/>
        <v>4.6314539779545739E-3</v>
      </c>
      <c r="BB154" s="100">
        <f t="shared" si="91"/>
        <v>2.0304113866140608E-3</v>
      </c>
    </row>
    <row r="155" spans="2:54" x14ac:dyDescent="0.25">
      <c r="B155" t="s">
        <v>260</v>
      </c>
      <c r="C155" t="s">
        <v>261</v>
      </c>
      <c r="E155" s="100">
        <f t="shared" si="90"/>
        <v>-4.1961708804567221E-4</v>
      </c>
      <c r="F155" s="100">
        <f t="shared" si="90"/>
        <v>3.0152369358297671E-2</v>
      </c>
      <c r="G155" s="100">
        <f t="shared" si="90"/>
        <v>-0.24846609940182365</v>
      </c>
      <c r="H155" s="100">
        <f t="shared" si="90"/>
        <v>8.9662965840202752E-2</v>
      </c>
      <c r="I155" s="100">
        <f t="shared" si="90"/>
        <v>6.8416504794321487E-2</v>
      </c>
      <c r="J155" s="100">
        <f t="shared" si="90"/>
        <v>-0.13749633693474703</v>
      </c>
      <c r="K155" s="100">
        <f t="shared" si="90"/>
        <v>-2.3313879687798623E-2</v>
      </c>
      <c r="L155" s="100">
        <f t="shared" si="90"/>
        <v>0.4478696942310525</v>
      </c>
      <c r="U155" s="122"/>
      <c r="V155" t="s">
        <v>240</v>
      </c>
      <c r="W155" t="s">
        <v>241</v>
      </c>
      <c r="X155" s="110" t="s">
        <v>263</v>
      </c>
      <c r="Y155" s="110" t="s">
        <v>264</v>
      </c>
      <c r="Z155" s="110" t="s">
        <v>265</v>
      </c>
      <c r="AA155" s="110" t="s">
        <v>266</v>
      </c>
      <c r="AB155" s="110" t="s">
        <v>267</v>
      </c>
      <c r="AC155" s="110" t="s">
        <v>268</v>
      </c>
      <c r="AD155" s="110" t="s">
        <v>269</v>
      </c>
      <c r="AE155" s="110" t="s">
        <v>270</v>
      </c>
      <c r="AF155" s="111" t="s">
        <v>271</v>
      </c>
      <c r="AR155" t="s">
        <v>244</v>
      </c>
      <c r="AS155" s="112" t="s">
        <v>298</v>
      </c>
      <c r="AU155" s="100">
        <f t="shared" si="91"/>
        <v>-0.25862931595141336</v>
      </c>
      <c r="AV155" s="100">
        <f t="shared" si="91"/>
        <v>6.2008918686926671E-2</v>
      </c>
      <c r="AW155" s="100">
        <f t="shared" si="91"/>
        <v>-0.35225498243111331</v>
      </c>
      <c r="AX155" s="100">
        <f t="shared" si="91"/>
        <v>6.2772205639789525E-2</v>
      </c>
      <c r="AY155" s="100">
        <f t="shared" si="91"/>
        <v>7.3168250094966747E-2</v>
      </c>
      <c r="AZ155" s="100">
        <f t="shared" si="91"/>
        <v>6.4581365303470903E-2</v>
      </c>
      <c r="BA155" s="100">
        <f t="shared" si="91"/>
        <v>-7.2134399923437009E-2</v>
      </c>
      <c r="BB155" s="100">
        <f t="shared" si="91"/>
        <v>8.531191322810884E-2</v>
      </c>
    </row>
    <row r="156" spans="2:54" x14ac:dyDescent="0.25">
      <c r="V156" t="s">
        <v>242</v>
      </c>
      <c r="W156" s="130" t="s">
        <v>293</v>
      </c>
      <c r="Y156" s="100">
        <f t="shared" ref="Y156:AF157" si="92">+(Y142-X142)/X142</f>
        <v>1.4038026227403083E-2</v>
      </c>
      <c r="Z156" s="100">
        <f t="shared" si="92"/>
        <v>2.0479401301381164E-2</v>
      </c>
      <c r="AA156" s="100">
        <f t="shared" si="92"/>
        <v>1.7903620716523651E-2</v>
      </c>
      <c r="AB156" s="100">
        <f t="shared" si="92"/>
        <v>1.9342926901679366E-2</v>
      </c>
      <c r="AC156" s="100">
        <f t="shared" si="92"/>
        <v>1.5139446678395386E-2</v>
      </c>
      <c r="AD156" s="100">
        <f t="shared" si="92"/>
        <v>1.232373138668926E-2</v>
      </c>
      <c r="AE156" s="100">
        <f t="shared" si="92"/>
        <v>3.7247509171022528E-2</v>
      </c>
      <c r="AF156" s="100">
        <f t="shared" si="92"/>
        <v>-3.1990454087949191E-3</v>
      </c>
      <c r="AR156" t="s">
        <v>246</v>
      </c>
      <c r="AS156" s="112" t="s">
        <v>299</v>
      </c>
      <c r="AU156" s="100"/>
      <c r="AV156" s="100"/>
      <c r="AW156" s="100"/>
      <c r="AX156" s="100"/>
      <c r="AY156" s="100"/>
      <c r="AZ156" s="100"/>
      <c r="BA156" s="100"/>
      <c r="BB156" s="100"/>
    </row>
    <row r="157" spans="2:54" x14ac:dyDescent="0.25">
      <c r="C157" s="97" t="s">
        <v>274</v>
      </c>
      <c r="V157" t="s">
        <v>244</v>
      </c>
      <c r="W157" s="103" t="s">
        <v>294</v>
      </c>
      <c r="Y157" s="100">
        <f t="shared" si="92"/>
        <v>1.8714814188515231E-2</v>
      </c>
      <c r="Z157" s="100">
        <f t="shared" si="92"/>
        <v>1.1901679560297401E-2</v>
      </c>
      <c r="AA157" s="100">
        <f t="shared" si="92"/>
        <v>4.2584144291397556E-2</v>
      </c>
      <c r="AB157" s="100">
        <f t="shared" si="92"/>
        <v>2.3057521977262841E-2</v>
      </c>
      <c r="AC157" s="100">
        <f t="shared" si="92"/>
        <v>1.8005187872736389E-2</v>
      </c>
      <c r="AD157" s="100">
        <f t="shared" si="92"/>
        <v>1.3442940066617403E-2</v>
      </c>
      <c r="AE157" s="100">
        <f t="shared" si="92"/>
        <v>1.6021123458595136E-2</v>
      </c>
      <c r="AF157" s="100">
        <f t="shared" si="92"/>
        <v>-1.9386876649195855E-3</v>
      </c>
      <c r="AR157" s="122"/>
      <c r="AS157" s="126"/>
      <c r="AT157" s="122"/>
      <c r="AU157" s="127"/>
      <c r="AV157" s="127"/>
      <c r="AW157" s="127"/>
      <c r="AX157" s="127"/>
      <c r="AY157" s="127"/>
      <c r="AZ157" s="127"/>
      <c r="BA157" s="127"/>
      <c r="BB157" s="127"/>
    </row>
    <row r="158" spans="2:54" x14ac:dyDescent="0.25">
      <c r="B158" s="84" t="s">
        <v>240</v>
      </c>
      <c r="C158" s="85" t="s">
        <v>241</v>
      </c>
      <c r="D158" s="110">
        <v>44217</v>
      </c>
      <c r="E158" s="110">
        <v>44248</v>
      </c>
      <c r="F158" s="110">
        <v>44276</v>
      </c>
      <c r="G158" s="110">
        <v>44307</v>
      </c>
      <c r="H158" s="110">
        <v>44317</v>
      </c>
      <c r="I158" s="110">
        <v>44368</v>
      </c>
      <c r="J158" s="110">
        <v>44398</v>
      </c>
      <c r="K158" s="110">
        <v>44409</v>
      </c>
      <c r="L158" s="111">
        <v>44460</v>
      </c>
      <c r="V158" t="s">
        <v>246</v>
      </c>
      <c r="W158" s="128" t="s">
        <v>295</v>
      </c>
      <c r="Y158" s="100"/>
      <c r="Z158" s="100"/>
      <c r="AA158" s="100"/>
      <c r="AB158" s="100"/>
      <c r="AC158" s="100"/>
      <c r="AD158" s="100"/>
      <c r="AE158" s="100"/>
      <c r="AF158" s="100"/>
      <c r="AR158" s="122"/>
      <c r="AS158" s="122"/>
      <c r="AT158" s="122"/>
      <c r="AU158" s="127"/>
      <c r="AV158" s="127"/>
      <c r="AW158" s="127"/>
      <c r="AX158" s="127"/>
      <c r="AY158" s="127"/>
      <c r="AZ158" s="127"/>
      <c r="BA158" s="127"/>
      <c r="BB158" s="127"/>
    </row>
    <row r="159" spans="2:54" x14ac:dyDescent="0.25">
      <c r="B159" s="87" t="s">
        <v>242</v>
      </c>
      <c r="C159" s="88" t="s">
        <v>243</v>
      </c>
      <c r="D159" s="144">
        <v>15067542.640000001</v>
      </c>
      <c r="E159" s="145">
        <v>14927438.689999999</v>
      </c>
      <c r="F159" s="145">
        <v>14920047.84</v>
      </c>
      <c r="G159" s="146">
        <v>15423258.59</v>
      </c>
      <c r="H159" s="144">
        <v>15541304.33</v>
      </c>
      <c r="I159" s="145">
        <v>16230215.83</v>
      </c>
      <c r="J159" s="144">
        <v>20336447.5</v>
      </c>
      <c r="K159" s="145">
        <v>21056544.399999999</v>
      </c>
      <c r="L159" s="145">
        <v>21024882.390000001</v>
      </c>
      <c r="V159" t="s">
        <v>248</v>
      </c>
      <c r="W159" s="113" t="s">
        <v>296</v>
      </c>
      <c r="Y159" s="100">
        <f t="shared" ref="Y159:AF159" si="93">+(Y145-X145)/X145</f>
        <v>0.13858066721956916</v>
      </c>
      <c r="Z159" s="100">
        <f t="shared" si="93"/>
        <v>-0.14499406278319157</v>
      </c>
      <c r="AA159" s="100">
        <f t="shared" si="93"/>
        <v>3.1742899153256322E-2</v>
      </c>
      <c r="AB159" s="100">
        <f t="shared" si="93"/>
        <v>9.9234531424839179E-2</v>
      </c>
      <c r="AC159" s="100">
        <f t="shared" si="93"/>
        <v>5.0009911092585881E-2</v>
      </c>
      <c r="AD159" s="100">
        <f t="shared" si="93"/>
        <v>-5.5208493361508203E-2</v>
      </c>
      <c r="AE159" s="100">
        <f t="shared" si="93"/>
        <v>0.15959612311045124</v>
      </c>
      <c r="AF159" s="100">
        <f t="shared" si="93"/>
        <v>-2.995810965249034E-2</v>
      </c>
      <c r="AS159" s="97" t="s">
        <v>274</v>
      </c>
    </row>
    <row r="160" spans="2:54" x14ac:dyDescent="0.25">
      <c r="B160" s="91" t="s">
        <v>244</v>
      </c>
      <c r="C160" s="92" t="s">
        <v>245</v>
      </c>
      <c r="D160" s="101">
        <f>+D121/D$6</f>
        <v>0.15668742883984293</v>
      </c>
      <c r="E160" s="101">
        <f t="shared" ref="E160:L160" si="94">+E121/E$6</f>
        <v>0.12443927754239732</v>
      </c>
      <c r="F160" s="101">
        <f t="shared" si="94"/>
        <v>0.10967907055001047</v>
      </c>
      <c r="G160" s="101">
        <f t="shared" si="94"/>
        <v>0.12171322608365824</v>
      </c>
      <c r="H160" s="101">
        <f t="shared" si="94"/>
        <v>0.11638242952122152</v>
      </c>
      <c r="I160" s="101">
        <f t="shared" si="94"/>
        <v>0.14435116646353729</v>
      </c>
      <c r="J160" s="101">
        <f t="shared" si="94"/>
        <v>0.23289147330681892</v>
      </c>
      <c r="K160" s="101">
        <f t="shared" si="94"/>
        <v>0.22212319925734089</v>
      </c>
      <c r="L160" s="101">
        <f t="shared" si="94"/>
        <v>0.18850153829944816</v>
      </c>
      <c r="AR160" s="84" t="s">
        <v>240</v>
      </c>
      <c r="AS160" s="85" t="s">
        <v>241</v>
      </c>
      <c r="AT160" s="110">
        <v>44582</v>
      </c>
      <c r="AU160" s="110">
        <v>44613</v>
      </c>
      <c r="AV160" s="110">
        <v>44641</v>
      </c>
      <c r="AW160" s="110">
        <v>44672</v>
      </c>
      <c r="AX160" s="110">
        <v>44682</v>
      </c>
      <c r="AY160" s="110">
        <v>44733</v>
      </c>
      <c r="AZ160" s="110">
        <v>44763</v>
      </c>
      <c r="BA160" s="110">
        <v>44774</v>
      </c>
      <c r="BB160" s="111">
        <v>44825</v>
      </c>
    </row>
    <row r="161" spans="2:54" x14ac:dyDescent="0.25">
      <c r="B161" s="87" t="s">
        <v>246</v>
      </c>
      <c r="C161" s="88" t="s">
        <v>247</v>
      </c>
      <c r="D161" s="101">
        <f t="shared" ref="D161:L161" si="95">+D122/D$6</f>
        <v>0</v>
      </c>
      <c r="E161" s="101">
        <f t="shared" si="95"/>
        <v>0</v>
      </c>
      <c r="F161" s="101">
        <f t="shared" si="95"/>
        <v>0</v>
      </c>
      <c r="G161" s="101">
        <f t="shared" si="95"/>
        <v>0</v>
      </c>
      <c r="H161" s="101">
        <f t="shared" si="95"/>
        <v>0</v>
      </c>
      <c r="I161" s="101">
        <f t="shared" si="95"/>
        <v>0</v>
      </c>
      <c r="J161" s="101">
        <f t="shared" si="95"/>
        <v>0</v>
      </c>
      <c r="K161" s="101">
        <f t="shared" si="95"/>
        <v>0</v>
      </c>
      <c r="L161" s="101">
        <f t="shared" si="95"/>
        <v>0</v>
      </c>
      <c r="W161" s="97" t="s">
        <v>274</v>
      </c>
      <c r="AR161" s="87" t="s">
        <v>242</v>
      </c>
      <c r="AS161" s="112" t="s">
        <v>297</v>
      </c>
      <c r="AT161" s="139">
        <v>2713394.64</v>
      </c>
      <c r="AU161" s="75">
        <v>2717095.82</v>
      </c>
      <c r="AV161" s="75">
        <v>2726257.43</v>
      </c>
      <c r="AW161" s="75">
        <v>2734131.12</v>
      </c>
      <c r="AX161" s="75">
        <v>2740997.56</v>
      </c>
      <c r="AY161" s="140">
        <v>2743496.46</v>
      </c>
      <c r="AZ161" s="139">
        <v>2756514.49</v>
      </c>
      <c r="BA161" s="75">
        <v>2769281.16</v>
      </c>
      <c r="BB161" s="75">
        <v>2774903.94</v>
      </c>
    </row>
    <row r="162" spans="2:54" x14ac:dyDescent="0.25">
      <c r="B162" s="91" t="s">
        <v>248</v>
      </c>
      <c r="C162" s="92" t="s">
        <v>249</v>
      </c>
      <c r="D162" s="101">
        <f t="shared" ref="D162:L162" si="96">+D123/D$6</f>
        <v>0.12932957701109718</v>
      </c>
      <c r="E162" s="101">
        <f t="shared" si="96"/>
        <v>0.12729422415614641</v>
      </c>
      <c r="F162" s="101">
        <f t="shared" si="96"/>
        <v>0.1136398541699455</v>
      </c>
      <c r="G162" s="101">
        <f t="shared" si="96"/>
        <v>0.11078648525581065</v>
      </c>
      <c r="H162" s="101">
        <f t="shared" si="96"/>
        <v>0.10843619364943279</v>
      </c>
      <c r="I162" s="101">
        <f t="shared" si="96"/>
        <v>0.1043409331258308</v>
      </c>
      <c r="J162" s="101">
        <f t="shared" si="96"/>
        <v>0.12362354679758715</v>
      </c>
      <c r="K162" s="101">
        <f t="shared" si="96"/>
        <v>0.13436742491648637</v>
      </c>
      <c r="L162" s="101">
        <f t="shared" si="96"/>
        <v>0.15636856876294247</v>
      </c>
      <c r="V162" s="84" t="s">
        <v>240</v>
      </c>
      <c r="W162" s="85" t="s">
        <v>241</v>
      </c>
      <c r="X162" s="110">
        <v>44582</v>
      </c>
      <c r="Y162" s="110">
        <v>44613</v>
      </c>
      <c r="Z162" s="110">
        <v>44641</v>
      </c>
      <c r="AA162" s="110">
        <v>44672</v>
      </c>
      <c r="AB162" s="110">
        <v>44682</v>
      </c>
      <c r="AC162" s="110">
        <v>44733</v>
      </c>
      <c r="AD162" s="110">
        <v>44763</v>
      </c>
      <c r="AE162" s="110">
        <v>44774</v>
      </c>
      <c r="AF162" s="111">
        <v>44825</v>
      </c>
      <c r="AR162" s="91" t="s">
        <v>244</v>
      </c>
      <c r="AS162" s="112" t="s">
        <v>298</v>
      </c>
      <c r="AT162" s="101">
        <f t="shared" ref="AT162:BB162" si="97">+AT141/AT$6</f>
        <v>6.4888064685682159E-2</v>
      </c>
      <c r="AU162" s="101">
        <f t="shared" si="97"/>
        <v>4.7764505356291453E-2</v>
      </c>
      <c r="AV162" s="101">
        <f t="shared" si="97"/>
        <v>5.028597791444038E-2</v>
      </c>
      <c r="AW162" s="101">
        <f t="shared" si="97"/>
        <v>3.2272381460930762E-2</v>
      </c>
      <c r="AX162" s="101">
        <f t="shared" si="97"/>
        <v>3.3932535537099358E-2</v>
      </c>
      <c r="AY162" s="101">
        <f t="shared" si="97"/>
        <v>3.5782490262713879E-2</v>
      </c>
      <c r="AZ162" s="101">
        <f t="shared" si="97"/>
        <v>3.7791466044897505E-2</v>
      </c>
      <c r="BA162" s="101">
        <f t="shared" si="97"/>
        <v>3.4769546722091399E-2</v>
      </c>
      <c r="BB162" s="101">
        <f t="shared" si="97"/>
        <v>3.6792153103070345E-2</v>
      </c>
    </row>
    <row r="163" spans="2:54" x14ac:dyDescent="0.25">
      <c r="B163" s="87" t="s">
        <v>250</v>
      </c>
      <c r="C163" s="88" t="s">
        <v>251</v>
      </c>
      <c r="D163" s="101">
        <f t="shared" ref="D163:K163" si="98">+D124/D$6</f>
        <v>1.0025038290907993</v>
      </c>
      <c r="E163" s="101">
        <f t="shared" si="98"/>
        <v>1.0062959476668987</v>
      </c>
      <c r="F163" s="101">
        <f t="shared" si="98"/>
        <v>1.0185227387495857</v>
      </c>
      <c r="G163" s="101">
        <f t="shared" si="98"/>
        <v>1.0001778511506099</v>
      </c>
      <c r="H163" s="101">
        <f t="shared" si="98"/>
        <v>0.98947891015563028</v>
      </c>
      <c r="I163" s="101">
        <f t="shared" si="98"/>
        <v>0.97032700456840715</v>
      </c>
      <c r="J163" s="101">
        <f t="shared" si="98"/>
        <v>1.133066556950292</v>
      </c>
      <c r="K163" s="101">
        <f t="shared" si="98"/>
        <v>1.1352285561398754</v>
      </c>
      <c r="L163" s="101">
        <f>+L124/L$6</f>
        <v>1.1730859946948102</v>
      </c>
      <c r="U163" s="122"/>
      <c r="V163" s="87" t="s">
        <v>242</v>
      </c>
      <c r="W163" s="130" t="s">
        <v>293</v>
      </c>
      <c r="X163" s="104">
        <v>16786930.300000001</v>
      </c>
      <c r="Y163" s="105">
        <v>16764222.380000001</v>
      </c>
      <c r="Z163" s="105">
        <v>16728329.210000001</v>
      </c>
      <c r="AA163" s="105">
        <v>16623049.890000001</v>
      </c>
      <c r="AB163" s="105">
        <v>16582122.109999999</v>
      </c>
      <c r="AC163" s="106">
        <v>17002636.600000001</v>
      </c>
      <c r="AD163" s="104">
        <v>16843071.620000001</v>
      </c>
      <c r="AE163" s="105">
        <v>16744294.24</v>
      </c>
      <c r="AF163" s="105">
        <v>16964547.640000001</v>
      </c>
      <c r="AR163" s="87" t="s">
        <v>246</v>
      </c>
      <c r="AS163" s="112" t="s">
        <v>299</v>
      </c>
      <c r="AT163" s="101">
        <f t="shared" ref="AT163:BB163" si="99">+AT142/AT$6</f>
        <v>0.14121182170008692</v>
      </c>
      <c r="AU163" s="101">
        <f t="shared" si="99"/>
        <v>0.14020907048666104</v>
      </c>
      <c r="AV163" s="101">
        <f t="shared" si="99"/>
        <v>0.13899192247260733</v>
      </c>
      <c r="AW163" s="101">
        <f t="shared" si="99"/>
        <v>0.13771130531080025</v>
      </c>
      <c r="AX163" s="101">
        <f t="shared" si="99"/>
        <v>0.13624315912038135</v>
      </c>
      <c r="AY163" s="101">
        <f t="shared" si="99"/>
        <v>0.13387551018506788</v>
      </c>
      <c r="AZ163" s="101">
        <f t="shared" si="99"/>
        <v>0.13281448942174323</v>
      </c>
      <c r="BA163" s="101">
        <f t="shared" si="99"/>
        <v>0.13169390400642875</v>
      </c>
      <c r="BB163" s="101">
        <f t="shared" si="99"/>
        <v>0.12840066616925863</v>
      </c>
    </row>
    <row r="164" spans="2:54" x14ac:dyDescent="0.25">
      <c r="B164" s="91" t="s">
        <v>252</v>
      </c>
      <c r="C164" s="92" t="s">
        <v>253</v>
      </c>
      <c r="D164" s="101">
        <f t="shared" ref="D164:L164" si="100">+D125/D$6</f>
        <v>0</v>
      </c>
      <c r="E164" s="101">
        <f t="shared" si="100"/>
        <v>0</v>
      </c>
      <c r="F164" s="101">
        <f t="shared" si="100"/>
        <v>0</v>
      </c>
      <c r="G164" s="101">
        <f t="shared" si="100"/>
        <v>0</v>
      </c>
      <c r="H164" s="101">
        <f t="shared" si="100"/>
        <v>0</v>
      </c>
      <c r="I164" s="101">
        <f t="shared" si="100"/>
        <v>0</v>
      </c>
      <c r="J164" s="101">
        <f t="shared" si="100"/>
        <v>0</v>
      </c>
      <c r="K164" s="101">
        <f t="shared" si="100"/>
        <v>0</v>
      </c>
      <c r="L164" s="101">
        <f t="shared" si="100"/>
        <v>0</v>
      </c>
      <c r="U164" s="122"/>
      <c r="V164" s="91" t="s">
        <v>244</v>
      </c>
      <c r="W164" s="103" t="s">
        <v>294</v>
      </c>
      <c r="X164" s="101">
        <f t="shared" ref="X164:AF164" si="101">+X143/X$6</f>
        <v>1.4543534755145155</v>
      </c>
      <c r="Y164" s="101">
        <f t="shared" si="101"/>
        <v>1.4565541171823297</v>
      </c>
      <c r="Z164" s="101">
        <f t="shared" si="101"/>
        <v>1.4532024236175387</v>
      </c>
      <c r="AA164" s="101">
        <f t="shared" si="101"/>
        <v>1.4668996002460886</v>
      </c>
      <c r="AB164" s="101">
        <f t="shared" si="101"/>
        <v>1.469133961170404</v>
      </c>
      <c r="AC164" s="101">
        <f t="shared" si="101"/>
        <v>1.427363504367551</v>
      </c>
      <c r="AD164" s="101">
        <f t="shared" si="101"/>
        <v>1.4209631158320064</v>
      </c>
      <c r="AE164" s="101">
        <f t="shared" si="101"/>
        <v>1.3886074529545713</v>
      </c>
      <c r="AF164" s="101">
        <f t="shared" si="101"/>
        <v>1.4234690184752217</v>
      </c>
      <c r="AR164" s="122"/>
      <c r="AS164" s="126"/>
      <c r="AT164" s="129"/>
      <c r="AU164" s="129"/>
      <c r="AV164" s="129"/>
      <c r="AW164" s="129"/>
      <c r="AX164" s="129"/>
      <c r="AY164" s="129"/>
      <c r="AZ164" s="129"/>
      <c r="BA164" s="129"/>
      <c r="BB164" s="129"/>
    </row>
    <row r="165" spans="2:54" x14ac:dyDescent="0.25">
      <c r="B165" s="87" t="s">
        <v>254</v>
      </c>
      <c r="C165" s="88" t="s">
        <v>255</v>
      </c>
      <c r="D165" s="101">
        <f t="shared" ref="D165:L165" si="102">+D126/D$6</f>
        <v>4.0218660634453555E-2</v>
      </c>
      <c r="E165" s="101">
        <f t="shared" si="102"/>
        <v>3.7669238864130122E-2</v>
      </c>
      <c r="F165" s="101">
        <f t="shared" si="102"/>
        <v>3.5801078194600919E-2</v>
      </c>
      <c r="G165" s="101">
        <f t="shared" si="102"/>
        <v>3.5235244188490056E-2</v>
      </c>
      <c r="H165" s="101">
        <f t="shared" si="102"/>
        <v>3.6532654104584693E-2</v>
      </c>
      <c r="I165" s="101">
        <f t="shared" si="102"/>
        <v>3.29858246967683E-2</v>
      </c>
      <c r="J165" s="101">
        <f t="shared" si="102"/>
        <v>2.5965122292325858E-2</v>
      </c>
      <c r="K165" s="101">
        <f t="shared" si="102"/>
        <v>2.5469880751366521E-2</v>
      </c>
      <c r="L165" s="101">
        <f t="shared" si="102"/>
        <v>2.5538784120742827E-2</v>
      </c>
      <c r="U165" s="122"/>
      <c r="V165" s="87" t="s">
        <v>246</v>
      </c>
      <c r="W165" s="128" t="s">
        <v>295</v>
      </c>
      <c r="X165" s="101">
        <f t="shared" ref="X165:AF165" si="103">+X144/X$6</f>
        <v>3.94186856158815E-2</v>
      </c>
      <c r="Y165" s="101">
        <f t="shared" si="103"/>
        <v>3.7429528609559254E-2</v>
      </c>
      <c r="Z165" s="101">
        <f t="shared" si="103"/>
        <v>5.9293606423438304E-2</v>
      </c>
      <c r="AA165" s="101">
        <f t="shared" si="103"/>
        <v>3.0286348090392077E-2</v>
      </c>
      <c r="AB165" s="101">
        <f t="shared" si="103"/>
        <v>3.1178708528201388E-2</v>
      </c>
      <c r="AC165" s="101">
        <f t="shared" si="103"/>
        <v>3.1918894920002439E-2</v>
      </c>
      <c r="AD165" s="101">
        <f t="shared" si="103"/>
        <v>3.5190487657841531E-2</v>
      </c>
      <c r="AE165" s="101">
        <f t="shared" si="103"/>
        <v>3.5944598755052175E-2</v>
      </c>
      <c r="AF165" s="101">
        <f t="shared" si="103"/>
        <v>3.9375278840641549E-2</v>
      </c>
    </row>
    <row r="166" spans="2:54" x14ac:dyDescent="0.25">
      <c r="B166" s="91" t="s">
        <v>256</v>
      </c>
      <c r="C166" s="92" t="s">
        <v>257</v>
      </c>
      <c r="D166" s="101">
        <f t="shared" ref="D166:L166" si="104">+D127/D$6</f>
        <v>0</v>
      </c>
      <c r="E166" s="101">
        <f t="shared" si="104"/>
        <v>0</v>
      </c>
      <c r="F166" s="101">
        <f t="shared" si="104"/>
        <v>0</v>
      </c>
      <c r="G166" s="101">
        <f t="shared" si="104"/>
        <v>0</v>
      </c>
      <c r="H166" s="101">
        <f t="shared" si="104"/>
        <v>0</v>
      </c>
      <c r="I166" s="101">
        <f t="shared" si="104"/>
        <v>0</v>
      </c>
      <c r="J166" s="101">
        <f t="shared" si="104"/>
        <v>0</v>
      </c>
      <c r="K166" s="101">
        <f t="shared" si="104"/>
        <v>0</v>
      </c>
      <c r="L166" s="101">
        <f t="shared" si="104"/>
        <v>0</v>
      </c>
      <c r="U166" s="122"/>
      <c r="V166" s="91" t="s">
        <v>248</v>
      </c>
      <c r="W166" s="113" t="s">
        <v>296</v>
      </c>
      <c r="X166" s="101">
        <f t="shared" ref="X166:AF166" si="105">+X145/X$6</f>
        <v>3.8962810404816178E-3</v>
      </c>
      <c r="Y166" s="101">
        <f t="shared" si="105"/>
        <v>4.3613215849462178E-3</v>
      </c>
      <c r="Z166" s="101">
        <f t="shared" si="105"/>
        <v>3.6766171860918451E-3</v>
      </c>
      <c r="AA166" s="101">
        <f t="shared" si="105"/>
        <v>3.6726797666875133E-3</v>
      </c>
      <c r="AB166" s="101">
        <f t="shared" si="105"/>
        <v>3.9521587449398259E-3</v>
      </c>
      <c r="AC166" s="101">
        <f t="shared" si="105"/>
        <v>3.9605087551547779E-3</v>
      </c>
      <c r="AD166" s="101">
        <f t="shared" si="105"/>
        <v>3.6756645797532995E-3</v>
      </c>
      <c r="AE166" s="101">
        <f t="shared" si="105"/>
        <v>4.099553681580821E-3</v>
      </c>
      <c r="AF166" s="101">
        <f t="shared" si="105"/>
        <v>4.0844950385460661E-3</v>
      </c>
      <c r="AT166" s="102">
        <f t="shared" ref="AT166:BB166" si="106">+SUM(AT162:AT165)</f>
        <v>0.20609988638576909</v>
      </c>
      <c r="AU166" s="102">
        <f t="shared" si="106"/>
        <v>0.18797357584295249</v>
      </c>
      <c r="AV166" s="102">
        <f t="shared" si="106"/>
        <v>0.18927790038704773</v>
      </c>
      <c r="AW166" s="102">
        <f t="shared" si="106"/>
        <v>0.16998368677173101</v>
      </c>
      <c r="AX166" s="102">
        <f t="shared" si="106"/>
        <v>0.1701756946574807</v>
      </c>
      <c r="AY166" s="102">
        <f t="shared" si="106"/>
        <v>0.16965800044778176</v>
      </c>
      <c r="AZ166" s="102">
        <f t="shared" si="106"/>
        <v>0.17060595546664073</v>
      </c>
      <c r="BA166" s="102">
        <f t="shared" si="106"/>
        <v>0.16646345072852015</v>
      </c>
      <c r="BB166" s="102">
        <f t="shared" si="106"/>
        <v>0.16519281927232898</v>
      </c>
    </row>
    <row r="167" spans="2:54" x14ac:dyDescent="0.25">
      <c r="B167" s="87" t="s">
        <v>258</v>
      </c>
      <c r="C167" s="88" t="s">
        <v>259</v>
      </c>
      <c r="D167" s="101">
        <f t="shared" ref="D167:L167" si="107">+D128/D$6</f>
        <v>2.6870426549216217E-2</v>
      </c>
      <c r="E167" s="101">
        <f t="shared" si="107"/>
        <v>2.609729011561028E-2</v>
      </c>
      <c r="F167" s="101">
        <f t="shared" si="107"/>
        <v>2.5466244915229905E-2</v>
      </c>
      <c r="G167" s="101">
        <f t="shared" si="107"/>
        <v>4.0754295275053698E-2</v>
      </c>
      <c r="H167" s="101">
        <f t="shared" si="107"/>
        <v>3.9388398992595094E-2</v>
      </c>
      <c r="I167" s="101">
        <f t="shared" si="107"/>
        <v>3.7202614122379379E-2</v>
      </c>
      <c r="J167" s="101">
        <f t="shared" si="107"/>
        <v>7.4498265390321505E-2</v>
      </c>
      <c r="K167" s="101">
        <f t="shared" si="107"/>
        <v>7.0994098571367639E-2</v>
      </c>
      <c r="L167" s="101">
        <f t="shared" si="107"/>
        <v>7.1750630148377945E-2</v>
      </c>
      <c r="U167" s="122"/>
      <c r="V167" s="122"/>
      <c r="W167" s="122"/>
      <c r="X167" s="129"/>
      <c r="Y167" s="129"/>
      <c r="Z167" s="129"/>
      <c r="AA167" s="129"/>
      <c r="AB167" s="129"/>
      <c r="AC167" s="129"/>
      <c r="AD167" s="129"/>
      <c r="AE167" s="129"/>
      <c r="AF167" s="129"/>
    </row>
    <row r="168" spans="2:54" x14ac:dyDescent="0.25">
      <c r="B168" s="95" t="s">
        <v>260</v>
      </c>
      <c r="C168" s="96" t="s">
        <v>261</v>
      </c>
      <c r="D168" s="101">
        <f t="shared" ref="D168:L168" si="108">+D129/D$6</f>
        <v>8.3660204215067965E-3</v>
      </c>
      <c r="E168" s="101">
        <f t="shared" si="108"/>
        <v>8.2309030452200477E-3</v>
      </c>
      <c r="F168" s="101">
        <f t="shared" si="108"/>
        <v>8.3649486097641633E-3</v>
      </c>
      <c r="G168" s="101">
        <f t="shared" si="108"/>
        <v>6.0966884096831922E-3</v>
      </c>
      <c r="H168" s="101">
        <f t="shared" si="108"/>
        <v>6.5023998292703883E-3</v>
      </c>
      <c r="I168" s="101">
        <f t="shared" si="108"/>
        <v>6.6479456708848717E-3</v>
      </c>
      <c r="J168" s="101">
        <f t="shared" si="108"/>
        <v>5.6349077364907588E-3</v>
      </c>
      <c r="K168" s="101">
        <f t="shared" si="108"/>
        <v>5.3080342411698849E-3</v>
      </c>
      <c r="L168" s="101">
        <f t="shared" si="108"/>
        <v>7.8398619697931608E-3</v>
      </c>
      <c r="U168" s="122"/>
    </row>
    <row r="169" spans="2:54" x14ac:dyDescent="0.25">
      <c r="X169" s="102">
        <f t="shared" ref="X169:AF169" si="109">+SUM(X164:X168)</f>
        <v>1.4976684421708788</v>
      </c>
      <c r="Y169" s="102">
        <f t="shared" si="109"/>
        <v>1.4983449673768352</v>
      </c>
      <c r="Z169" s="102">
        <f t="shared" si="109"/>
        <v>1.5161726472270689</v>
      </c>
      <c r="AA169" s="102">
        <f t="shared" si="109"/>
        <v>1.5008586281031682</v>
      </c>
      <c r="AB169" s="102">
        <f t="shared" si="109"/>
        <v>1.5042648284435451</v>
      </c>
      <c r="AC169" s="102">
        <f t="shared" si="109"/>
        <v>1.4632429080427083</v>
      </c>
      <c r="AD169" s="102">
        <f t="shared" si="109"/>
        <v>1.4598292680696012</v>
      </c>
      <c r="AE169" s="102">
        <f t="shared" si="109"/>
        <v>1.4286516053912044</v>
      </c>
      <c r="AF169" s="102">
        <f t="shared" si="109"/>
        <v>1.4669287923544094</v>
      </c>
      <c r="AR169" s="180" t="s">
        <v>39</v>
      </c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</row>
    <row r="170" spans="2:54" x14ac:dyDescent="0.25">
      <c r="D170" s="102">
        <f>+SUM(D160:D169)</f>
        <v>1.3639759425469158</v>
      </c>
      <c r="E170" s="102">
        <f t="shared" ref="E170:K170" si="110">+SUM(E160:E169)</f>
        <v>1.330026881390403</v>
      </c>
      <c r="F170" s="102">
        <f t="shared" si="110"/>
        <v>1.3114739351891365</v>
      </c>
      <c r="G170" s="102">
        <f t="shared" si="110"/>
        <v>1.3147637903633056</v>
      </c>
      <c r="H170" s="102">
        <f t="shared" si="110"/>
        <v>1.2967209862527349</v>
      </c>
      <c r="I170" s="102">
        <f t="shared" si="110"/>
        <v>1.2958554886478075</v>
      </c>
      <c r="J170" s="102">
        <f t="shared" si="110"/>
        <v>1.5956798724738361</v>
      </c>
      <c r="K170" s="102">
        <f t="shared" si="110"/>
        <v>1.5934911938776068</v>
      </c>
      <c r="L170" s="102">
        <f>+SUM(L160:L169)</f>
        <v>1.6230853779961147</v>
      </c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</row>
    <row r="172" spans="2:54" x14ac:dyDescent="0.25">
      <c r="V172" s="180" t="s">
        <v>39</v>
      </c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R172" s="84" t="s">
        <v>240</v>
      </c>
      <c r="AS172" s="85" t="s">
        <v>241</v>
      </c>
      <c r="AT172" s="110">
        <v>44582</v>
      </c>
      <c r="AU172" s="110">
        <v>44613</v>
      </c>
      <c r="AV172" s="110">
        <v>44641</v>
      </c>
      <c r="AW172" s="110">
        <v>44672</v>
      </c>
      <c r="AX172" s="110">
        <v>44682</v>
      </c>
      <c r="AY172" s="110">
        <v>44733</v>
      </c>
      <c r="AZ172" s="110">
        <v>44763</v>
      </c>
      <c r="BA172" s="110">
        <v>44774</v>
      </c>
      <c r="BB172" s="111">
        <v>44825</v>
      </c>
    </row>
    <row r="173" spans="2:54" x14ac:dyDescent="0.25">
      <c r="B173" s="180" t="s">
        <v>39</v>
      </c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R173" s="87" t="s">
        <v>242</v>
      </c>
      <c r="AS173" s="112" t="s">
        <v>297</v>
      </c>
      <c r="AT173" s="139">
        <v>4098203.9</v>
      </c>
      <c r="AU173" s="75">
        <v>4096938.58</v>
      </c>
      <c r="AV173" s="75">
        <v>4090472.8</v>
      </c>
      <c r="AW173" s="75">
        <v>4097352.3</v>
      </c>
      <c r="AX173" s="75">
        <v>4100761.31</v>
      </c>
      <c r="AY173" s="140">
        <v>4105631.68</v>
      </c>
      <c r="AZ173" s="139">
        <v>4110398.15</v>
      </c>
      <c r="BA173" s="75">
        <v>4107858.18</v>
      </c>
      <c r="BB173" s="75">
        <v>4118472.1</v>
      </c>
    </row>
    <row r="174" spans="2:54" x14ac:dyDescent="0.25"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AR174" s="91" t="s">
        <v>244</v>
      </c>
      <c r="AS174" s="112" t="s">
        <v>298</v>
      </c>
      <c r="AT174" s="144">
        <v>404958.15</v>
      </c>
      <c r="AU174" s="145">
        <v>388191.79</v>
      </c>
      <c r="AV174" s="145">
        <v>379330.02</v>
      </c>
      <c r="AW174" s="145">
        <v>374281.21</v>
      </c>
      <c r="AX174" s="145">
        <v>394328.4</v>
      </c>
      <c r="AY174" s="146">
        <v>394165.44</v>
      </c>
      <c r="AZ174" s="144">
        <v>404632.3</v>
      </c>
      <c r="BA174" s="145">
        <v>379437.15</v>
      </c>
      <c r="BB174" s="145">
        <v>392832.98</v>
      </c>
    </row>
    <row r="175" spans="2:54" x14ac:dyDescent="0.25">
      <c r="V175" s="84" t="s">
        <v>240</v>
      </c>
      <c r="W175" s="85" t="s">
        <v>241</v>
      </c>
      <c r="X175" s="110">
        <v>44582</v>
      </c>
      <c r="Y175" s="110">
        <v>44613</v>
      </c>
      <c r="Z175" s="110">
        <v>44641</v>
      </c>
      <c r="AA175" s="110">
        <v>44672</v>
      </c>
      <c r="AB175" s="110">
        <v>44682</v>
      </c>
      <c r="AC175" s="110">
        <v>44733</v>
      </c>
      <c r="AD175" s="110">
        <v>44763</v>
      </c>
      <c r="AE175" s="110">
        <v>44774</v>
      </c>
      <c r="AF175" s="111">
        <v>44825</v>
      </c>
      <c r="AR175" s="87" t="s">
        <v>246</v>
      </c>
      <c r="AS175" s="112" t="s">
        <v>299</v>
      </c>
      <c r="AT175" s="139">
        <v>855</v>
      </c>
      <c r="AU175" s="75">
        <v>855</v>
      </c>
      <c r="AV175" s="75">
        <v>855</v>
      </c>
      <c r="AW175" s="75">
        <v>855</v>
      </c>
      <c r="AX175" s="75">
        <v>855</v>
      </c>
      <c r="AY175" s="140">
        <v>855</v>
      </c>
      <c r="AZ175" s="139">
        <v>855</v>
      </c>
      <c r="BA175" s="75">
        <v>855</v>
      </c>
      <c r="BB175" s="75">
        <v>855</v>
      </c>
    </row>
    <row r="176" spans="2:54" x14ac:dyDescent="0.25">
      <c r="B176" s="84" t="s">
        <v>240</v>
      </c>
      <c r="C176" s="85" t="s">
        <v>241</v>
      </c>
      <c r="D176" s="110">
        <v>44217</v>
      </c>
      <c r="E176" s="110">
        <v>44248</v>
      </c>
      <c r="F176" s="110">
        <v>44276</v>
      </c>
      <c r="G176" s="110">
        <v>44307</v>
      </c>
      <c r="H176" s="110">
        <v>44317</v>
      </c>
      <c r="I176" s="110">
        <v>44368</v>
      </c>
      <c r="J176" s="110">
        <v>44398</v>
      </c>
      <c r="K176" s="110">
        <v>44409</v>
      </c>
      <c r="L176" s="111">
        <v>44460</v>
      </c>
      <c r="V176" s="135" t="s">
        <v>242</v>
      </c>
      <c r="W176" s="130" t="s">
        <v>293</v>
      </c>
      <c r="X176" s="139">
        <v>12956168.039999999</v>
      </c>
      <c r="Y176" s="75">
        <v>13045466.199999999</v>
      </c>
      <c r="Z176" s="75">
        <v>13436636.130000001</v>
      </c>
      <c r="AA176" s="75">
        <v>13583590.25</v>
      </c>
      <c r="AB176" s="75">
        <v>13403351.390000001</v>
      </c>
      <c r="AC176" s="140">
        <v>13525422.640000001</v>
      </c>
      <c r="AD176" s="139">
        <v>13488628.75</v>
      </c>
      <c r="AE176" s="75">
        <v>13286275.560000001</v>
      </c>
      <c r="AF176" s="75">
        <v>13385968.15</v>
      </c>
      <c r="AR176" s="122"/>
      <c r="AS176" s="126"/>
      <c r="AT176" s="141"/>
      <c r="AU176" s="141"/>
      <c r="AV176" s="141"/>
      <c r="AW176" s="141"/>
      <c r="AX176" s="141"/>
      <c r="AY176" s="141"/>
      <c r="AZ176" s="142"/>
      <c r="BA176" s="142"/>
      <c r="BB176" s="142"/>
    </row>
    <row r="177" spans="2:54" x14ac:dyDescent="0.25">
      <c r="B177" s="87" t="s">
        <v>242</v>
      </c>
      <c r="C177" s="134" t="s">
        <v>243</v>
      </c>
      <c r="D177" s="144">
        <v>16715400.960000001</v>
      </c>
      <c r="E177" s="145">
        <v>17002768.68</v>
      </c>
      <c r="F177" s="145">
        <v>17120161.140000001</v>
      </c>
      <c r="G177" s="146">
        <v>17247943.559999999</v>
      </c>
      <c r="H177" s="144">
        <v>17261915.120000001</v>
      </c>
      <c r="I177" s="145">
        <v>17173651.66</v>
      </c>
      <c r="J177" s="144">
        <v>17611402.789999999</v>
      </c>
      <c r="K177" s="145">
        <v>17436624.629999999</v>
      </c>
      <c r="L177" s="145">
        <v>17555915.66</v>
      </c>
      <c r="V177" s="91" t="s">
        <v>244</v>
      </c>
      <c r="W177" s="103" t="s">
        <v>294</v>
      </c>
      <c r="X177" s="139">
        <v>12002036.49</v>
      </c>
      <c r="Y177" s="75">
        <v>12103412.529999999</v>
      </c>
      <c r="Z177" s="75">
        <v>12486558.550000001</v>
      </c>
      <c r="AA177" s="75">
        <v>12621525.43</v>
      </c>
      <c r="AB177" s="75">
        <v>12447410.810000001</v>
      </c>
      <c r="AC177" s="140">
        <v>12556018.880000001</v>
      </c>
      <c r="AD177" s="139">
        <v>12497536.189999999</v>
      </c>
      <c r="AE177" s="75">
        <v>12321403.6</v>
      </c>
      <c r="AF177" s="75">
        <v>12418280.34</v>
      </c>
      <c r="AR177" s="122"/>
      <c r="AS177" s="126"/>
      <c r="AT177" s="124"/>
      <c r="AU177" s="124"/>
      <c r="AV177" s="124"/>
      <c r="AW177" s="124"/>
      <c r="AX177" s="124"/>
      <c r="AY177" s="124"/>
      <c r="AZ177" s="124"/>
      <c r="BA177" s="124"/>
      <c r="BB177" s="124"/>
    </row>
    <row r="178" spans="2:54" x14ac:dyDescent="0.25">
      <c r="B178" s="91" t="s">
        <v>244</v>
      </c>
      <c r="C178" s="92" t="s">
        <v>245</v>
      </c>
      <c r="D178" s="139">
        <v>2626271.17</v>
      </c>
      <c r="E178" s="75">
        <v>2782826.33</v>
      </c>
      <c r="F178" s="75">
        <v>3136344.69</v>
      </c>
      <c r="G178" s="140">
        <v>3430891.42</v>
      </c>
      <c r="H178" s="139">
        <v>2687114.41</v>
      </c>
      <c r="I178" s="75">
        <v>2597141.14</v>
      </c>
      <c r="J178" s="139">
        <v>2930789.81</v>
      </c>
      <c r="K178" s="75">
        <v>2638672.46</v>
      </c>
      <c r="L178" s="75">
        <v>2255955.66</v>
      </c>
      <c r="V178" s="135" t="s">
        <v>246</v>
      </c>
      <c r="W178" s="128" t="s">
        <v>295</v>
      </c>
      <c r="X178" s="139">
        <v>882913.65</v>
      </c>
      <c r="Y178" s="75">
        <v>860956.44</v>
      </c>
      <c r="Z178" s="75">
        <v>871104.53</v>
      </c>
      <c r="AA178" s="75">
        <v>875729.12</v>
      </c>
      <c r="AB178" s="75">
        <v>865695.85</v>
      </c>
      <c r="AC178" s="140">
        <v>874232.15</v>
      </c>
      <c r="AD178" s="139">
        <v>891589.57</v>
      </c>
      <c r="AE178" s="75">
        <v>860223.53</v>
      </c>
      <c r="AF178" s="75">
        <v>853783.94</v>
      </c>
      <c r="AS178" s="97" t="s">
        <v>262</v>
      </c>
    </row>
    <row r="179" spans="2:54" x14ac:dyDescent="0.25">
      <c r="B179" s="87" t="s">
        <v>246</v>
      </c>
      <c r="C179" s="88" t="s">
        <v>247</v>
      </c>
      <c r="D179" s="89">
        <v>0</v>
      </c>
      <c r="E179" s="89">
        <v>0</v>
      </c>
      <c r="F179" s="89">
        <v>0</v>
      </c>
      <c r="G179" s="89">
        <v>0</v>
      </c>
      <c r="H179" s="89">
        <v>0</v>
      </c>
      <c r="I179" s="89">
        <v>0</v>
      </c>
      <c r="J179" s="89">
        <v>0</v>
      </c>
      <c r="K179" s="89">
        <v>0</v>
      </c>
      <c r="L179" s="90">
        <v>0</v>
      </c>
      <c r="V179" s="91" t="s">
        <v>248</v>
      </c>
      <c r="W179" s="113" t="s">
        <v>296</v>
      </c>
      <c r="X179" s="136">
        <v>71217.899999999994</v>
      </c>
      <c r="Y179" s="137">
        <v>81097.23</v>
      </c>
      <c r="Z179" s="137">
        <v>78973.05</v>
      </c>
      <c r="AA179" s="137">
        <v>86335.7</v>
      </c>
      <c r="AB179" s="137">
        <v>90244.73</v>
      </c>
      <c r="AC179" s="138">
        <v>95171.61</v>
      </c>
      <c r="AD179" s="136">
        <v>99502.99</v>
      </c>
      <c r="AE179" s="137">
        <v>104648.43</v>
      </c>
      <c r="AF179" s="137">
        <v>113903.87</v>
      </c>
      <c r="AR179" t="s">
        <v>240</v>
      </c>
      <c r="AS179" t="s">
        <v>241</v>
      </c>
      <c r="AT179" s="110" t="s">
        <v>263</v>
      </c>
      <c r="AU179" s="110" t="s">
        <v>264</v>
      </c>
      <c r="AV179" s="110" t="s">
        <v>265</v>
      </c>
      <c r="AW179" s="110" t="s">
        <v>266</v>
      </c>
      <c r="AX179" s="110" t="s">
        <v>267</v>
      </c>
      <c r="AY179" s="110" t="s">
        <v>268</v>
      </c>
      <c r="AZ179" s="110" t="s">
        <v>269</v>
      </c>
      <c r="BA179" s="110" t="s">
        <v>270</v>
      </c>
      <c r="BB179" s="111" t="s">
        <v>271</v>
      </c>
    </row>
    <row r="180" spans="2:54" x14ac:dyDescent="0.25">
      <c r="B180" s="91" t="s">
        <v>248</v>
      </c>
      <c r="C180" s="92" t="s">
        <v>249</v>
      </c>
      <c r="D180" s="139">
        <v>3300000</v>
      </c>
      <c r="E180" s="75">
        <v>3300000</v>
      </c>
      <c r="F180" s="75">
        <v>3300000</v>
      </c>
      <c r="G180" s="140">
        <v>3300000</v>
      </c>
      <c r="H180" s="139">
        <v>4200000</v>
      </c>
      <c r="I180" s="75">
        <v>4200000</v>
      </c>
      <c r="J180" s="139">
        <v>4350123.75</v>
      </c>
      <c r="K180" s="75">
        <v>4350123.75</v>
      </c>
      <c r="L180" s="75">
        <v>4327046.41</v>
      </c>
      <c r="AR180" t="s">
        <v>242</v>
      </c>
      <c r="AS180" s="112" t="s">
        <v>297</v>
      </c>
      <c r="AU180" s="98">
        <f t="shared" ref="AU180:BB182" si="111">+AU173-AT173</f>
        <v>-1265.3199999998324</v>
      </c>
      <c r="AV180" s="98">
        <f t="shared" si="111"/>
        <v>-6465.7800000002608</v>
      </c>
      <c r="AW180" s="98">
        <f t="shared" si="111"/>
        <v>6879.5</v>
      </c>
      <c r="AX180" s="98">
        <f t="shared" si="111"/>
        <v>3409.0100000002421</v>
      </c>
      <c r="AY180" s="98">
        <f t="shared" si="111"/>
        <v>4870.3700000001118</v>
      </c>
      <c r="AZ180" s="98">
        <f t="shared" si="111"/>
        <v>4766.4699999997392</v>
      </c>
      <c r="BA180" s="98">
        <f t="shared" si="111"/>
        <v>-2539.9699999997392</v>
      </c>
      <c r="BB180" s="98">
        <f t="shared" si="111"/>
        <v>10613.919999999925</v>
      </c>
    </row>
    <row r="181" spans="2:54" x14ac:dyDescent="0.25">
      <c r="B181" s="87" t="s">
        <v>250</v>
      </c>
      <c r="C181" s="134" t="s">
        <v>251</v>
      </c>
      <c r="D181" s="139">
        <v>9270119.8699999992</v>
      </c>
      <c r="E181" s="75">
        <v>9075813.2799999993</v>
      </c>
      <c r="F181" s="75">
        <v>8978650.4199999999</v>
      </c>
      <c r="G181" s="140">
        <v>8786672.0399999991</v>
      </c>
      <c r="H181" s="139">
        <v>8558163.6500000004</v>
      </c>
      <c r="I181" s="75">
        <v>8672902.3000000007</v>
      </c>
      <c r="J181" s="139">
        <v>8874250.2599999998</v>
      </c>
      <c r="K181" s="75">
        <v>8990384.1400000006</v>
      </c>
      <c r="L181" s="75">
        <v>9507687.9700000007</v>
      </c>
      <c r="W181" s="97" t="s">
        <v>262</v>
      </c>
      <c r="AR181" t="s">
        <v>244</v>
      </c>
      <c r="AS181" s="112" t="s">
        <v>298</v>
      </c>
      <c r="AU181" s="98">
        <f t="shared" si="111"/>
        <v>-16766.360000000044</v>
      </c>
      <c r="AV181" s="98">
        <f t="shared" si="111"/>
        <v>-8861.7699999999604</v>
      </c>
      <c r="AW181" s="98">
        <f t="shared" si="111"/>
        <v>-5048.8099999999977</v>
      </c>
      <c r="AX181" s="98">
        <f t="shared" si="111"/>
        <v>20047.190000000002</v>
      </c>
      <c r="AY181" s="98">
        <f t="shared" si="111"/>
        <v>-162.96000000002095</v>
      </c>
      <c r="AZ181" s="98">
        <f t="shared" si="111"/>
        <v>10466.859999999986</v>
      </c>
      <c r="BA181" s="98">
        <f t="shared" si="111"/>
        <v>-25195.149999999965</v>
      </c>
      <c r="BB181" s="98">
        <f t="shared" si="111"/>
        <v>13395.829999999958</v>
      </c>
    </row>
    <row r="182" spans="2:54" x14ac:dyDescent="0.25">
      <c r="B182" s="91" t="s">
        <v>252</v>
      </c>
      <c r="C182" s="92" t="s">
        <v>253</v>
      </c>
      <c r="D182" s="93">
        <v>0</v>
      </c>
      <c r="E182" s="93">
        <v>0</v>
      </c>
      <c r="F182" s="93">
        <v>0</v>
      </c>
      <c r="G182" s="93">
        <v>0</v>
      </c>
      <c r="H182" s="93">
        <v>0</v>
      </c>
      <c r="I182" s="93">
        <v>0</v>
      </c>
      <c r="J182" s="93">
        <v>0</v>
      </c>
      <c r="K182" s="93">
        <v>0</v>
      </c>
      <c r="L182" s="94">
        <v>0</v>
      </c>
      <c r="V182" t="s">
        <v>240</v>
      </c>
      <c r="W182" t="s">
        <v>241</v>
      </c>
      <c r="X182" s="110" t="s">
        <v>263</v>
      </c>
      <c r="Y182" s="110" t="s">
        <v>264</v>
      </c>
      <c r="Z182" s="110" t="s">
        <v>265</v>
      </c>
      <c r="AA182" s="110" t="s">
        <v>266</v>
      </c>
      <c r="AB182" s="110" t="s">
        <v>267</v>
      </c>
      <c r="AC182" s="110" t="s">
        <v>268</v>
      </c>
      <c r="AD182" s="110" t="s">
        <v>269</v>
      </c>
      <c r="AE182" s="110" t="s">
        <v>270</v>
      </c>
      <c r="AF182" s="111" t="s">
        <v>271</v>
      </c>
      <c r="AR182" t="s">
        <v>246</v>
      </c>
      <c r="AS182" s="112" t="s">
        <v>299</v>
      </c>
      <c r="AU182" s="98">
        <f t="shared" si="111"/>
        <v>0</v>
      </c>
      <c r="AV182" s="98">
        <f t="shared" si="111"/>
        <v>0</v>
      </c>
      <c r="AW182" s="98">
        <f t="shared" si="111"/>
        <v>0</v>
      </c>
      <c r="AX182" s="98">
        <f t="shared" si="111"/>
        <v>0</v>
      </c>
      <c r="AY182" s="98">
        <f t="shared" si="111"/>
        <v>0</v>
      </c>
      <c r="AZ182" s="98">
        <f t="shared" si="111"/>
        <v>0</v>
      </c>
      <c r="BA182" s="98">
        <f t="shared" si="111"/>
        <v>0</v>
      </c>
      <c r="BB182" s="98">
        <f t="shared" si="111"/>
        <v>0</v>
      </c>
    </row>
    <row r="183" spans="2:54" x14ac:dyDescent="0.25">
      <c r="B183" s="87" t="s">
        <v>254</v>
      </c>
      <c r="C183" s="108" t="s">
        <v>255</v>
      </c>
      <c r="D183" s="139">
        <v>275438.46999999997</v>
      </c>
      <c r="E183" s="75">
        <v>606447.88</v>
      </c>
      <c r="F183" s="75">
        <v>422264.86</v>
      </c>
      <c r="G183" s="140">
        <v>408891.59</v>
      </c>
      <c r="H183" s="139">
        <v>538996.43000000005</v>
      </c>
      <c r="I183" s="75">
        <v>338581.51</v>
      </c>
      <c r="J183" s="139">
        <v>216710.89</v>
      </c>
      <c r="K183" s="75">
        <v>221911.04000000001</v>
      </c>
      <c r="L183" s="75">
        <v>241853.67</v>
      </c>
      <c r="V183" t="s">
        <v>242</v>
      </c>
      <c r="W183" s="130" t="s">
        <v>293</v>
      </c>
      <c r="Y183" s="98">
        <f t="shared" ref="Y183:AF186" si="112">+Y176-X176</f>
        <v>89298.160000000149</v>
      </c>
      <c r="Z183" s="98">
        <f t="shared" si="112"/>
        <v>391169.93000000156</v>
      </c>
      <c r="AA183" s="98">
        <f t="shared" si="112"/>
        <v>146954.11999999918</v>
      </c>
      <c r="AB183" s="98">
        <f t="shared" si="112"/>
        <v>-180238.8599999994</v>
      </c>
      <c r="AC183" s="98">
        <f t="shared" si="112"/>
        <v>122071.25</v>
      </c>
      <c r="AD183" s="98">
        <f t="shared" si="112"/>
        <v>-36793.890000000596</v>
      </c>
      <c r="AE183" s="98">
        <f t="shared" si="112"/>
        <v>-202353.18999999948</v>
      </c>
      <c r="AF183" s="98">
        <f t="shared" si="112"/>
        <v>99692.589999999851</v>
      </c>
      <c r="AR183" s="122"/>
      <c r="AS183" s="126"/>
      <c r="AT183" s="122"/>
      <c r="AU183" s="143"/>
      <c r="AV183" s="123"/>
      <c r="AW183" s="123"/>
      <c r="AX183" s="123"/>
      <c r="AY183" s="123"/>
      <c r="AZ183" s="123"/>
      <c r="BA183" s="123"/>
      <c r="BB183" s="123"/>
    </row>
    <row r="184" spans="2:54" x14ac:dyDescent="0.25">
      <c r="B184" s="91" t="s">
        <v>256</v>
      </c>
      <c r="C184" s="92" t="s">
        <v>257</v>
      </c>
      <c r="D184" s="93">
        <v>0</v>
      </c>
      <c r="E184" s="93">
        <v>0</v>
      </c>
      <c r="F184" s="93">
        <v>0</v>
      </c>
      <c r="G184" s="93">
        <v>0</v>
      </c>
      <c r="H184" s="93">
        <v>0</v>
      </c>
      <c r="I184" s="93">
        <v>0</v>
      </c>
      <c r="J184" s="93">
        <v>0</v>
      </c>
      <c r="K184" s="93">
        <v>0</v>
      </c>
      <c r="L184" s="94">
        <v>0</v>
      </c>
      <c r="V184" t="s">
        <v>244</v>
      </c>
      <c r="W184" s="103" t="s">
        <v>294</v>
      </c>
      <c r="Y184" s="98">
        <f t="shared" si="112"/>
        <v>101376.03999999911</v>
      </c>
      <c r="Z184" s="98">
        <f t="shared" si="112"/>
        <v>383146.02000000142</v>
      </c>
      <c r="AA184" s="98">
        <f t="shared" si="112"/>
        <v>134966.87999999896</v>
      </c>
      <c r="AB184" s="98">
        <f t="shared" si="112"/>
        <v>-174114.61999999918</v>
      </c>
      <c r="AC184" s="98">
        <f t="shared" si="112"/>
        <v>108608.0700000003</v>
      </c>
      <c r="AD184" s="98">
        <f t="shared" si="112"/>
        <v>-58482.690000001341</v>
      </c>
      <c r="AE184" s="98">
        <f t="shared" si="112"/>
        <v>-176132.58999999985</v>
      </c>
      <c r="AF184" s="98">
        <f t="shared" si="112"/>
        <v>96876.740000000224</v>
      </c>
      <c r="AR184" s="122"/>
      <c r="AS184" s="122"/>
      <c r="AT184" s="122"/>
      <c r="AU184" s="123"/>
      <c r="AV184" s="123"/>
      <c r="AW184" s="123"/>
      <c r="AX184" s="123"/>
      <c r="AY184" s="123"/>
      <c r="AZ184" s="123"/>
      <c r="BA184" s="123"/>
      <c r="BB184" s="123"/>
    </row>
    <row r="185" spans="2:54" x14ac:dyDescent="0.25">
      <c r="B185" s="87" t="s">
        <v>258</v>
      </c>
      <c r="C185" s="108" t="s">
        <v>259</v>
      </c>
      <c r="D185" s="139">
        <v>1151097.1000000001</v>
      </c>
      <c r="E185" s="75">
        <v>1143722.8500000001</v>
      </c>
      <c r="F185" s="75">
        <v>1136689.1100000001</v>
      </c>
      <c r="G185" s="140">
        <v>1131835.3600000001</v>
      </c>
      <c r="H185" s="139">
        <v>1125254.29</v>
      </c>
      <c r="I185" s="75">
        <v>1120527.02</v>
      </c>
      <c r="J185" s="139">
        <v>1085109.1399999999</v>
      </c>
      <c r="K185" s="75">
        <v>1075349.25</v>
      </c>
      <c r="L185" s="75">
        <v>1067478.3</v>
      </c>
      <c r="V185" t="s">
        <v>246</v>
      </c>
      <c r="W185" s="128" t="s">
        <v>295</v>
      </c>
      <c r="Y185" s="98">
        <f t="shared" si="112"/>
        <v>-21957.210000000079</v>
      </c>
      <c r="Z185" s="98">
        <f t="shared" si="112"/>
        <v>10148.090000000084</v>
      </c>
      <c r="AA185" s="98">
        <f t="shared" si="112"/>
        <v>4624.5899999999674</v>
      </c>
      <c r="AB185" s="98">
        <f t="shared" si="112"/>
        <v>-10033.270000000019</v>
      </c>
      <c r="AC185" s="98">
        <f t="shared" si="112"/>
        <v>8536.3000000000466</v>
      </c>
      <c r="AD185" s="98">
        <f t="shared" si="112"/>
        <v>17357.419999999925</v>
      </c>
      <c r="AE185" s="98">
        <f t="shared" si="112"/>
        <v>-31366.039999999921</v>
      </c>
      <c r="AF185" s="98">
        <f t="shared" si="112"/>
        <v>-6439.5900000000838</v>
      </c>
      <c r="AS185" s="97" t="s">
        <v>273</v>
      </c>
    </row>
    <row r="186" spans="2:54" x14ac:dyDescent="0.25">
      <c r="B186" s="95" t="s">
        <v>260</v>
      </c>
      <c r="C186" s="96" t="s">
        <v>261</v>
      </c>
      <c r="D186" s="139">
        <v>92474.35</v>
      </c>
      <c r="E186" s="75">
        <v>93958.34</v>
      </c>
      <c r="F186" s="75">
        <v>146212.06</v>
      </c>
      <c r="G186" s="140">
        <v>189653.15</v>
      </c>
      <c r="H186" s="139">
        <v>152386.34</v>
      </c>
      <c r="I186" s="75">
        <v>244499.69</v>
      </c>
      <c r="J186" s="139">
        <v>154418.94</v>
      </c>
      <c r="K186" s="75">
        <v>160183.99</v>
      </c>
      <c r="L186" s="75">
        <v>155893.65</v>
      </c>
      <c r="V186" t="s">
        <v>248</v>
      </c>
      <c r="W186" s="113" t="s">
        <v>296</v>
      </c>
      <c r="Y186" s="99">
        <f t="shared" si="112"/>
        <v>9879.3300000000017</v>
      </c>
      <c r="Z186" s="98">
        <f t="shared" si="112"/>
        <v>-2124.179999999993</v>
      </c>
      <c r="AA186" s="98">
        <f t="shared" si="112"/>
        <v>7362.6499999999942</v>
      </c>
      <c r="AB186" s="98">
        <f t="shared" si="112"/>
        <v>3909.0299999999988</v>
      </c>
      <c r="AC186" s="98">
        <f t="shared" si="112"/>
        <v>4926.8800000000047</v>
      </c>
      <c r="AD186" s="98">
        <f t="shared" si="112"/>
        <v>4331.3800000000047</v>
      </c>
      <c r="AE186" s="98">
        <f t="shared" si="112"/>
        <v>5145.4399999999878</v>
      </c>
      <c r="AF186" s="98">
        <f t="shared" si="112"/>
        <v>9255.4400000000023</v>
      </c>
      <c r="AR186" t="s">
        <v>240</v>
      </c>
      <c r="AS186" t="s">
        <v>241</v>
      </c>
      <c r="AT186" s="110" t="s">
        <v>263</v>
      </c>
      <c r="AU186" s="110" t="s">
        <v>264</v>
      </c>
      <c r="AV186" s="110" t="s">
        <v>265</v>
      </c>
      <c r="AW186" s="110" t="s">
        <v>266</v>
      </c>
      <c r="AX186" s="110" t="s">
        <v>267</v>
      </c>
      <c r="AY186" s="110" t="s">
        <v>268</v>
      </c>
      <c r="AZ186" s="110" t="s">
        <v>269</v>
      </c>
      <c r="BA186" s="110" t="s">
        <v>270</v>
      </c>
      <c r="BB186" s="111" t="s">
        <v>271</v>
      </c>
    </row>
    <row r="187" spans="2:54" x14ac:dyDescent="0.25">
      <c r="AR187" t="s">
        <v>242</v>
      </c>
      <c r="AS187" s="112" t="s">
        <v>297</v>
      </c>
      <c r="AU187" s="100">
        <f t="shared" ref="AU187:BB188" si="113">+(AU173-AT173)/AT173</f>
        <v>-3.0874988918922077E-4</v>
      </c>
      <c r="AV187" s="100">
        <f t="shared" si="113"/>
        <v>-1.5781979333456984E-3</v>
      </c>
      <c r="AW187" s="100">
        <f t="shared" si="113"/>
        <v>1.6818349213812156E-3</v>
      </c>
      <c r="AX187" s="100">
        <f t="shared" si="113"/>
        <v>8.3200314505546481E-4</v>
      </c>
      <c r="AY187" s="100">
        <f t="shared" si="113"/>
        <v>1.187674588160829E-3</v>
      </c>
      <c r="AZ187" s="100">
        <f t="shared" si="113"/>
        <v>1.1609589879235682E-3</v>
      </c>
      <c r="BA187" s="100">
        <f t="shared" si="113"/>
        <v>-6.1793770513441358E-4</v>
      </c>
      <c r="BB187" s="100">
        <f t="shared" si="113"/>
        <v>2.583808772093472E-3</v>
      </c>
    </row>
    <row r="188" spans="2:54" x14ac:dyDescent="0.25">
      <c r="C188" s="97" t="s">
        <v>262</v>
      </c>
      <c r="W188" s="97" t="s">
        <v>273</v>
      </c>
      <c r="AR188" t="s">
        <v>244</v>
      </c>
      <c r="AS188" s="112" t="s">
        <v>298</v>
      </c>
      <c r="AU188" s="100">
        <f t="shared" si="113"/>
        <v>-4.1402698031883158E-2</v>
      </c>
      <c r="AV188" s="100">
        <f t="shared" si="113"/>
        <v>-2.282832926476874E-2</v>
      </c>
      <c r="AW188" s="100">
        <f t="shared" si="113"/>
        <v>-1.330980869903204E-2</v>
      </c>
      <c r="AX188" s="100">
        <f t="shared" si="113"/>
        <v>5.3561839238469924E-2</v>
      </c>
      <c r="AY188" s="100">
        <f t="shared" si="113"/>
        <v>-4.1325960798162378E-4</v>
      </c>
      <c r="AZ188" s="100">
        <f t="shared" si="113"/>
        <v>2.6554484330234496E-2</v>
      </c>
      <c r="BA188" s="100">
        <f t="shared" si="113"/>
        <v>-6.2266778999106015E-2</v>
      </c>
      <c r="BB188" s="100">
        <f t="shared" si="113"/>
        <v>3.5304476643892031E-2</v>
      </c>
    </row>
    <row r="189" spans="2:54" x14ac:dyDescent="0.25">
      <c r="B189" t="s">
        <v>240</v>
      </c>
      <c r="C189" t="s">
        <v>241</v>
      </c>
      <c r="D189" s="110" t="s">
        <v>284</v>
      </c>
      <c r="E189" s="110" t="s">
        <v>285</v>
      </c>
      <c r="F189" s="110" t="s">
        <v>286</v>
      </c>
      <c r="G189" s="110" t="s">
        <v>287</v>
      </c>
      <c r="H189" s="110" t="s">
        <v>288</v>
      </c>
      <c r="I189" s="110" t="s">
        <v>289</v>
      </c>
      <c r="J189" s="110" t="s">
        <v>290</v>
      </c>
      <c r="K189" s="110" t="s">
        <v>291</v>
      </c>
      <c r="L189" s="111" t="s">
        <v>292</v>
      </c>
      <c r="V189" t="s">
        <v>240</v>
      </c>
      <c r="W189" t="s">
        <v>241</v>
      </c>
      <c r="X189" s="110" t="s">
        <v>263</v>
      </c>
      <c r="Y189" s="110" t="s">
        <v>264</v>
      </c>
      <c r="Z189" s="110" t="s">
        <v>265</v>
      </c>
      <c r="AA189" s="110" t="s">
        <v>266</v>
      </c>
      <c r="AB189" s="110" t="s">
        <v>267</v>
      </c>
      <c r="AC189" s="110" t="s">
        <v>268</v>
      </c>
      <c r="AD189" s="110" t="s">
        <v>269</v>
      </c>
      <c r="AE189" s="110" t="s">
        <v>270</v>
      </c>
      <c r="AF189" s="111" t="s">
        <v>271</v>
      </c>
      <c r="AR189" t="s">
        <v>246</v>
      </c>
      <c r="AS189" s="112" t="s">
        <v>299</v>
      </c>
      <c r="AU189" s="100"/>
      <c r="AV189" s="100"/>
      <c r="AW189" s="100"/>
      <c r="AX189" s="100"/>
      <c r="AY189" s="100"/>
      <c r="AZ189" s="100"/>
      <c r="BA189" s="100"/>
      <c r="BB189" s="100"/>
    </row>
    <row r="190" spans="2:54" x14ac:dyDescent="0.25">
      <c r="B190" t="s">
        <v>242</v>
      </c>
      <c r="C190" t="s">
        <v>243</v>
      </c>
      <c r="E190" s="98">
        <f t="shared" ref="E190:F193" si="114">+E177-D177</f>
        <v>287367.71999999881</v>
      </c>
      <c r="F190" s="98">
        <f t="shared" si="114"/>
        <v>117392.46000000089</v>
      </c>
      <c r="G190" s="98">
        <f t="shared" ref="G190:G199" si="115">+G177-F177</f>
        <v>127782.41999999806</v>
      </c>
      <c r="H190" s="98">
        <f>+H177-G177</f>
        <v>13971.560000002384</v>
      </c>
      <c r="I190" s="98">
        <f t="shared" ref="I190:I199" si="116">+I177-H177</f>
        <v>-88263.460000000894</v>
      </c>
      <c r="J190" s="98">
        <f t="shared" ref="J190:J199" si="117">+J177-I177</f>
        <v>437751.12999999896</v>
      </c>
      <c r="K190" s="98">
        <f t="shared" ref="K190:K199" si="118">+K177-J177</f>
        <v>-174778.16000000015</v>
      </c>
      <c r="L190" s="98">
        <f t="shared" ref="L190:L199" si="119">+L177-K177</f>
        <v>119291.03000000119</v>
      </c>
      <c r="V190" t="s">
        <v>242</v>
      </c>
      <c r="W190" s="130" t="s">
        <v>293</v>
      </c>
      <c r="Y190" s="100">
        <f t="shared" ref="Y190:AF191" si="120">+(Y176-X176)/X176</f>
        <v>6.892328018925583E-3</v>
      </c>
      <c r="Z190" s="100">
        <f t="shared" si="120"/>
        <v>2.9985124640467167E-2</v>
      </c>
      <c r="AA190" s="100">
        <f t="shared" si="120"/>
        <v>1.0936823664659227E-2</v>
      </c>
      <c r="AB190" s="100">
        <f t="shared" si="120"/>
        <v>-1.3268867558781037E-2</v>
      </c>
      <c r="AC190" s="100">
        <f t="shared" si="120"/>
        <v>9.1075169521463977E-3</v>
      </c>
      <c r="AD190" s="100">
        <f t="shared" si="120"/>
        <v>-2.7203504821495614E-3</v>
      </c>
      <c r="AE190" s="100">
        <f t="shared" si="120"/>
        <v>-1.5001761391053147E-2</v>
      </c>
      <c r="AF190" s="100">
        <f t="shared" si="120"/>
        <v>7.5034263401955095E-3</v>
      </c>
      <c r="AR190" s="122"/>
      <c r="AS190" s="126"/>
      <c r="AT190" s="122"/>
      <c r="AU190" s="127"/>
      <c r="AV190" s="127"/>
      <c r="AW190" s="127"/>
      <c r="AX190" s="127"/>
      <c r="AY190" s="127"/>
      <c r="AZ190" s="127"/>
      <c r="BA190" s="127"/>
      <c r="BB190" s="127"/>
    </row>
    <row r="191" spans="2:54" x14ac:dyDescent="0.25">
      <c r="B191" t="s">
        <v>244</v>
      </c>
      <c r="C191" t="s">
        <v>245</v>
      </c>
      <c r="E191" s="98">
        <f t="shared" si="114"/>
        <v>156555.16000000015</v>
      </c>
      <c r="F191" s="98">
        <f t="shared" si="114"/>
        <v>353518.35999999987</v>
      </c>
      <c r="G191" s="98">
        <f t="shared" si="115"/>
        <v>294546.73</v>
      </c>
      <c r="H191" s="98">
        <f>+H178-G178</f>
        <v>-743777.00999999978</v>
      </c>
      <c r="I191" s="98">
        <f t="shared" si="116"/>
        <v>-89973.270000000019</v>
      </c>
      <c r="J191" s="98">
        <f t="shared" si="117"/>
        <v>333648.66999999993</v>
      </c>
      <c r="K191" s="98">
        <f t="shared" si="118"/>
        <v>-292117.35000000009</v>
      </c>
      <c r="L191" s="98">
        <f t="shared" si="119"/>
        <v>-382716.79999999981</v>
      </c>
      <c r="V191" t="s">
        <v>244</v>
      </c>
      <c r="W191" s="103" t="s">
        <v>294</v>
      </c>
      <c r="Y191" s="100">
        <f t="shared" si="120"/>
        <v>8.4465698870741478E-3</v>
      </c>
      <c r="Z191" s="100">
        <f t="shared" si="120"/>
        <v>3.1656032466076858E-2</v>
      </c>
      <c r="AA191" s="100">
        <f t="shared" si="120"/>
        <v>1.0808973462107295E-2</v>
      </c>
      <c r="AB191" s="100">
        <f t="shared" si="120"/>
        <v>-1.3795053614212715E-2</v>
      </c>
      <c r="AC191" s="100">
        <f t="shared" si="120"/>
        <v>8.7253543453990248E-3</v>
      </c>
      <c r="AD191" s="100">
        <f t="shared" si="120"/>
        <v>-4.6577414831030688E-3</v>
      </c>
      <c r="AE191" s="100">
        <f t="shared" si="120"/>
        <v>-1.4093385073846292E-2</v>
      </c>
      <c r="AF191" s="100">
        <f t="shared" si="120"/>
        <v>7.8624759925890447E-3</v>
      </c>
      <c r="AR191" s="122"/>
      <c r="AS191" s="122"/>
      <c r="AT191" s="122"/>
      <c r="AU191" s="127"/>
      <c r="AV191" s="127"/>
      <c r="AW191" s="127"/>
      <c r="AX191" s="127"/>
      <c r="AY191" s="127"/>
      <c r="AZ191" s="127"/>
      <c r="BA191" s="127"/>
      <c r="BB191" s="127"/>
    </row>
    <row r="192" spans="2:54" x14ac:dyDescent="0.25">
      <c r="B192" t="s">
        <v>246</v>
      </c>
      <c r="C192" t="s">
        <v>247</v>
      </c>
      <c r="E192" s="98">
        <f t="shared" si="114"/>
        <v>0</v>
      </c>
      <c r="F192" s="98">
        <f t="shared" si="114"/>
        <v>0</v>
      </c>
      <c r="G192" s="98">
        <f t="shared" si="115"/>
        <v>0</v>
      </c>
      <c r="H192" s="98">
        <f>+H179-G179</f>
        <v>0</v>
      </c>
      <c r="I192" s="98">
        <f t="shared" si="116"/>
        <v>0</v>
      </c>
      <c r="J192" s="98">
        <f t="shared" si="117"/>
        <v>0</v>
      </c>
      <c r="K192" s="98">
        <f t="shared" si="118"/>
        <v>0</v>
      </c>
      <c r="L192" s="98">
        <f t="shared" si="119"/>
        <v>0</v>
      </c>
      <c r="V192" t="s">
        <v>246</v>
      </c>
      <c r="W192" s="128" t="s">
        <v>295</v>
      </c>
      <c r="Y192" s="100"/>
      <c r="Z192" s="100"/>
      <c r="AA192" s="100"/>
      <c r="AB192" s="100"/>
      <c r="AC192" s="100"/>
      <c r="AD192" s="100"/>
      <c r="AE192" s="100"/>
      <c r="AF192" s="100"/>
      <c r="AS192" s="97" t="s">
        <v>274</v>
      </c>
    </row>
    <row r="193" spans="2:54" x14ac:dyDescent="0.25">
      <c r="B193" t="s">
        <v>248</v>
      </c>
      <c r="C193" t="s">
        <v>249</v>
      </c>
      <c r="E193" s="99">
        <f t="shared" si="114"/>
        <v>0</v>
      </c>
      <c r="F193" s="98">
        <f t="shared" si="114"/>
        <v>0</v>
      </c>
      <c r="G193" s="98">
        <f t="shared" si="115"/>
        <v>0</v>
      </c>
      <c r="H193" s="98">
        <f>+H180-G180</f>
        <v>900000</v>
      </c>
      <c r="I193" s="98">
        <f t="shared" si="116"/>
        <v>0</v>
      </c>
      <c r="J193" s="98">
        <f t="shared" si="117"/>
        <v>150123.75</v>
      </c>
      <c r="K193" s="98">
        <f t="shared" si="118"/>
        <v>0</v>
      </c>
      <c r="L193" s="98">
        <f t="shared" si="119"/>
        <v>-23077.339999999851</v>
      </c>
      <c r="V193" t="s">
        <v>248</v>
      </c>
      <c r="W193" s="113" t="s">
        <v>296</v>
      </c>
      <c r="Y193" s="100">
        <f t="shared" ref="Y193:AF193" si="121">+(Y179-X179)/X179</f>
        <v>0.13871976006032194</v>
      </c>
      <c r="Z193" s="100">
        <f t="shared" si="121"/>
        <v>-2.6193003139564609E-2</v>
      </c>
      <c r="AA193" s="100">
        <f t="shared" si="121"/>
        <v>9.3229905645026923E-2</v>
      </c>
      <c r="AB193" s="100">
        <f t="shared" si="121"/>
        <v>4.5277098581467445E-2</v>
      </c>
      <c r="AC193" s="100">
        <f t="shared" si="121"/>
        <v>5.4594656109004977E-2</v>
      </c>
      <c r="AD193" s="100">
        <f t="shared" si="121"/>
        <v>4.5511261183876203E-2</v>
      </c>
      <c r="AE193" s="100">
        <f t="shared" si="121"/>
        <v>5.171141088323062E-2</v>
      </c>
      <c r="AF193" s="100">
        <f t="shared" si="121"/>
        <v>8.8443180657368711E-2</v>
      </c>
      <c r="AR193" s="84" t="s">
        <v>240</v>
      </c>
      <c r="AS193" s="85" t="s">
        <v>241</v>
      </c>
      <c r="AT193" s="110">
        <v>44582</v>
      </c>
      <c r="AU193" s="110">
        <v>44613</v>
      </c>
      <c r="AV193" s="110">
        <v>44641</v>
      </c>
      <c r="AW193" s="110">
        <v>44672</v>
      </c>
      <c r="AX193" s="110">
        <v>44682</v>
      </c>
      <c r="AY193" s="110">
        <v>44733</v>
      </c>
      <c r="AZ193" s="110">
        <v>44763</v>
      </c>
      <c r="BA193" s="110">
        <v>44774</v>
      </c>
      <c r="BB193" s="111">
        <v>44825</v>
      </c>
    </row>
    <row r="194" spans="2:54" x14ac:dyDescent="0.25">
      <c r="B194" t="s">
        <v>250</v>
      </c>
      <c r="C194" t="s">
        <v>251</v>
      </c>
      <c r="E194" s="98">
        <f t="shared" ref="E194:E199" si="122">+E181-D181</f>
        <v>-194306.58999999985</v>
      </c>
      <c r="F194" s="98">
        <f t="shared" ref="F194:F199" si="123">+F181-E181</f>
        <v>-97162.859999999404</v>
      </c>
      <c r="G194" s="98">
        <f t="shared" si="115"/>
        <v>-191978.38000000082</v>
      </c>
      <c r="H194" s="98">
        <f t="shared" ref="H194:H199" si="124">+H181-G181</f>
        <v>-228508.38999999873</v>
      </c>
      <c r="I194" s="98">
        <f t="shared" si="116"/>
        <v>114738.65000000037</v>
      </c>
      <c r="J194" s="98">
        <f t="shared" si="117"/>
        <v>201347.95999999903</v>
      </c>
      <c r="K194" s="98">
        <f t="shared" si="118"/>
        <v>116133.88000000082</v>
      </c>
      <c r="L194" s="98">
        <f t="shared" si="119"/>
        <v>517303.83000000007</v>
      </c>
      <c r="AR194" s="87" t="s">
        <v>242</v>
      </c>
      <c r="AS194" s="112" t="s">
        <v>297</v>
      </c>
      <c r="AT194" s="139">
        <v>4098203.9</v>
      </c>
      <c r="AU194" s="75">
        <v>4096938.58</v>
      </c>
      <c r="AV194" s="75">
        <v>4090472.8</v>
      </c>
      <c r="AW194" s="75">
        <v>4097352.3</v>
      </c>
      <c r="AX194" s="75">
        <v>4100761.31</v>
      </c>
      <c r="AY194" s="140">
        <v>4105631.68</v>
      </c>
      <c r="AZ194" s="139">
        <v>4110398.15</v>
      </c>
      <c r="BA194" s="75">
        <v>4107858.18</v>
      </c>
      <c r="BB194" s="75">
        <v>4118472.1</v>
      </c>
    </row>
    <row r="195" spans="2:54" x14ac:dyDescent="0.25">
      <c r="B195" t="s">
        <v>252</v>
      </c>
      <c r="C195" t="s">
        <v>253</v>
      </c>
      <c r="E195" s="98">
        <f t="shared" si="122"/>
        <v>0</v>
      </c>
      <c r="F195" s="98">
        <f t="shared" si="123"/>
        <v>0</v>
      </c>
      <c r="G195" s="98">
        <f t="shared" si="115"/>
        <v>0</v>
      </c>
      <c r="H195" s="98">
        <f t="shared" si="124"/>
        <v>0</v>
      </c>
      <c r="I195" s="98">
        <f t="shared" si="116"/>
        <v>0</v>
      </c>
      <c r="J195" s="98">
        <f t="shared" si="117"/>
        <v>0</v>
      </c>
      <c r="K195" s="98">
        <f t="shared" si="118"/>
        <v>0</v>
      </c>
      <c r="L195" s="98">
        <f t="shared" si="119"/>
        <v>0</v>
      </c>
      <c r="W195" s="97" t="s">
        <v>274</v>
      </c>
      <c r="AR195" s="91" t="s">
        <v>244</v>
      </c>
      <c r="AS195" s="112" t="s">
        <v>298</v>
      </c>
      <c r="AT195" s="101">
        <f t="shared" ref="AT195:BB195" si="125">+AT174/AT$6</f>
        <v>0.30897814586888583</v>
      </c>
      <c r="AU195" s="101">
        <f t="shared" si="125"/>
        <v>0.29408239020434324</v>
      </c>
      <c r="AV195" s="101">
        <f t="shared" si="125"/>
        <v>0.28487434464654088</v>
      </c>
      <c r="AW195" s="101">
        <f t="shared" si="125"/>
        <v>0.27849293545590675</v>
      </c>
      <c r="AX195" s="101">
        <f t="shared" si="125"/>
        <v>0.2902814775940003</v>
      </c>
      <c r="AY195" s="101">
        <f t="shared" si="125"/>
        <v>0.28511905654034819</v>
      </c>
      <c r="AZ195" s="101">
        <f t="shared" si="125"/>
        <v>0.29037055048663218</v>
      </c>
      <c r="BA195" s="101">
        <f t="shared" si="125"/>
        <v>0.26999273930106066</v>
      </c>
      <c r="BB195" s="101">
        <f t="shared" si="125"/>
        <v>0.27253468481057846</v>
      </c>
    </row>
    <row r="196" spans="2:54" x14ac:dyDescent="0.25">
      <c r="B196" t="s">
        <v>254</v>
      </c>
      <c r="C196" t="s">
        <v>255</v>
      </c>
      <c r="E196" s="98">
        <f t="shared" si="122"/>
        <v>331009.41000000003</v>
      </c>
      <c r="F196" s="98">
        <f t="shared" si="123"/>
        <v>-184183.02000000002</v>
      </c>
      <c r="G196" s="98">
        <f t="shared" si="115"/>
        <v>-13373.26999999996</v>
      </c>
      <c r="H196" s="98">
        <f t="shared" si="124"/>
        <v>130104.84000000003</v>
      </c>
      <c r="I196" s="98">
        <f t="shared" si="116"/>
        <v>-200414.92000000004</v>
      </c>
      <c r="J196" s="98">
        <f t="shared" si="117"/>
        <v>-121870.62</v>
      </c>
      <c r="K196" s="98">
        <f t="shared" si="118"/>
        <v>5200.1499999999942</v>
      </c>
      <c r="L196" s="98">
        <f t="shared" si="119"/>
        <v>19942.630000000005</v>
      </c>
      <c r="V196" s="84" t="s">
        <v>240</v>
      </c>
      <c r="W196" s="85" t="s">
        <v>241</v>
      </c>
      <c r="X196" s="110">
        <v>44582</v>
      </c>
      <c r="Y196" s="110">
        <v>44613</v>
      </c>
      <c r="Z196" s="110">
        <v>44641</v>
      </c>
      <c r="AA196" s="110">
        <v>44672</v>
      </c>
      <c r="AB196" s="110">
        <v>44682</v>
      </c>
      <c r="AC196" s="110">
        <v>44733</v>
      </c>
      <c r="AD196" s="110">
        <v>44763</v>
      </c>
      <c r="AE196" s="110">
        <v>44774</v>
      </c>
      <c r="AF196" s="111">
        <v>44825</v>
      </c>
      <c r="AR196" s="87" t="s">
        <v>246</v>
      </c>
      <c r="AS196" s="112" t="s">
        <v>299</v>
      </c>
      <c r="AT196" s="101">
        <f t="shared" ref="AT196:BB196" si="126">+AT175/AT$6</f>
        <v>6.523546068103516E-4</v>
      </c>
      <c r="AU196" s="101">
        <f t="shared" si="126"/>
        <v>6.4772220871727728E-4</v>
      </c>
      <c r="AV196" s="101">
        <f t="shared" si="126"/>
        <v>6.4209936422324925E-4</v>
      </c>
      <c r="AW196" s="101">
        <f t="shared" si="126"/>
        <v>6.3618331204711093E-4</v>
      </c>
      <c r="AX196" s="101">
        <f t="shared" si="126"/>
        <v>6.2940093420324342E-4</v>
      </c>
      <c r="AY196" s="101">
        <f t="shared" si="126"/>
        <v>6.1846313401296086E-4</v>
      </c>
      <c r="AZ196" s="101">
        <f t="shared" si="126"/>
        <v>6.1356154875938102E-4</v>
      </c>
      <c r="BA196" s="101">
        <f t="shared" si="126"/>
        <v>6.0838479337726114E-4</v>
      </c>
      <c r="BB196" s="101">
        <f t="shared" si="126"/>
        <v>5.9317106092529343E-4</v>
      </c>
    </row>
    <row r="197" spans="2:54" x14ac:dyDescent="0.25">
      <c r="B197" t="s">
        <v>256</v>
      </c>
      <c r="C197" t="s">
        <v>257</v>
      </c>
      <c r="D197" t="s">
        <v>272</v>
      </c>
      <c r="E197" s="98">
        <f t="shared" si="122"/>
        <v>0</v>
      </c>
      <c r="F197" s="98">
        <f t="shared" si="123"/>
        <v>0</v>
      </c>
      <c r="G197" s="98">
        <f t="shared" si="115"/>
        <v>0</v>
      </c>
      <c r="H197" s="98">
        <f t="shared" si="124"/>
        <v>0</v>
      </c>
      <c r="I197" s="98">
        <f t="shared" si="116"/>
        <v>0</v>
      </c>
      <c r="J197" s="98">
        <f t="shared" si="117"/>
        <v>0</v>
      </c>
      <c r="K197" s="98">
        <f t="shared" si="118"/>
        <v>0</v>
      </c>
      <c r="L197" s="98">
        <f t="shared" si="119"/>
        <v>0</v>
      </c>
      <c r="V197" s="87" t="s">
        <v>242</v>
      </c>
      <c r="W197" s="130" t="s">
        <v>293</v>
      </c>
      <c r="X197" s="104">
        <v>16786930.300000001</v>
      </c>
      <c r="Y197" s="105">
        <v>16764222.380000001</v>
      </c>
      <c r="Z197" s="105">
        <v>16728329.210000001</v>
      </c>
      <c r="AA197" s="105">
        <v>16623049.890000001</v>
      </c>
      <c r="AB197" s="105">
        <v>16582122.109999999</v>
      </c>
      <c r="AC197" s="106">
        <v>17002636.600000001</v>
      </c>
      <c r="AD197" s="104">
        <v>16843071.620000001</v>
      </c>
      <c r="AE197" s="105">
        <v>16744294.24</v>
      </c>
      <c r="AF197" s="105">
        <v>16964547.640000001</v>
      </c>
    </row>
    <row r="198" spans="2:54" x14ac:dyDescent="0.25">
      <c r="B198" t="s">
        <v>258</v>
      </c>
      <c r="C198" t="s">
        <v>259</v>
      </c>
      <c r="E198" s="98">
        <f t="shared" si="122"/>
        <v>-7374.25</v>
      </c>
      <c r="F198" s="98">
        <f t="shared" si="123"/>
        <v>-7033.7399999999907</v>
      </c>
      <c r="G198" s="98">
        <f t="shared" si="115"/>
        <v>-4853.75</v>
      </c>
      <c r="H198" s="98">
        <f t="shared" si="124"/>
        <v>-6581.0700000000652</v>
      </c>
      <c r="I198" s="98">
        <f t="shared" si="116"/>
        <v>-4727.2700000000186</v>
      </c>
      <c r="J198" s="98">
        <f t="shared" si="117"/>
        <v>-35417.880000000121</v>
      </c>
      <c r="K198" s="98">
        <f t="shared" si="118"/>
        <v>-9759.8899999998976</v>
      </c>
      <c r="L198" s="98">
        <f t="shared" si="119"/>
        <v>-7870.9499999999534</v>
      </c>
      <c r="V198" s="91" t="s">
        <v>244</v>
      </c>
      <c r="W198" s="103" t="s">
        <v>294</v>
      </c>
      <c r="X198" s="101">
        <f t="shared" ref="X198:AF198" si="127">+X177/X$6</f>
        <v>1.2375023280428878</v>
      </c>
      <c r="Y198" s="101">
        <f t="shared" si="127"/>
        <v>1.2268824328480328</v>
      </c>
      <c r="Z198" s="101">
        <f t="shared" si="127"/>
        <v>1.2479553339925933</v>
      </c>
      <c r="AA198" s="101">
        <f t="shared" si="127"/>
        <v>1.221325124339385</v>
      </c>
      <c r="AB198" s="101">
        <f t="shared" si="127"/>
        <v>1.179123847061895</v>
      </c>
      <c r="AC198" s="101">
        <f t="shared" si="127"/>
        <v>1.135156025139336</v>
      </c>
      <c r="AD198" s="101">
        <f t="shared" si="127"/>
        <v>1.1098822776609643</v>
      </c>
      <c r="AE198" s="101">
        <f t="shared" si="127"/>
        <v>1.0524625396660894</v>
      </c>
      <c r="AF198" s="101">
        <f t="shared" si="127"/>
        <v>1.0894799169097045</v>
      </c>
    </row>
    <row r="199" spans="2:54" x14ac:dyDescent="0.25">
      <c r="B199" t="s">
        <v>260</v>
      </c>
      <c r="C199" t="s">
        <v>261</v>
      </c>
      <c r="E199" s="98">
        <f t="shared" si="122"/>
        <v>1483.9899999999907</v>
      </c>
      <c r="F199" s="98">
        <f t="shared" si="123"/>
        <v>52253.72</v>
      </c>
      <c r="G199" s="98">
        <f t="shared" si="115"/>
        <v>43441.09</v>
      </c>
      <c r="H199" s="98">
        <f t="shared" si="124"/>
        <v>-37266.81</v>
      </c>
      <c r="I199" s="98">
        <f t="shared" si="116"/>
        <v>92113.35</v>
      </c>
      <c r="J199" s="98">
        <f t="shared" si="117"/>
        <v>-90080.75</v>
      </c>
      <c r="K199" s="98">
        <f t="shared" si="118"/>
        <v>5765.0499999999884</v>
      </c>
      <c r="L199" s="98">
        <f t="shared" si="119"/>
        <v>-4290.3399999999965</v>
      </c>
      <c r="V199" s="87" t="s">
        <v>246</v>
      </c>
      <c r="W199" s="128" t="s">
        <v>295</v>
      </c>
      <c r="X199" s="101">
        <f t="shared" ref="X199:AF199" si="128">+X178/X$6</f>
        <v>9.103519208979205E-2</v>
      </c>
      <c r="Y199" s="101">
        <f t="shared" si="128"/>
        <v>8.7272273754630203E-2</v>
      </c>
      <c r="Z199" s="101">
        <f t="shared" si="128"/>
        <v>8.7061582286707101E-2</v>
      </c>
      <c r="AA199" s="101">
        <f t="shared" si="128"/>
        <v>8.4740151442345923E-2</v>
      </c>
      <c r="AB199" s="101">
        <f t="shared" si="128"/>
        <v>8.2006020096762361E-2</v>
      </c>
      <c r="AC199" s="101">
        <f t="shared" si="128"/>
        <v>7.9036986319266797E-2</v>
      </c>
      <c r="AD199" s="101">
        <f t="shared" si="128"/>
        <v>7.9180363845008386E-2</v>
      </c>
      <c r="AE199" s="101">
        <f t="shared" si="128"/>
        <v>7.347807688600741E-2</v>
      </c>
      <c r="AF199" s="101">
        <f t="shared" si="128"/>
        <v>7.4904127668456222E-2</v>
      </c>
      <c r="AT199" s="102">
        <f t="shared" ref="AT199:BB199" si="129">+SUM(AT195:AT198)</f>
        <v>0.30963050047569618</v>
      </c>
      <c r="AU199" s="102">
        <f t="shared" si="129"/>
        <v>0.29473011241306052</v>
      </c>
      <c r="AV199" s="102">
        <f t="shared" si="129"/>
        <v>0.28551644401076415</v>
      </c>
      <c r="AW199" s="102">
        <f t="shared" si="129"/>
        <v>0.27912911876795388</v>
      </c>
      <c r="AX199" s="102">
        <f t="shared" si="129"/>
        <v>0.29091087852820352</v>
      </c>
      <c r="AY199" s="102">
        <f t="shared" si="129"/>
        <v>0.28573751967436117</v>
      </c>
      <c r="AZ199" s="102">
        <f t="shared" si="129"/>
        <v>0.29098411203539154</v>
      </c>
      <c r="BA199" s="102">
        <f t="shared" si="129"/>
        <v>0.27060112409443793</v>
      </c>
      <c r="BB199" s="102">
        <f t="shared" si="129"/>
        <v>0.27312785587150373</v>
      </c>
    </row>
    <row r="200" spans="2:54" x14ac:dyDescent="0.25">
      <c r="V200" s="91" t="s">
        <v>248</v>
      </c>
      <c r="W200" s="113" t="s">
        <v>296</v>
      </c>
      <c r="X200" s="101">
        <f t="shared" ref="X200:AF200" si="130">+X179/X$6</f>
        <v>7.3431135725805126E-3</v>
      </c>
      <c r="Y200" s="101">
        <f t="shared" si="130"/>
        <v>8.2205548718611247E-3</v>
      </c>
      <c r="Z200" s="101">
        <f t="shared" si="130"/>
        <v>7.8928744533187465E-3</v>
      </c>
      <c r="AA200" s="101">
        <f t="shared" si="130"/>
        <v>8.354296009799176E-3</v>
      </c>
      <c r="AB200" s="101">
        <f t="shared" si="130"/>
        <v>8.5487427738124115E-3</v>
      </c>
      <c r="AC200" s="101">
        <f t="shared" si="130"/>
        <v>8.6042102633180385E-3</v>
      </c>
      <c r="AD200" s="101">
        <f t="shared" si="130"/>
        <v>8.8366701641274595E-3</v>
      </c>
      <c r="AE200" s="101">
        <f t="shared" si="130"/>
        <v>8.9387991811151271E-3</v>
      </c>
      <c r="AF200" s="101">
        <f t="shared" si="130"/>
        <v>9.9930083252810324E-3</v>
      </c>
    </row>
    <row r="201" spans="2:54" x14ac:dyDescent="0.25">
      <c r="C201" s="97" t="s">
        <v>273</v>
      </c>
      <c r="V201" s="122"/>
      <c r="W201" s="122"/>
      <c r="X201" s="129"/>
      <c r="Y201" s="129"/>
      <c r="Z201" s="129"/>
      <c r="AA201" s="129"/>
      <c r="AB201" s="129"/>
      <c r="AC201" s="129"/>
      <c r="AD201" s="129"/>
      <c r="AE201" s="129"/>
      <c r="AF201" s="129"/>
    </row>
    <row r="202" spans="2:54" x14ac:dyDescent="0.25">
      <c r="B202" t="s">
        <v>240</v>
      </c>
      <c r="C202" t="s">
        <v>241</v>
      </c>
      <c r="D202" s="110" t="s">
        <v>284</v>
      </c>
      <c r="E202" s="110" t="s">
        <v>285</v>
      </c>
      <c r="F202" s="110" t="s">
        <v>286</v>
      </c>
      <c r="G202" s="110" t="s">
        <v>287</v>
      </c>
      <c r="H202" s="110" t="s">
        <v>288</v>
      </c>
      <c r="I202" s="110" t="s">
        <v>289</v>
      </c>
      <c r="J202" s="110" t="s">
        <v>290</v>
      </c>
      <c r="K202" s="110" t="s">
        <v>291</v>
      </c>
      <c r="L202" s="111" t="s">
        <v>292</v>
      </c>
    </row>
    <row r="203" spans="2:54" x14ac:dyDescent="0.25">
      <c r="B203" t="s">
        <v>242</v>
      </c>
      <c r="C203" t="s">
        <v>243</v>
      </c>
      <c r="E203" s="100">
        <f t="shared" ref="E203:L204" si="131">+(E177-D177)/D177</f>
        <v>1.7191793405833967E-2</v>
      </c>
      <c r="F203" s="100">
        <f t="shared" si="131"/>
        <v>6.9043143625242154E-3</v>
      </c>
      <c r="G203" s="100">
        <f t="shared" si="131"/>
        <v>7.4638561491949867E-3</v>
      </c>
      <c r="H203" s="100">
        <f t="shared" si="131"/>
        <v>8.1004207553206917E-4</v>
      </c>
      <c r="I203" s="100">
        <f t="shared" si="131"/>
        <v>-5.113190476631245E-3</v>
      </c>
      <c r="J203" s="100">
        <f t="shared" si="131"/>
        <v>2.548969425178145E-2</v>
      </c>
      <c r="K203" s="100">
        <f t="shared" si="131"/>
        <v>-9.9241475584921392E-3</v>
      </c>
      <c r="L203" s="100">
        <f t="shared" si="131"/>
        <v>6.8414060938582696E-3</v>
      </c>
      <c r="X203" s="102">
        <f t="shared" ref="X203:AF203" si="132">+SUM(X198:X202)</f>
        <v>1.3358806337052604</v>
      </c>
      <c r="Y203" s="102">
        <f t="shared" si="132"/>
        <v>1.3223752614745239</v>
      </c>
      <c r="Z203" s="102">
        <f t="shared" si="132"/>
        <v>1.3429097907326191</v>
      </c>
      <c r="AA203" s="102">
        <f t="shared" si="132"/>
        <v>1.3144195717915301</v>
      </c>
      <c r="AB203" s="102">
        <f t="shared" si="132"/>
        <v>1.2696786099324697</v>
      </c>
      <c r="AC203" s="102">
        <f t="shared" si="132"/>
        <v>1.222797221721921</v>
      </c>
      <c r="AD203" s="102">
        <f t="shared" si="132"/>
        <v>1.1978993116701</v>
      </c>
      <c r="AE203" s="102">
        <f t="shared" si="132"/>
        <v>1.134879415733212</v>
      </c>
      <c r="AF203" s="102">
        <f t="shared" si="132"/>
        <v>1.1743770529034419</v>
      </c>
    </row>
    <row r="204" spans="2:54" x14ac:dyDescent="0.25">
      <c r="B204" t="s">
        <v>244</v>
      </c>
      <c r="C204" t="s">
        <v>245</v>
      </c>
      <c r="E204" s="100">
        <f t="shared" si="131"/>
        <v>5.9611193919476391E-2</v>
      </c>
      <c r="F204" s="100">
        <f t="shared" si="131"/>
        <v>0.12703572486321843</v>
      </c>
      <c r="G204" s="100">
        <f t="shared" si="131"/>
        <v>9.3914017467257402E-2</v>
      </c>
      <c r="H204" s="100">
        <f t="shared" si="131"/>
        <v>-0.21678826839702195</v>
      </c>
      <c r="I204" s="100">
        <f t="shared" si="131"/>
        <v>-3.3483230064625349E-2</v>
      </c>
      <c r="J204" s="100">
        <f t="shared" si="131"/>
        <v>0.12846766964694106</v>
      </c>
      <c r="K204" s="100">
        <f t="shared" si="131"/>
        <v>-9.967188673963627E-2</v>
      </c>
      <c r="L204" s="100">
        <f t="shared" si="131"/>
        <v>-0.14504141980547286</v>
      </c>
    </row>
    <row r="205" spans="2:54" x14ac:dyDescent="0.25">
      <c r="B205" t="s">
        <v>246</v>
      </c>
      <c r="C205" t="s">
        <v>247</v>
      </c>
      <c r="E205" s="100"/>
      <c r="F205" s="100"/>
      <c r="G205" s="100"/>
      <c r="H205" s="100"/>
      <c r="I205" s="100"/>
      <c r="J205" s="100"/>
      <c r="K205" s="100"/>
      <c r="L205" s="100"/>
    </row>
    <row r="206" spans="2:54" x14ac:dyDescent="0.25">
      <c r="B206" t="s">
        <v>248</v>
      </c>
      <c r="C206" t="s">
        <v>249</v>
      </c>
      <c r="E206" s="100">
        <f t="shared" ref="E206:L207" si="133">+(E180-D180)/D180</f>
        <v>0</v>
      </c>
      <c r="F206" s="100">
        <f t="shared" si="133"/>
        <v>0</v>
      </c>
      <c r="G206" s="100">
        <f t="shared" si="133"/>
        <v>0</v>
      </c>
      <c r="H206" s="100">
        <f t="shared" si="133"/>
        <v>0.27272727272727271</v>
      </c>
      <c r="I206" s="100">
        <f t="shared" si="133"/>
        <v>0</v>
      </c>
      <c r="J206" s="100">
        <f t="shared" si="133"/>
        <v>3.5743749999999998E-2</v>
      </c>
      <c r="K206" s="100">
        <f t="shared" si="133"/>
        <v>0</v>
      </c>
      <c r="L206" s="100">
        <f t="shared" si="133"/>
        <v>-5.3049847145152712E-3</v>
      </c>
    </row>
    <row r="207" spans="2:54" x14ac:dyDescent="0.25">
      <c r="B207" t="s">
        <v>250</v>
      </c>
      <c r="C207" t="s">
        <v>251</v>
      </c>
      <c r="E207" s="100">
        <f t="shared" si="133"/>
        <v>-2.0960526155526387E-2</v>
      </c>
      <c r="F207" s="100">
        <f t="shared" si="133"/>
        <v>-1.0705691820931711E-2</v>
      </c>
      <c r="G207" s="100">
        <f t="shared" si="133"/>
        <v>-2.1381652143663794E-2</v>
      </c>
      <c r="H207" s="100">
        <f t="shared" si="133"/>
        <v>-2.6006250029561678E-2</v>
      </c>
      <c r="I207" s="100">
        <f t="shared" si="133"/>
        <v>1.3406924042636222E-2</v>
      </c>
      <c r="J207" s="100">
        <f t="shared" si="133"/>
        <v>2.3215753277884731E-2</v>
      </c>
      <c r="K207" s="100">
        <f t="shared" si="133"/>
        <v>1.3086613133220432E-2</v>
      </c>
      <c r="L207" s="100">
        <f t="shared" si="133"/>
        <v>5.7539680390119578E-2</v>
      </c>
    </row>
    <row r="208" spans="2:54" x14ac:dyDescent="0.25">
      <c r="B208" t="s">
        <v>252</v>
      </c>
      <c r="C208" t="s">
        <v>253</v>
      </c>
      <c r="E208" s="100"/>
      <c r="F208" s="100"/>
      <c r="G208" s="100"/>
      <c r="H208" s="100"/>
      <c r="I208" s="100"/>
      <c r="J208" s="100"/>
      <c r="K208" s="100"/>
      <c r="L208" s="100"/>
    </row>
    <row r="209" spans="2:12" x14ac:dyDescent="0.25">
      <c r="B209" t="s">
        <v>254</v>
      </c>
      <c r="C209" t="s">
        <v>255</v>
      </c>
      <c r="E209" s="100">
        <f t="shared" ref="E209:L212" si="134">+(E183-D183)/D183</f>
        <v>1.2017544608057111</v>
      </c>
      <c r="F209" s="100">
        <f t="shared" si="134"/>
        <v>-0.30370791303615408</v>
      </c>
      <c r="G209" s="100">
        <f t="shared" si="134"/>
        <v>-3.1670336006647488E-2</v>
      </c>
      <c r="H209" s="100">
        <f t="shared" si="134"/>
        <v>0.31818908283244468</v>
      </c>
      <c r="I209" s="100">
        <f t="shared" si="134"/>
        <v>-0.3718297726016479</v>
      </c>
      <c r="J209" s="100">
        <f t="shared" si="134"/>
        <v>-0.35994469987448513</v>
      </c>
      <c r="K209" s="100">
        <f t="shared" si="134"/>
        <v>2.3995794581435172E-2</v>
      </c>
      <c r="L209" s="100">
        <f t="shared" si="134"/>
        <v>8.986767850756773E-2</v>
      </c>
    </row>
    <row r="210" spans="2:12" x14ac:dyDescent="0.25">
      <c r="B210" t="s">
        <v>256</v>
      </c>
      <c r="C210" t="s">
        <v>257</v>
      </c>
      <c r="D210" t="s">
        <v>272</v>
      </c>
      <c r="E210" s="16" t="e">
        <f t="shared" si="134"/>
        <v>#DIV/0!</v>
      </c>
      <c r="F210" s="16" t="e">
        <f t="shared" si="134"/>
        <v>#DIV/0!</v>
      </c>
      <c r="G210" s="100" t="e">
        <f t="shared" si="134"/>
        <v>#DIV/0!</v>
      </c>
      <c r="H210" s="100" t="e">
        <f t="shared" si="134"/>
        <v>#DIV/0!</v>
      </c>
      <c r="I210" s="100" t="e">
        <f t="shared" si="134"/>
        <v>#DIV/0!</v>
      </c>
      <c r="J210" s="100" t="e">
        <f t="shared" si="134"/>
        <v>#DIV/0!</v>
      </c>
      <c r="K210" s="100" t="e">
        <f t="shared" si="134"/>
        <v>#DIV/0!</v>
      </c>
      <c r="L210" s="100" t="e">
        <f t="shared" si="134"/>
        <v>#DIV/0!</v>
      </c>
    </row>
    <row r="211" spans="2:12" x14ac:dyDescent="0.25">
      <c r="B211" t="s">
        <v>258</v>
      </c>
      <c r="C211" t="s">
        <v>259</v>
      </c>
      <c r="E211" s="100">
        <f t="shared" si="134"/>
        <v>-6.4062797135011453E-3</v>
      </c>
      <c r="F211" s="100">
        <f t="shared" si="134"/>
        <v>-6.1498640164441851E-3</v>
      </c>
      <c r="G211" s="100">
        <f t="shared" si="134"/>
        <v>-4.2700769782161455E-3</v>
      </c>
      <c r="H211" s="100">
        <f t="shared" si="134"/>
        <v>-5.8145117501895898E-3</v>
      </c>
      <c r="I211" s="100">
        <f t="shared" si="134"/>
        <v>-4.2010681869962194E-3</v>
      </c>
      <c r="J211" s="100">
        <f t="shared" si="134"/>
        <v>-3.160823377556761E-2</v>
      </c>
      <c r="K211" s="100">
        <f t="shared" si="134"/>
        <v>-8.9943855785786665E-3</v>
      </c>
      <c r="L211" s="100">
        <f t="shared" si="134"/>
        <v>-7.3194359878894725E-3</v>
      </c>
    </row>
    <row r="212" spans="2:12" x14ac:dyDescent="0.25">
      <c r="B212" t="s">
        <v>260</v>
      </c>
      <c r="C212" t="s">
        <v>261</v>
      </c>
      <c r="E212" s="100">
        <f t="shared" si="134"/>
        <v>1.6047585087107838E-2</v>
      </c>
      <c r="F212" s="100">
        <f t="shared" si="134"/>
        <v>0.55613711353350859</v>
      </c>
      <c r="G212" s="100">
        <f t="shared" si="134"/>
        <v>0.29711016998187423</v>
      </c>
      <c r="H212" s="100">
        <f t="shared" si="134"/>
        <v>-0.1964998208571806</v>
      </c>
      <c r="I212" s="100">
        <f t="shared" si="134"/>
        <v>0.60447248749461402</v>
      </c>
      <c r="J212" s="100">
        <f t="shared" si="134"/>
        <v>-0.36842889248653032</v>
      </c>
      <c r="K212" s="100">
        <f t="shared" si="134"/>
        <v>3.7333827055152612E-2</v>
      </c>
      <c r="L212" s="100">
        <f t="shared" si="134"/>
        <v>-2.6783825274922898E-2</v>
      </c>
    </row>
    <row r="214" spans="2:12" x14ac:dyDescent="0.25">
      <c r="C214" s="97" t="s">
        <v>274</v>
      </c>
    </row>
    <row r="215" spans="2:12" x14ac:dyDescent="0.25">
      <c r="B215" s="84" t="s">
        <v>240</v>
      </c>
      <c r="C215" s="85" t="s">
        <v>241</v>
      </c>
      <c r="D215" s="110">
        <v>44217</v>
      </c>
      <c r="E215" s="110">
        <v>44248</v>
      </c>
      <c r="F215" s="110">
        <v>44276</v>
      </c>
      <c r="G215" s="110">
        <v>44307</v>
      </c>
      <c r="H215" s="110">
        <v>44317</v>
      </c>
      <c r="I215" s="110">
        <v>44368</v>
      </c>
      <c r="J215" s="110">
        <v>44398</v>
      </c>
      <c r="K215" s="110">
        <v>44409</v>
      </c>
      <c r="L215" s="111">
        <v>44460</v>
      </c>
    </row>
    <row r="216" spans="2:12" x14ac:dyDescent="0.25">
      <c r="B216" s="87" t="s">
        <v>242</v>
      </c>
      <c r="C216" s="88" t="s">
        <v>243</v>
      </c>
      <c r="D216" s="104">
        <v>16786930.300000001</v>
      </c>
      <c r="E216" s="105">
        <v>16764222.380000001</v>
      </c>
      <c r="F216" s="105">
        <v>16728329.210000001</v>
      </c>
      <c r="G216" s="105">
        <v>16623049.890000001</v>
      </c>
      <c r="H216" s="105">
        <v>16582122.109999999</v>
      </c>
      <c r="I216" s="106">
        <v>17002636.600000001</v>
      </c>
      <c r="J216" s="104">
        <v>16843071.620000001</v>
      </c>
      <c r="K216" s="105">
        <v>16744294.24</v>
      </c>
      <c r="L216" s="105">
        <v>16964547.640000001</v>
      </c>
    </row>
    <row r="217" spans="2:12" x14ac:dyDescent="0.25">
      <c r="B217" s="91" t="s">
        <v>244</v>
      </c>
      <c r="C217" s="92" t="s">
        <v>245</v>
      </c>
      <c r="D217" s="101">
        <f>+D178/D$6</f>
        <v>0.23774086989970794</v>
      </c>
      <c r="E217" s="101">
        <f t="shared" ref="E217:L217" si="135">+E178/E$6</f>
        <v>0.24794835215906688</v>
      </c>
      <c r="F217" s="101">
        <f t="shared" si="135"/>
        <v>0.27568506192563608</v>
      </c>
      <c r="G217" s="101">
        <f t="shared" si="135"/>
        <v>0.29246814357433037</v>
      </c>
      <c r="H217" s="101">
        <f t="shared" si="135"/>
        <v>0.22420496850981719</v>
      </c>
      <c r="I217" s="101">
        <f t="shared" si="135"/>
        <v>0.20736135836475963</v>
      </c>
      <c r="J217" s="101">
        <f t="shared" si="135"/>
        <v>0.22996161499044604</v>
      </c>
      <c r="K217" s="101">
        <f t="shared" si="135"/>
        <v>0.19968619962814799</v>
      </c>
      <c r="L217" s="101">
        <f t="shared" si="135"/>
        <v>0.17415596326451435</v>
      </c>
    </row>
    <row r="218" spans="2:12" x14ac:dyDescent="0.25">
      <c r="B218" s="87" t="s">
        <v>246</v>
      </c>
      <c r="C218" s="88" t="s">
        <v>247</v>
      </c>
      <c r="D218" s="101">
        <f t="shared" ref="D218:L218" si="136">+D179/D$6</f>
        <v>0</v>
      </c>
      <c r="E218" s="101">
        <f t="shared" si="136"/>
        <v>0</v>
      </c>
      <c r="F218" s="101">
        <f t="shared" si="136"/>
        <v>0</v>
      </c>
      <c r="G218" s="101">
        <f t="shared" si="136"/>
        <v>0</v>
      </c>
      <c r="H218" s="101">
        <f t="shared" si="136"/>
        <v>0</v>
      </c>
      <c r="I218" s="101">
        <f t="shared" si="136"/>
        <v>0</v>
      </c>
      <c r="J218" s="101">
        <f t="shared" si="136"/>
        <v>0</v>
      </c>
      <c r="K218" s="101">
        <f t="shared" si="136"/>
        <v>0</v>
      </c>
      <c r="L218" s="101">
        <f t="shared" si="136"/>
        <v>0</v>
      </c>
    </row>
    <row r="219" spans="2:12" x14ac:dyDescent="0.25">
      <c r="B219" s="91" t="s">
        <v>248</v>
      </c>
      <c r="C219" s="92" t="s">
        <v>249</v>
      </c>
      <c r="D219" s="101">
        <f t="shared" ref="D219:L219" si="137">+D180/D$6</f>
        <v>0.29872957508383879</v>
      </c>
      <c r="E219" s="101">
        <f t="shared" si="137"/>
        <v>0.2940282522499062</v>
      </c>
      <c r="F219" s="101">
        <f t="shared" si="137"/>
        <v>0.29007038265127649</v>
      </c>
      <c r="G219" s="101">
        <f t="shared" si="137"/>
        <v>0.28131023563412283</v>
      </c>
      <c r="H219" s="101">
        <f t="shared" si="137"/>
        <v>0.35043571804641999</v>
      </c>
      <c r="I219" s="101">
        <f t="shared" si="137"/>
        <v>0.33533707187434197</v>
      </c>
      <c r="J219" s="101">
        <f t="shared" si="137"/>
        <v>0.34132829298949124</v>
      </c>
      <c r="K219" s="101">
        <f t="shared" si="137"/>
        <v>0.32920329927938374</v>
      </c>
      <c r="L219" s="101">
        <f t="shared" si="137"/>
        <v>0.33404066799070364</v>
      </c>
    </row>
    <row r="220" spans="2:12" x14ac:dyDescent="0.25">
      <c r="B220" s="87" t="s">
        <v>250</v>
      </c>
      <c r="C220" s="88" t="s">
        <v>251</v>
      </c>
      <c r="D220" s="101">
        <f t="shared" ref="D220:K220" si="138">+D181/D$6</f>
        <v>0.83916938477010627</v>
      </c>
      <c r="E220" s="101">
        <f t="shared" si="138"/>
        <v>0.80865015650451166</v>
      </c>
      <c r="F220" s="101">
        <f t="shared" si="138"/>
        <v>0.78922441303680124</v>
      </c>
      <c r="G220" s="101">
        <f t="shared" si="138"/>
        <v>0.74902447939762384</v>
      </c>
      <c r="H220" s="101">
        <f t="shared" si="138"/>
        <v>0.71406814853488587</v>
      </c>
      <c r="I220" s="101">
        <f t="shared" si="138"/>
        <v>0.69246325284148713</v>
      </c>
      <c r="J220" s="101">
        <f t="shared" si="138"/>
        <v>0.69630954586230986</v>
      </c>
      <c r="K220" s="101">
        <f t="shared" si="138"/>
        <v>0.6803632013174441</v>
      </c>
      <c r="L220" s="101">
        <f>+L181/L$6</f>
        <v>0.73397743856090913</v>
      </c>
    </row>
    <row r="221" spans="2:12" x14ac:dyDescent="0.25">
      <c r="B221" s="91" t="s">
        <v>252</v>
      </c>
      <c r="C221" s="92" t="s">
        <v>253</v>
      </c>
      <c r="D221" s="101">
        <f t="shared" ref="D221:L221" si="139">+D182/D$6</f>
        <v>0</v>
      </c>
      <c r="E221" s="101">
        <f t="shared" si="139"/>
        <v>0</v>
      </c>
      <c r="F221" s="101">
        <f t="shared" si="139"/>
        <v>0</v>
      </c>
      <c r="G221" s="101">
        <f t="shared" si="139"/>
        <v>0</v>
      </c>
      <c r="H221" s="101">
        <f t="shared" si="139"/>
        <v>0</v>
      </c>
      <c r="I221" s="101">
        <f t="shared" si="139"/>
        <v>0</v>
      </c>
      <c r="J221" s="101">
        <f t="shared" si="139"/>
        <v>0</v>
      </c>
      <c r="K221" s="101">
        <f t="shared" si="139"/>
        <v>0</v>
      </c>
      <c r="L221" s="101">
        <f t="shared" si="139"/>
        <v>0</v>
      </c>
    </row>
    <row r="222" spans="2:12" x14ac:dyDescent="0.25">
      <c r="B222" s="87" t="s">
        <v>254</v>
      </c>
      <c r="C222" s="88" t="s">
        <v>255</v>
      </c>
      <c r="D222" s="101">
        <f t="shared" ref="D222:L222" si="140">+D183/D$6</f>
        <v>2.493382336510384E-2</v>
      </c>
      <c r="E222" s="101">
        <f t="shared" si="140"/>
        <v>5.4034184920321471E-2</v>
      </c>
      <c r="F222" s="101">
        <f t="shared" si="140"/>
        <v>3.7117130157693239E-2</v>
      </c>
      <c r="G222" s="101">
        <f t="shared" si="140"/>
        <v>3.4856178645973075E-2</v>
      </c>
      <c r="H222" s="101">
        <f t="shared" si="140"/>
        <v>4.4972285945596893E-2</v>
      </c>
      <c r="I222" s="101">
        <f t="shared" si="140"/>
        <v>2.7033079084331724E-2</v>
      </c>
      <c r="J222" s="101">
        <f t="shared" si="140"/>
        <v>1.7004012392965468E-2</v>
      </c>
      <c r="K222" s="101">
        <f t="shared" si="140"/>
        <v>1.6793509958083215E-2</v>
      </c>
      <c r="L222" s="101">
        <f t="shared" si="140"/>
        <v>1.8670694470966677E-2</v>
      </c>
    </row>
    <row r="223" spans="2:12" x14ac:dyDescent="0.25">
      <c r="B223" s="91" t="s">
        <v>256</v>
      </c>
      <c r="C223" s="92" t="s">
        <v>257</v>
      </c>
      <c r="D223" s="101">
        <f t="shared" ref="D223:L223" si="141">+D184/D$6</f>
        <v>0</v>
      </c>
      <c r="E223" s="101">
        <f t="shared" si="141"/>
        <v>0</v>
      </c>
      <c r="F223" s="101">
        <f t="shared" si="141"/>
        <v>0</v>
      </c>
      <c r="G223" s="101">
        <f t="shared" si="141"/>
        <v>0</v>
      </c>
      <c r="H223" s="101">
        <f t="shared" si="141"/>
        <v>0</v>
      </c>
      <c r="I223" s="101">
        <f t="shared" si="141"/>
        <v>0</v>
      </c>
      <c r="J223" s="101">
        <f t="shared" si="141"/>
        <v>0</v>
      </c>
      <c r="K223" s="101">
        <f t="shared" si="141"/>
        <v>0</v>
      </c>
      <c r="L223" s="101">
        <f t="shared" si="141"/>
        <v>0</v>
      </c>
    </row>
    <row r="224" spans="2:12" x14ac:dyDescent="0.25">
      <c r="B224" s="87" t="s">
        <v>258</v>
      </c>
      <c r="C224" s="88" t="s">
        <v>259</v>
      </c>
      <c r="D224" s="101">
        <f t="shared" ref="D224:L224" si="142">+D185/D$6</f>
        <v>0.10420204471613308</v>
      </c>
      <c r="E224" s="101">
        <f t="shared" si="142"/>
        <v>0.10190510019508535</v>
      </c>
      <c r="F224" s="101">
        <f t="shared" si="142"/>
        <v>9.9915104573708766E-2</v>
      </c>
      <c r="G224" s="101">
        <f t="shared" si="142"/>
        <v>9.6483900551706747E-2</v>
      </c>
      <c r="H224" s="101">
        <f t="shared" si="142"/>
        <v>9.388792740499155E-2</v>
      </c>
      <c r="I224" s="101">
        <f t="shared" si="142"/>
        <v>8.9465297581638625E-2</v>
      </c>
      <c r="J224" s="101">
        <f t="shared" si="142"/>
        <v>8.5142049226414496E-2</v>
      </c>
      <c r="K224" s="101">
        <f t="shared" si="142"/>
        <v>8.1378954099319778E-2</v>
      </c>
      <c r="L224" s="101">
        <f t="shared" si="142"/>
        <v>8.2407520190563605E-2</v>
      </c>
    </row>
    <row r="225" spans="2:12" x14ac:dyDescent="0.25">
      <c r="B225" s="95" t="s">
        <v>260</v>
      </c>
      <c r="C225" s="96" t="s">
        <v>261</v>
      </c>
      <c r="D225" s="101">
        <f t="shared" ref="D225:L225" si="143">+D186/D$6</f>
        <v>8.3711585701982394E-3</v>
      </c>
      <c r="E225" s="101">
        <f t="shared" si="143"/>
        <v>8.3716383316674095E-3</v>
      </c>
      <c r="F225" s="101">
        <f t="shared" si="143"/>
        <v>1.2852057028009513E-2</v>
      </c>
      <c r="G225" s="101">
        <f t="shared" si="143"/>
        <v>1.6167082519773831E-2</v>
      </c>
      <c r="H225" s="101">
        <f t="shared" si="143"/>
        <v>1.2714670590087115E-2</v>
      </c>
      <c r="I225" s="101">
        <f t="shared" si="143"/>
        <v>1.9521383361615317E-2</v>
      </c>
      <c r="J225" s="101">
        <f t="shared" si="143"/>
        <v>1.2116334206687032E-2</v>
      </c>
      <c r="K225" s="101">
        <f t="shared" si="143"/>
        <v>1.2122206408435117E-2</v>
      </c>
      <c r="L225" s="101">
        <f t="shared" si="143"/>
        <v>1.2034726242168722E-2</v>
      </c>
    </row>
    <row r="227" spans="2:12" x14ac:dyDescent="0.25">
      <c r="D227" s="102">
        <f>+SUM(D217:D226)</f>
        <v>1.5131468564050881</v>
      </c>
      <c r="E227" s="102">
        <f t="shared" ref="E227:K227" si="144">+SUM(E217:E226)</f>
        <v>1.5149376843605589</v>
      </c>
      <c r="F227" s="102">
        <f t="shared" si="144"/>
        <v>1.5048641493731254</v>
      </c>
      <c r="G227" s="102">
        <f t="shared" si="144"/>
        <v>1.4703100203235306</v>
      </c>
      <c r="H227" s="102">
        <f t="shared" si="144"/>
        <v>1.4402837190317987</v>
      </c>
      <c r="I227" s="102">
        <f t="shared" si="144"/>
        <v>1.3711814431081744</v>
      </c>
      <c r="J227" s="102">
        <f t="shared" si="144"/>
        <v>1.3818618496683142</v>
      </c>
      <c r="K227" s="102">
        <f t="shared" si="144"/>
        <v>1.3195473706908138</v>
      </c>
      <c r="L227" s="102">
        <f>+SUM(L217:L226)</f>
        <v>1.355287010719826</v>
      </c>
    </row>
    <row r="230" spans="2:12" x14ac:dyDescent="0.25">
      <c r="B230" s="180" t="s">
        <v>6</v>
      </c>
      <c r="C230" s="180"/>
      <c r="D230" s="180"/>
      <c r="E230" s="180"/>
      <c r="F230" s="180"/>
      <c r="G230" s="180"/>
      <c r="H230" s="180"/>
      <c r="I230" s="180"/>
      <c r="J230" s="180"/>
      <c r="K230" s="180"/>
      <c r="L230" s="180"/>
    </row>
    <row r="231" spans="2:12" x14ac:dyDescent="0.25">
      <c r="B231" s="180"/>
      <c r="C231" s="180"/>
      <c r="D231" s="180"/>
      <c r="E231" s="180"/>
      <c r="F231" s="180"/>
      <c r="G231" s="180"/>
      <c r="H231" s="180"/>
      <c r="I231" s="180"/>
      <c r="J231" s="180"/>
      <c r="K231" s="180"/>
      <c r="L231" s="180"/>
    </row>
    <row r="233" spans="2:12" x14ac:dyDescent="0.25">
      <c r="B233" s="84" t="s">
        <v>240</v>
      </c>
      <c r="C233" s="85" t="s">
        <v>241</v>
      </c>
      <c r="D233" s="110">
        <v>44582</v>
      </c>
      <c r="E233" s="110">
        <v>44613</v>
      </c>
      <c r="F233" s="110">
        <v>44641</v>
      </c>
      <c r="G233" s="110">
        <v>44672</v>
      </c>
      <c r="H233" s="110">
        <v>44682</v>
      </c>
      <c r="I233" s="110">
        <v>44733</v>
      </c>
      <c r="J233" s="110">
        <v>44763</v>
      </c>
      <c r="K233" s="110">
        <v>44774</v>
      </c>
      <c r="L233" s="111">
        <v>44825</v>
      </c>
    </row>
    <row r="234" spans="2:12" x14ac:dyDescent="0.25">
      <c r="B234" s="87" t="s">
        <v>242</v>
      </c>
      <c r="C234" s="134" t="s">
        <v>243</v>
      </c>
      <c r="D234" s="144">
        <v>18439057.420000002</v>
      </c>
      <c r="E234" s="145">
        <v>18735685.859999999</v>
      </c>
      <c r="F234" s="145">
        <v>19105210.140000001</v>
      </c>
      <c r="G234" s="145">
        <v>19424207.370000001</v>
      </c>
      <c r="H234" s="145">
        <v>19789395.170000002</v>
      </c>
      <c r="I234" s="146">
        <v>20053438.449999999</v>
      </c>
      <c r="J234" s="145">
        <v>16585452.84</v>
      </c>
      <c r="K234" s="145">
        <v>16913934.079999998</v>
      </c>
      <c r="L234" s="145">
        <v>17525246.73</v>
      </c>
    </row>
    <row r="235" spans="2:12" x14ac:dyDescent="0.25">
      <c r="B235" s="91" t="s">
        <v>244</v>
      </c>
      <c r="C235" s="92" t="s">
        <v>245</v>
      </c>
      <c r="D235" s="139">
        <v>2830194.74</v>
      </c>
      <c r="E235" s="75">
        <v>2970553.46</v>
      </c>
      <c r="F235" s="75">
        <v>2819421.29</v>
      </c>
      <c r="G235" s="75">
        <v>2949379.05</v>
      </c>
      <c r="H235" s="75">
        <v>3132547.13</v>
      </c>
      <c r="I235" s="140">
        <v>3159435.74</v>
      </c>
      <c r="J235" s="75">
        <v>1378080.08</v>
      </c>
      <c r="K235" s="75">
        <v>1347944.91</v>
      </c>
      <c r="L235" s="75">
        <v>1797036.83</v>
      </c>
    </row>
    <row r="236" spans="2:12" x14ac:dyDescent="0.25">
      <c r="B236" s="87" t="s">
        <v>246</v>
      </c>
      <c r="C236" s="88" t="s">
        <v>247</v>
      </c>
      <c r="D236" s="89">
        <v>0</v>
      </c>
      <c r="E236" s="89">
        <v>0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90">
        <v>0</v>
      </c>
    </row>
    <row r="237" spans="2:12" x14ac:dyDescent="0.25">
      <c r="B237" s="91" t="s">
        <v>248</v>
      </c>
      <c r="C237" s="92" t="s">
        <v>249</v>
      </c>
      <c r="D237" s="139">
        <v>843248.06</v>
      </c>
      <c r="E237" s="75">
        <v>843248.06</v>
      </c>
      <c r="F237" s="75">
        <v>1043248.06</v>
      </c>
      <c r="G237" s="75">
        <v>1053543.3600000001</v>
      </c>
      <c r="H237" s="75">
        <v>1053543.3600000001</v>
      </c>
      <c r="I237" s="140">
        <v>1475543.95</v>
      </c>
      <c r="J237" s="75">
        <v>1663779.94</v>
      </c>
      <c r="K237" s="75">
        <v>1663779.94</v>
      </c>
      <c r="L237" s="75">
        <v>1350733.33</v>
      </c>
    </row>
    <row r="238" spans="2:12" x14ac:dyDescent="0.25">
      <c r="B238" s="87" t="s">
        <v>250</v>
      </c>
      <c r="C238" s="134" t="s">
        <v>251</v>
      </c>
      <c r="D238" s="139">
        <v>13377379.75</v>
      </c>
      <c r="E238" s="75">
        <v>13562311.289999999</v>
      </c>
      <c r="F238" s="75">
        <v>13900776.6</v>
      </c>
      <c r="G238" s="75">
        <v>14091665.91</v>
      </c>
      <c r="H238" s="75">
        <v>14272202.34</v>
      </c>
      <c r="I238" s="140">
        <v>14078075.85</v>
      </c>
      <c r="J238" s="75">
        <v>12600896.98</v>
      </c>
      <c r="K238" s="75">
        <v>12933645.140000001</v>
      </c>
      <c r="L238" s="75">
        <v>13417188.33</v>
      </c>
    </row>
    <row r="239" spans="2:12" x14ac:dyDescent="0.25">
      <c r="B239" s="91" t="s">
        <v>252</v>
      </c>
      <c r="C239" s="92" t="s">
        <v>253</v>
      </c>
      <c r="D239" s="93">
        <v>0</v>
      </c>
      <c r="E239" s="93">
        <v>0</v>
      </c>
      <c r="F239" s="93">
        <v>0</v>
      </c>
      <c r="G239" s="93">
        <v>0</v>
      </c>
      <c r="H239" s="93">
        <v>0</v>
      </c>
      <c r="I239" s="93">
        <v>0</v>
      </c>
      <c r="J239" s="93">
        <v>0</v>
      </c>
      <c r="K239" s="93">
        <v>0</v>
      </c>
      <c r="L239" s="94">
        <v>0</v>
      </c>
    </row>
    <row r="240" spans="2:12" x14ac:dyDescent="0.25">
      <c r="B240" s="87" t="s">
        <v>254</v>
      </c>
      <c r="C240" s="108" t="s">
        <v>255</v>
      </c>
      <c r="D240" s="139">
        <v>328859.51</v>
      </c>
      <c r="E240" s="75">
        <v>315736.55</v>
      </c>
      <c r="F240" s="75">
        <v>312740.40999999997</v>
      </c>
      <c r="G240" s="75">
        <v>314239.7</v>
      </c>
      <c r="H240" s="75">
        <v>324894.78000000003</v>
      </c>
      <c r="I240" s="140">
        <v>308772.09000000003</v>
      </c>
      <c r="J240" s="75">
        <v>403870.83</v>
      </c>
      <c r="K240" s="75">
        <v>439895.43</v>
      </c>
      <c r="L240" s="75">
        <v>432957.94</v>
      </c>
    </row>
    <row r="241" spans="2:12" x14ac:dyDescent="0.25">
      <c r="B241" s="91" t="s">
        <v>256</v>
      </c>
      <c r="C241" s="92" t="s">
        <v>257</v>
      </c>
      <c r="D241" s="93">
        <v>0</v>
      </c>
      <c r="E241" s="93">
        <v>0</v>
      </c>
      <c r="F241" s="93">
        <v>0</v>
      </c>
      <c r="G241" s="93">
        <v>0</v>
      </c>
      <c r="H241" s="93">
        <v>0</v>
      </c>
      <c r="I241" s="93">
        <v>0</v>
      </c>
      <c r="J241" s="93">
        <v>0</v>
      </c>
      <c r="K241" s="93">
        <v>0</v>
      </c>
      <c r="L241" s="94">
        <v>0</v>
      </c>
    </row>
    <row r="242" spans="2:12" x14ac:dyDescent="0.25">
      <c r="B242" s="87" t="s">
        <v>258</v>
      </c>
      <c r="C242" s="108" t="s">
        <v>259</v>
      </c>
      <c r="D242" s="139">
        <v>991920.03</v>
      </c>
      <c r="E242" s="75">
        <v>979945.13</v>
      </c>
      <c r="F242" s="75">
        <v>966579.16</v>
      </c>
      <c r="G242" s="75">
        <v>957606.2</v>
      </c>
      <c r="H242" s="75">
        <v>947216.54</v>
      </c>
      <c r="I242" s="140">
        <v>958361.81</v>
      </c>
      <c r="J242" s="75">
        <v>463048.33</v>
      </c>
      <c r="K242" s="75">
        <v>459480.84</v>
      </c>
      <c r="L242" s="75">
        <v>460669.39</v>
      </c>
    </row>
    <row r="243" spans="2:12" x14ac:dyDescent="0.25">
      <c r="B243" s="95" t="s">
        <v>260</v>
      </c>
      <c r="C243" s="96" t="s">
        <v>261</v>
      </c>
      <c r="D243" s="139">
        <v>67455.33</v>
      </c>
      <c r="E243" s="75">
        <v>63891.37</v>
      </c>
      <c r="F243" s="75">
        <v>62444.62</v>
      </c>
      <c r="G243" s="75">
        <v>57773.15</v>
      </c>
      <c r="H243" s="75">
        <v>58991.02</v>
      </c>
      <c r="I243" s="140">
        <v>73249.009999999995</v>
      </c>
      <c r="J243" s="75">
        <v>75776.679999999993</v>
      </c>
      <c r="K243" s="75">
        <v>69187.820000000007</v>
      </c>
      <c r="L243" s="75">
        <v>66660.91</v>
      </c>
    </row>
    <row r="245" spans="2:12" x14ac:dyDescent="0.25">
      <c r="C245" s="97" t="s">
        <v>262</v>
      </c>
    </row>
    <row r="246" spans="2:12" x14ac:dyDescent="0.25">
      <c r="B246" t="s">
        <v>240</v>
      </c>
      <c r="C246" t="s">
        <v>241</v>
      </c>
      <c r="D246" s="110" t="s">
        <v>263</v>
      </c>
      <c r="E246" s="110" t="s">
        <v>264</v>
      </c>
      <c r="F246" s="110" t="s">
        <v>265</v>
      </c>
      <c r="G246" s="110" t="s">
        <v>266</v>
      </c>
      <c r="H246" s="110" t="s">
        <v>267</v>
      </c>
      <c r="I246" s="110" t="s">
        <v>268</v>
      </c>
      <c r="J246" s="110" t="s">
        <v>269</v>
      </c>
      <c r="K246" s="110" t="s">
        <v>270</v>
      </c>
      <c r="L246" s="111" t="s">
        <v>271</v>
      </c>
    </row>
    <row r="247" spans="2:12" x14ac:dyDescent="0.25">
      <c r="B247" t="s">
        <v>242</v>
      </c>
      <c r="C247" t="s">
        <v>243</v>
      </c>
      <c r="E247" s="98">
        <f t="shared" ref="E247:F250" si="145">+E234-D234</f>
        <v>296628.43999999762</v>
      </c>
      <c r="F247" s="98">
        <f t="shared" si="145"/>
        <v>369524.28000000119</v>
      </c>
      <c r="G247" s="98">
        <f t="shared" ref="G247:G256" si="146">+G234-F234</f>
        <v>318997.23000000045</v>
      </c>
      <c r="H247" s="98">
        <f>+H234-G234</f>
        <v>365187.80000000075</v>
      </c>
      <c r="I247" s="98">
        <f t="shared" ref="I247:I256" si="147">+I234-H234</f>
        <v>264043.27999999747</v>
      </c>
      <c r="J247" s="98">
        <f t="shared" ref="J247:J256" si="148">+J234-I234</f>
        <v>-3467985.6099999994</v>
      </c>
      <c r="K247" s="98">
        <f t="shared" ref="K247:K256" si="149">+K234-J234</f>
        <v>328481.23999999836</v>
      </c>
      <c r="L247" s="98">
        <f t="shared" ref="L247:L256" si="150">+L234-K234</f>
        <v>611312.65000000224</v>
      </c>
    </row>
    <row r="248" spans="2:12" x14ac:dyDescent="0.25">
      <c r="B248" t="s">
        <v>244</v>
      </c>
      <c r="C248" t="s">
        <v>245</v>
      </c>
      <c r="E248" s="98">
        <f t="shared" si="145"/>
        <v>140358.71999999974</v>
      </c>
      <c r="F248" s="98">
        <f t="shared" si="145"/>
        <v>-151132.16999999993</v>
      </c>
      <c r="G248" s="98">
        <f t="shared" si="146"/>
        <v>129957.75999999978</v>
      </c>
      <c r="H248" s="98">
        <f>+H235-G235</f>
        <v>183168.08000000007</v>
      </c>
      <c r="I248" s="98">
        <f t="shared" si="147"/>
        <v>26888.610000000335</v>
      </c>
      <c r="J248" s="98">
        <f t="shared" si="148"/>
        <v>-1781355.6600000001</v>
      </c>
      <c r="K248" s="98">
        <f t="shared" si="149"/>
        <v>-30135.170000000158</v>
      </c>
      <c r="L248" s="98">
        <f t="shared" si="150"/>
        <v>449091.92000000016</v>
      </c>
    </row>
    <row r="249" spans="2:12" x14ac:dyDescent="0.25">
      <c r="B249" t="s">
        <v>246</v>
      </c>
      <c r="C249" t="s">
        <v>247</v>
      </c>
      <c r="E249" s="98">
        <f t="shared" si="145"/>
        <v>0</v>
      </c>
      <c r="F249" s="98">
        <f t="shared" si="145"/>
        <v>0</v>
      </c>
      <c r="G249" s="98">
        <f t="shared" si="146"/>
        <v>0</v>
      </c>
      <c r="H249" s="98">
        <f>+H236-G236</f>
        <v>0</v>
      </c>
      <c r="I249" s="98">
        <f t="shared" si="147"/>
        <v>0</v>
      </c>
      <c r="J249" s="98">
        <f t="shared" si="148"/>
        <v>0</v>
      </c>
      <c r="K249" s="98">
        <f t="shared" si="149"/>
        <v>0</v>
      </c>
      <c r="L249" s="98">
        <f t="shared" si="150"/>
        <v>0</v>
      </c>
    </row>
    <row r="250" spans="2:12" x14ac:dyDescent="0.25">
      <c r="B250" t="s">
        <v>248</v>
      </c>
      <c r="C250" t="s">
        <v>249</v>
      </c>
      <c r="E250" s="99">
        <f t="shared" si="145"/>
        <v>0</v>
      </c>
      <c r="F250" s="98">
        <f t="shared" si="145"/>
        <v>200000</v>
      </c>
      <c r="G250" s="98">
        <f t="shared" si="146"/>
        <v>10295.300000000047</v>
      </c>
      <c r="H250" s="98">
        <f>+H237-G237</f>
        <v>0</v>
      </c>
      <c r="I250" s="98">
        <f t="shared" si="147"/>
        <v>422000.58999999985</v>
      </c>
      <c r="J250" s="98">
        <f t="shared" si="148"/>
        <v>188235.99</v>
      </c>
      <c r="K250" s="98">
        <f t="shared" si="149"/>
        <v>0</v>
      </c>
      <c r="L250" s="98">
        <f t="shared" si="150"/>
        <v>-313046.60999999987</v>
      </c>
    </row>
    <row r="251" spans="2:12" x14ac:dyDescent="0.25">
      <c r="B251" t="s">
        <v>250</v>
      </c>
      <c r="C251" t="s">
        <v>251</v>
      </c>
      <c r="E251" s="98">
        <f t="shared" ref="E251:E256" si="151">+E238-D238</f>
        <v>184931.53999999911</v>
      </c>
      <c r="F251" s="98">
        <f t="shared" ref="F251:F256" si="152">+F238-E238</f>
        <v>338465.31000000052</v>
      </c>
      <c r="G251" s="98">
        <f t="shared" si="146"/>
        <v>190889.31000000052</v>
      </c>
      <c r="H251" s="98">
        <f t="shared" ref="H251:H256" si="153">+H238-G238</f>
        <v>180536.4299999997</v>
      </c>
      <c r="I251" s="98">
        <f t="shared" si="147"/>
        <v>-194126.49000000022</v>
      </c>
      <c r="J251" s="98">
        <f t="shared" si="148"/>
        <v>-1477178.8699999992</v>
      </c>
      <c r="K251" s="98">
        <f t="shared" si="149"/>
        <v>332748.16000000015</v>
      </c>
      <c r="L251" s="98">
        <f t="shared" si="150"/>
        <v>483543.18999999948</v>
      </c>
    </row>
    <row r="252" spans="2:12" x14ac:dyDescent="0.25">
      <c r="B252" t="s">
        <v>252</v>
      </c>
      <c r="C252" t="s">
        <v>253</v>
      </c>
      <c r="E252" s="98">
        <f t="shared" si="151"/>
        <v>0</v>
      </c>
      <c r="F252" s="98">
        <f t="shared" si="152"/>
        <v>0</v>
      </c>
      <c r="G252" s="98">
        <f t="shared" si="146"/>
        <v>0</v>
      </c>
      <c r="H252" s="98">
        <f t="shared" si="153"/>
        <v>0</v>
      </c>
      <c r="I252" s="98">
        <f t="shared" si="147"/>
        <v>0</v>
      </c>
      <c r="J252" s="98">
        <f t="shared" si="148"/>
        <v>0</v>
      </c>
      <c r="K252" s="98">
        <f t="shared" si="149"/>
        <v>0</v>
      </c>
      <c r="L252" s="98">
        <f t="shared" si="150"/>
        <v>0</v>
      </c>
    </row>
    <row r="253" spans="2:12" x14ac:dyDescent="0.25">
      <c r="B253" t="s">
        <v>254</v>
      </c>
      <c r="C253" t="s">
        <v>255</v>
      </c>
      <c r="E253" s="98">
        <f t="shared" si="151"/>
        <v>-13122.960000000021</v>
      </c>
      <c r="F253" s="98">
        <f t="shared" si="152"/>
        <v>-2996.140000000014</v>
      </c>
      <c r="G253" s="98">
        <f t="shared" si="146"/>
        <v>1499.2900000000373</v>
      </c>
      <c r="H253" s="98">
        <f t="shared" si="153"/>
        <v>10655.080000000016</v>
      </c>
      <c r="I253" s="98">
        <f t="shared" si="147"/>
        <v>-16122.690000000002</v>
      </c>
      <c r="J253" s="98">
        <f t="shared" si="148"/>
        <v>95098.739999999991</v>
      </c>
      <c r="K253" s="98">
        <f t="shared" si="149"/>
        <v>36024.599999999977</v>
      </c>
      <c r="L253" s="98">
        <f t="shared" si="150"/>
        <v>-6937.4899999999907</v>
      </c>
    </row>
    <row r="254" spans="2:12" x14ac:dyDescent="0.25">
      <c r="B254" t="s">
        <v>256</v>
      </c>
      <c r="C254" t="s">
        <v>257</v>
      </c>
      <c r="D254" t="s">
        <v>272</v>
      </c>
      <c r="E254" s="98">
        <f t="shared" si="151"/>
        <v>0</v>
      </c>
      <c r="F254" s="98">
        <f t="shared" si="152"/>
        <v>0</v>
      </c>
      <c r="G254" s="98">
        <f t="shared" si="146"/>
        <v>0</v>
      </c>
      <c r="H254" s="98">
        <f t="shared" si="153"/>
        <v>0</v>
      </c>
      <c r="I254" s="98">
        <f t="shared" si="147"/>
        <v>0</v>
      </c>
      <c r="J254" s="98">
        <f t="shared" si="148"/>
        <v>0</v>
      </c>
      <c r="K254" s="98">
        <f t="shared" si="149"/>
        <v>0</v>
      </c>
      <c r="L254" s="98">
        <f t="shared" si="150"/>
        <v>0</v>
      </c>
    </row>
    <row r="255" spans="2:12" x14ac:dyDescent="0.25">
      <c r="B255" t="s">
        <v>258</v>
      </c>
      <c r="C255" t="s">
        <v>259</v>
      </c>
      <c r="E255" s="98">
        <f t="shared" si="151"/>
        <v>-11974.900000000023</v>
      </c>
      <c r="F255" s="98">
        <f t="shared" si="152"/>
        <v>-13365.969999999972</v>
      </c>
      <c r="G255" s="98">
        <f t="shared" si="146"/>
        <v>-8972.9600000000792</v>
      </c>
      <c r="H255" s="98">
        <f t="shared" si="153"/>
        <v>-10389.659999999916</v>
      </c>
      <c r="I255" s="98">
        <f t="shared" si="147"/>
        <v>11145.270000000019</v>
      </c>
      <c r="J255" s="98">
        <f t="shared" si="148"/>
        <v>-495313.48000000004</v>
      </c>
      <c r="K255" s="98">
        <f t="shared" si="149"/>
        <v>-3567.4899999999907</v>
      </c>
      <c r="L255" s="98">
        <f t="shared" si="150"/>
        <v>1188.5499999999884</v>
      </c>
    </row>
    <row r="256" spans="2:12" x14ac:dyDescent="0.25">
      <c r="B256" t="s">
        <v>260</v>
      </c>
      <c r="C256" t="s">
        <v>261</v>
      </c>
      <c r="E256" s="98">
        <f t="shared" si="151"/>
        <v>-3563.9599999999991</v>
      </c>
      <c r="F256" s="98">
        <f t="shared" si="152"/>
        <v>-1446.75</v>
      </c>
      <c r="G256" s="98">
        <f t="shared" si="146"/>
        <v>-4671.4700000000012</v>
      </c>
      <c r="H256" s="98">
        <f t="shared" si="153"/>
        <v>1217.8699999999953</v>
      </c>
      <c r="I256" s="98">
        <f t="shared" si="147"/>
        <v>14257.989999999998</v>
      </c>
      <c r="J256" s="98">
        <f t="shared" si="148"/>
        <v>2527.6699999999983</v>
      </c>
      <c r="K256" s="98">
        <f t="shared" si="149"/>
        <v>-6588.859999999986</v>
      </c>
      <c r="L256" s="98">
        <f t="shared" si="150"/>
        <v>-2526.9100000000035</v>
      </c>
    </row>
    <row r="258" spans="2:12" x14ac:dyDescent="0.25">
      <c r="C258" s="97" t="s">
        <v>273</v>
      </c>
    </row>
    <row r="259" spans="2:12" x14ac:dyDescent="0.25">
      <c r="B259" t="s">
        <v>240</v>
      </c>
      <c r="C259" t="s">
        <v>241</v>
      </c>
      <c r="D259" s="110" t="s">
        <v>263</v>
      </c>
      <c r="E259" s="110" t="s">
        <v>264</v>
      </c>
      <c r="F259" s="110" t="s">
        <v>265</v>
      </c>
      <c r="G259" s="110" t="s">
        <v>266</v>
      </c>
      <c r="H259" s="110" t="s">
        <v>267</v>
      </c>
      <c r="I259" s="110" t="s">
        <v>268</v>
      </c>
      <c r="J259" s="110" t="s">
        <v>269</v>
      </c>
      <c r="K259" s="110" t="s">
        <v>270</v>
      </c>
      <c r="L259" s="111" t="s">
        <v>271</v>
      </c>
    </row>
    <row r="260" spans="2:12" x14ac:dyDescent="0.25">
      <c r="B260" t="s">
        <v>242</v>
      </c>
      <c r="C260" t="s">
        <v>243</v>
      </c>
      <c r="E260" s="100">
        <f t="shared" ref="E260:L261" si="154">+(E234-D234)/D234</f>
        <v>1.6086963299884207E-2</v>
      </c>
      <c r="F260" s="100">
        <f t="shared" si="154"/>
        <v>1.9723018562609548E-2</v>
      </c>
      <c r="G260" s="100">
        <f t="shared" si="154"/>
        <v>1.669687104525093E-2</v>
      </c>
      <c r="H260" s="100">
        <f t="shared" si="154"/>
        <v>1.8800653897673082E-2</v>
      </c>
      <c r="I260" s="100">
        <f t="shared" si="154"/>
        <v>1.3342665489861833E-2</v>
      </c>
      <c r="J260" s="100">
        <f t="shared" si="154"/>
        <v>-0.17293720568903231</v>
      </c>
      <c r="K260" s="100">
        <f t="shared" si="154"/>
        <v>1.9805382654839731E-2</v>
      </c>
      <c r="L260" s="100">
        <f t="shared" si="154"/>
        <v>3.6142546560049164E-2</v>
      </c>
    </row>
    <row r="261" spans="2:12" x14ac:dyDescent="0.25">
      <c r="B261" t="s">
        <v>244</v>
      </c>
      <c r="C261" t="s">
        <v>245</v>
      </c>
      <c r="E261" s="100">
        <f t="shared" si="154"/>
        <v>4.9593308197583508E-2</v>
      </c>
      <c r="F261" s="100">
        <f t="shared" si="154"/>
        <v>-5.0876771630294082E-2</v>
      </c>
      <c r="G261" s="100">
        <f t="shared" si="154"/>
        <v>4.6093771250482321E-2</v>
      </c>
      <c r="H261" s="100">
        <f t="shared" si="154"/>
        <v>6.210394693079551E-2</v>
      </c>
      <c r="I261" s="100">
        <f t="shared" si="154"/>
        <v>8.5836250450924065E-3</v>
      </c>
      <c r="J261" s="100">
        <f t="shared" si="154"/>
        <v>-0.56382082327143646</v>
      </c>
      <c r="K261" s="100">
        <f t="shared" si="154"/>
        <v>-2.1867502794177356E-2</v>
      </c>
      <c r="L261" s="100">
        <f t="shared" si="154"/>
        <v>0.33316785921169451</v>
      </c>
    </row>
    <row r="262" spans="2:12" x14ac:dyDescent="0.25">
      <c r="B262" t="s">
        <v>246</v>
      </c>
      <c r="C262" t="s">
        <v>247</v>
      </c>
      <c r="E262" s="100"/>
      <c r="F262" s="100"/>
      <c r="G262" s="100"/>
      <c r="H262" s="100"/>
      <c r="I262" s="100"/>
      <c r="J262" s="100"/>
      <c r="K262" s="100"/>
      <c r="L262" s="100"/>
    </row>
    <row r="263" spans="2:12" x14ac:dyDescent="0.25">
      <c r="B263" t="s">
        <v>248</v>
      </c>
      <c r="C263" t="s">
        <v>249</v>
      </c>
      <c r="E263" s="100">
        <f t="shared" ref="E263:L264" si="155">+(E237-D237)/D237</f>
        <v>0</v>
      </c>
      <c r="F263" s="100">
        <f t="shared" si="155"/>
        <v>0.23717813237542459</v>
      </c>
      <c r="G263" s="100">
        <f t="shared" si="155"/>
        <v>9.8685062496066817E-3</v>
      </c>
      <c r="H263" s="100">
        <f t="shared" si="155"/>
        <v>0</v>
      </c>
      <c r="I263" s="100">
        <f t="shared" si="155"/>
        <v>0.40055360417249442</v>
      </c>
      <c r="J263" s="100">
        <f t="shared" si="155"/>
        <v>0.12757057490561363</v>
      </c>
      <c r="K263" s="100">
        <f t="shared" si="155"/>
        <v>0</v>
      </c>
      <c r="L263" s="100">
        <f t="shared" si="155"/>
        <v>-0.18815385525083317</v>
      </c>
    </row>
    <row r="264" spans="2:12" x14ac:dyDescent="0.25">
      <c r="B264" t="s">
        <v>250</v>
      </c>
      <c r="C264" t="s">
        <v>251</v>
      </c>
      <c r="E264" s="100">
        <f t="shared" si="155"/>
        <v>1.3824197522687438E-2</v>
      </c>
      <c r="F264" s="100">
        <f t="shared" si="155"/>
        <v>2.495631480229802E-2</v>
      </c>
      <c r="G264" s="100">
        <f t="shared" si="155"/>
        <v>1.3732276655679837E-2</v>
      </c>
      <c r="H264" s="100">
        <f t="shared" si="155"/>
        <v>1.2811574667824331E-2</v>
      </c>
      <c r="I264" s="100">
        <f t="shared" si="155"/>
        <v>-1.3601719298494771E-2</v>
      </c>
      <c r="J264" s="100">
        <f t="shared" si="155"/>
        <v>-0.10492761125448825</v>
      </c>
      <c r="K264" s="100">
        <f t="shared" si="155"/>
        <v>2.6406704263048433E-2</v>
      </c>
      <c r="L264" s="100">
        <f t="shared" si="155"/>
        <v>3.7386458710278132E-2</v>
      </c>
    </row>
    <row r="265" spans="2:12" x14ac:dyDescent="0.25">
      <c r="B265" t="s">
        <v>252</v>
      </c>
      <c r="C265" t="s">
        <v>253</v>
      </c>
      <c r="E265" s="100"/>
      <c r="F265" s="100"/>
      <c r="G265" s="100"/>
      <c r="H265" s="100"/>
      <c r="I265" s="100"/>
      <c r="J265" s="100"/>
      <c r="K265" s="100"/>
      <c r="L265" s="100"/>
    </row>
    <row r="266" spans="2:12" x14ac:dyDescent="0.25">
      <c r="B266" t="s">
        <v>254</v>
      </c>
      <c r="C266" t="s">
        <v>255</v>
      </c>
      <c r="E266" s="100">
        <f t="shared" ref="E266:L269" si="156">+(E240-D240)/D240</f>
        <v>-3.9904456465315603E-2</v>
      </c>
      <c r="F266" s="100">
        <f t="shared" si="156"/>
        <v>-9.4893670054987753E-3</v>
      </c>
      <c r="G266" s="100">
        <f t="shared" si="156"/>
        <v>4.7940398875861209E-3</v>
      </c>
      <c r="H266" s="100">
        <f t="shared" si="156"/>
        <v>3.3907491637753015E-2</v>
      </c>
      <c r="I266" s="100">
        <f t="shared" si="156"/>
        <v>-4.9624342994984409E-2</v>
      </c>
      <c r="J266" s="100">
        <f t="shared" si="156"/>
        <v>0.30799007773014714</v>
      </c>
      <c r="K266" s="100">
        <f t="shared" si="156"/>
        <v>8.9198321156296376E-2</v>
      </c>
      <c r="L266" s="100">
        <f t="shared" si="156"/>
        <v>-1.5770770794322621E-2</v>
      </c>
    </row>
    <row r="267" spans="2:12" x14ac:dyDescent="0.25">
      <c r="B267" t="s">
        <v>256</v>
      </c>
      <c r="C267" t="s">
        <v>257</v>
      </c>
      <c r="D267" t="s">
        <v>272</v>
      </c>
      <c r="E267" s="16" t="e">
        <f t="shared" si="156"/>
        <v>#DIV/0!</v>
      </c>
      <c r="F267" s="16" t="e">
        <f t="shared" si="156"/>
        <v>#DIV/0!</v>
      </c>
      <c r="G267" s="100" t="e">
        <f t="shared" si="156"/>
        <v>#DIV/0!</v>
      </c>
      <c r="H267" s="100" t="e">
        <f t="shared" si="156"/>
        <v>#DIV/0!</v>
      </c>
      <c r="I267" s="100" t="e">
        <f t="shared" si="156"/>
        <v>#DIV/0!</v>
      </c>
      <c r="J267" s="100" t="e">
        <f t="shared" si="156"/>
        <v>#DIV/0!</v>
      </c>
      <c r="K267" s="100" t="e">
        <f t="shared" si="156"/>
        <v>#DIV/0!</v>
      </c>
      <c r="L267" s="100" t="e">
        <f t="shared" si="156"/>
        <v>#DIV/0!</v>
      </c>
    </row>
    <row r="268" spans="2:12" x14ac:dyDescent="0.25">
      <c r="B268" t="s">
        <v>258</v>
      </c>
      <c r="C268" t="s">
        <v>259</v>
      </c>
      <c r="E268" s="100">
        <f t="shared" si="156"/>
        <v>-1.2072444993373128E-2</v>
      </c>
      <c r="F268" s="100">
        <f t="shared" si="156"/>
        <v>-1.3639508571260487E-2</v>
      </c>
      <c r="G268" s="100">
        <f t="shared" si="156"/>
        <v>-9.2832127686262953E-3</v>
      </c>
      <c r="H268" s="100">
        <f t="shared" si="156"/>
        <v>-1.0849616470737049E-2</v>
      </c>
      <c r="I268" s="100">
        <f t="shared" si="156"/>
        <v>1.1766338032906413E-2</v>
      </c>
      <c r="J268" s="100">
        <f t="shared" si="156"/>
        <v>-0.51683349110081922</v>
      </c>
      <c r="K268" s="100">
        <f t="shared" si="156"/>
        <v>-7.7043577718982174E-3</v>
      </c>
      <c r="L268" s="100">
        <f t="shared" si="156"/>
        <v>2.5867237467398821E-3</v>
      </c>
    </row>
    <row r="269" spans="2:12" x14ac:dyDescent="0.25">
      <c r="B269" t="s">
        <v>260</v>
      </c>
      <c r="C269" t="s">
        <v>261</v>
      </c>
      <c r="E269" s="100">
        <f t="shared" si="156"/>
        <v>-5.2834372020713546E-2</v>
      </c>
      <c r="F269" s="100">
        <f t="shared" si="156"/>
        <v>-2.2643903237636005E-2</v>
      </c>
      <c r="G269" s="100">
        <f t="shared" si="156"/>
        <v>-7.4809807474206763E-2</v>
      </c>
      <c r="H269" s="100">
        <f t="shared" si="156"/>
        <v>2.108020767432614E-2</v>
      </c>
      <c r="I269" s="100">
        <f t="shared" si="156"/>
        <v>0.24169763465693589</v>
      </c>
      <c r="J269" s="100">
        <f t="shared" si="156"/>
        <v>3.450790665976234E-2</v>
      </c>
      <c r="K269" s="100">
        <f t="shared" si="156"/>
        <v>-8.6951025038309759E-2</v>
      </c>
      <c r="L269" s="100">
        <f t="shared" si="156"/>
        <v>-3.6522468839168556E-2</v>
      </c>
    </row>
    <row r="271" spans="2:12" x14ac:dyDescent="0.25">
      <c r="C271" s="97" t="s">
        <v>274</v>
      </c>
    </row>
    <row r="272" spans="2:12" x14ac:dyDescent="0.25">
      <c r="B272" s="84" t="s">
        <v>240</v>
      </c>
      <c r="C272" s="85" t="s">
        <v>241</v>
      </c>
      <c r="D272" s="110">
        <v>44582</v>
      </c>
      <c r="E272" s="110">
        <v>44613</v>
      </c>
      <c r="F272" s="110">
        <v>44641</v>
      </c>
      <c r="G272" s="110">
        <v>44672</v>
      </c>
      <c r="H272" s="110">
        <v>44682</v>
      </c>
      <c r="I272" s="110">
        <v>44733</v>
      </c>
      <c r="J272" s="110">
        <v>44763</v>
      </c>
      <c r="K272" s="110">
        <v>44774</v>
      </c>
      <c r="L272" s="111">
        <v>44825</v>
      </c>
    </row>
    <row r="273" spans="2:12" x14ac:dyDescent="0.25">
      <c r="B273" s="87" t="s">
        <v>242</v>
      </c>
      <c r="C273" s="88" t="s">
        <v>243</v>
      </c>
      <c r="D273" s="144">
        <v>18439057.420000002</v>
      </c>
      <c r="E273" s="145">
        <v>18735685.859999999</v>
      </c>
      <c r="F273" s="145">
        <v>19105210.140000001</v>
      </c>
      <c r="G273" s="145">
        <v>19424207.370000001</v>
      </c>
      <c r="H273" s="145">
        <v>19789395.170000002</v>
      </c>
      <c r="I273" s="146">
        <v>20053438.449999999</v>
      </c>
      <c r="J273" s="145">
        <v>16585452.84</v>
      </c>
      <c r="K273" s="145">
        <v>16913934.079999998</v>
      </c>
      <c r="L273" s="145">
        <v>17525246.73</v>
      </c>
    </row>
    <row r="274" spans="2:12" x14ac:dyDescent="0.25">
      <c r="B274" s="91" t="s">
        <v>244</v>
      </c>
      <c r="C274" s="92" t="s">
        <v>245</v>
      </c>
      <c r="D274" s="101">
        <f>+D235/D$6</f>
        <v>0.25620087032870176</v>
      </c>
      <c r="E274" s="101">
        <f t="shared" ref="E274:L274" si="157">+E235/E$6</f>
        <v>0.2646747400177914</v>
      </c>
      <c r="F274" s="101">
        <f t="shared" si="157"/>
        <v>0.24782745831680472</v>
      </c>
      <c r="G274" s="101">
        <f t="shared" si="157"/>
        <v>0.25142136834237738</v>
      </c>
      <c r="H274" s="101">
        <f t="shared" si="157"/>
        <v>0.2613705720990005</v>
      </c>
      <c r="I274" s="101">
        <f t="shared" si="157"/>
        <v>0.25225617376827258</v>
      </c>
      <c r="J274" s="101">
        <f t="shared" si="157"/>
        <v>0.10812973339188835</v>
      </c>
      <c r="K274" s="101">
        <f t="shared" si="157"/>
        <v>0.102008112210337</v>
      </c>
      <c r="L274" s="101">
        <f t="shared" si="157"/>
        <v>0.13872820538966593</v>
      </c>
    </row>
    <row r="275" spans="2:12" x14ac:dyDescent="0.25">
      <c r="B275" s="87" t="s">
        <v>246</v>
      </c>
      <c r="C275" s="88" t="s">
        <v>247</v>
      </c>
      <c r="D275" s="101">
        <f t="shared" ref="D275:L275" si="158">+D236/D$6</f>
        <v>0</v>
      </c>
      <c r="E275" s="101">
        <f t="shared" si="158"/>
        <v>0</v>
      </c>
      <c r="F275" s="101">
        <f t="shared" si="158"/>
        <v>0</v>
      </c>
      <c r="G275" s="101">
        <f t="shared" si="158"/>
        <v>0</v>
      </c>
      <c r="H275" s="101">
        <f t="shared" si="158"/>
        <v>0</v>
      </c>
      <c r="I275" s="101">
        <f t="shared" si="158"/>
        <v>0</v>
      </c>
      <c r="J275" s="101">
        <f t="shared" si="158"/>
        <v>0</v>
      </c>
      <c r="K275" s="101">
        <f t="shared" si="158"/>
        <v>0</v>
      </c>
      <c r="L275" s="101">
        <f t="shared" si="158"/>
        <v>0</v>
      </c>
    </row>
    <row r="276" spans="2:12" x14ac:dyDescent="0.25">
      <c r="B276" s="91" t="s">
        <v>248</v>
      </c>
      <c r="C276" s="92" t="s">
        <v>249</v>
      </c>
      <c r="D276" s="101">
        <f t="shared" ref="D276:L276" si="159">+D237/D$6</f>
        <v>7.6334283228506494E-2</v>
      </c>
      <c r="E276" s="101">
        <f t="shared" si="159"/>
        <v>7.5132955543916385E-2</v>
      </c>
      <c r="F276" s="101">
        <f t="shared" si="159"/>
        <v>9.1701625443758136E-2</v>
      </c>
      <c r="G276" s="101">
        <f t="shared" si="159"/>
        <v>8.9809857834050169E-2</v>
      </c>
      <c r="H276" s="101">
        <f t="shared" si="159"/>
        <v>8.7904577108247131E-2</v>
      </c>
      <c r="I276" s="101">
        <f t="shared" si="159"/>
        <v>0.11781061609878582</v>
      </c>
      <c r="J276" s="101">
        <f t="shared" si="159"/>
        <v>0.1305468992302479</v>
      </c>
      <c r="K276" s="101">
        <f t="shared" si="159"/>
        <v>0.12590948602849633</v>
      </c>
      <c r="L276" s="101">
        <f t="shared" si="159"/>
        <v>0.10427432966463319</v>
      </c>
    </row>
    <row r="277" spans="2:12" x14ac:dyDescent="0.25">
      <c r="B277" s="87" t="s">
        <v>250</v>
      </c>
      <c r="C277" s="88" t="s">
        <v>251</v>
      </c>
      <c r="D277" s="101">
        <f t="shared" ref="D277:K277" si="160">+D238/D$6</f>
        <v>1.2109754449856514</v>
      </c>
      <c r="E277" s="101">
        <f t="shared" si="160"/>
        <v>1.2083947530508699</v>
      </c>
      <c r="F277" s="101">
        <f t="shared" si="160"/>
        <v>1.2218798750036091</v>
      </c>
      <c r="G277" s="101">
        <f t="shared" si="160"/>
        <v>1.2012514720058898</v>
      </c>
      <c r="H277" s="101">
        <f t="shared" si="160"/>
        <v>1.1908308274099275</v>
      </c>
      <c r="I277" s="101">
        <f t="shared" si="160"/>
        <v>1.1240239840866399</v>
      </c>
      <c r="J277" s="101">
        <f t="shared" si="160"/>
        <v>0.98871731093163395</v>
      </c>
      <c r="K277" s="101">
        <f t="shared" si="160"/>
        <v>0.97877644326710633</v>
      </c>
      <c r="L277" s="101">
        <f>+L238/L$6</f>
        <v>1.0357842573521816</v>
      </c>
    </row>
    <row r="278" spans="2:12" x14ac:dyDescent="0.25">
      <c r="B278" s="91" t="s">
        <v>252</v>
      </c>
      <c r="C278" s="92" t="s">
        <v>253</v>
      </c>
      <c r="D278" s="101">
        <f t="shared" ref="D278:L278" si="161">+D239/D$6</f>
        <v>0</v>
      </c>
      <c r="E278" s="101">
        <f t="shared" si="161"/>
        <v>0</v>
      </c>
      <c r="F278" s="101">
        <f t="shared" si="161"/>
        <v>0</v>
      </c>
      <c r="G278" s="101">
        <f t="shared" si="161"/>
        <v>0</v>
      </c>
      <c r="H278" s="101">
        <f t="shared" si="161"/>
        <v>0</v>
      </c>
      <c r="I278" s="101">
        <f t="shared" si="161"/>
        <v>0</v>
      </c>
      <c r="J278" s="101">
        <f t="shared" si="161"/>
        <v>0</v>
      </c>
      <c r="K278" s="101">
        <f t="shared" si="161"/>
        <v>0</v>
      </c>
      <c r="L278" s="101">
        <f t="shared" si="161"/>
        <v>0</v>
      </c>
    </row>
    <row r="279" spans="2:12" x14ac:dyDescent="0.25">
      <c r="B279" s="87" t="s">
        <v>254</v>
      </c>
      <c r="C279" s="88" t="s">
        <v>255</v>
      </c>
      <c r="D279" s="101">
        <f t="shared" ref="D279:L279" si="162">+D240/D$6</f>
        <v>2.9769715661993771E-2</v>
      </c>
      <c r="E279" s="101">
        <f t="shared" si="162"/>
        <v>2.8131959384216702E-2</v>
      </c>
      <c r="F279" s="101">
        <f t="shared" si="162"/>
        <v>2.7489918302793057E-2</v>
      </c>
      <c r="G279" s="101">
        <f t="shared" si="162"/>
        <v>2.6787528500786691E-2</v>
      </c>
      <c r="H279" s="101">
        <f t="shared" si="162"/>
        <v>2.7108270361627062E-2</v>
      </c>
      <c r="I279" s="101">
        <f t="shared" si="162"/>
        <v>2.4653030604076379E-2</v>
      </c>
      <c r="J279" s="101">
        <f t="shared" si="162"/>
        <v>3.1689337801516337E-2</v>
      </c>
      <c r="K279" s="101">
        <f t="shared" si="162"/>
        <v>3.3289863740985116E-2</v>
      </c>
      <c r="L279" s="101">
        <f t="shared" si="162"/>
        <v>3.3423621053669028E-2</v>
      </c>
    </row>
    <row r="280" spans="2:12" x14ac:dyDescent="0.25">
      <c r="B280" s="91" t="s">
        <v>256</v>
      </c>
      <c r="C280" s="92" t="s">
        <v>257</v>
      </c>
      <c r="D280" s="101">
        <f t="shared" ref="D280:L280" si="163">+D241/D$6</f>
        <v>0</v>
      </c>
      <c r="E280" s="101">
        <f t="shared" si="163"/>
        <v>0</v>
      </c>
      <c r="F280" s="101">
        <f t="shared" si="163"/>
        <v>0</v>
      </c>
      <c r="G280" s="101">
        <f t="shared" si="163"/>
        <v>0</v>
      </c>
      <c r="H280" s="101">
        <f t="shared" si="163"/>
        <v>0</v>
      </c>
      <c r="I280" s="101">
        <f t="shared" si="163"/>
        <v>0</v>
      </c>
      <c r="J280" s="101">
        <f t="shared" si="163"/>
        <v>0</v>
      </c>
      <c r="K280" s="101">
        <f t="shared" si="163"/>
        <v>0</v>
      </c>
      <c r="L280" s="101">
        <f t="shared" si="163"/>
        <v>0</v>
      </c>
    </row>
    <row r="281" spans="2:12" x14ac:dyDescent="0.25">
      <c r="B281" s="87" t="s">
        <v>258</v>
      </c>
      <c r="C281" s="88" t="s">
        <v>259</v>
      </c>
      <c r="D281" s="101">
        <f t="shared" ref="D281:L281" si="164">+D242/D$6</f>
        <v>8.9792681539105648E-2</v>
      </c>
      <c r="E281" s="101">
        <f t="shared" si="164"/>
        <v>8.7312592083244586E-2</v>
      </c>
      <c r="F281" s="101">
        <f t="shared" si="164"/>
        <v>8.4962420243621037E-2</v>
      </c>
      <c r="G281" s="101">
        <f t="shared" si="164"/>
        <v>8.1631644171726345E-2</v>
      </c>
      <c r="H281" s="101">
        <f t="shared" si="164"/>
        <v>7.9032978176272736E-2</v>
      </c>
      <c r="I281" s="101">
        <f t="shared" si="164"/>
        <v>7.6517676943236773E-2</v>
      </c>
      <c r="J281" s="101">
        <f t="shared" si="164"/>
        <v>3.6332643651927059E-2</v>
      </c>
      <c r="K281" s="101">
        <f t="shared" si="164"/>
        <v>3.4772024240382275E-2</v>
      </c>
      <c r="L281" s="101">
        <f t="shared" si="164"/>
        <v>3.5562898147531073E-2</v>
      </c>
    </row>
    <row r="282" spans="2:12" x14ac:dyDescent="0.25">
      <c r="B282" s="95" t="s">
        <v>260</v>
      </c>
      <c r="C282" s="96" t="s">
        <v>261</v>
      </c>
      <c r="D282" s="101">
        <f t="shared" ref="D282:L282" si="165">+D243/D$6</f>
        <v>6.1063339600121594E-3</v>
      </c>
      <c r="E282" s="101">
        <f t="shared" si="165"/>
        <v>5.6926872287733606E-3</v>
      </c>
      <c r="F282" s="101">
        <f t="shared" si="165"/>
        <v>5.488889338761683E-3</v>
      </c>
      <c r="G282" s="101">
        <f t="shared" si="165"/>
        <v>4.9249025575228865E-3</v>
      </c>
      <c r="H282" s="101">
        <f t="shared" si="165"/>
        <v>4.9220382028549335E-3</v>
      </c>
      <c r="I282" s="101">
        <f t="shared" si="165"/>
        <v>5.8483591740700934E-3</v>
      </c>
      <c r="J282" s="101">
        <f t="shared" si="165"/>
        <v>5.9457446084863492E-3</v>
      </c>
      <c r="K282" s="101">
        <f t="shared" si="165"/>
        <v>5.2359104988560692E-3</v>
      </c>
      <c r="L282" s="101">
        <f t="shared" si="165"/>
        <v>5.1461095618958652E-3</v>
      </c>
    </row>
    <row r="284" spans="2:12" x14ac:dyDescent="0.25">
      <c r="D284" s="102">
        <f>+SUM(D274:D283)</f>
        <v>1.6691793297039714</v>
      </c>
      <c r="E284" s="102">
        <f t="shared" ref="E284:K284" si="166">+SUM(E274:E283)</f>
        <v>1.669339687308812</v>
      </c>
      <c r="F284" s="102">
        <f t="shared" si="166"/>
        <v>1.6793501866493477</v>
      </c>
      <c r="G284" s="102">
        <f t="shared" si="166"/>
        <v>1.6558267734123533</v>
      </c>
      <c r="H284" s="102">
        <f t="shared" si="166"/>
        <v>1.6511692633579298</v>
      </c>
      <c r="I284" s="102">
        <f t="shared" si="166"/>
        <v>1.6011098406750817</v>
      </c>
      <c r="J284" s="102">
        <f t="shared" si="166"/>
        <v>1.3013616696157</v>
      </c>
      <c r="K284" s="102">
        <f t="shared" si="166"/>
        <v>1.2799918399861629</v>
      </c>
      <c r="L284" s="102">
        <f>+SUM(L274:L283)</f>
        <v>1.3529194211695765</v>
      </c>
    </row>
    <row r="287" spans="2:12" x14ac:dyDescent="0.25">
      <c r="B287" s="180" t="s">
        <v>39</v>
      </c>
      <c r="C287" s="180"/>
      <c r="D287" s="180"/>
      <c r="E287" s="180"/>
      <c r="F287" s="180"/>
      <c r="G287" s="180"/>
      <c r="H287" s="180"/>
      <c r="I287" s="180"/>
      <c r="J287" s="180"/>
      <c r="K287" s="180"/>
      <c r="L287" s="180"/>
    </row>
    <row r="288" spans="2:12" x14ac:dyDescent="0.25">
      <c r="B288" s="180"/>
      <c r="C288" s="180"/>
      <c r="D288" s="180"/>
      <c r="E288" s="180"/>
      <c r="F288" s="180"/>
      <c r="G288" s="180"/>
      <c r="H288" s="180"/>
      <c r="I288" s="180"/>
      <c r="J288" s="180"/>
      <c r="K288" s="180"/>
      <c r="L288" s="180"/>
    </row>
    <row r="290" spans="2:12" x14ac:dyDescent="0.25">
      <c r="B290" s="84" t="s">
        <v>240</v>
      </c>
      <c r="C290" s="85" t="s">
        <v>241</v>
      </c>
      <c r="D290" s="110">
        <v>44582</v>
      </c>
      <c r="E290" s="110">
        <v>44613</v>
      </c>
      <c r="F290" s="110">
        <v>44641</v>
      </c>
      <c r="G290" s="110">
        <v>44672</v>
      </c>
      <c r="H290" s="110">
        <v>44682</v>
      </c>
      <c r="I290" s="110">
        <v>44733</v>
      </c>
      <c r="J290" s="110">
        <v>44763</v>
      </c>
      <c r="K290" s="110">
        <v>44774</v>
      </c>
      <c r="L290" s="111">
        <v>44825</v>
      </c>
    </row>
    <row r="291" spans="2:12" x14ac:dyDescent="0.25">
      <c r="B291" s="87" t="s">
        <v>242</v>
      </c>
      <c r="C291" s="134" t="s">
        <v>243</v>
      </c>
      <c r="D291" s="144">
        <v>17056644.41</v>
      </c>
      <c r="E291" s="145">
        <v>17137751.809999999</v>
      </c>
      <c r="F291" s="145">
        <v>17534467.52</v>
      </c>
      <c r="G291" s="145">
        <v>17689684.510000002</v>
      </c>
      <c r="H291" s="145">
        <v>17509659.77</v>
      </c>
      <c r="I291" s="146">
        <v>17641379.800000001</v>
      </c>
      <c r="J291" s="145">
        <v>17039188.379999999</v>
      </c>
      <c r="K291" s="145">
        <v>17084354.300000001</v>
      </c>
      <c r="L291" s="145">
        <v>17092138.989999998</v>
      </c>
    </row>
    <row r="292" spans="2:12" x14ac:dyDescent="0.25">
      <c r="B292" s="91" t="s">
        <v>244</v>
      </c>
      <c r="C292" s="92" t="s">
        <v>245</v>
      </c>
      <c r="D292" s="139">
        <v>3539532.5</v>
      </c>
      <c r="E292" s="75">
        <v>3609690.06</v>
      </c>
      <c r="F292" s="75">
        <v>4048871.61</v>
      </c>
      <c r="G292" s="75">
        <v>4020706.17</v>
      </c>
      <c r="H292" s="75">
        <v>3519304.82</v>
      </c>
      <c r="I292" s="140">
        <v>3192895.81</v>
      </c>
      <c r="J292" s="75">
        <v>3215244.35</v>
      </c>
      <c r="K292" s="75">
        <v>3325250.69</v>
      </c>
      <c r="L292" s="75">
        <v>3419650.67</v>
      </c>
    </row>
    <row r="293" spans="2:12" x14ac:dyDescent="0.25">
      <c r="B293" s="87" t="s">
        <v>246</v>
      </c>
      <c r="C293" s="88" t="s">
        <v>247</v>
      </c>
      <c r="D293" s="89">
        <v>0</v>
      </c>
      <c r="E293" s="89">
        <v>0</v>
      </c>
      <c r="F293" s="89">
        <v>0</v>
      </c>
      <c r="G293" s="89">
        <v>0</v>
      </c>
      <c r="H293" s="89">
        <v>0</v>
      </c>
      <c r="I293" s="89">
        <v>0</v>
      </c>
      <c r="J293" s="89">
        <v>0</v>
      </c>
      <c r="K293" s="89">
        <v>0</v>
      </c>
      <c r="L293" s="90">
        <v>0</v>
      </c>
    </row>
    <row r="294" spans="2:12" x14ac:dyDescent="0.25">
      <c r="B294" s="91" t="s">
        <v>248</v>
      </c>
      <c r="C294" s="92" t="s">
        <v>249</v>
      </c>
      <c r="D294" s="139">
        <v>4200000</v>
      </c>
      <c r="E294" s="75">
        <v>4200000</v>
      </c>
      <c r="F294" s="75">
        <v>4200000</v>
      </c>
      <c r="G294" s="75">
        <v>4200000</v>
      </c>
      <c r="H294" s="75">
        <v>4200123.75</v>
      </c>
      <c r="I294" s="140">
        <v>4350123.75</v>
      </c>
      <c r="J294" s="75">
        <v>3750000</v>
      </c>
      <c r="K294" s="75">
        <v>3750000</v>
      </c>
      <c r="L294" s="75">
        <v>3750000</v>
      </c>
    </row>
    <row r="295" spans="2:12" x14ac:dyDescent="0.25">
      <c r="B295" s="87" t="s">
        <v>250</v>
      </c>
      <c r="C295" s="134" t="s">
        <v>251</v>
      </c>
      <c r="D295" s="139">
        <v>7902929</v>
      </c>
      <c r="E295" s="75">
        <v>7903774.7000000002</v>
      </c>
      <c r="F295" s="75">
        <v>7820433.1299999999</v>
      </c>
      <c r="G295" s="75">
        <v>7986145.79</v>
      </c>
      <c r="H295" s="75">
        <v>8313054.0499999998</v>
      </c>
      <c r="I295" s="140">
        <v>8615396.25</v>
      </c>
      <c r="J295" s="75">
        <v>8538871.4199999999</v>
      </c>
      <c r="K295" s="75">
        <v>8470889.3599999994</v>
      </c>
      <c r="L295" s="75">
        <v>8428632.5399999991</v>
      </c>
    </row>
    <row r="296" spans="2:12" x14ac:dyDescent="0.25">
      <c r="B296" s="91" t="s">
        <v>252</v>
      </c>
      <c r="C296" s="92" t="s">
        <v>253</v>
      </c>
      <c r="D296" s="93">
        <v>0</v>
      </c>
      <c r="E296" s="93">
        <v>0</v>
      </c>
      <c r="F296" s="93">
        <v>0</v>
      </c>
      <c r="G296" s="93">
        <v>0</v>
      </c>
      <c r="H296" s="93">
        <v>0</v>
      </c>
      <c r="I296" s="93">
        <v>0</v>
      </c>
      <c r="J296" s="93">
        <v>0</v>
      </c>
      <c r="K296" s="93">
        <v>0</v>
      </c>
      <c r="L296" s="94">
        <v>0</v>
      </c>
    </row>
    <row r="297" spans="2:12" x14ac:dyDescent="0.25">
      <c r="B297" s="87" t="s">
        <v>254</v>
      </c>
      <c r="C297" s="108" t="s">
        <v>255</v>
      </c>
      <c r="D297" s="139">
        <v>210087.17</v>
      </c>
      <c r="E297" s="75">
        <v>215709.34</v>
      </c>
      <c r="F297" s="75">
        <v>213598.28</v>
      </c>
      <c r="G297" s="75">
        <v>229632.69</v>
      </c>
      <c r="H297" s="75">
        <v>226696.98</v>
      </c>
      <c r="I297" s="140">
        <v>236119.61</v>
      </c>
      <c r="J297" s="75">
        <v>256031.52</v>
      </c>
      <c r="K297" s="75">
        <v>240300.69</v>
      </c>
      <c r="L297" s="75">
        <v>231696.96</v>
      </c>
    </row>
    <row r="298" spans="2:12" x14ac:dyDescent="0.25">
      <c r="B298" s="91" t="s">
        <v>256</v>
      </c>
      <c r="C298" s="92" t="s">
        <v>257</v>
      </c>
      <c r="D298" s="93">
        <v>0</v>
      </c>
      <c r="E298" s="93">
        <v>0</v>
      </c>
      <c r="F298" s="93">
        <v>0</v>
      </c>
      <c r="G298" s="93">
        <v>0</v>
      </c>
      <c r="H298" s="93">
        <v>0</v>
      </c>
      <c r="I298" s="93">
        <v>0</v>
      </c>
      <c r="J298" s="93">
        <v>0</v>
      </c>
      <c r="K298" s="93">
        <v>0</v>
      </c>
      <c r="L298" s="94">
        <v>0</v>
      </c>
    </row>
    <row r="299" spans="2:12" x14ac:dyDescent="0.25">
      <c r="B299" s="87" t="s">
        <v>258</v>
      </c>
      <c r="C299" s="108" t="s">
        <v>259</v>
      </c>
      <c r="D299" s="139">
        <v>1069189.05</v>
      </c>
      <c r="E299" s="75">
        <v>1076033.32</v>
      </c>
      <c r="F299" s="75">
        <v>1083856.46</v>
      </c>
      <c r="G299" s="75">
        <v>1094184.25</v>
      </c>
      <c r="H299" s="75">
        <v>1089148.1299999999</v>
      </c>
      <c r="I299" s="140">
        <v>1085399.94</v>
      </c>
      <c r="J299" s="75">
        <v>1113466.96</v>
      </c>
      <c r="K299" s="75">
        <v>1106729.98</v>
      </c>
      <c r="L299" s="75">
        <v>1104256.78</v>
      </c>
    </row>
    <row r="300" spans="2:12" x14ac:dyDescent="0.25">
      <c r="B300" s="95" t="s">
        <v>260</v>
      </c>
      <c r="C300" s="96" t="s">
        <v>261</v>
      </c>
      <c r="D300" s="139">
        <v>134906.69</v>
      </c>
      <c r="E300" s="75">
        <v>132544.39000000001</v>
      </c>
      <c r="F300" s="75">
        <v>167708.04</v>
      </c>
      <c r="G300" s="75">
        <v>159015.60999999999</v>
      </c>
      <c r="H300" s="75">
        <v>161332.04</v>
      </c>
      <c r="I300" s="140">
        <v>161444.44</v>
      </c>
      <c r="J300" s="75">
        <v>165574.13</v>
      </c>
      <c r="K300" s="75">
        <v>191183.58</v>
      </c>
      <c r="L300" s="75">
        <v>157902.04</v>
      </c>
    </row>
    <row r="302" spans="2:12" x14ac:dyDescent="0.25">
      <c r="C302" s="97" t="s">
        <v>262</v>
      </c>
    </row>
    <row r="303" spans="2:12" x14ac:dyDescent="0.25">
      <c r="B303" t="s">
        <v>240</v>
      </c>
      <c r="C303" t="s">
        <v>241</v>
      </c>
      <c r="D303" s="110" t="s">
        <v>263</v>
      </c>
      <c r="E303" s="110" t="s">
        <v>264</v>
      </c>
      <c r="F303" s="110" t="s">
        <v>265</v>
      </c>
      <c r="G303" s="110" t="s">
        <v>266</v>
      </c>
      <c r="H303" s="110" t="s">
        <v>267</v>
      </c>
      <c r="I303" s="110" t="s">
        <v>268</v>
      </c>
      <c r="J303" s="110" t="s">
        <v>269</v>
      </c>
      <c r="K303" s="110" t="s">
        <v>270</v>
      </c>
      <c r="L303" s="111" t="s">
        <v>271</v>
      </c>
    </row>
    <row r="304" spans="2:12" x14ac:dyDescent="0.25">
      <c r="B304" t="s">
        <v>242</v>
      </c>
      <c r="C304" t="s">
        <v>243</v>
      </c>
      <c r="E304" s="98">
        <f t="shared" ref="E304:F307" si="167">+E291-D291</f>
        <v>81107.39999999851</v>
      </c>
      <c r="F304" s="98">
        <f t="shared" si="167"/>
        <v>396715.71000000089</v>
      </c>
      <c r="G304" s="98">
        <f t="shared" ref="G304:G313" si="168">+G291-F291</f>
        <v>155216.99000000209</v>
      </c>
      <c r="H304" s="98">
        <f>+H291-G291</f>
        <v>-180024.74000000209</v>
      </c>
      <c r="I304" s="98">
        <f t="shared" ref="I304:I313" si="169">+I291-H291</f>
        <v>131720.03000000119</v>
      </c>
      <c r="J304" s="98">
        <f t="shared" ref="J304:J313" si="170">+J291-I291</f>
        <v>-602191.42000000179</v>
      </c>
      <c r="K304" s="98">
        <f t="shared" ref="K304:K313" si="171">+K291-J291</f>
        <v>45165.920000001788</v>
      </c>
      <c r="L304" s="98">
        <f t="shared" ref="L304:L313" si="172">+L291-K291</f>
        <v>7784.6899999976158</v>
      </c>
    </row>
    <row r="305" spans="2:12" x14ac:dyDescent="0.25">
      <c r="B305" t="s">
        <v>244</v>
      </c>
      <c r="C305" t="s">
        <v>245</v>
      </c>
      <c r="E305" s="98">
        <f t="shared" si="167"/>
        <v>70157.560000000056</v>
      </c>
      <c r="F305" s="98">
        <f t="shared" si="167"/>
        <v>439181.54999999981</v>
      </c>
      <c r="G305" s="98">
        <f t="shared" si="168"/>
        <v>-28165.439999999944</v>
      </c>
      <c r="H305" s="98">
        <f>+H292-G292</f>
        <v>-501401.35000000009</v>
      </c>
      <c r="I305" s="98">
        <f t="shared" si="169"/>
        <v>-326409.00999999978</v>
      </c>
      <c r="J305" s="98">
        <f t="shared" si="170"/>
        <v>22348.540000000037</v>
      </c>
      <c r="K305" s="98">
        <f t="shared" si="171"/>
        <v>110006.33999999985</v>
      </c>
      <c r="L305" s="98">
        <f t="shared" si="172"/>
        <v>94399.979999999981</v>
      </c>
    </row>
    <row r="306" spans="2:12" x14ac:dyDescent="0.25">
      <c r="B306" t="s">
        <v>246</v>
      </c>
      <c r="C306" t="s">
        <v>247</v>
      </c>
      <c r="E306" s="98">
        <f t="shared" si="167"/>
        <v>0</v>
      </c>
      <c r="F306" s="98">
        <f t="shared" si="167"/>
        <v>0</v>
      </c>
      <c r="G306" s="98">
        <f t="shared" si="168"/>
        <v>0</v>
      </c>
      <c r="H306" s="98">
        <f>+H293-G293</f>
        <v>0</v>
      </c>
      <c r="I306" s="98">
        <f t="shared" si="169"/>
        <v>0</v>
      </c>
      <c r="J306" s="98">
        <f t="shared" si="170"/>
        <v>0</v>
      </c>
      <c r="K306" s="98">
        <f t="shared" si="171"/>
        <v>0</v>
      </c>
      <c r="L306" s="98">
        <f t="shared" si="172"/>
        <v>0</v>
      </c>
    </row>
    <row r="307" spans="2:12" x14ac:dyDescent="0.25">
      <c r="B307" t="s">
        <v>248</v>
      </c>
      <c r="C307" t="s">
        <v>249</v>
      </c>
      <c r="E307" s="99">
        <f t="shared" si="167"/>
        <v>0</v>
      </c>
      <c r="F307" s="98">
        <f t="shared" si="167"/>
        <v>0</v>
      </c>
      <c r="G307" s="98">
        <f t="shared" si="168"/>
        <v>0</v>
      </c>
      <c r="H307" s="98">
        <f>+H294-G294</f>
        <v>123.75</v>
      </c>
      <c r="I307" s="98">
        <f t="shared" si="169"/>
        <v>150000</v>
      </c>
      <c r="J307" s="98">
        <f t="shared" si="170"/>
        <v>-600123.75</v>
      </c>
      <c r="K307" s="98">
        <f t="shared" si="171"/>
        <v>0</v>
      </c>
      <c r="L307" s="98">
        <f t="shared" si="172"/>
        <v>0</v>
      </c>
    </row>
    <row r="308" spans="2:12" x14ac:dyDescent="0.25">
      <c r="B308" t="s">
        <v>250</v>
      </c>
      <c r="C308" t="s">
        <v>251</v>
      </c>
      <c r="E308" s="98">
        <f t="shared" ref="E308:E313" si="173">+E295-D295</f>
        <v>845.70000000018626</v>
      </c>
      <c r="F308" s="98">
        <f t="shared" ref="F308:F313" si="174">+F295-E295</f>
        <v>-83341.570000000298</v>
      </c>
      <c r="G308" s="98">
        <f t="shared" si="168"/>
        <v>165712.66000000015</v>
      </c>
      <c r="H308" s="98">
        <f t="shared" ref="H308:H313" si="175">+H295-G295</f>
        <v>326908.25999999978</v>
      </c>
      <c r="I308" s="98">
        <f t="shared" si="169"/>
        <v>302342.20000000019</v>
      </c>
      <c r="J308" s="98">
        <f t="shared" si="170"/>
        <v>-76524.830000000075</v>
      </c>
      <c r="K308" s="98">
        <f t="shared" si="171"/>
        <v>-67982.060000000522</v>
      </c>
      <c r="L308" s="98">
        <f t="shared" si="172"/>
        <v>-42256.820000000298</v>
      </c>
    </row>
    <row r="309" spans="2:12" x14ac:dyDescent="0.25">
      <c r="B309" t="s">
        <v>252</v>
      </c>
      <c r="C309" t="s">
        <v>253</v>
      </c>
      <c r="E309" s="98">
        <f t="shared" si="173"/>
        <v>0</v>
      </c>
      <c r="F309" s="98">
        <f t="shared" si="174"/>
        <v>0</v>
      </c>
      <c r="G309" s="98">
        <f t="shared" si="168"/>
        <v>0</v>
      </c>
      <c r="H309" s="98">
        <f t="shared" si="175"/>
        <v>0</v>
      </c>
      <c r="I309" s="98">
        <f t="shared" si="169"/>
        <v>0</v>
      </c>
      <c r="J309" s="98">
        <f t="shared" si="170"/>
        <v>0</v>
      </c>
      <c r="K309" s="98">
        <f t="shared" si="171"/>
        <v>0</v>
      </c>
      <c r="L309" s="98">
        <f t="shared" si="172"/>
        <v>0</v>
      </c>
    </row>
    <row r="310" spans="2:12" x14ac:dyDescent="0.25">
      <c r="B310" t="s">
        <v>254</v>
      </c>
      <c r="C310" t="s">
        <v>255</v>
      </c>
      <c r="E310" s="98">
        <f t="shared" si="173"/>
        <v>5622.1699999999837</v>
      </c>
      <c r="F310" s="98">
        <f t="shared" si="174"/>
        <v>-2111.0599999999977</v>
      </c>
      <c r="G310" s="98">
        <f t="shared" si="168"/>
        <v>16034.410000000003</v>
      </c>
      <c r="H310" s="98">
        <f t="shared" si="175"/>
        <v>-2935.7099999999919</v>
      </c>
      <c r="I310" s="98">
        <f t="shared" si="169"/>
        <v>9422.6299999999756</v>
      </c>
      <c r="J310" s="98">
        <f t="shared" si="170"/>
        <v>19911.910000000003</v>
      </c>
      <c r="K310" s="98">
        <f t="shared" si="171"/>
        <v>-15730.829999999987</v>
      </c>
      <c r="L310" s="98">
        <f t="shared" si="172"/>
        <v>-8603.7300000000105</v>
      </c>
    </row>
    <row r="311" spans="2:12" x14ac:dyDescent="0.25">
      <c r="B311" t="s">
        <v>256</v>
      </c>
      <c r="C311" t="s">
        <v>257</v>
      </c>
      <c r="D311" t="s">
        <v>272</v>
      </c>
      <c r="E311" s="98">
        <f t="shared" si="173"/>
        <v>0</v>
      </c>
      <c r="F311" s="98">
        <f t="shared" si="174"/>
        <v>0</v>
      </c>
      <c r="G311" s="98">
        <f t="shared" si="168"/>
        <v>0</v>
      </c>
      <c r="H311" s="98">
        <f t="shared" si="175"/>
        <v>0</v>
      </c>
      <c r="I311" s="98">
        <f t="shared" si="169"/>
        <v>0</v>
      </c>
      <c r="J311" s="98">
        <f t="shared" si="170"/>
        <v>0</v>
      </c>
      <c r="K311" s="98">
        <f t="shared" si="171"/>
        <v>0</v>
      </c>
      <c r="L311" s="98">
        <f t="shared" si="172"/>
        <v>0</v>
      </c>
    </row>
    <row r="312" spans="2:12" x14ac:dyDescent="0.25">
      <c r="B312" t="s">
        <v>258</v>
      </c>
      <c r="C312" t="s">
        <v>259</v>
      </c>
      <c r="E312" s="98">
        <f t="shared" si="173"/>
        <v>6844.2700000000186</v>
      </c>
      <c r="F312" s="98">
        <f t="shared" si="174"/>
        <v>7823.1399999998976</v>
      </c>
      <c r="G312" s="98">
        <f t="shared" si="168"/>
        <v>10327.790000000037</v>
      </c>
      <c r="H312" s="98">
        <f t="shared" si="175"/>
        <v>-5036.1200000001118</v>
      </c>
      <c r="I312" s="98">
        <f t="shared" si="169"/>
        <v>-3748.1899999999441</v>
      </c>
      <c r="J312" s="98">
        <f t="shared" si="170"/>
        <v>28067.020000000019</v>
      </c>
      <c r="K312" s="98">
        <f t="shared" si="171"/>
        <v>-6736.9799999999814</v>
      </c>
      <c r="L312" s="98">
        <f t="shared" si="172"/>
        <v>-2473.1999999999534</v>
      </c>
    </row>
    <row r="313" spans="2:12" x14ac:dyDescent="0.25">
      <c r="B313" t="s">
        <v>260</v>
      </c>
      <c r="C313" t="s">
        <v>261</v>
      </c>
      <c r="E313" s="98">
        <f t="shared" si="173"/>
        <v>-2362.2999999999884</v>
      </c>
      <c r="F313" s="98">
        <f t="shared" si="174"/>
        <v>35163.649999999994</v>
      </c>
      <c r="G313" s="98">
        <f t="shared" si="168"/>
        <v>-8692.4300000000221</v>
      </c>
      <c r="H313" s="98">
        <f t="shared" si="175"/>
        <v>2316.4300000000221</v>
      </c>
      <c r="I313" s="98">
        <f t="shared" si="169"/>
        <v>112.39999999999418</v>
      </c>
      <c r="J313" s="98">
        <f t="shared" si="170"/>
        <v>4129.6900000000023</v>
      </c>
      <c r="K313" s="98">
        <f t="shared" si="171"/>
        <v>25609.449999999983</v>
      </c>
      <c r="L313" s="98">
        <f t="shared" si="172"/>
        <v>-33281.539999999979</v>
      </c>
    </row>
    <row r="315" spans="2:12" x14ac:dyDescent="0.25">
      <c r="C315" s="97" t="s">
        <v>273</v>
      </c>
    </row>
    <row r="316" spans="2:12" x14ac:dyDescent="0.25">
      <c r="B316" t="s">
        <v>240</v>
      </c>
      <c r="C316" t="s">
        <v>241</v>
      </c>
      <c r="D316" s="110" t="s">
        <v>263</v>
      </c>
      <c r="E316" s="110" t="s">
        <v>264</v>
      </c>
      <c r="F316" s="110" t="s">
        <v>265</v>
      </c>
      <c r="G316" s="110" t="s">
        <v>266</v>
      </c>
      <c r="H316" s="110" t="s">
        <v>267</v>
      </c>
      <c r="I316" s="110" t="s">
        <v>268</v>
      </c>
      <c r="J316" s="110" t="s">
        <v>269</v>
      </c>
      <c r="K316" s="110" t="s">
        <v>270</v>
      </c>
      <c r="L316" s="111" t="s">
        <v>271</v>
      </c>
    </row>
    <row r="317" spans="2:12" x14ac:dyDescent="0.25">
      <c r="B317" t="s">
        <v>242</v>
      </c>
      <c r="C317" t="s">
        <v>243</v>
      </c>
      <c r="E317" s="100">
        <f t="shared" ref="E317:L318" si="176">+(E291-D291)/D291</f>
        <v>4.7551791577742407E-3</v>
      </c>
      <c r="F317" s="100">
        <f t="shared" si="176"/>
        <v>2.3148643672649905E-2</v>
      </c>
      <c r="G317" s="100">
        <f t="shared" si="176"/>
        <v>8.8521074177450743E-3</v>
      </c>
      <c r="H317" s="100">
        <f t="shared" si="176"/>
        <v>-1.0176820276146466E-2</v>
      </c>
      <c r="I317" s="100">
        <f t="shared" si="176"/>
        <v>7.5227064220677996E-3</v>
      </c>
      <c r="J317" s="100">
        <f t="shared" si="176"/>
        <v>-3.4135165549805904E-2</v>
      </c>
      <c r="K317" s="100">
        <f t="shared" si="176"/>
        <v>2.6507084136129372E-3</v>
      </c>
      <c r="L317" s="100">
        <f t="shared" si="176"/>
        <v>4.5566193859592429E-4</v>
      </c>
    </row>
    <row r="318" spans="2:12" x14ac:dyDescent="0.25">
      <c r="B318" t="s">
        <v>244</v>
      </c>
      <c r="C318" t="s">
        <v>245</v>
      </c>
      <c r="E318" s="100">
        <f t="shared" si="176"/>
        <v>1.982113739596968E-2</v>
      </c>
      <c r="F318" s="100">
        <f t="shared" si="176"/>
        <v>0.12166738492777959</v>
      </c>
      <c r="G318" s="100">
        <f t="shared" si="176"/>
        <v>-6.9563677767495186E-3</v>
      </c>
      <c r="H318" s="100">
        <f t="shared" si="176"/>
        <v>-0.12470479781416112</v>
      </c>
      <c r="I318" s="100">
        <f t="shared" si="176"/>
        <v>-9.2748149618935197E-2</v>
      </c>
      <c r="J318" s="100">
        <f t="shared" si="176"/>
        <v>6.9994579622690654E-3</v>
      </c>
      <c r="K318" s="100">
        <f t="shared" si="176"/>
        <v>3.4213990610075982E-2</v>
      </c>
      <c r="L318" s="100">
        <f t="shared" si="176"/>
        <v>2.8388831038781013E-2</v>
      </c>
    </row>
    <row r="319" spans="2:12" x14ac:dyDescent="0.25">
      <c r="B319" t="s">
        <v>246</v>
      </c>
      <c r="C319" t="s">
        <v>247</v>
      </c>
      <c r="E319" s="100"/>
      <c r="F319" s="100"/>
      <c r="G319" s="100"/>
      <c r="H319" s="100"/>
      <c r="I319" s="100"/>
      <c r="J319" s="100"/>
      <c r="K319" s="100"/>
      <c r="L319" s="100"/>
    </row>
    <row r="320" spans="2:12" x14ac:dyDescent="0.25">
      <c r="B320" t="s">
        <v>248</v>
      </c>
      <c r="C320" t="s">
        <v>249</v>
      </c>
      <c r="E320" s="100">
        <f t="shared" ref="E320:L321" si="177">+(E294-D294)/D294</f>
        <v>0</v>
      </c>
      <c r="F320" s="100">
        <f t="shared" si="177"/>
        <v>0</v>
      </c>
      <c r="G320" s="100">
        <f t="shared" si="177"/>
        <v>0</v>
      </c>
      <c r="H320" s="100">
        <f t="shared" si="177"/>
        <v>2.9464285714285714E-5</v>
      </c>
      <c r="I320" s="100">
        <f t="shared" si="177"/>
        <v>3.5713233449371579E-2</v>
      </c>
      <c r="J320" s="100">
        <f t="shared" si="177"/>
        <v>-0.13795555816084543</v>
      </c>
      <c r="K320" s="100">
        <f t="shared" si="177"/>
        <v>0</v>
      </c>
      <c r="L320" s="100">
        <f t="shared" si="177"/>
        <v>0</v>
      </c>
    </row>
    <row r="321" spans="2:12" x14ac:dyDescent="0.25">
      <c r="B321" t="s">
        <v>250</v>
      </c>
      <c r="C321" t="s">
        <v>251</v>
      </c>
      <c r="E321" s="100">
        <f t="shared" si="177"/>
        <v>1.0701095758296528E-4</v>
      </c>
      <c r="F321" s="100">
        <f t="shared" si="177"/>
        <v>-1.0544527540745854E-2</v>
      </c>
      <c r="G321" s="100">
        <f t="shared" si="177"/>
        <v>2.1189703593821298E-2</v>
      </c>
      <c r="H321" s="100">
        <f t="shared" si="177"/>
        <v>4.0934421759410401E-2</v>
      </c>
      <c r="I321" s="100">
        <f t="shared" si="177"/>
        <v>3.6369569857422041E-2</v>
      </c>
      <c r="J321" s="100">
        <f t="shared" si="177"/>
        <v>-8.8823343441690305E-3</v>
      </c>
      <c r="K321" s="100">
        <f t="shared" si="177"/>
        <v>-7.9614806988158766E-3</v>
      </c>
      <c r="L321" s="100">
        <f t="shared" si="177"/>
        <v>-4.9884750235954329E-3</v>
      </c>
    </row>
    <row r="322" spans="2:12" x14ac:dyDescent="0.25">
      <c r="B322" t="s">
        <v>252</v>
      </c>
      <c r="C322" t="s">
        <v>253</v>
      </c>
      <c r="E322" s="100"/>
      <c r="F322" s="100"/>
      <c r="G322" s="100"/>
      <c r="H322" s="100"/>
      <c r="I322" s="100"/>
      <c r="J322" s="100"/>
      <c r="K322" s="100"/>
      <c r="L322" s="100"/>
    </row>
    <row r="323" spans="2:12" x14ac:dyDescent="0.25">
      <c r="B323" t="s">
        <v>254</v>
      </c>
      <c r="C323" t="s">
        <v>255</v>
      </c>
      <c r="E323" s="100">
        <f t="shared" ref="E323:L326" si="178">+(E297-D297)/D297</f>
        <v>2.6761129677742735E-2</v>
      </c>
      <c r="F323" s="100">
        <f t="shared" si="178"/>
        <v>-9.7865952396868749E-3</v>
      </c>
      <c r="G323" s="100">
        <f t="shared" si="178"/>
        <v>7.5068067027506041E-2</v>
      </c>
      <c r="H323" s="100">
        <f t="shared" si="178"/>
        <v>-1.2784373165684693E-2</v>
      </c>
      <c r="I323" s="100">
        <f t="shared" si="178"/>
        <v>4.1564867780770502E-2</v>
      </c>
      <c r="J323" s="100">
        <f t="shared" si="178"/>
        <v>8.4329759819610092E-2</v>
      </c>
      <c r="K323" s="100">
        <f t="shared" si="178"/>
        <v>-6.1440989765635057E-2</v>
      </c>
      <c r="L323" s="100">
        <f t="shared" si="178"/>
        <v>-3.5804017042148362E-2</v>
      </c>
    </row>
    <row r="324" spans="2:12" x14ac:dyDescent="0.25">
      <c r="B324" t="s">
        <v>256</v>
      </c>
      <c r="C324" t="s">
        <v>257</v>
      </c>
      <c r="D324" t="s">
        <v>272</v>
      </c>
      <c r="E324" s="16" t="e">
        <f t="shared" si="178"/>
        <v>#DIV/0!</v>
      </c>
      <c r="F324" s="16" t="e">
        <f t="shared" si="178"/>
        <v>#DIV/0!</v>
      </c>
      <c r="G324" s="100" t="e">
        <f t="shared" si="178"/>
        <v>#DIV/0!</v>
      </c>
      <c r="H324" s="100" t="e">
        <f t="shared" si="178"/>
        <v>#DIV/0!</v>
      </c>
      <c r="I324" s="100" t="e">
        <f t="shared" si="178"/>
        <v>#DIV/0!</v>
      </c>
      <c r="J324" s="100" t="e">
        <f t="shared" si="178"/>
        <v>#DIV/0!</v>
      </c>
      <c r="K324" s="100" t="e">
        <f t="shared" si="178"/>
        <v>#DIV/0!</v>
      </c>
      <c r="L324" s="100" t="e">
        <f t="shared" si="178"/>
        <v>#DIV/0!</v>
      </c>
    </row>
    <row r="325" spans="2:12" x14ac:dyDescent="0.25">
      <c r="B325" t="s">
        <v>258</v>
      </c>
      <c r="C325" t="s">
        <v>259</v>
      </c>
      <c r="E325" s="100">
        <f t="shared" si="178"/>
        <v>6.4013655957288551E-3</v>
      </c>
      <c r="F325" s="100">
        <f t="shared" si="178"/>
        <v>7.2703510705411029E-3</v>
      </c>
      <c r="G325" s="100">
        <f t="shared" si="178"/>
        <v>9.5287433171732331E-3</v>
      </c>
      <c r="H325" s="100">
        <f t="shared" si="178"/>
        <v>-4.6026251977216012E-3</v>
      </c>
      <c r="I325" s="100">
        <f t="shared" si="178"/>
        <v>-3.4413959834829304E-3</v>
      </c>
      <c r="J325" s="100">
        <f t="shared" si="178"/>
        <v>2.585868947072175E-2</v>
      </c>
      <c r="K325" s="100">
        <f t="shared" si="178"/>
        <v>-6.0504534413845399E-3</v>
      </c>
      <c r="L325" s="100">
        <f t="shared" si="178"/>
        <v>-2.2346914285270862E-3</v>
      </c>
    </row>
    <row r="326" spans="2:12" x14ac:dyDescent="0.25">
      <c r="B326" t="s">
        <v>260</v>
      </c>
      <c r="C326" t="s">
        <v>261</v>
      </c>
      <c r="E326" s="100">
        <f t="shared" si="178"/>
        <v>-1.7510621600752254E-2</v>
      </c>
      <c r="F326" s="100">
        <f t="shared" si="178"/>
        <v>0.26529715818225119</v>
      </c>
      <c r="G326" s="100">
        <f t="shared" si="178"/>
        <v>-5.1830729164803441E-2</v>
      </c>
      <c r="H326" s="100">
        <f t="shared" si="178"/>
        <v>1.4567311976478425E-2</v>
      </c>
      <c r="I326" s="100">
        <f t="shared" si="178"/>
        <v>6.9669979999009604E-4</v>
      </c>
      <c r="J326" s="100">
        <f t="shared" si="178"/>
        <v>2.5579635941627984E-2</v>
      </c>
      <c r="K326" s="100">
        <f t="shared" si="178"/>
        <v>0.15467059980928169</v>
      </c>
      <c r="L326" s="100">
        <f t="shared" si="178"/>
        <v>-0.17408158169231888</v>
      </c>
    </row>
    <row r="328" spans="2:12" x14ac:dyDescent="0.25">
      <c r="C328" s="97" t="s">
        <v>274</v>
      </c>
    </row>
    <row r="329" spans="2:12" x14ac:dyDescent="0.25">
      <c r="B329" s="84" t="s">
        <v>240</v>
      </c>
      <c r="C329" s="85" t="s">
        <v>241</v>
      </c>
      <c r="D329" s="110">
        <v>44582</v>
      </c>
      <c r="E329" s="110">
        <v>44613</v>
      </c>
      <c r="F329" s="110">
        <v>44641</v>
      </c>
      <c r="G329" s="110">
        <v>44672</v>
      </c>
      <c r="H329" s="110">
        <v>44682</v>
      </c>
      <c r="I329" s="110">
        <v>44733</v>
      </c>
      <c r="J329" s="110">
        <v>44763</v>
      </c>
      <c r="K329" s="110">
        <v>44774</v>
      </c>
      <c r="L329" s="111">
        <v>44825</v>
      </c>
    </row>
    <row r="330" spans="2:12" x14ac:dyDescent="0.25">
      <c r="B330" s="87" t="s">
        <v>242</v>
      </c>
      <c r="C330" s="88" t="s">
        <v>243</v>
      </c>
      <c r="D330" s="144">
        <v>17056644.41</v>
      </c>
      <c r="E330" s="145">
        <v>17137751.809999999</v>
      </c>
      <c r="F330" s="145">
        <v>17534467.52</v>
      </c>
      <c r="G330" s="145">
        <v>17689684.510000002</v>
      </c>
      <c r="H330" s="145">
        <v>17509659.77</v>
      </c>
      <c r="I330" s="146">
        <v>17641379.800000001</v>
      </c>
      <c r="J330" s="145">
        <v>17039188.379999999</v>
      </c>
      <c r="K330" s="145">
        <v>17084354.300000001</v>
      </c>
      <c r="L330" s="145">
        <v>17092138.989999998</v>
      </c>
    </row>
    <row r="331" spans="2:12" x14ac:dyDescent="0.25">
      <c r="B331" s="91" t="s">
        <v>244</v>
      </c>
      <c r="C331" s="92" t="s">
        <v>245</v>
      </c>
      <c r="D331" s="101">
        <f>+D292/D$6</f>
        <v>0.32041304233952655</v>
      </c>
      <c r="E331" s="101">
        <f t="shared" ref="E331:L331" si="179">+E292/E$6</f>
        <v>0.32162147257747242</v>
      </c>
      <c r="F331" s="101">
        <f t="shared" si="179"/>
        <v>0.35589628400563328</v>
      </c>
      <c r="G331" s="101">
        <f t="shared" si="179"/>
        <v>0.34274721215099141</v>
      </c>
      <c r="H331" s="101">
        <f t="shared" si="179"/>
        <v>0.2936405027668873</v>
      </c>
      <c r="I331" s="101">
        <f t="shared" si="179"/>
        <v>0.25492769802982268</v>
      </c>
      <c r="J331" s="101">
        <f t="shared" si="179"/>
        <v>0.25228106798791788</v>
      </c>
      <c r="K331" s="101">
        <f t="shared" si="179"/>
        <v>0.25164422002455611</v>
      </c>
      <c r="L331" s="101">
        <f t="shared" si="179"/>
        <v>0.2639912508129667</v>
      </c>
    </row>
    <row r="332" spans="2:12" x14ac:dyDescent="0.25">
      <c r="B332" s="87" t="s">
        <v>246</v>
      </c>
      <c r="C332" s="88" t="s">
        <v>247</v>
      </c>
      <c r="D332" s="101">
        <f t="shared" ref="D332:L332" si="180">+D293/D$6</f>
        <v>0</v>
      </c>
      <c r="E332" s="101">
        <f t="shared" si="180"/>
        <v>0</v>
      </c>
      <c r="F332" s="101">
        <f t="shared" si="180"/>
        <v>0</v>
      </c>
      <c r="G332" s="101">
        <f t="shared" si="180"/>
        <v>0</v>
      </c>
      <c r="H332" s="101">
        <f t="shared" si="180"/>
        <v>0</v>
      </c>
      <c r="I332" s="101">
        <f t="shared" si="180"/>
        <v>0</v>
      </c>
      <c r="J332" s="101">
        <f t="shared" si="180"/>
        <v>0</v>
      </c>
      <c r="K332" s="101">
        <f t="shared" si="180"/>
        <v>0</v>
      </c>
      <c r="L332" s="101">
        <f t="shared" si="180"/>
        <v>0</v>
      </c>
    </row>
    <row r="333" spans="2:12" x14ac:dyDescent="0.25">
      <c r="B333" s="91" t="s">
        <v>248</v>
      </c>
      <c r="C333" s="92" t="s">
        <v>249</v>
      </c>
      <c r="D333" s="101">
        <f t="shared" ref="D333:L333" si="181">+D294/D$6</f>
        <v>0.38020127737943121</v>
      </c>
      <c r="E333" s="101">
        <f t="shared" si="181"/>
        <v>0.37421777559078973</v>
      </c>
      <c r="F333" s="101">
        <f t="shared" si="181"/>
        <v>0.36918048701071554</v>
      </c>
      <c r="G333" s="101">
        <f t="shared" si="181"/>
        <v>0.35803120898888363</v>
      </c>
      <c r="H333" s="101">
        <f t="shared" si="181"/>
        <v>0.350446043384541</v>
      </c>
      <c r="I333" s="101">
        <f t="shared" si="181"/>
        <v>0.34732327633715049</v>
      </c>
      <c r="J333" s="101">
        <f t="shared" si="181"/>
        <v>0.2942401578140374</v>
      </c>
      <c r="K333" s="101">
        <f t="shared" si="181"/>
        <v>0.28378787437890451</v>
      </c>
      <c r="L333" s="101">
        <f t="shared" si="181"/>
        <v>0.2894936606342382</v>
      </c>
    </row>
    <row r="334" spans="2:12" x14ac:dyDescent="0.25">
      <c r="B334" s="87" t="s">
        <v>250</v>
      </c>
      <c r="C334" s="88" t="s">
        <v>251</v>
      </c>
      <c r="D334" s="101">
        <f t="shared" ref="D334:K334" si="182">+D295/D$6</f>
        <v>0.71540564305689303</v>
      </c>
      <c r="E334" s="101">
        <f t="shared" si="182"/>
        <v>0.70422213976303838</v>
      </c>
      <c r="F334" s="101">
        <f t="shared" si="182"/>
        <v>0.68741697894479392</v>
      </c>
      <c r="G334" s="101">
        <f t="shared" si="182"/>
        <v>0.68078319817980548</v>
      </c>
      <c r="H334" s="101">
        <f t="shared" si="182"/>
        <v>0.69361692027867849</v>
      </c>
      <c r="I334" s="101">
        <f t="shared" si="182"/>
        <v>0.68787184559813952</v>
      </c>
      <c r="J334" s="101">
        <f t="shared" si="182"/>
        <v>0.66999436644655286</v>
      </c>
      <c r="K334" s="101">
        <f t="shared" si="182"/>
        <v>0.64104951615287431</v>
      </c>
      <c r="L334" s="101">
        <f>+L295/L$6</f>
        <v>0.65067618350545509</v>
      </c>
    </row>
    <row r="335" spans="2:12" x14ac:dyDescent="0.25">
      <c r="B335" s="91" t="s">
        <v>252</v>
      </c>
      <c r="C335" s="92" t="s">
        <v>253</v>
      </c>
      <c r="D335" s="101">
        <f t="shared" ref="D335:L335" si="183">+D296/D$6</f>
        <v>0</v>
      </c>
      <c r="E335" s="101">
        <f t="shared" si="183"/>
        <v>0</v>
      </c>
      <c r="F335" s="101">
        <f t="shared" si="183"/>
        <v>0</v>
      </c>
      <c r="G335" s="101">
        <f t="shared" si="183"/>
        <v>0</v>
      </c>
      <c r="H335" s="101">
        <f t="shared" si="183"/>
        <v>0</v>
      </c>
      <c r="I335" s="101">
        <f t="shared" si="183"/>
        <v>0</v>
      </c>
      <c r="J335" s="101">
        <f t="shared" si="183"/>
        <v>0</v>
      </c>
      <c r="K335" s="101">
        <f t="shared" si="183"/>
        <v>0</v>
      </c>
      <c r="L335" s="101">
        <f t="shared" si="183"/>
        <v>0</v>
      </c>
    </row>
    <row r="336" spans="2:12" x14ac:dyDescent="0.25">
      <c r="B336" s="87" t="s">
        <v>254</v>
      </c>
      <c r="C336" s="88" t="s">
        <v>255</v>
      </c>
      <c r="D336" s="101">
        <f t="shared" ref="D336:L336" si="184">+D297/D$6</f>
        <v>1.9017954855959456E-2</v>
      </c>
      <c r="E336" s="101">
        <f t="shared" si="184"/>
        <v>1.9219587949751753E-2</v>
      </c>
      <c r="F336" s="101">
        <f t="shared" si="184"/>
        <v>1.8775313579774088E-2</v>
      </c>
      <c r="G336" s="101">
        <f t="shared" si="184"/>
        <v>1.9575159434302269E-2</v>
      </c>
      <c r="H336" s="101">
        <f t="shared" si="184"/>
        <v>1.8914933086965454E-2</v>
      </c>
      <c r="I336" s="101">
        <f t="shared" si="184"/>
        <v>1.8852299673693236E-2</v>
      </c>
      <c r="J336" s="101">
        <f t="shared" si="184"/>
        <v>2.0089267960044763E-2</v>
      </c>
      <c r="K336" s="101">
        <f t="shared" si="184"/>
        <v>1.8185179207169087E-2</v>
      </c>
      <c r="L336" s="101">
        <f t="shared" si="184"/>
        <v>1.7886613628859908E-2</v>
      </c>
    </row>
    <row r="337" spans="2:12" x14ac:dyDescent="0.25">
      <c r="B337" s="91" t="s">
        <v>256</v>
      </c>
      <c r="C337" s="92" t="s">
        <v>257</v>
      </c>
      <c r="D337" s="101">
        <f t="shared" ref="D337:L337" si="185">+D298/D$6</f>
        <v>0</v>
      </c>
      <c r="E337" s="101">
        <f t="shared" si="185"/>
        <v>0</v>
      </c>
      <c r="F337" s="101">
        <f t="shared" si="185"/>
        <v>0</v>
      </c>
      <c r="G337" s="101">
        <f t="shared" si="185"/>
        <v>0</v>
      </c>
      <c r="H337" s="101">
        <f t="shared" si="185"/>
        <v>0</v>
      </c>
      <c r="I337" s="101">
        <f t="shared" si="185"/>
        <v>0</v>
      </c>
      <c r="J337" s="101">
        <f t="shared" si="185"/>
        <v>0</v>
      </c>
      <c r="K337" s="101">
        <f t="shared" si="185"/>
        <v>0</v>
      </c>
      <c r="L337" s="101">
        <f t="shared" si="185"/>
        <v>0</v>
      </c>
    </row>
    <row r="338" spans="2:12" x14ac:dyDescent="0.25">
      <c r="B338" s="87" t="s">
        <v>258</v>
      </c>
      <c r="C338" s="88" t="s">
        <v>259</v>
      </c>
      <c r="D338" s="101">
        <f t="shared" ref="D338:L338" si="186">+D299/D$6</f>
        <v>9.6787391088119179E-2</v>
      </c>
      <c r="E338" s="101">
        <f t="shared" si="186"/>
        <v>9.5873998921898199E-2</v>
      </c>
      <c r="F338" s="101">
        <f t="shared" si="186"/>
        <v>9.5271108512502409E-2</v>
      </c>
      <c r="G338" s="101">
        <f t="shared" si="186"/>
        <v>9.327431187716545E-2</v>
      </c>
      <c r="H338" s="101">
        <f t="shared" si="186"/>
        <v>9.0875334998920365E-2</v>
      </c>
      <c r="I338" s="101">
        <f t="shared" si="186"/>
        <v>8.6660675640996776E-2</v>
      </c>
      <c r="J338" s="101">
        <f t="shared" si="186"/>
        <v>8.7367118408297723E-2</v>
      </c>
      <c r="K338" s="101">
        <f t="shared" si="186"/>
        <v>8.3753746276162E-2</v>
      </c>
      <c r="L338" s="101">
        <f t="shared" si="186"/>
        <v>8.5246756672633761E-2</v>
      </c>
    </row>
    <row r="339" spans="2:12" x14ac:dyDescent="0.25">
      <c r="B339" s="95" t="s">
        <v>260</v>
      </c>
      <c r="C339" s="96" t="s">
        <v>261</v>
      </c>
      <c r="D339" s="101">
        <f t="shared" ref="D339:L339" si="187">+D300/D$6</f>
        <v>1.2212308539293081E-2</v>
      </c>
      <c r="E339" s="101">
        <f t="shared" si="187"/>
        <v>1.1809634950675742E-2</v>
      </c>
      <c r="F339" s="101">
        <f t="shared" si="187"/>
        <v>1.474155616257442E-2</v>
      </c>
      <c r="G339" s="101">
        <f t="shared" si="187"/>
        <v>1.3555369308667811E-2</v>
      </c>
      <c r="H339" s="101">
        <f t="shared" si="187"/>
        <v>1.3461073638403273E-2</v>
      </c>
      <c r="I339" s="101">
        <f t="shared" si="187"/>
        <v>1.2890072804760212E-2</v>
      </c>
      <c r="J339" s="101">
        <f t="shared" si="187"/>
        <v>1.2991615504299184E-2</v>
      </c>
      <c r="K339" s="101">
        <f t="shared" si="187"/>
        <v>1.446815514249313E-2</v>
      </c>
      <c r="L339" s="101">
        <f t="shared" si="187"/>
        <v>1.2189770554990374E-2</v>
      </c>
    </row>
    <row r="341" spans="2:12" x14ac:dyDescent="0.25">
      <c r="D341" s="102">
        <f>+SUM(D331:D340)</f>
        <v>1.5440376172592227</v>
      </c>
      <c r="E341" s="102">
        <f t="shared" ref="E341:K341" si="188">+SUM(E331:E340)</f>
        <v>1.526964609753626</v>
      </c>
      <c r="F341" s="102">
        <f t="shared" si="188"/>
        <v>1.5412817282159936</v>
      </c>
      <c r="G341" s="102">
        <f t="shared" si="188"/>
        <v>1.5079664599398162</v>
      </c>
      <c r="H341" s="102">
        <f t="shared" si="188"/>
        <v>1.4609548081543959</v>
      </c>
      <c r="I341" s="102">
        <f t="shared" si="188"/>
        <v>1.4085258680845631</v>
      </c>
      <c r="J341" s="102">
        <f t="shared" si="188"/>
        <v>1.3369635941211502</v>
      </c>
      <c r="K341" s="102">
        <f t="shared" si="188"/>
        <v>1.2928886911821591</v>
      </c>
      <c r="L341" s="102">
        <f>+SUM(L331:L340)</f>
        <v>1.3194842358091441</v>
      </c>
    </row>
  </sheetData>
  <mergeCells count="18">
    <mergeCell ref="B230:L231"/>
    <mergeCell ref="B287:L288"/>
    <mergeCell ref="V138:AF139"/>
    <mergeCell ref="V172:AF173"/>
    <mergeCell ref="AR136:BB137"/>
    <mergeCell ref="AR169:BB170"/>
    <mergeCell ref="AR2:BB3"/>
    <mergeCell ref="AR36:BB37"/>
    <mergeCell ref="V104:AF105"/>
    <mergeCell ref="B173:L174"/>
    <mergeCell ref="AR70:BB71"/>
    <mergeCell ref="AR103:BB104"/>
    <mergeCell ref="B2:L3"/>
    <mergeCell ref="B59:L60"/>
    <mergeCell ref="B116:L117"/>
    <mergeCell ref="V2:AF3"/>
    <mergeCell ref="V36:AF37"/>
    <mergeCell ref="V70:AF71"/>
  </mergeCells>
  <conditionalFormatting sqref="E32:L4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6:L5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9:L9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03:L11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6:L15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60:L16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0:AF2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4:AF5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88:AF9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8:AF3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2:AF65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96:AF99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20:BB2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28:BB3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54:BB5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62:BB6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22:AF12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30:AF13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3:L21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17:L225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88:BB9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21:BB12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29:BB13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96:BB98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60:L26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74:L28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7:L3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31:L33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56:AF15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64:AF16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90:AF19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98:AF20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54:BB15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87:BB18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95:BB19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62:BB16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tableParts count="3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9036-CA19-4514-ABFC-164102E0F2D8}">
  <dimension ref="B2:M162"/>
  <sheetViews>
    <sheetView tabSelected="1" topLeftCell="A125" workbookViewId="0">
      <selection activeCell="N115" sqref="N115"/>
    </sheetView>
  </sheetViews>
  <sheetFormatPr baseColWidth="10" defaultRowHeight="15" x14ac:dyDescent="0.25"/>
  <cols>
    <col min="2" max="2" width="38.7109375" customWidth="1"/>
    <col min="3" max="3" width="13.28515625" customWidth="1"/>
    <col min="4" max="4" width="14.28515625" customWidth="1"/>
    <col min="5" max="5" width="12.28515625" customWidth="1"/>
    <col min="6" max="6" width="14.28515625" customWidth="1"/>
    <col min="7" max="7" width="13.5703125" customWidth="1"/>
  </cols>
  <sheetData>
    <row r="2" spans="2:11" x14ac:dyDescent="0.25">
      <c r="B2" s="147"/>
      <c r="C2" s="148" t="s">
        <v>238</v>
      </c>
      <c r="D2" s="148"/>
      <c r="E2" s="148"/>
      <c r="F2" s="148"/>
      <c r="G2" s="148"/>
      <c r="H2" s="148"/>
      <c r="I2" s="148"/>
      <c r="J2" s="148"/>
      <c r="K2" s="148"/>
    </row>
    <row r="3" spans="2:11" x14ac:dyDescent="0.25">
      <c r="B3" s="38"/>
      <c r="C3" s="29">
        <v>43496</v>
      </c>
      <c r="D3" s="29">
        <v>43524</v>
      </c>
      <c r="E3" s="29">
        <v>43555</v>
      </c>
      <c r="F3" s="29">
        <v>43585</v>
      </c>
      <c r="G3" s="29">
        <v>43616</v>
      </c>
      <c r="H3" s="29">
        <v>43646</v>
      </c>
      <c r="I3" s="29">
        <v>43677</v>
      </c>
      <c r="J3" s="29">
        <v>43708</v>
      </c>
      <c r="K3" s="29">
        <v>43738</v>
      </c>
    </row>
    <row r="4" spans="2:11" x14ac:dyDescent="0.25">
      <c r="B4" s="74" t="s">
        <v>238</v>
      </c>
      <c r="C4" s="3" t="s">
        <v>6</v>
      </c>
      <c r="D4" s="3" t="s">
        <v>6</v>
      </c>
      <c r="E4" s="3" t="s">
        <v>6</v>
      </c>
      <c r="F4" s="3" t="s">
        <v>6</v>
      </c>
      <c r="G4" s="3" t="s">
        <v>6</v>
      </c>
      <c r="H4" s="3" t="s">
        <v>6</v>
      </c>
      <c r="I4" s="3" t="s">
        <v>6</v>
      </c>
      <c r="J4" s="3" t="s">
        <v>6</v>
      </c>
      <c r="K4" s="3" t="s">
        <v>6</v>
      </c>
    </row>
    <row r="5" spans="2:11" x14ac:dyDescent="0.25">
      <c r="B5" s="149" t="s">
        <v>300</v>
      </c>
      <c r="C5" s="75">
        <v>126683.67</v>
      </c>
      <c r="D5" s="75">
        <v>241507.79</v>
      </c>
      <c r="E5" s="75">
        <v>375482.48</v>
      </c>
      <c r="F5" s="75">
        <v>515547.37</v>
      </c>
      <c r="G5" s="75">
        <v>659755</v>
      </c>
      <c r="H5" s="75">
        <v>806691.27</v>
      </c>
      <c r="I5" s="75">
        <v>956155.45</v>
      </c>
      <c r="J5" s="75">
        <v>1109843.68</v>
      </c>
      <c r="K5" s="75">
        <v>1262112.17</v>
      </c>
    </row>
    <row r="6" spans="2:11" x14ac:dyDescent="0.25">
      <c r="B6" s="150" t="s">
        <v>301</v>
      </c>
      <c r="C6" s="75">
        <v>124879.12</v>
      </c>
      <c r="D6" s="75">
        <v>238641.63</v>
      </c>
      <c r="E6" s="75">
        <v>367771.7</v>
      </c>
      <c r="F6" s="75">
        <v>505190.76</v>
      </c>
      <c r="G6" s="75">
        <v>647716.27</v>
      </c>
      <c r="H6" s="75">
        <v>791276.87</v>
      </c>
      <c r="I6" s="75">
        <v>936623.73</v>
      </c>
      <c r="J6" s="75">
        <v>1088067.17</v>
      </c>
      <c r="K6" s="75">
        <v>1236765.1299999999</v>
      </c>
    </row>
    <row r="7" spans="2:11" x14ac:dyDescent="0.25">
      <c r="B7" s="150" t="s">
        <v>302</v>
      </c>
      <c r="C7" s="75">
        <v>35772.11</v>
      </c>
      <c r="D7" s="75">
        <v>68573.75</v>
      </c>
      <c r="E7" s="75">
        <v>105187.43</v>
      </c>
      <c r="F7" s="75">
        <v>141811.64000000001</v>
      </c>
      <c r="G7" s="75">
        <v>188753.51</v>
      </c>
      <c r="H7" s="75">
        <v>220449.53</v>
      </c>
      <c r="I7" s="75">
        <v>262542.08000000002</v>
      </c>
      <c r="J7" s="75">
        <v>306639.24</v>
      </c>
      <c r="K7" s="75">
        <v>350370.42</v>
      </c>
    </row>
    <row r="8" spans="2:11" x14ac:dyDescent="0.25">
      <c r="B8" s="149" t="s">
        <v>303</v>
      </c>
      <c r="C8" s="75">
        <v>89107.01</v>
      </c>
      <c r="D8" s="75">
        <v>170067.88</v>
      </c>
      <c r="E8" s="75">
        <v>262584.27</v>
      </c>
      <c r="F8" s="75">
        <v>363379.12</v>
      </c>
      <c r="G8" s="75">
        <v>458962.76</v>
      </c>
      <c r="H8" s="75">
        <v>570827.34</v>
      </c>
      <c r="I8" s="75">
        <v>674081.64999999991</v>
      </c>
      <c r="J8" s="75">
        <v>781427.92999999993</v>
      </c>
      <c r="K8" s="75">
        <v>886394.71</v>
      </c>
    </row>
    <row r="9" spans="2:11" x14ac:dyDescent="0.25">
      <c r="B9" s="150" t="s">
        <v>304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</row>
    <row r="10" spans="2:11" x14ac:dyDescent="0.25">
      <c r="B10" s="150" t="s">
        <v>305</v>
      </c>
      <c r="C10" s="75">
        <v>122.41</v>
      </c>
      <c r="D10" s="75">
        <v>211.09</v>
      </c>
      <c r="E10" s="75">
        <v>394.31</v>
      </c>
      <c r="F10" s="75">
        <v>1529.59</v>
      </c>
      <c r="G10" s="75">
        <v>2592.02</v>
      </c>
      <c r="H10" s="75">
        <v>3991.6</v>
      </c>
      <c r="I10" s="75">
        <v>4899.05</v>
      </c>
      <c r="J10" s="75">
        <v>5989</v>
      </c>
      <c r="K10" s="75">
        <v>7006.43</v>
      </c>
    </row>
    <row r="11" spans="2:11" x14ac:dyDescent="0.25">
      <c r="B11" s="150" t="s">
        <v>306</v>
      </c>
      <c r="C11" s="75">
        <v>0</v>
      </c>
      <c r="D11" s="75">
        <v>0</v>
      </c>
      <c r="E11" s="75">
        <v>0</v>
      </c>
      <c r="F11" s="75">
        <v>0</v>
      </c>
      <c r="G11" s="75">
        <v>0</v>
      </c>
      <c r="H11" s="75">
        <v>0</v>
      </c>
      <c r="I11" s="75">
        <v>0</v>
      </c>
      <c r="J11" s="75">
        <v>0</v>
      </c>
      <c r="K11" s="75">
        <v>0</v>
      </c>
    </row>
    <row r="12" spans="2:11" x14ac:dyDescent="0.25">
      <c r="B12" s="150" t="s">
        <v>307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</row>
    <row r="13" spans="2:11" x14ac:dyDescent="0.25">
      <c r="B13" s="150" t="s">
        <v>308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</row>
    <row r="14" spans="2:11" x14ac:dyDescent="0.25">
      <c r="B14" s="149" t="s">
        <v>309</v>
      </c>
      <c r="C14" s="75">
        <v>89229.42</v>
      </c>
      <c r="D14" s="75">
        <v>170278.97</v>
      </c>
      <c r="E14" s="75">
        <v>262978.58</v>
      </c>
      <c r="F14" s="75">
        <v>364908.71</v>
      </c>
      <c r="G14" s="75">
        <v>461554.78</v>
      </c>
      <c r="H14" s="75">
        <v>574818.93999999994</v>
      </c>
      <c r="I14" s="75">
        <v>678980.7</v>
      </c>
      <c r="J14" s="75">
        <v>787416.92999999993</v>
      </c>
      <c r="K14" s="75">
        <v>893401.14</v>
      </c>
    </row>
    <row r="15" spans="2:11" x14ac:dyDescent="0.25">
      <c r="B15" s="150" t="s">
        <v>310</v>
      </c>
      <c r="C15" s="75">
        <v>2878.38</v>
      </c>
      <c r="D15" s="75">
        <v>6289</v>
      </c>
      <c r="E15" s="75">
        <v>22238.45</v>
      </c>
      <c r="F15" s="75">
        <v>40253.65</v>
      </c>
      <c r="G15" s="75">
        <v>55271.34</v>
      </c>
      <c r="H15" s="75">
        <v>81281.22</v>
      </c>
      <c r="I15" s="75">
        <v>88288.87</v>
      </c>
      <c r="J15" s="75">
        <v>105581.81</v>
      </c>
      <c r="K15" s="75">
        <v>132909.9</v>
      </c>
    </row>
    <row r="16" spans="2:11" x14ac:dyDescent="0.25">
      <c r="B16" s="149" t="s">
        <v>311</v>
      </c>
      <c r="C16" s="75">
        <v>86351.039999999994</v>
      </c>
      <c r="D16" s="75">
        <v>163989.97</v>
      </c>
      <c r="E16" s="75">
        <v>240740.13</v>
      </c>
      <c r="F16" s="75">
        <v>324655.06</v>
      </c>
      <c r="G16" s="75">
        <v>406283.44000000006</v>
      </c>
      <c r="H16" s="75">
        <v>493537.72</v>
      </c>
      <c r="I16" s="75">
        <v>590691.82999999996</v>
      </c>
      <c r="J16" s="75">
        <v>681835.11999999988</v>
      </c>
      <c r="K16" s="75">
        <v>760491.24</v>
      </c>
    </row>
    <row r="17" spans="2:11" x14ac:dyDescent="0.25">
      <c r="B17" s="150" t="s">
        <v>312</v>
      </c>
      <c r="C17" s="75">
        <v>50486.8</v>
      </c>
      <c r="D17" s="75">
        <v>128421.23</v>
      </c>
      <c r="E17" s="75">
        <v>208690.29</v>
      </c>
      <c r="F17" s="75">
        <v>280901.28999999998</v>
      </c>
      <c r="G17" s="75">
        <v>345576.52</v>
      </c>
      <c r="H17" s="75">
        <v>423759.55</v>
      </c>
      <c r="I17" s="75">
        <v>514372.19</v>
      </c>
      <c r="J17" s="75">
        <v>596101.41</v>
      </c>
      <c r="K17" s="75">
        <v>664942.13</v>
      </c>
    </row>
    <row r="18" spans="2:11" x14ac:dyDescent="0.25">
      <c r="B18" s="149" t="s">
        <v>313</v>
      </c>
      <c r="C18" s="75">
        <v>35864.239999999991</v>
      </c>
      <c r="D18" s="75">
        <v>35568.740000000005</v>
      </c>
      <c r="E18" s="75">
        <v>32049.839999999997</v>
      </c>
      <c r="F18" s="75">
        <v>43753.770000000019</v>
      </c>
      <c r="G18" s="75">
        <v>60706.920000000042</v>
      </c>
      <c r="H18" s="75">
        <v>69778.169999999984</v>
      </c>
      <c r="I18" s="75">
        <v>76319.639999999956</v>
      </c>
      <c r="J18" s="75">
        <v>85733.709999999846</v>
      </c>
      <c r="K18" s="75">
        <v>95549.109999999986</v>
      </c>
    </row>
    <row r="19" spans="2:11" x14ac:dyDescent="0.25">
      <c r="B19" s="150" t="s">
        <v>314</v>
      </c>
      <c r="C19" s="75">
        <v>89.88</v>
      </c>
      <c r="D19" s="75">
        <v>144.68</v>
      </c>
      <c r="E19" s="75">
        <v>145.22999999999999</v>
      </c>
      <c r="F19" s="75">
        <v>281.63</v>
      </c>
      <c r="G19" s="75">
        <v>383.67</v>
      </c>
      <c r="H19" s="75">
        <v>390.32</v>
      </c>
      <c r="I19" s="75">
        <v>1115.42</v>
      </c>
      <c r="J19" s="75">
        <v>1303.72</v>
      </c>
      <c r="K19" s="75">
        <v>1393.42</v>
      </c>
    </row>
    <row r="20" spans="2:11" x14ac:dyDescent="0.25">
      <c r="B20" s="150" t="s">
        <v>315</v>
      </c>
      <c r="C20" s="75">
        <v>0</v>
      </c>
      <c r="D20" s="75">
        <v>0</v>
      </c>
      <c r="E20" s="75">
        <v>0</v>
      </c>
      <c r="F20" s="75">
        <v>0</v>
      </c>
      <c r="G20" s="75">
        <v>0</v>
      </c>
      <c r="H20" s="75">
        <v>0</v>
      </c>
      <c r="I20" s="75">
        <v>0</v>
      </c>
      <c r="J20" s="75">
        <v>0</v>
      </c>
      <c r="K20" s="75">
        <v>0</v>
      </c>
    </row>
    <row r="21" spans="2:11" x14ac:dyDescent="0.25">
      <c r="B21" s="149" t="s">
        <v>316</v>
      </c>
      <c r="C21" s="75">
        <v>35954.119999999988</v>
      </c>
      <c r="D21" s="75">
        <v>35713.420000000006</v>
      </c>
      <c r="E21" s="75">
        <v>32195.069999999996</v>
      </c>
      <c r="F21" s="75">
        <v>44035.400000000016</v>
      </c>
      <c r="G21" s="75">
        <v>61090.59000000004</v>
      </c>
      <c r="H21" s="75">
        <v>70168.489999999991</v>
      </c>
      <c r="I21" s="75">
        <v>77435.059999999954</v>
      </c>
      <c r="J21" s="75">
        <v>87037.429999999847</v>
      </c>
      <c r="K21" s="75">
        <v>96942.529999999984</v>
      </c>
    </row>
    <row r="22" spans="2:11" x14ac:dyDescent="0.25">
      <c r="B22" s="150" t="s">
        <v>317</v>
      </c>
      <c r="C22" s="75">
        <v>1592.26</v>
      </c>
      <c r="D22" s="75">
        <v>2510.39</v>
      </c>
      <c r="E22" s="75">
        <v>7171.24</v>
      </c>
      <c r="F22" s="75">
        <v>8545.39</v>
      </c>
      <c r="G22" s="75">
        <v>9063.0400000000009</v>
      </c>
      <c r="H22" s="75">
        <v>11032.48</v>
      </c>
      <c r="I22" s="75">
        <v>13517.25</v>
      </c>
      <c r="J22" s="75">
        <v>14483.79</v>
      </c>
      <c r="K22" s="75">
        <v>16947.189999999999</v>
      </c>
    </row>
    <row r="23" spans="2:11" x14ac:dyDescent="0.25">
      <c r="B23" s="150" t="s">
        <v>318</v>
      </c>
      <c r="C23" s="75">
        <v>0</v>
      </c>
      <c r="D23" s="75">
        <v>0</v>
      </c>
      <c r="E23" s="75">
        <v>0</v>
      </c>
      <c r="F23" s="75">
        <v>0</v>
      </c>
      <c r="G23" s="75">
        <v>0</v>
      </c>
      <c r="H23" s="75">
        <v>0</v>
      </c>
      <c r="I23" s="75">
        <v>0</v>
      </c>
      <c r="J23" s="75">
        <v>0</v>
      </c>
      <c r="K23" s="75">
        <v>0</v>
      </c>
    </row>
    <row r="24" spans="2:11" x14ac:dyDescent="0.25">
      <c r="B24" s="149" t="s">
        <v>319</v>
      </c>
      <c r="C24" s="75">
        <v>37546.37999999999</v>
      </c>
      <c r="D24" s="75">
        <v>38223.810000000005</v>
      </c>
      <c r="E24" s="75">
        <v>39366.31</v>
      </c>
      <c r="F24" s="75">
        <v>52580.790000000015</v>
      </c>
      <c r="G24" s="75">
        <v>70153.630000000034</v>
      </c>
      <c r="H24" s="75">
        <v>81200.969999999987</v>
      </c>
      <c r="I24" s="75">
        <v>90952.309999999954</v>
      </c>
      <c r="J24" s="75">
        <v>101521.21999999986</v>
      </c>
      <c r="K24" s="75">
        <v>113889.71999999999</v>
      </c>
    </row>
    <row r="25" spans="2:11" x14ac:dyDescent="0.25">
      <c r="B25" s="150" t="s">
        <v>320</v>
      </c>
      <c r="C25" s="75">
        <v>0</v>
      </c>
      <c r="D25" s="75">
        <v>0</v>
      </c>
      <c r="E25" s="75">
        <v>0</v>
      </c>
      <c r="F25" s="75">
        <v>0</v>
      </c>
      <c r="G25" s="75">
        <v>0</v>
      </c>
      <c r="H25" s="75">
        <v>0</v>
      </c>
      <c r="I25" s="75">
        <v>0</v>
      </c>
      <c r="J25" s="75">
        <v>0</v>
      </c>
      <c r="K25" s="75">
        <v>0</v>
      </c>
    </row>
    <row r="26" spans="2:11" x14ac:dyDescent="0.25">
      <c r="B26" s="151" t="s">
        <v>239</v>
      </c>
      <c r="C26" s="137">
        <v>37546.37999999999</v>
      </c>
      <c r="D26" s="137">
        <v>38223.810000000005</v>
      </c>
      <c r="E26" s="137">
        <v>39366.31</v>
      </c>
      <c r="F26" s="137">
        <v>52580.790000000015</v>
      </c>
      <c r="G26" s="137">
        <v>70153.630000000034</v>
      </c>
      <c r="H26" s="137">
        <v>81200.969999999987</v>
      </c>
      <c r="I26" s="137">
        <v>90952.309999999954</v>
      </c>
      <c r="J26" s="137">
        <v>101521.21999999986</v>
      </c>
      <c r="K26" s="137">
        <v>113889.71999999999</v>
      </c>
    </row>
    <row r="30" spans="2:11" x14ac:dyDescent="0.25">
      <c r="B30" s="147"/>
      <c r="C30" s="148" t="s">
        <v>238</v>
      </c>
      <c r="D30" s="148"/>
      <c r="E30" s="148"/>
      <c r="F30" s="148"/>
      <c r="G30" s="148"/>
      <c r="H30" s="148"/>
      <c r="I30" s="148"/>
      <c r="J30" s="148"/>
      <c r="K30" s="148"/>
    </row>
    <row r="31" spans="2:11" x14ac:dyDescent="0.25">
      <c r="B31" s="38"/>
      <c r="C31" s="29">
        <v>43496</v>
      </c>
      <c r="D31" s="29">
        <v>43524</v>
      </c>
      <c r="E31" s="29">
        <v>43555</v>
      </c>
      <c r="F31" s="29">
        <v>43585</v>
      </c>
      <c r="G31" s="29">
        <v>43616</v>
      </c>
      <c r="H31" s="29">
        <v>43646</v>
      </c>
      <c r="I31" s="29">
        <v>43677</v>
      </c>
      <c r="J31" s="29">
        <v>43708</v>
      </c>
      <c r="K31" s="29">
        <v>43738</v>
      </c>
    </row>
    <row r="32" spans="2:11" x14ac:dyDescent="0.25">
      <c r="B32" s="74" t="s">
        <v>238</v>
      </c>
      <c r="C32" s="3" t="s">
        <v>39</v>
      </c>
      <c r="D32" s="3" t="s">
        <v>39</v>
      </c>
      <c r="E32" s="3" t="s">
        <v>39</v>
      </c>
      <c r="F32" s="3" t="s">
        <v>39</v>
      </c>
      <c r="G32" s="3" t="s">
        <v>39</v>
      </c>
      <c r="H32" s="3" t="s">
        <v>39</v>
      </c>
      <c r="I32" s="3" t="s">
        <v>39</v>
      </c>
      <c r="J32" s="3" t="s">
        <v>39</v>
      </c>
      <c r="K32" s="3" t="s">
        <v>39</v>
      </c>
    </row>
    <row r="33" spans="2:11" x14ac:dyDescent="0.25">
      <c r="B33" s="149" t="s">
        <v>300</v>
      </c>
      <c r="C33" s="75">
        <v>172436.45</v>
      </c>
      <c r="D33" s="75">
        <v>336670.22</v>
      </c>
      <c r="E33" s="75">
        <v>540137.12</v>
      </c>
      <c r="F33" s="75">
        <v>726173.09</v>
      </c>
      <c r="G33" s="75">
        <v>906224.64000000001</v>
      </c>
      <c r="H33" s="75">
        <v>1099177.94</v>
      </c>
      <c r="I33" s="75">
        <v>1283091.52</v>
      </c>
      <c r="J33" s="75">
        <v>1483189.29</v>
      </c>
      <c r="K33" s="75">
        <v>1663572.69</v>
      </c>
    </row>
    <row r="34" spans="2:11" x14ac:dyDescent="0.25">
      <c r="B34" s="150" t="s">
        <v>301</v>
      </c>
      <c r="C34" s="75">
        <v>148208.17000000001</v>
      </c>
      <c r="D34" s="75">
        <v>286763.27</v>
      </c>
      <c r="E34" s="75">
        <v>444992.63</v>
      </c>
      <c r="F34" s="75">
        <v>599896.29</v>
      </c>
      <c r="G34" s="75">
        <v>755660.99</v>
      </c>
      <c r="H34" s="75">
        <v>914996.63</v>
      </c>
      <c r="I34" s="75">
        <v>1077108.25</v>
      </c>
      <c r="J34" s="75">
        <v>1244057.03</v>
      </c>
      <c r="K34" s="75">
        <v>1406514.12</v>
      </c>
    </row>
    <row r="35" spans="2:11" x14ac:dyDescent="0.25">
      <c r="B35" s="150" t="s">
        <v>302</v>
      </c>
      <c r="C35" s="75">
        <v>26372.16</v>
      </c>
      <c r="D35" s="75">
        <v>50162.06</v>
      </c>
      <c r="E35" s="75">
        <v>78131.39</v>
      </c>
      <c r="F35" s="75">
        <v>104051.79</v>
      </c>
      <c r="G35" s="75">
        <v>131014.03</v>
      </c>
      <c r="H35" s="75">
        <v>157548.72</v>
      </c>
      <c r="I35" s="75">
        <v>185639.56</v>
      </c>
      <c r="J35" s="75">
        <v>213751.81</v>
      </c>
      <c r="K35" s="75">
        <v>240938.8</v>
      </c>
    </row>
    <row r="36" spans="2:11" x14ac:dyDescent="0.25">
      <c r="B36" s="149" t="s">
        <v>303</v>
      </c>
      <c r="C36" s="75">
        <v>121836.01000000001</v>
      </c>
      <c r="D36" s="75">
        <v>236601.21000000002</v>
      </c>
      <c r="E36" s="75">
        <v>366861.24</v>
      </c>
      <c r="F36" s="75">
        <v>495844.50000000006</v>
      </c>
      <c r="G36" s="75">
        <v>624646.96</v>
      </c>
      <c r="H36" s="75">
        <v>757447.91</v>
      </c>
      <c r="I36" s="75">
        <v>891468.69</v>
      </c>
      <c r="J36" s="75">
        <v>1030305.22</v>
      </c>
      <c r="K36" s="75">
        <v>1165575.32</v>
      </c>
    </row>
    <row r="37" spans="2:11" x14ac:dyDescent="0.25">
      <c r="B37" s="150" t="s">
        <v>304</v>
      </c>
      <c r="C37" s="75">
        <v>304.70999999999998</v>
      </c>
      <c r="D37" s="75">
        <v>643.07000000000005</v>
      </c>
      <c r="E37" s="75">
        <v>4990.3999999999996</v>
      </c>
      <c r="F37" s="75">
        <v>5354.96</v>
      </c>
      <c r="G37" s="75">
        <v>5705.04</v>
      </c>
      <c r="H37" s="75">
        <v>9273.76</v>
      </c>
      <c r="I37" s="75">
        <v>9476.5400000000009</v>
      </c>
      <c r="J37" s="75">
        <v>10040.969999999999</v>
      </c>
      <c r="K37" s="75">
        <v>10166.040000000001</v>
      </c>
    </row>
    <row r="38" spans="2:11" x14ac:dyDescent="0.25">
      <c r="B38" s="150" t="s">
        <v>305</v>
      </c>
      <c r="C38" s="75">
        <v>6174.87</v>
      </c>
      <c r="D38" s="75">
        <v>11758.99</v>
      </c>
      <c r="E38" s="75">
        <v>18634.39</v>
      </c>
      <c r="F38" s="75">
        <v>24624.58</v>
      </c>
      <c r="G38" s="75">
        <v>30757.15</v>
      </c>
      <c r="H38" s="75">
        <v>36860.120000000003</v>
      </c>
      <c r="I38" s="75">
        <v>42433.8</v>
      </c>
      <c r="J38" s="75">
        <v>48021.35</v>
      </c>
      <c r="K38" s="75">
        <v>52835.73</v>
      </c>
    </row>
    <row r="39" spans="2:11" x14ac:dyDescent="0.25">
      <c r="B39" s="150" t="s">
        <v>306</v>
      </c>
      <c r="C39" s="75">
        <v>0</v>
      </c>
      <c r="D39" s="75">
        <v>0</v>
      </c>
      <c r="E39" s="75">
        <v>0</v>
      </c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0</v>
      </c>
    </row>
    <row r="40" spans="2:11" x14ac:dyDescent="0.25">
      <c r="B40" s="150" t="s">
        <v>307</v>
      </c>
      <c r="C40" s="75">
        <v>0</v>
      </c>
      <c r="D40" s="75">
        <v>0</v>
      </c>
      <c r="E40" s="75">
        <v>0</v>
      </c>
      <c r="F40" s="75">
        <v>0</v>
      </c>
      <c r="G40" s="75">
        <v>0</v>
      </c>
      <c r="H40" s="75">
        <v>0</v>
      </c>
      <c r="I40" s="75">
        <v>0</v>
      </c>
      <c r="J40" s="75">
        <v>0</v>
      </c>
      <c r="K40" s="75">
        <v>0</v>
      </c>
    </row>
    <row r="41" spans="2:11" x14ac:dyDescent="0.25">
      <c r="B41" s="150" t="s">
        <v>308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0</v>
      </c>
      <c r="K41" s="75">
        <v>0</v>
      </c>
    </row>
    <row r="42" spans="2:11" x14ac:dyDescent="0.25">
      <c r="B42" s="149" t="s">
        <v>309</v>
      </c>
      <c r="C42" s="75">
        <v>128315.59000000001</v>
      </c>
      <c r="D42" s="75">
        <v>249003.27000000002</v>
      </c>
      <c r="E42" s="75">
        <v>390486.03</v>
      </c>
      <c r="F42" s="75">
        <v>525824.04</v>
      </c>
      <c r="G42" s="75">
        <v>661109.15</v>
      </c>
      <c r="H42" s="75">
        <v>803581.79</v>
      </c>
      <c r="I42" s="75">
        <v>943379.03</v>
      </c>
      <c r="J42" s="75">
        <v>1088367.54</v>
      </c>
      <c r="K42" s="75">
        <v>1228577.0900000001</v>
      </c>
    </row>
    <row r="43" spans="2:11" x14ac:dyDescent="0.25">
      <c r="B43" s="150" t="s">
        <v>310</v>
      </c>
      <c r="C43" s="75">
        <v>19850.77</v>
      </c>
      <c r="D43" s="75">
        <v>43285.98</v>
      </c>
      <c r="E43" s="75">
        <v>54314.39</v>
      </c>
      <c r="F43" s="75">
        <v>71473.38</v>
      </c>
      <c r="G43" s="75">
        <v>113322.28</v>
      </c>
      <c r="H43" s="75">
        <v>139100.76</v>
      </c>
      <c r="I43" s="75">
        <v>176689.25</v>
      </c>
      <c r="J43" s="75">
        <v>198621.26</v>
      </c>
      <c r="K43" s="75">
        <v>239680.58</v>
      </c>
    </row>
    <row r="44" spans="2:11" x14ac:dyDescent="0.25">
      <c r="B44" s="149" t="s">
        <v>311</v>
      </c>
      <c r="C44" s="75">
        <v>108464.82</v>
      </c>
      <c r="D44" s="75">
        <v>205717.29</v>
      </c>
      <c r="E44" s="75">
        <v>336171.64</v>
      </c>
      <c r="F44" s="75">
        <v>454350.66000000003</v>
      </c>
      <c r="G44" s="75">
        <v>547786.87</v>
      </c>
      <c r="H44" s="75">
        <v>664481.03</v>
      </c>
      <c r="I44" s="75">
        <v>766689.78</v>
      </c>
      <c r="J44" s="75">
        <v>889746.28</v>
      </c>
      <c r="K44" s="75">
        <v>988896.51000000013</v>
      </c>
    </row>
    <row r="45" spans="2:11" x14ac:dyDescent="0.25">
      <c r="B45" s="150" t="s">
        <v>312</v>
      </c>
      <c r="C45" s="75">
        <v>100080.27</v>
      </c>
      <c r="D45" s="75">
        <v>200246.9</v>
      </c>
      <c r="E45" s="75">
        <v>320587.90999999997</v>
      </c>
      <c r="F45" s="75">
        <v>444855.22</v>
      </c>
      <c r="G45" s="75">
        <v>563101.81999999995</v>
      </c>
      <c r="H45" s="75">
        <v>678038.44</v>
      </c>
      <c r="I45" s="75">
        <v>818441.6</v>
      </c>
      <c r="J45" s="75">
        <v>954437.59</v>
      </c>
      <c r="K45" s="75">
        <v>1083035.8899999999</v>
      </c>
    </row>
    <row r="46" spans="2:11" x14ac:dyDescent="0.25">
      <c r="B46" s="149" t="s">
        <v>313</v>
      </c>
      <c r="C46" s="75">
        <v>8384.5500000000029</v>
      </c>
      <c r="D46" s="75">
        <v>5470.390000000014</v>
      </c>
      <c r="E46" s="75">
        <v>15583.73000000004</v>
      </c>
      <c r="F46" s="75">
        <v>9495.4400000000605</v>
      </c>
      <c r="G46" s="75">
        <v>-15314.949999999953</v>
      </c>
      <c r="H46" s="75">
        <v>-13557.409999999916</v>
      </c>
      <c r="I46" s="75">
        <v>-51751.819999999949</v>
      </c>
      <c r="J46" s="75">
        <v>-64691.309999999939</v>
      </c>
      <c r="K46" s="75">
        <v>-94139.379999999772</v>
      </c>
    </row>
    <row r="47" spans="2:11" x14ac:dyDescent="0.25">
      <c r="B47" s="150" t="s">
        <v>314</v>
      </c>
      <c r="C47" s="75">
        <v>0</v>
      </c>
      <c r="D47" s="75">
        <v>0</v>
      </c>
      <c r="E47" s="75">
        <v>0</v>
      </c>
      <c r="F47" s="75">
        <v>0</v>
      </c>
      <c r="G47" s="75">
        <v>0</v>
      </c>
      <c r="H47" s="75">
        <v>2364.6999999999998</v>
      </c>
      <c r="I47" s="75">
        <v>2364.6999999999998</v>
      </c>
      <c r="J47" s="75">
        <v>2364.6999999999998</v>
      </c>
      <c r="K47" s="75">
        <v>2364.6999999999998</v>
      </c>
    </row>
    <row r="48" spans="2:11" x14ac:dyDescent="0.25">
      <c r="B48" s="150" t="s">
        <v>315</v>
      </c>
      <c r="C48" s="75">
        <v>0</v>
      </c>
      <c r="D48" s="75">
        <v>0</v>
      </c>
      <c r="E48" s="75">
        <v>0</v>
      </c>
      <c r="F48" s="75">
        <v>0</v>
      </c>
      <c r="G48" s="75">
        <v>0</v>
      </c>
      <c r="H48" s="75">
        <v>0</v>
      </c>
      <c r="I48" s="75">
        <v>0</v>
      </c>
      <c r="J48" s="75">
        <v>0</v>
      </c>
      <c r="K48" s="75">
        <v>0</v>
      </c>
    </row>
    <row r="49" spans="2:13" x14ac:dyDescent="0.25">
      <c r="B49" s="149" t="s">
        <v>316</v>
      </c>
      <c r="C49" s="75">
        <v>8384.5500000000029</v>
      </c>
      <c r="D49" s="75">
        <v>5470.390000000014</v>
      </c>
      <c r="E49" s="75">
        <v>15583.73000000004</v>
      </c>
      <c r="F49" s="75">
        <v>9495.4400000000605</v>
      </c>
      <c r="G49" s="75">
        <v>-15314.949999999953</v>
      </c>
      <c r="H49" s="75">
        <v>-11192.709999999915</v>
      </c>
      <c r="I49" s="75">
        <v>-49387.119999999952</v>
      </c>
      <c r="J49" s="75">
        <v>-62326.609999999942</v>
      </c>
      <c r="K49" s="75">
        <v>-91774.679999999775</v>
      </c>
    </row>
    <row r="50" spans="2:13" x14ac:dyDescent="0.25">
      <c r="B50" s="150" t="s">
        <v>317</v>
      </c>
      <c r="C50" s="75">
        <v>17748.7</v>
      </c>
      <c r="D50" s="75">
        <v>37504.89</v>
      </c>
      <c r="E50" s="75">
        <v>71519.7</v>
      </c>
      <c r="F50" s="75">
        <v>96297.26</v>
      </c>
      <c r="G50" s="75">
        <v>114101.46</v>
      </c>
      <c r="H50" s="75">
        <v>135682.73000000001</v>
      </c>
      <c r="I50" s="75">
        <v>151708.23000000001</v>
      </c>
      <c r="J50" s="75">
        <v>178705.24</v>
      </c>
      <c r="K50" s="75">
        <v>191692.1</v>
      </c>
    </row>
    <row r="51" spans="2:13" x14ac:dyDescent="0.25">
      <c r="B51" s="150" t="s">
        <v>318</v>
      </c>
      <c r="C51" s="75">
        <v>5507.53</v>
      </c>
      <c r="D51" s="75">
        <v>10114.58</v>
      </c>
      <c r="E51" s="75">
        <v>10545.2</v>
      </c>
      <c r="F51" s="75">
        <v>10622.67</v>
      </c>
      <c r="G51" s="75">
        <v>10622.67</v>
      </c>
      <c r="H51" s="75">
        <v>10622.67</v>
      </c>
      <c r="I51" s="75">
        <v>10622.67</v>
      </c>
      <c r="J51" s="75">
        <v>10622.67</v>
      </c>
      <c r="K51" s="75">
        <v>10622.67</v>
      </c>
    </row>
    <row r="52" spans="2:13" x14ac:dyDescent="0.25">
      <c r="B52" s="149" t="s">
        <v>319</v>
      </c>
      <c r="C52" s="75">
        <v>20625.720000000005</v>
      </c>
      <c r="D52" s="75">
        <v>32860.700000000012</v>
      </c>
      <c r="E52" s="75">
        <v>76558.23000000004</v>
      </c>
      <c r="F52" s="75">
        <v>95170.030000000057</v>
      </c>
      <c r="G52" s="75">
        <v>88163.840000000055</v>
      </c>
      <c r="H52" s="75">
        <v>113867.35000000009</v>
      </c>
      <c r="I52" s="75">
        <v>91698.440000000061</v>
      </c>
      <c r="J52" s="75">
        <v>105755.96000000005</v>
      </c>
      <c r="K52" s="75">
        <v>89294.750000000233</v>
      </c>
    </row>
    <row r="53" spans="2:13" x14ac:dyDescent="0.25">
      <c r="B53" s="150" t="s">
        <v>320</v>
      </c>
      <c r="C53" s="75">
        <v>7476.83</v>
      </c>
      <c r="D53" s="75">
        <v>13184.43</v>
      </c>
      <c r="E53" s="75">
        <v>25349.52</v>
      </c>
      <c r="F53" s="75">
        <v>38068.01</v>
      </c>
      <c r="G53" s="75">
        <v>38068.01</v>
      </c>
      <c r="H53" s="75">
        <v>45546.94</v>
      </c>
      <c r="I53" s="75">
        <v>45546.94</v>
      </c>
      <c r="J53" s="75">
        <v>42302.38</v>
      </c>
      <c r="K53" s="75">
        <v>42302.38</v>
      </c>
    </row>
    <row r="54" spans="2:13" x14ac:dyDescent="0.25">
      <c r="B54" s="151" t="s">
        <v>239</v>
      </c>
      <c r="C54" s="137">
        <v>13148.890000000005</v>
      </c>
      <c r="D54" s="137">
        <v>19676.270000000011</v>
      </c>
      <c r="E54" s="137">
        <v>51208.710000000036</v>
      </c>
      <c r="F54" s="137">
        <v>57102.020000000055</v>
      </c>
      <c r="G54" s="137">
        <v>50095.830000000053</v>
      </c>
      <c r="H54" s="137">
        <v>68320.410000000091</v>
      </c>
      <c r="I54" s="137">
        <v>46151.500000000058</v>
      </c>
      <c r="J54" s="137">
        <v>63453.580000000053</v>
      </c>
      <c r="K54" s="137">
        <v>46992.370000000235</v>
      </c>
    </row>
    <row r="57" spans="2:13" x14ac:dyDescent="0.25">
      <c r="B57" s="152"/>
      <c r="C57" s="153" t="s">
        <v>238</v>
      </c>
      <c r="D57" s="154"/>
      <c r="E57" s="154"/>
      <c r="F57" s="155"/>
      <c r="H57" s="38"/>
      <c r="I57" s="29">
        <v>44347</v>
      </c>
      <c r="J57" s="29">
        <v>44377</v>
      </c>
      <c r="K57" s="29">
        <v>44408</v>
      </c>
      <c r="L57" s="29">
        <v>44439</v>
      </c>
      <c r="M57" s="29">
        <v>44469</v>
      </c>
    </row>
    <row r="58" spans="2:13" ht="30" x14ac:dyDescent="0.25">
      <c r="B58" s="156"/>
      <c r="C58" s="157">
        <v>44227</v>
      </c>
      <c r="D58" s="157">
        <v>44255</v>
      </c>
      <c r="E58" s="157">
        <v>44286</v>
      </c>
      <c r="F58" s="158">
        <v>44316</v>
      </c>
      <c r="H58" s="40" t="s">
        <v>238</v>
      </c>
      <c r="I58" s="57" t="s">
        <v>6</v>
      </c>
      <c r="J58" s="57" t="s">
        <v>6</v>
      </c>
      <c r="K58" s="57" t="s">
        <v>6</v>
      </c>
      <c r="L58" s="57" t="s">
        <v>6</v>
      </c>
      <c r="M58" s="57" t="s">
        <v>6</v>
      </c>
    </row>
    <row r="59" spans="2:13" x14ac:dyDescent="0.25">
      <c r="B59" s="159" t="s">
        <v>238</v>
      </c>
      <c r="C59" s="121" t="s">
        <v>6</v>
      </c>
      <c r="D59" s="121" t="s">
        <v>6</v>
      </c>
      <c r="E59" s="121" t="s">
        <v>6</v>
      </c>
      <c r="F59" s="160" t="s">
        <v>6</v>
      </c>
      <c r="H59" s="149" t="s">
        <v>300</v>
      </c>
      <c r="I59" s="75">
        <v>897483.59</v>
      </c>
      <c r="J59" s="75">
        <v>1089675.04</v>
      </c>
      <c r="K59" s="75">
        <v>1289970</v>
      </c>
      <c r="L59" s="75">
        <v>1508288.32</v>
      </c>
      <c r="M59" s="75">
        <v>1721134.98</v>
      </c>
    </row>
    <row r="60" spans="2:13" x14ac:dyDescent="0.25">
      <c r="B60" s="149" t="s">
        <v>300</v>
      </c>
      <c r="C60" s="161">
        <v>174685.1</v>
      </c>
      <c r="D60" s="161">
        <v>336142.67</v>
      </c>
      <c r="E60" s="161">
        <v>526255.14</v>
      </c>
      <c r="F60" s="162">
        <v>702923.99</v>
      </c>
      <c r="H60" s="150" t="s">
        <v>301</v>
      </c>
      <c r="I60" s="75">
        <v>877984.53</v>
      </c>
      <c r="J60" s="75">
        <v>1070288.67</v>
      </c>
      <c r="K60" s="75">
        <v>1261097.6299999999</v>
      </c>
      <c r="L60" s="75">
        <v>1477206.62</v>
      </c>
      <c r="M60" s="75">
        <v>1683582.31</v>
      </c>
    </row>
    <row r="61" spans="2:13" x14ac:dyDescent="0.25">
      <c r="B61" s="163" t="s">
        <v>301</v>
      </c>
      <c r="C61" s="161">
        <v>172449.93</v>
      </c>
      <c r="D61" s="161">
        <v>329674.83</v>
      </c>
      <c r="E61" s="161">
        <v>514789.04</v>
      </c>
      <c r="F61" s="162">
        <v>687298.94</v>
      </c>
      <c r="H61" s="150" t="s">
        <v>302</v>
      </c>
      <c r="I61" s="75">
        <v>234851.11</v>
      </c>
      <c r="J61" s="75">
        <v>284341.26</v>
      </c>
      <c r="K61" s="75">
        <v>337610.97</v>
      </c>
      <c r="L61" s="75">
        <v>391199.18</v>
      </c>
      <c r="M61" s="75">
        <v>443493.04</v>
      </c>
    </row>
    <row r="62" spans="2:13" x14ac:dyDescent="0.25">
      <c r="B62" s="163" t="s">
        <v>302</v>
      </c>
      <c r="C62" s="161">
        <v>48279.28</v>
      </c>
      <c r="D62" s="161">
        <v>84989.71</v>
      </c>
      <c r="E62" s="161">
        <v>132043.95000000001</v>
      </c>
      <c r="F62" s="162">
        <v>184889.57</v>
      </c>
      <c r="H62" s="149" t="s">
        <v>303</v>
      </c>
      <c r="I62" s="75">
        <v>643133.42000000004</v>
      </c>
      <c r="J62" s="75">
        <v>785947.40999999992</v>
      </c>
      <c r="K62" s="75">
        <v>923486.65999999992</v>
      </c>
      <c r="L62" s="75">
        <v>1086007.4400000002</v>
      </c>
      <c r="M62" s="75">
        <v>1240089.27</v>
      </c>
    </row>
    <row r="63" spans="2:13" x14ac:dyDescent="0.25">
      <c r="B63" s="149" t="s">
        <v>303</v>
      </c>
      <c r="C63" s="161">
        <v>124170.65</v>
      </c>
      <c r="D63" s="161">
        <v>244685.12</v>
      </c>
      <c r="E63" s="161">
        <v>382745.08999999997</v>
      </c>
      <c r="F63" s="162">
        <v>502409.36999999994</v>
      </c>
      <c r="H63" s="150" t="s">
        <v>304</v>
      </c>
      <c r="I63" s="75">
        <v>0</v>
      </c>
      <c r="J63" s="75">
        <v>0</v>
      </c>
      <c r="K63" s="75">
        <v>0</v>
      </c>
      <c r="L63" s="75">
        <v>0</v>
      </c>
      <c r="M63" s="75">
        <v>0</v>
      </c>
    </row>
    <row r="64" spans="2:13" x14ac:dyDescent="0.25">
      <c r="B64" s="163" t="s">
        <v>304</v>
      </c>
      <c r="C64" s="161">
        <v>84.08</v>
      </c>
      <c r="D64" s="161">
        <v>176.55</v>
      </c>
      <c r="E64" s="161">
        <v>458.98</v>
      </c>
      <c r="F64" s="162">
        <v>505.89</v>
      </c>
      <c r="H64" s="150" t="s">
        <v>305</v>
      </c>
      <c r="I64" s="75">
        <v>1315.77</v>
      </c>
      <c r="J64" s="75">
        <v>1636.17</v>
      </c>
      <c r="K64" s="75">
        <v>1994.61</v>
      </c>
      <c r="L64" s="75">
        <v>2339.64</v>
      </c>
      <c r="M64" s="75">
        <v>2560.39</v>
      </c>
    </row>
    <row r="65" spans="2:13" x14ac:dyDescent="0.25">
      <c r="B65" s="163" t="s">
        <v>305</v>
      </c>
      <c r="C65" s="161">
        <v>210.81</v>
      </c>
      <c r="D65" s="161">
        <v>464.47</v>
      </c>
      <c r="E65" s="161">
        <v>767.65</v>
      </c>
      <c r="F65" s="162">
        <v>1027.69</v>
      </c>
      <c r="H65" s="150" t="s">
        <v>306</v>
      </c>
      <c r="I65" s="75">
        <v>0</v>
      </c>
      <c r="J65" s="75">
        <v>0</v>
      </c>
      <c r="K65" s="75">
        <v>0</v>
      </c>
      <c r="L65" s="75">
        <v>0</v>
      </c>
      <c r="M65" s="75">
        <v>0</v>
      </c>
    </row>
    <row r="66" spans="2:13" x14ac:dyDescent="0.25">
      <c r="B66" s="163" t="s">
        <v>306</v>
      </c>
      <c r="C66" s="161">
        <v>0</v>
      </c>
      <c r="D66" s="161">
        <v>0</v>
      </c>
      <c r="E66" s="161">
        <v>0</v>
      </c>
      <c r="F66" s="162">
        <v>0</v>
      </c>
      <c r="H66" s="150" t="s">
        <v>307</v>
      </c>
      <c r="I66" s="75">
        <v>0</v>
      </c>
      <c r="J66" s="75">
        <v>0</v>
      </c>
      <c r="K66" s="75">
        <v>0</v>
      </c>
      <c r="L66" s="75">
        <v>0</v>
      </c>
      <c r="M66" s="75">
        <v>0</v>
      </c>
    </row>
    <row r="67" spans="2:13" x14ac:dyDescent="0.25">
      <c r="B67" s="163" t="s">
        <v>307</v>
      </c>
      <c r="C67" s="161">
        <v>0</v>
      </c>
      <c r="D67" s="161">
        <v>0</v>
      </c>
      <c r="E67" s="161">
        <v>0</v>
      </c>
      <c r="F67" s="162">
        <v>0</v>
      </c>
      <c r="H67" s="150" t="s">
        <v>308</v>
      </c>
      <c r="I67" s="75">
        <v>0</v>
      </c>
      <c r="J67" s="75">
        <v>0</v>
      </c>
      <c r="K67" s="75">
        <v>0</v>
      </c>
      <c r="L67" s="75">
        <v>0</v>
      </c>
      <c r="M67" s="75">
        <v>0</v>
      </c>
    </row>
    <row r="68" spans="2:13" x14ac:dyDescent="0.25">
      <c r="B68" s="163" t="s">
        <v>308</v>
      </c>
      <c r="C68" s="161">
        <v>0</v>
      </c>
      <c r="D68" s="161">
        <v>0</v>
      </c>
      <c r="E68" s="161">
        <v>0</v>
      </c>
      <c r="F68" s="162">
        <v>0</v>
      </c>
      <c r="H68" s="149" t="s">
        <v>309</v>
      </c>
      <c r="I68" s="75">
        <v>644449.19000000006</v>
      </c>
      <c r="J68" s="75">
        <v>787583.58</v>
      </c>
      <c r="K68" s="75">
        <v>925481.2699999999</v>
      </c>
      <c r="L68" s="75">
        <v>1088347.08</v>
      </c>
      <c r="M68" s="75">
        <v>1242649.6599999999</v>
      </c>
    </row>
    <row r="69" spans="2:13" x14ac:dyDescent="0.25">
      <c r="B69" s="149" t="s">
        <v>309</v>
      </c>
      <c r="C69" s="161">
        <v>124465.54</v>
      </c>
      <c r="D69" s="161">
        <v>245326.13999999998</v>
      </c>
      <c r="E69" s="161">
        <v>383971.72</v>
      </c>
      <c r="F69" s="162">
        <v>503942.94999999995</v>
      </c>
      <c r="H69" s="150" t="s">
        <v>310</v>
      </c>
      <c r="I69" s="75">
        <v>170372.85</v>
      </c>
      <c r="J69" s="75">
        <v>170381.92</v>
      </c>
      <c r="K69" s="75">
        <v>220508.88</v>
      </c>
      <c r="L69" s="75">
        <v>220948.82</v>
      </c>
      <c r="M69" s="75">
        <v>222735.95</v>
      </c>
    </row>
    <row r="70" spans="2:13" x14ac:dyDescent="0.25">
      <c r="B70" s="163" t="s">
        <v>310</v>
      </c>
      <c r="C70" s="161">
        <v>40393.24</v>
      </c>
      <c r="D70" s="161">
        <v>60659.14</v>
      </c>
      <c r="E70" s="161">
        <v>105396.78</v>
      </c>
      <c r="F70" s="162">
        <v>130398.95</v>
      </c>
      <c r="H70" s="149" t="s">
        <v>311</v>
      </c>
      <c r="I70" s="75">
        <v>474076.34000000008</v>
      </c>
      <c r="J70" s="75">
        <v>617201.65999999992</v>
      </c>
      <c r="K70" s="75">
        <v>704972.3899999999</v>
      </c>
      <c r="L70" s="75">
        <v>867398.26</v>
      </c>
      <c r="M70" s="75">
        <v>1019913.71</v>
      </c>
    </row>
    <row r="71" spans="2:13" x14ac:dyDescent="0.25">
      <c r="B71" s="149" t="s">
        <v>311</v>
      </c>
      <c r="C71" s="161">
        <v>84072.299999999988</v>
      </c>
      <c r="D71" s="161">
        <v>184667</v>
      </c>
      <c r="E71" s="161">
        <v>278574.93999999994</v>
      </c>
      <c r="F71" s="162">
        <v>373543.99999999994</v>
      </c>
      <c r="H71" s="150" t="s">
        <v>312</v>
      </c>
      <c r="I71" s="75">
        <v>398692.15</v>
      </c>
      <c r="J71" s="75">
        <v>500368.02</v>
      </c>
      <c r="K71" s="75">
        <v>594183.75</v>
      </c>
      <c r="L71" s="75">
        <v>689913.08</v>
      </c>
      <c r="M71" s="75">
        <v>803298.37</v>
      </c>
    </row>
    <row r="72" spans="2:13" x14ac:dyDescent="0.25">
      <c r="B72" s="163" t="s">
        <v>312</v>
      </c>
      <c r="C72" s="161">
        <v>58625.68</v>
      </c>
      <c r="D72" s="161">
        <v>149013.04</v>
      </c>
      <c r="E72" s="161">
        <v>232667.28</v>
      </c>
      <c r="F72" s="162">
        <v>316063.46000000002</v>
      </c>
      <c r="H72" s="149" t="s">
        <v>313</v>
      </c>
      <c r="I72" s="75">
        <v>75384.190000000061</v>
      </c>
      <c r="J72" s="75">
        <v>116833.6399999999</v>
      </c>
      <c r="K72" s="75">
        <v>110788.6399999999</v>
      </c>
      <c r="L72" s="75">
        <v>177485.18000000005</v>
      </c>
      <c r="M72" s="75">
        <v>216615.33999999997</v>
      </c>
    </row>
    <row r="73" spans="2:13" x14ac:dyDescent="0.25">
      <c r="B73" s="149" t="s">
        <v>313</v>
      </c>
      <c r="C73" s="161">
        <v>25446.619999999988</v>
      </c>
      <c r="D73" s="161">
        <v>35653.959999999992</v>
      </c>
      <c r="E73" s="161">
        <v>45907.659999999945</v>
      </c>
      <c r="F73" s="162">
        <v>57480.539999999921</v>
      </c>
      <c r="H73" s="150" t="s">
        <v>314</v>
      </c>
      <c r="I73" s="75">
        <v>1415.6</v>
      </c>
      <c r="J73" s="75">
        <v>1534.37</v>
      </c>
      <c r="K73" s="75">
        <v>1658</v>
      </c>
      <c r="L73" s="75">
        <v>1658</v>
      </c>
      <c r="M73" s="75">
        <v>1747.73</v>
      </c>
    </row>
    <row r="74" spans="2:13" x14ac:dyDescent="0.25">
      <c r="B74" s="163" t="s">
        <v>314</v>
      </c>
      <c r="C74" s="161">
        <v>493.12</v>
      </c>
      <c r="D74" s="161">
        <v>718.12</v>
      </c>
      <c r="E74" s="161">
        <v>808.12</v>
      </c>
      <c r="F74" s="162">
        <v>1332.87</v>
      </c>
      <c r="H74" s="150" t="s">
        <v>315</v>
      </c>
      <c r="I74" s="75">
        <v>0</v>
      </c>
      <c r="J74" s="75">
        <v>0</v>
      </c>
      <c r="K74" s="75">
        <v>0</v>
      </c>
      <c r="L74" s="75">
        <v>0</v>
      </c>
      <c r="M74" s="75">
        <v>0</v>
      </c>
    </row>
    <row r="75" spans="2:13" x14ac:dyDescent="0.25">
      <c r="B75" s="163" t="s">
        <v>315</v>
      </c>
      <c r="C75" s="161">
        <v>0</v>
      </c>
      <c r="D75" s="161">
        <v>0</v>
      </c>
      <c r="E75" s="161">
        <v>0</v>
      </c>
      <c r="F75" s="162">
        <v>0</v>
      </c>
      <c r="H75" s="149" t="s">
        <v>316</v>
      </c>
      <c r="I75" s="75">
        <v>76799.790000000066</v>
      </c>
      <c r="J75" s="75">
        <v>118368.00999999989</v>
      </c>
      <c r="K75" s="75">
        <v>112446.6399999999</v>
      </c>
      <c r="L75" s="75">
        <v>179143.18000000005</v>
      </c>
      <c r="M75" s="75">
        <v>218363.06999999998</v>
      </c>
    </row>
    <row r="76" spans="2:13" x14ac:dyDescent="0.25">
      <c r="B76" s="149" t="s">
        <v>316</v>
      </c>
      <c r="C76" s="161">
        <v>25939.739999999987</v>
      </c>
      <c r="D76" s="161">
        <v>36372.079999999994</v>
      </c>
      <c r="E76" s="161">
        <v>46715.779999999948</v>
      </c>
      <c r="F76" s="162">
        <v>58813.409999999923</v>
      </c>
      <c r="H76" s="150" t="s">
        <v>317</v>
      </c>
      <c r="I76" s="75">
        <v>16767.689999999999</v>
      </c>
      <c r="J76" s="75">
        <v>16215.83</v>
      </c>
      <c r="K76" s="75">
        <v>25219.759999999998</v>
      </c>
      <c r="L76" s="75">
        <v>27084.06</v>
      </c>
      <c r="M76" s="75">
        <v>33244.550000000003</v>
      </c>
    </row>
    <row r="77" spans="2:13" x14ac:dyDescent="0.25">
      <c r="B77" s="163" t="s">
        <v>317</v>
      </c>
      <c r="C77" s="161">
        <v>1447.16</v>
      </c>
      <c r="D77" s="161">
        <v>5108.7</v>
      </c>
      <c r="E77" s="161">
        <v>9431.35</v>
      </c>
      <c r="F77" s="162">
        <v>12758.6</v>
      </c>
      <c r="H77" s="150" t="s">
        <v>318</v>
      </c>
      <c r="I77" s="75">
        <v>0</v>
      </c>
      <c r="J77" s="75">
        <v>0</v>
      </c>
      <c r="K77" s="75">
        <v>0</v>
      </c>
      <c r="L77" s="75">
        <v>0</v>
      </c>
      <c r="M77" s="75">
        <v>0</v>
      </c>
    </row>
    <row r="78" spans="2:13" x14ac:dyDescent="0.25">
      <c r="B78" s="163" t="s">
        <v>318</v>
      </c>
      <c r="C78" s="161">
        <v>0</v>
      </c>
      <c r="D78" s="161">
        <v>0</v>
      </c>
      <c r="E78" s="161">
        <v>0</v>
      </c>
      <c r="F78" s="162">
        <v>0</v>
      </c>
      <c r="H78" s="149" t="s">
        <v>319</v>
      </c>
      <c r="I78" s="75">
        <v>93567.480000000069</v>
      </c>
      <c r="J78" s="75">
        <v>134583.83999999988</v>
      </c>
      <c r="K78" s="75">
        <v>137666.39999999991</v>
      </c>
      <c r="L78" s="75">
        <v>206227.24000000005</v>
      </c>
      <c r="M78" s="75">
        <v>251607.62</v>
      </c>
    </row>
    <row r="79" spans="2:13" x14ac:dyDescent="0.25">
      <c r="B79" s="149" t="s">
        <v>319</v>
      </c>
      <c r="C79" s="161">
        <v>27386.899999999987</v>
      </c>
      <c r="D79" s="161">
        <v>41480.779999999992</v>
      </c>
      <c r="E79" s="161">
        <v>56147.129999999946</v>
      </c>
      <c r="F79" s="162">
        <v>71572.009999999922</v>
      </c>
      <c r="H79" s="150" t="s">
        <v>320</v>
      </c>
      <c r="I79" s="75">
        <v>0</v>
      </c>
      <c r="J79" s="75">
        <v>0</v>
      </c>
      <c r="K79" s="75">
        <v>0</v>
      </c>
      <c r="L79" s="75">
        <v>0</v>
      </c>
      <c r="M79" s="75">
        <v>0</v>
      </c>
    </row>
    <row r="80" spans="2:13" x14ac:dyDescent="0.25">
      <c r="B80" s="163" t="s">
        <v>320</v>
      </c>
      <c r="C80" s="161">
        <v>0</v>
      </c>
      <c r="D80" s="161">
        <v>0</v>
      </c>
      <c r="E80" s="161">
        <v>0</v>
      </c>
      <c r="F80" s="162">
        <v>0</v>
      </c>
      <c r="H80" s="151" t="s">
        <v>239</v>
      </c>
      <c r="I80" s="137">
        <v>93567.480000000069</v>
      </c>
      <c r="J80" s="137">
        <v>134583.83999999988</v>
      </c>
      <c r="K80" s="137">
        <v>137666.39999999991</v>
      </c>
      <c r="L80" s="137">
        <v>206227.24000000005</v>
      </c>
      <c r="M80" s="137">
        <v>251607.62</v>
      </c>
    </row>
    <row r="81" spans="2:13" x14ac:dyDescent="0.25">
      <c r="B81" s="151" t="s">
        <v>239</v>
      </c>
      <c r="C81" s="164">
        <v>27386.899999999987</v>
      </c>
      <c r="D81" s="164">
        <v>41480.779999999992</v>
      </c>
      <c r="E81" s="164">
        <v>56147.129999999946</v>
      </c>
      <c r="F81" s="165">
        <v>71572.009999999922</v>
      </c>
    </row>
    <row r="84" spans="2:13" x14ac:dyDescent="0.25">
      <c r="B84" s="152"/>
      <c r="C84" s="153" t="s">
        <v>238</v>
      </c>
      <c r="D84" s="154"/>
      <c r="E84" s="154"/>
      <c r="F84" s="155"/>
      <c r="H84" s="38"/>
      <c r="I84" s="29">
        <v>44347</v>
      </c>
      <c r="J84" s="29">
        <v>44377</v>
      </c>
      <c r="K84" s="29">
        <v>44408</v>
      </c>
      <c r="L84" s="29">
        <v>44439</v>
      </c>
      <c r="M84" s="29">
        <v>44469</v>
      </c>
    </row>
    <row r="85" spans="2:13" ht="45" x14ac:dyDescent="0.25">
      <c r="B85" s="156"/>
      <c r="C85" s="157">
        <v>44227</v>
      </c>
      <c r="D85" s="157">
        <v>44255</v>
      </c>
      <c r="E85" s="157">
        <v>44286</v>
      </c>
      <c r="F85" s="158">
        <v>44316</v>
      </c>
      <c r="H85" s="40" t="s">
        <v>238</v>
      </c>
      <c r="I85" s="57" t="s">
        <v>39</v>
      </c>
      <c r="J85" s="57" t="s">
        <v>39</v>
      </c>
      <c r="K85" s="57" t="s">
        <v>39</v>
      </c>
      <c r="L85" s="57" t="s">
        <v>39</v>
      </c>
      <c r="M85" s="57" t="s">
        <v>39</v>
      </c>
    </row>
    <row r="86" spans="2:13" x14ac:dyDescent="0.25">
      <c r="B86" s="159" t="s">
        <v>238</v>
      </c>
      <c r="C86" s="121" t="s">
        <v>39</v>
      </c>
      <c r="D86" s="121" t="s">
        <v>39</v>
      </c>
      <c r="E86" s="121" t="s">
        <v>39</v>
      </c>
      <c r="F86" s="160" t="s">
        <v>39</v>
      </c>
      <c r="H86" s="149" t="s">
        <v>300</v>
      </c>
      <c r="I86" s="75">
        <v>939626.05</v>
      </c>
      <c r="J86" s="75">
        <v>1081857.8799999999</v>
      </c>
      <c r="K86" s="75">
        <v>1262006.69</v>
      </c>
      <c r="L86" s="75">
        <v>1315603.6499999999</v>
      </c>
      <c r="M86" s="75">
        <v>1460294.37</v>
      </c>
    </row>
    <row r="87" spans="2:13" x14ac:dyDescent="0.25">
      <c r="B87" s="149" t="s">
        <v>300</v>
      </c>
      <c r="C87" s="161">
        <v>164585.60000000001</v>
      </c>
      <c r="D87" s="161">
        <v>311061.65999999997</v>
      </c>
      <c r="E87" s="161">
        <v>644874.34</v>
      </c>
      <c r="F87" s="162">
        <v>788590.95</v>
      </c>
      <c r="H87" s="150" t="s">
        <v>301</v>
      </c>
      <c r="I87" s="75">
        <v>698260.13</v>
      </c>
      <c r="J87" s="75">
        <v>831752.33</v>
      </c>
      <c r="K87" s="75">
        <v>973369.2</v>
      </c>
      <c r="L87" s="75">
        <v>1108799.78</v>
      </c>
      <c r="M87" s="75">
        <v>1237953.55</v>
      </c>
    </row>
    <row r="88" spans="2:13" x14ac:dyDescent="0.25">
      <c r="B88" s="163" t="s">
        <v>301</v>
      </c>
      <c r="C88" s="161">
        <v>96022.04</v>
      </c>
      <c r="D88" s="161">
        <v>216716.85</v>
      </c>
      <c r="E88" s="161">
        <v>439050.45</v>
      </c>
      <c r="F88" s="162">
        <v>567442.80000000005</v>
      </c>
      <c r="H88" s="150" t="s">
        <v>302</v>
      </c>
      <c r="I88" s="75">
        <v>142426.63</v>
      </c>
      <c r="J88" s="75">
        <v>170859.44</v>
      </c>
      <c r="K88" s="75">
        <v>199506.83</v>
      </c>
      <c r="L88" s="75">
        <v>228845.76</v>
      </c>
      <c r="M88" s="75">
        <v>257680.11</v>
      </c>
    </row>
    <row r="89" spans="2:13" x14ac:dyDescent="0.25">
      <c r="B89" s="163" t="s">
        <v>302</v>
      </c>
      <c r="C89" s="161">
        <v>28945.73</v>
      </c>
      <c r="D89" s="161">
        <v>55027.07</v>
      </c>
      <c r="E89" s="161">
        <v>85039.14</v>
      </c>
      <c r="F89" s="162">
        <v>113070.02</v>
      </c>
      <c r="H89" s="149" t="s">
        <v>303</v>
      </c>
      <c r="I89" s="75">
        <v>555833.5</v>
      </c>
      <c r="J89" s="75">
        <v>660892.8899999999</v>
      </c>
      <c r="K89" s="75">
        <v>773862.37</v>
      </c>
      <c r="L89" s="75">
        <v>879954.02</v>
      </c>
      <c r="M89" s="75">
        <v>980273.44000000006</v>
      </c>
    </row>
    <row r="90" spans="2:13" x14ac:dyDescent="0.25">
      <c r="B90" s="149" t="s">
        <v>303</v>
      </c>
      <c r="C90" s="161">
        <v>67076.31</v>
      </c>
      <c r="D90" s="161">
        <v>161689.78</v>
      </c>
      <c r="E90" s="161">
        <v>354011.31</v>
      </c>
      <c r="F90" s="162">
        <v>454372.78</v>
      </c>
      <c r="H90" s="150" t="s">
        <v>304</v>
      </c>
      <c r="I90" s="75">
        <v>7069.63</v>
      </c>
      <c r="J90" s="75">
        <v>7586.36</v>
      </c>
      <c r="K90" s="75">
        <v>16791.25</v>
      </c>
      <c r="L90" s="75">
        <v>17090.03</v>
      </c>
      <c r="M90" s="75">
        <v>17375.669999999998</v>
      </c>
    </row>
    <row r="91" spans="2:13" x14ac:dyDescent="0.25">
      <c r="B91" s="163" t="s">
        <v>304</v>
      </c>
      <c r="C91" s="161">
        <v>374.3</v>
      </c>
      <c r="D91" s="161">
        <v>569.67999999999995</v>
      </c>
      <c r="E91" s="161">
        <v>707.78</v>
      </c>
      <c r="F91" s="162">
        <v>883.68</v>
      </c>
      <c r="H91" s="150" t="s">
        <v>305</v>
      </c>
      <c r="I91" s="75">
        <v>19460.919999999998</v>
      </c>
      <c r="J91" s="75">
        <v>22565.360000000001</v>
      </c>
      <c r="K91" s="75">
        <v>25362.5</v>
      </c>
      <c r="L91" s="75">
        <v>28473.88</v>
      </c>
      <c r="M91" s="75">
        <v>31099.69</v>
      </c>
    </row>
    <row r="92" spans="2:13" x14ac:dyDescent="0.25">
      <c r="B92" s="163" t="s">
        <v>305</v>
      </c>
      <c r="C92" s="161">
        <v>4915.16</v>
      </c>
      <c r="D92" s="161">
        <v>9843.58</v>
      </c>
      <c r="E92" s="161">
        <v>13344.07</v>
      </c>
      <c r="F92" s="162">
        <v>16674.55</v>
      </c>
      <c r="H92" s="150" t="s">
        <v>306</v>
      </c>
      <c r="I92" s="75">
        <v>0</v>
      </c>
      <c r="J92" s="75">
        <v>0</v>
      </c>
      <c r="K92" s="75">
        <v>0</v>
      </c>
      <c r="L92" s="75">
        <v>0</v>
      </c>
      <c r="M92" s="75">
        <v>0</v>
      </c>
    </row>
    <row r="93" spans="2:13" x14ac:dyDescent="0.25">
      <c r="B93" s="163" t="s">
        <v>306</v>
      </c>
      <c r="C93" s="161">
        <v>0</v>
      </c>
      <c r="D93" s="161">
        <v>0</v>
      </c>
      <c r="E93" s="161">
        <v>0</v>
      </c>
      <c r="F93" s="162">
        <v>0</v>
      </c>
      <c r="H93" s="150" t="s">
        <v>307</v>
      </c>
      <c r="I93" s="75">
        <v>0</v>
      </c>
      <c r="J93" s="75">
        <v>0</v>
      </c>
      <c r="K93" s="75">
        <v>0</v>
      </c>
      <c r="L93" s="75">
        <v>0</v>
      </c>
      <c r="M93" s="75">
        <v>0</v>
      </c>
    </row>
    <row r="94" spans="2:13" x14ac:dyDescent="0.25">
      <c r="B94" s="163" t="s">
        <v>307</v>
      </c>
      <c r="C94" s="161">
        <v>0</v>
      </c>
      <c r="D94" s="161">
        <v>0</v>
      </c>
      <c r="E94" s="161">
        <v>0</v>
      </c>
      <c r="F94" s="162">
        <v>0</v>
      </c>
      <c r="H94" s="150" t="s">
        <v>308</v>
      </c>
      <c r="I94" s="75">
        <v>0</v>
      </c>
      <c r="J94" s="75">
        <v>0</v>
      </c>
      <c r="K94" s="75">
        <v>0</v>
      </c>
      <c r="L94" s="75">
        <v>0</v>
      </c>
      <c r="M94" s="75">
        <v>0</v>
      </c>
    </row>
    <row r="95" spans="2:13" x14ac:dyDescent="0.25">
      <c r="B95" s="163" t="s">
        <v>308</v>
      </c>
      <c r="C95" s="161">
        <v>0</v>
      </c>
      <c r="D95" s="161">
        <v>0</v>
      </c>
      <c r="E95" s="161">
        <v>0</v>
      </c>
      <c r="F95" s="162">
        <v>0</v>
      </c>
      <c r="H95" s="149" t="s">
        <v>309</v>
      </c>
      <c r="I95" s="75">
        <v>582364.05000000005</v>
      </c>
      <c r="J95" s="75">
        <v>691044.60999999987</v>
      </c>
      <c r="K95" s="75">
        <v>816016.12</v>
      </c>
      <c r="L95" s="75">
        <v>925517.93</v>
      </c>
      <c r="M95" s="75">
        <v>1028748.8</v>
      </c>
    </row>
    <row r="96" spans="2:13" x14ac:dyDescent="0.25">
      <c r="B96" s="149" t="s">
        <v>309</v>
      </c>
      <c r="C96" s="161">
        <v>72365.77</v>
      </c>
      <c r="D96" s="161">
        <v>172103.03999999998</v>
      </c>
      <c r="E96" s="161">
        <v>368063.16000000003</v>
      </c>
      <c r="F96" s="162">
        <v>471931.01</v>
      </c>
      <c r="H96" s="150" t="s">
        <v>310</v>
      </c>
      <c r="I96" s="75">
        <v>211854.59</v>
      </c>
      <c r="J96" s="75">
        <v>236787.67</v>
      </c>
      <c r="K96" s="75">
        <v>289132</v>
      </c>
      <c r="L96" s="75">
        <v>193390.33</v>
      </c>
      <c r="M96" s="75">
        <v>216101.25</v>
      </c>
    </row>
    <row r="97" spans="2:13" x14ac:dyDescent="0.25">
      <c r="B97" s="163" t="s">
        <v>310</v>
      </c>
      <c r="C97" s="161">
        <v>33002.93</v>
      </c>
      <c r="D97" s="161">
        <v>73758.720000000001</v>
      </c>
      <c r="E97" s="161">
        <v>76528.179999999993</v>
      </c>
      <c r="F97" s="162">
        <v>151442.78</v>
      </c>
      <c r="H97" s="149" t="s">
        <v>311</v>
      </c>
      <c r="I97" s="75">
        <v>370509.46000000008</v>
      </c>
      <c r="J97" s="75">
        <v>454256.93999999983</v>
      </c>
      <c r="K97" s="75">
        <v>526884.12</v>
      </c>
      <c r="L97" s="75">
        <v>732127.60000000009</v>
      </c>
      <c r="M97" s="75">
        <v>812647.55</v>
      </c>
    </row>
    <row r="98" spans="2:13" x14ac:dyDescent="0.25">
      <c r="B98" s="149" t="s">
        <v>311</v>
      </c>
      <c r="C98" s="161">
        <v>39362.840000000004</v>
      </c>
      <c r="D98" s="161">
        <v>98344.319999999978</v>
      </c>
      <c r="E98" s="161">
        <v>291534.98000000004</v>
      </c>
      <c r="F98" s="162">
        <v>320488.23</v>
      </c>
      <c r="H98" s="150" t="s">
        <v>312</v>
      </c>
      <c r="I98" s="75">
        <v>514655.2</v>
      </c>
      <c r="J98" s="75">
        <v>617122.30000000005</v>
      </c>
      <c r="K98" s="75">
        <v>727612.1</v>
      </c>
      <c r="L98" s="75">
        <v>824021.76</v>
      </c>
      <c r="M98" s="75">
        <v>968333.44</v>
      </c>
    </row>
    <row r="99" spans="2:13" x14ac:dyDescent="0.25">
      <c r="B99" s="163" t="s">
        <v>312</v>
      </c>
      <c r="C99" s="161">
        <v>95906.83</v>
      </c>
      <c r="D99" s="161">
        <v>190852.37</v>
      </c>
      <c r="E99" s="161">
        <v>295972.33</v>
      </c>
      <c r="F99" s="162">
        <v>404943.3</v>
      </c>
      <c r="H99" s="149" t="s">
        <v>313</v>
      </c>
      <c r="I99" s="75">
        <v>-144145.73999999993</v>
      </c>
      <c r="J99" s="75">
        <v>-162865.36000000022</v>
      </c>
      <c r="K99" s="75">
        <v>-200727.97999999998</v>
      </c>
      <c r="L99" s="75">
        <v>-91894.159999999916</v>
      </c>
      <c r="M99" s="75">
        <v>-155685.8899999999</v>
      </c>
    </row>
    <row r="100" spans="2:13" x14ac:dyDescent="0.25">
      <c r="B100" s="149" t="s">
        <v>313</v>
      </c>
      <c r="C100" s="161">
        <v>-56543.99</v>
      </c>
      <c r="D100" s="161">
        <v>-92508.050000000017</v>
      </c>
      <c r="E100" s="161">
        <v>-4437.3499999999767</v>
      </c>
      <c r="F100" s="162">
        <v>-84455.07</v>
      </c>
      <c r="H100" s="150" t="s">
        <v>314</v>
      </c>
      <c r="I100" s="75">
        <v>0</v>
      </c>
      <c r="J100" s="75">
        <v>0</v>
      </c>
      <c r="K100" s="75">
        <v>0</v>
      </c>
      <c r="L100" s="75">
        <v>0</v>
      </c>
      <c r="M100" s="75">
        <v>0</v>
      </c>
    </row>
    <row r="101" spans="2:13" x14ac:dyDescent="0.25">
      <c r="B101" s="163" t="s">
        <v>314</v>
      </c>
      <c r="C101" s="161">
        <v>0</v>
      </c>
      <c r="D101" s="161">
        <v>0</v>
      </c>
      <c r="E101" s="161">
        <v>0</v>
      </c>
      <c r="F101" s="162">
        <v>0</v>
      </c>
      <c r="H101" s="150" t="s">
        <v>315</v>
      </c>
      <c r="I101" s="75">
        <v>0</v>
      </c>
      <c r="J101" s="75">
        <v>0</v>
      </c>
      <c r="K101" s="75">
        <v>0</v>
      </c>
      <c r="L101" s="75">
        <v>0</v>
      </c>
      <c r="M101" s="75">
        <v>0</v>
      </c>
    </row>
    <row r="102" spans="2:13" x14ac:dyDescent="0.25">
      <c r="B102" s="163" t="s">
        <v>315</v>
      </c>
      <c r="C102" s="161">
        <v>0</v>
      </c>
      <c r="D102" s="161">
        <v>0</v>
      </c>
      <c r="E102" s="161">
        <v>0</v>
      </c>
      <c r="F102" s="162">
        <v>0</v>
      </c>
      <c r="H102" s="149" t="s">
        <v>316</v>
      </c>
      <c r="I102" s="75">
        <v>-144145.73999999993</v>
      </c>
      <c r="J102" s="75">
        <v>-162865.36000000022</v>
      </c>
      <c r="K102" s="75">
        <v>-200727.97999999998</v>
      </c>
      <c r="L102" s="75">
        <v>-91894.159999999916</v>
      </c>
      <c r="M102" s="75">
        <v>-155685.8899999999</v>
      </c>
    </row>
    <row r="103" spans="2:13" x14ac:dyDescent="0.25">
      <c r="B103" s="149" t="s">
        <v>316</v>
      </c>
      <c r="C103" s="161">
        <v>-56543.99</v>
      </c>
      <c r="D103" s="161">
        <v>-92508.050000000017</v>
      </c>
      <c r="E103" s="161">
        <v>-4437.3499999999767</v>
      </c>
      <c r="F103" s="162">
        <v>-84455.07</v>
      </c>
      <c r="H103" s="150" t="s">
        <v>317</v>
      </c>
      <c r="I103" s="75">
        <v>214835.37</v>
      </c>
      <c r="J103" s="75">
        <v>219953.83</v>
      </c>
      <c r="K103" s="75">
        <v>246483.74</v>
      </c>
      <c r="L103" s="75">
        <v>161239.96</v>
      </c>
      <c r="M103" s="75">
        <v>173865.46</v>
      </c>
    </row>
    <row r="104" spans="2:13" x14ac:dyDescent="0.25">
      <c r="B104" s="163" t="s">
        <v>317</v>
      </c>
      <c r="C104" s="161">
        <v>63274.1</v>
      </c>
      <c r="D104" s="161">
        <v>83931.55</v>
      </c>
      <c r="E104" s="161">
        <v>191772.04</v>
      </c>
      <c r="F104" s="162">
        <v>203589.92</v>
      </c>
      <c r="H104" s="150" t="s">
        <v>318</v>
      </c>
      <c r="I104" s="75">
        <v>13745.19</v>
      </c>
      <c r="J104" s="75">
        <v>13745.19</v>
      </c>
      <c r="K104" s="75">
        <v>13745.19</v>
      </c>
      <c r="L104" s="75">
        <v>13745.19</v>
      </c>
      <c r="M104" s="75">
        <v>13745.19</v>
      </c>
    </row>
    <row r="105" spans="2:13" x14ac:dyDescent="0.25">
      <c r="B105" s="163" t="s">
        <v>318</v>
      </c>
      <c r="C105" s="161">
        <v>6611.55</v>
      </c>
      <c r="D105" s="161">
        <v>9250.18</v>
      </c>
      <c r="E105" s="161">
        <v>9250.18</v>
      </c>
      <c r="F105" s="162">
        <v>9250.19</v>
      </c>
      <c r="H105" s="149" t="s">
        <v>319</v>
      </c>
      <c r="I105" s="75">
        <v>56944.440000000061</v>
      </c>
      <c r="J105" s="75">
        <v>43343.279999999766</v>
      </c>
      <c r="K105" s="75">
        <v>32010.570000000007</v>
      </c>
      <c r="L105" s="75">
        <v>55600.610000000073</v>
      </c>
      <c r="M105" s="75">
        <v>4434.3800000000938</v>
      </c>
    </row>
    <row r="106" spans="2:13" x14ac:dyDescent="0.25">
      <c r="B106" s="149" t="s">
        <v>319</v>
      </c>
      <c r="C106" s="161">
        <v>118.5600000000004</v>
      </c>
      <c r="D106" s="161">
        <v>-17826.680000000015</v>
      </c>
      <c r="E106" s="161">
        <v>178084.51000000004</v>
      </c>
      <c r="F106" s="162">
        <v>109884.66</v>
      </c>
      <c r="H106" s="150" t="s">
        <v>320</v>
      </c>
      <c r="I106" s="75">
        <v>0</v>
      </c>
      <c r="J106" s="75">
        <v>0</v>
      </c>
      <c r="K106" s="75">
        <v>0</v>
      </c>
      <c r="L106" s="75">
        <v>0</v>
      </c>
      <c r="M106" s="75">
        <v>0</v>
      </c>
    </row>
    <row r="107" spans="2:13" x14ac:dyDescent="0.25">
      <c r="B107" s="163" t="s">
        <v>320</v>
      </c>
      <c r="C107" s="161">
        <v>0</v>
      </c>
      <c r="D107" s="161">
        <v>0</v>
      </c>
      <c r="E107" s="161">
        <v>0</v>
      </c>
      <c r="F107" s="162">
        <v>0</v>
      </c>
      <c r="H107" s="151" t="s">
        <v>239</v>
      </c>
      <c r="I107" s="137">
        <v>56944.440000000061</v>
      </c>
      <c r="J107" s="137">
        <v>43343.279999999766</v>
      </c>
      <c r="K107" s="137">
        <v>32010.570000000007</v>
      </c>
      <c r="L107" s="137">
        <v>55600.610000000073</v>
      </c>
      <c r="M107" s="137">
        <v>4434.3800000000938</v>
      </c>
    </row>
    <row r="108" spans="2:13" x14ac:dyDescent="0.25">
      <c r="B108" s="151" t="s">
        <v>239</v>
      </c>
      <c r="C108" s="164">
        <v>118.5600000000004</v>
      </c>
      <c r="D108" s="164">
        <v>-17826.680000000015</v>
      </c>
      <c r="E108" s="164">
        <v>178084.51000000004</v>
      </c>
      <c r="F108" s="165">
        <v>109884.66</v>
      </c>
    </row>
    <row r="111" spans="2:13" x14ac:dyDescent="0.25">
      <c r="B111" s="152"/>
      <c r="C111" s="153" t="s">
        <v>238</v>
      </c>
      <c r="D111" s="154"/>
      <c r="E111" s="154"/>
      <c r="F111" s="154"/>
      <c r="G111" s="154"/>
      <c r="H111" s="154"/>
      <c r="I111" s="154"/>
      <c r="J111" s="154"/>
      <c r="K111" s="154"/>
      <c r="L111" s="155"/>
    </row>
    <row r="112" spans="2:13" x14ac:dyDescent="0.25">
      <c r="B112" s="156"/>
      <c r="C112" s="157">
        <v>44592</v>
      </c>
      <c r="D112" s="157">
        <v>44620</v>
      </c>
      <c r="E112" s="157">
        <v>44651</v>
      </c>
      <c r="F112" s="157">
        <v>44681</v>
      </c>
      <c r="G112" s="157">
        <v>44712</v>
      </c>
      <c r="H112" s="157">
        <v>44742</v>
      </c>
      <c r="I112" s="157">
        <v>44773</v>
      </c>
      <c r="J112" s="157">
        <v>44804</v>
      </c>
      <c r="K112" s="157">
        <v>44834</v>
      </c>
      <c r="L112" s="158">
        <v>44865</v>
      </c>
    </row>
    <row r="113" spans="2:12" ht="30" x14ac:dyDescent="0.25">
      <c r="B113" s="166" t="s">
        <v>238</v>
      </c>
      <c r="C113" s="167" t="s">
        <v>6</v>
      </c>
      <c r="D113" s="167" t="s">
        <v>6</v>
      </c>
      <c r="E113" s="167" t="s">
        <v>6</v>
      </c>
      <c r="F113" s="167" t="s">
        <v>6</v>
      </c>
      <c r="G113" s="167" t="s">
        <v>6</v>
      </c>
      <c r="H113" s="167" t="s">
        <v>6</v>
      </c>
      <c r="I113" s="167" t="s">
        <v>6</v>
      </c>
      <c r="J113" s="167" t="s">
        <v>6</v>
      </c>
      <c r="K113" s="167" t="s">
        <v>6</v>
      </c>
      <c r="L113" s="168" t="s">
        <v>6</v>
      </c>
    </row>
    <row r="114" spans="2:12" x14ac:dyDescent="0.25">
      <c r="B114" s="149" t="s">
        <v>300</v>
      </c>
      <c r="C114" s="161">
        <v>166856.12</v>
      </c>
      <c r="D114" s="161">
        <v>376770.54</v>
      </c>
      <c r="E114" s="161">
        <v>597485.29</v>
      </c>
      <c r="F114" s="161">
        <v>801171.98</v>
      </c>
      <c r="G114" s="161">
        <v>1017433.08</v>
      </c>
      <c r="H114" s="161">
        <v>1221529.4099999999</v>
      </c>
      <c r="I114" s="161">
        <v>1453474.67</v>
      </c>
      <c r="J114" s="161">
        <v>1681677.14</v>
      </c>
      <c r="K114" s="161">
        <v>1892235.75</v>
      </c>
      <c r="L114" s="162">
        <v>2099850.02</v>
      </c>
    </row>
    <row r="115" spans="2:12" x14ac:dyDescent="0.25">
      <c r="B115" s="163" t="s">
        <v>301</v>
      </c>
      <c r="C115" s="161">
        <v>161553.85999999999</v>
      </c>
      <c r="D115" s="161">
        <v>349197.94</v>
      </c>
      <c r="E115" s="161">
        <v>564704.18999999994</v>
      </c>
      <c r="F115" s="161">
        <v>765794.95</v>
      </c>
      <c r="G115" s="161">
        <v>976834.84</v>
      </c>
      <c r="H115" s="161">
        <v>1175997.33</v>
      </c>
      <c r="I115" s="161">
        <v>1405588.85</v>
      </c>
      <c r="J115" s="161">
        <v>1631983.67</v>
      </c>
      <c r="K115" s="161">
        <v>1840893.14</v>
      </c>
      <c r="L115" s="162">
        <v>2066688.98</v>
      </c>
    </row>
    <row r="116" spans="2:12" x14ac:dyDescent="0.25">
      <c r="B116" s="163" t="s">
        <v>302</v>
      </c>
      <c r="C116" s="161">
        <v>57779.12</v>
      </c>
      <c r="D116" s="161">
        <v>110213.69</v>
      </c>
      <c r="E116" s="161">
        <v>171864.74</v>
      </c>
      <c r="F116" s="161">
        <v>231835.02</v>
      </c>
      <c r="G116" s="161">
        <v>294866.36</v>
      </c>
      <c r="H116" s="161">
        <v>357306.91</v>
      </c>
      <c r="I116" s="161">
        <v>422138.14</v>
      </c>
      <c r="J116" s="161">
        <v>487120.22</v>
      </c>
      <c r="K116" s="161">
        <v>552511.57999999996</v>
      </c>
      <c r="L116" s="162">
        <v>620064.63</v>
      </c>
    </row>
    <row r="117" spans="2:12" x14ac:dyDescent="0.25">
      <c r="B117" s="149" t="s">
        <v>303</v>
      </c>
      <c r="C117" s="161">
        <v>103774.73999999999</v>
      </c>
      <c r="D117" s="161">
        <v>238984.25</v>
      </c>
      <c r="E117" s="161">
        <v>392839.44999999995</v>
      </c>
      <c r="F117" s="161">
        <v>533959.92999999993</v>
      </c>
      <c r="G117" s="161">
        <v>681968.48</v>
      </c>
      <c r="H117" s="161">
        <v>818690.42000000016</v>
      </c>
      <c r="I117" s="161">
        <v>983450.71000000008</v>
      </c>
      <c r="J117" s="161">
        <v>1144863.45</v>
      </c>
      <c r="K117" s="161">
        <v>1288381.56</v>
      </c>
      <c r="L117" s="162">
        <v>1446624.35</v>
      </c>
    </row>
    <row r="118" spans="2:12" x14ac:dyDescent="0.25">
      <c r="B118" s="163" t="s">
        <v>304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1">
        <v>0</v>
      </c>
      <c r="I118" s="161">
        <v>0</v>
      </c>
      <c r="J118" s="161">
        <v>0</v>
      </c>
      <c r="K118" s="161">
        <v>0</v>
      </c>
      <c r="L118" s="162">
        <v>0</v>
      </c>
    </row>
    <row r="119" spans="2:12" x14ac:dyDescent="0.25">
      <c r="B119" s="163" t="s">
        <v>305</v>
      </c>
      <c r="C119" s="161">
        <v>604.65</v>
      </c>
      <c r="D119" s="161">
        <v>1875.2</v>
      </c>
      <c r="E119" s="161">
        <v>2876.44</v>
      </c>
      <c r="F119" s="161">
        <v>4145.58</v>
      </c>
      <c r="G119" s="161">
        <v>5656.74</v>
      </c>
      <c r="H119" s="161">
        <v>6909.19</v>
      </c>
      <c r="I119" s="161">
        <v>8326.15</v>
      </c>
      <c r="J119" s="161">
        <v>9325.81</v>
      </c>
      <c r="K119" s="161">
        <v>9909.75</v>
      </c>
      <c r="L119" s="162">
        <v>10268.02</v>
      </c>
    </row>
    <row r="120" spans="2:12" x14ac:dyDescent="0.25">
      <c r="B120" s="163" t="s">
        <v>306</v>
      </c>
      <c r="C120" s="161">
        <v>0</v>
      </c>
      <c r="D120" s="161">
        <v>0</v>
      </c>
      <c r="E120" s="161">
        <v>0</v>
      </c>
      <c r="F120" s="161">
        <v>0</v>
      </c>
      <c r="G120" s="161">
        <v>0</v>
      </c>
      <c r="H120" s="161">
        <v>0</v>
      </c>
      <c r="I120" s="161">
        <v>0</v>
      </c>
      <c r="J120" s="161">
        <v>0</v>
      </c>
      <c r="K120" s="161">
        <v>0</v>
      </c>
      <c r="L120" s="162">
        <v>0</v>
      </c>
    </row>
    <row r="121" spans="2:12" x14ac:dyDescent="0.25">
      <c r="B121" s="163" t="s">
        <v>307</v>
      </c>
      <c r="C121" s="161">
        <v>0</v>
      </c>
      <c r="D121" s="161">
        <v>0</v>
      </c>
      <c r="E121" s="161">
        <v>0</v>
      </c>
      <c r="F121" s="161">
        <v>0</v>
      </c>
      <c r="G121" s="161">
        <v>0</v>
      </c>
      <c r="H121" s="161">
        <v>0</v>
      </c>
      <c r="I121" s="161">
        <v>0</v>
      </c>
      <c r="J121" s="161">
        <v>0</v>
      </c>
      <c r="K121" s="161">
        <v>0</v>
      </c>
      <c r="L121" s="162">
        <v>0</v>
      </c>
    </row>
    <row r="122" spans="2:12" x14ac:dyDescent="0.25">
      <c r="B122" s="163" t="s">
        <v>308</v>
      </c>
      <c r="C122" s="161">
        <v>0</v>
      </c>
      <c r="D122" s="161">
        <v>0</v>
      </c>
      <c r="E122" s="161">
        <v>0</v>
      </c>
      <c r="F122" s="161">
        <v>0</v>
      </c>
      <c r="G122" s="161">
        <v>0</v>
      </c>
      <c r="H122" s="161">
        <v>0</v>
      </c>
      <c r="I122" s="161">
        <v>0</v>
      </c>
      <c r="J122" s="161">
        <v>0</v>
      </c>
      <c r="K122" s="161">
        <v>0</v>
      </c>
      <c r="L122" s="162">
        <v>0</v>
      </c>
    </row>
    <row r="123" spans="2:12" x14ac:dyDescent="0.25">
      <c r="B123" s="149" t="s">
        <v>309</v>
      </c>
      <c r="C123" s="161">
        <v>104379.38999999998</v>
      </c>
      <c r="D123" s="161">
        <v>240859.45</v>
      </c>
      <c r="E123" s="161">
        <v>395715.88999999996</v>
      </c>
      <c r="F123" s="161">
        <v>538105.50999999989</v>
      </c>
      <c r="G123" s="161">
        <v>687625.22</v>
      </c>
      <c r="H123" s="161">
        <v>825599.6100000001</v>
      </c>
      <c r="I123" s="161">
        <v>991776.8600000001</v>
      </c>
      <c r="J123" s="161">
        <v>1154189.26</v>
      </c>
      <c r="K123" s="161">
        <v>1298291.31</v>
      </c>
      <c r="L123" s="162">
        <v>1456892.37</v>
      </c>
    </row>
    <row r="124" spans="2:12" x14ac:dyDescent="0.25">
      <c r="B124" s="163" t="s">
        <v>310</v>
      </c>
      <c r="C124" s="161">
        <v>3516.6</v>
      </c>
      <c r="D124" s="161">
        <v>10796.67</v>
      </c>
      <c r="E124" s="161">
        <v>23503.040000000001</v>
      </c>
      <c r="F124" s="161">
        <v>50283.97</v>
      </c>
      <c r="G124" s="161">
        <v>82471.08</v>
      </c>
      <c r="H124" s="161">
        <v>138129.18</v>
      </c>
      <c r="I124" s="161">
        <v>146400.57999999999</v>
      </c>
      <c r="J124" s="161">
        <v>153007.47</v>
      </c>
      <c r="K124" s="161">
        <v>165631.6</v>
      </c>
      <c r="L124" s="162">
        <v>170445.32</v>
      </c>
    </row>
    <row r="125" spans="2:12" x14ac:dyDescent="0.25">
      <c r="B125" s="149" t="s">
        <v>311</v>
      </c>
      <c r="C125" s="161">
        <v>100862.78999999998</v>
      </c>
      <c r="D125" s="161">
        <v>230062.78</v>
      </c>
      <c r="E125" s="161">
        <v>372212.85</v>
      </c>
      <c r="F125" s="161">
        <v>487821.53999999992</v>
      </c>
      <c r="G125" s="161">
        <v>605154.14</v>
      </c>
      <c r="H125" s="161">
        <v>687470.43000000017</v>
      </c>
      <c r="I125" s="161">
        <v>845376.28000000014</v>
      </c>
      <c r="J125" s="161">
        <v>1001181.79</v>
      </c>
      <c r="K125" s="161">
        <v>1132659.71</v>
      </c>
      <c r="L125" s="162">
        <v>1286447.05</v>
      </c>
    </row>
    <row r="126" spans="2:12" x14ac:dyDescent="0.25">
      <c r="B126" s="163" t="s">
        <v>312</v>
      </c>
      <c r="C126" s="161">
        <v>78817.570000000007</v>
      </c>
      <c r="D126" s="161">
        <v>156471.94</v>
      </c>
      <c r="E126" s="161">
        <v>268484.37</v>
      </c>
      <c r="F126" s="161">
        <v>365146.35</v>
      </c>
      <c r="G126" s="161">
        <v>447725.56</v>
      </c>
      <c r="H126" s="161">
        <v>527369.79</v>
      </c>
      <c r="I126" s="161">
        <v>627095.46</v>
      </c>
      <c r="J126" s="161">
        <v>721583.53</v>
      </c>
      <c r="K126" s="161">
        <v>833933.24</v>
      </c>
      <c r="L126" s="162">
        <v>968274.4</v>
      </c>
    </row>
    <row r="127" spans="2:12" x14ac:dyDescent="0.25">
      <c r="B127" s="149" t="s">
        <v>313</v>
      </c>
      <c r="C127" s="161">
        <v>22045.219999999972</v>
      </c>
      <c r="D127" s="161">
        <v>73590.84</v>
      </c>
      <c r="E127" s="161">
        <v>103728.47999999998</v>
      </c>
      <c r="F127" s="161">
        <v>122675.18999999994</v>
      </c>
      <c r="G127" s="161">
        <v>157428.58000000002</v>
      </c>
      <c r="H127" s="161">
        <v>160100.64000000013</v>
      </c>
      <c r="I127" s="161">
        <v>218280.82000000018</v>
      </c>
      <c r="J127" s="161">
        <v>279598.26</v>
      </c>
      <c r="K127" s="161">
        <v>298726.46999999997</v>
      </c>
      <c r="L127" s="162">
        <v>318172.65000000002</v>
      </c>
    </row>
    <row r="128" spans="2:12" x14ac:dyDescent="0.25">
      <c r="B128" s="163" t="s">
        <v>314</v>
      </c>
      <c r="C128" s="161">
        <v>3972.1</v>
      </c>
      <c r="D128" s="161">
        <v>21692.799999999999</v>
      </c>
      <c r="E128" s="161">
        <v>11756.58</v>
      </c>
      <c r="F128" s="161">
        <v>11732.27</v>
      </c>
      <c r="G128" s="161">
        <v>11732.27</v>
      </c>
      <c r="H128" s="161">
        <v>11745.79</v>
      </c>
      <c r="I128" s="161">
        <v>11880.79</v>
      </c>
      <c r="J128" s="161">
        <v>11880.47</v>
      </c>
      <c r="K128" s="161">
        <v>11880.47</v>
      </c>
      <c r="L128" s="162">
        <v>7962.36</v>
      </c>
    </row>
    <row r="129" spans="2:12" x14ac:dyDescent="0.25">
      <c r="B129" s="163" t="s">
        <v>315</v>
      </c>
      <c r="C129" s="161">
        <v>0</v>
      </c>
      <c r="D129" s="161">
        <v>0</v>
      </c>
      <c r="E129" s="161">
        <v>0</v>
      </c>
      <c r="F129" s="161">
        <v>0</v>
      </c>
      <c r="G129" s="161">
        <v>0</v>
      </c>
      <c r="H129" s="161">
        <v>0</v>
      </c>
      <c r="I129" s="161">
        <v>0</v>
      </c>
      <c r="J129" s="161">
        <v>0</v>
      </c>
      <c r="K129" s="161">
        <v>0</v>
      </c>
      <c r="L129" s="162">
        <v>0</v>
      </c>
    </row>
    <row r="130" spans="2:12" x14ac:dyDescent="0.25">
      <c r="B130" s="149" t="s">
        <v>316</v>
      </c>
      <c r="C130" s="161">
        <v>26017.319999999971</v>
      </c>
      <c r="D130" s="161">
        <v>95283.64</v>
      </c>
      <c r="E130" s="161">
        <v>115485.05999999998</v>
      </c>
      <c r="F130" s="161">
        <v>134407.45999999993</v>
      </c>
      <c r="G130" s="161">
        <v>169160.85</v>
      </c>
      <c r="H130" s="161">
        <v>171846.43000000014</v>
      </c>
      <c r="I130" s="161">
        <v>230161.61000000019</v>
      </c>
      <c r="J130" s="161">
        <v>291478.73</v>
      </c>
      <c r="K130" s="161">
        <v>310606.93999999994</v>
      </c>
      <c r="L130" s="162">
        <v>326135.01</v>
      </c>
    </row>
    <row r="131" spans="2:12" x14ac:dyDescent="0.25">
      <c r="B131" s="163" t="s">
        <v>317</v>
      </c>
      <c r="C131" s="161">
        <v>725.51</v>
      </c>
      <c r="D131" s="161">
        <v>4004.6</v>
      </c>
      <c r="E131" s="161">
        <v>18148.080000000002</v>
      </c>
      <c r="F131" s="161">
        <v>19499.18</v>
      </c>
      <c r="G131" s="161">
        <v>23209.23</v>
      </c>
      <c r="H131" s="161">
        <v>26877.1</v>
      </c>
      <c r="I131" s="161">
        <v>27678.880000000001</v>
      </c>
      <c r="J131" s="161">
        <v>28487.19</v>
      </c>
      <c r="K131" s="161">
        <v>29552.39</v>
      </c>
      <c r="L131" s="162">
        <v>14930.66</v>
      </c>
    </row>
    <row r="132" spans="2:12" x14ac:dyDescent="0.25">
      <c r="B132" s="163" t="s">
        <v>318</v>
      </c>
      <c r="C132" s="161">
        <v>0</v>
      </c>
      <c r="D132" s="161">
        <v>0</v>
      </c>
      <c r="E132" s="161">
        <v>0</v>
      </c>
      <c r="F132" s="161">
        <v>0</v>
      </c>
      <c r="G132" s="161">
        <v>0</v>
      </c>
      <c r="H132" s="161">
        <v>0</v>
      </c>
      <c r="I132" s="161">
        <v>0</v>
      </c>
      <c r="J132" s="161">
        <v>0</v>
      </c>
      <c r="K132" s="161">
        <v>0</v>
      </c>
      <c r="L132" s="162">
        <v>0</v>
      </c>
    </row>
    <row r="133" spans="2:12" x14ac:dyDescent="0.25">
      <c r="B133" s="149" t="s">
        <v>319</v>
      </c>
      <c r="C133" s="161">
        <v>26742.829999999969</v>
      </c>
      <c r="D133" s="161">
        <v>99288.24</v>
      </c>
      <c r="E133" s="161">
        <v>133633.13999999998</v>
      </c>
      <c r="F133" s="161">
        <v>153906.63999999993</v>
      </c>
      <c r="G133" s="161">
        <v>192370.08000000002</v>
      </c>
      <c r="H133" s="161">
        <v>198723.53000000014</v>
      </c>
      <c r="I133" s="161">
        <v>257840.49000000019</v>
      </c>
      <c r="J133" s="161">
        <v>319965.92</v>
      </c>
      <c r="K133" s="161">
        <v>340159.32999999996</v>
      </c>
      <c r="L133" s="162">
        <v>341065.67</v>
      </c>
    </row>
    <row r="134" spans="2:12" x14ac:dyDescent="0.25">
      <c r="B134" s="163" t="s">
        <v>320</v>
      </c>
      <c r="C134" s="161">
        <v>0</v>
      </c>
      <c r="D134" s="161">
        <v>0</v>
      </c>
      <c r="E134" s="161">
        <v>0</v>
      </c>
      <c r="F134" s="161">
        <v>0</v>
      </c>
      <c r="G134" s="161">
        <v>0</v>
      </c>
      <c r="H134" s="161">
        <v>0</v>
      </c>
      <c r="I134" s="161">
        <v>0</v>
      </c>
      <c r="J134" s="161">
        <v>0</v>
      </c>
      <c r="K134" s="161">
        <v>0</v>
      </c>
      <c r="L134" s="162">
        <v>0</v>
      </c>
    </row>
    <row r="135" spans="2:12" x14ac:dyDescent="0.25">
      <c r="B135" s="151" t="s">
        <v>239</v>
      </c>
      <c r="C135" s="164">
        <v>26742.829999999969</v>
      </c>
      <c r="D135" s="164">
        <v>99288.24</v>
      </c>
      <c r="E135" s="164">
        <v>133633.13999999998</v>
      </c>
      <c r="F135" s="164">
        <v>153906.63999999993</v>
      </c>
      <c r="G135" s="164">
        <v>192370.08000000002</v>
      </c>
      <c r="H135" s="164">
        <v>198723.53000000014</v>
      </c>
      <c r="I135" s="164">
        <v>257840.49000000019</v>
      </c>
      <c r="J135" s="164">
        <v>319965.92</v>
      </c>
      <c r="K135" s="164">
        <v>340159.32999999996</v>
      </c>
      <c r="L135" s="165">
        <v>341065.67</v>
      </c>
    </row>
    <row r="138" spans="2:12" x14ac:dyDescent="0.25">
      <c r="B138" s="152"/>
      <c r="C138" s="153" t="s">
        <v>238</v>
      </c>
      <c r="D138" s="154"/>
      <c r="E138" s="154"/>
      <c r="F138" s="154"/>
      <c r="G138" s="154"/>
      <c r="H138" s="154"/>
      <c r="I138" s="154"/>
      <c r="J138" s="154"/>
      <c r="K138" s="154"/>
      <c r="L138" s="155"/>
    </row>
    <row r="139" spans="2:12" x14ac:dyDescent="0.25">
      <c r="B139" s="156"/>
      <c r="C139" s="157">
        <v>44592</v>
      </c>
      <c r="D139" s="157">
        <v>44620</v>
      </c>
      <c r="E139" s="157">
        <v>44651</v>
      </c>
      <c r="F139" s="157">
        <v>44681</v>
      </c>
      <c r="G139" s="157">
        <v>44712</v>
      </c>
      <c r="H139" s="157">
        <v>44742</v>
      </c>
      <c r="I139" s="157">
        <v>44773</v>
      </c>
      <c r="J139" s="157">
        <v>44804</v>
      </c>
      <c r="K139" s="157">
        <v>44834</v>
      </c>
      <c r="L139" s="158">
        <v>44865</v>
      </c>
    </row>
    <row r="140" spans="2:12" ht="45" x14ac:dyDescent="0.25">
      <c r="B140" s="166" t="s">
        <v>238</v>
      </c>
      <c r="C140" s="167" t="s">
        <v>39</v>
      </c>
      <c r="D140" s="167" t="s">
        <v>39</v>
      </c>
      <c r="E140" s="167" t="s">
        <v>39</v>
      </c>
      <c r="F140" s="167" t="s">
        <v>39</v>
      </c>
      <c r="G140" s="167" t="s">
        <v>39</v>
      </c>
      <c r="H140" s="167" t="s">
        <v>39</v>
      </c>
      <c r="I140" s="167" t="s">
        <v>39</v>
      </c>
      <c r="J140" s="167" t="s">
        <v>39</v>
      </c>
      <c r="K140" s="167" t="s">
        <v>39</v>
      </c>
      <c r="L140" s="168" t="s">
        <v>39</v>
      </c>
    </row>
    <row r="141" spans="2:12" x14ac:dyDescent="0.25">
      <c r="B141" s="149" t="s">
        <v>300</v>
      </c>
      <c r="C141" s="161">
        <v>164060.51999999999</v>
      </c>
      <c r="D141" s="161">
        <v>300316.18</v>
      </c>
      <c r="E141" s="161">
        <v>459172.26</v>
      </c>
      <c r="F141" s="161">
        <v>593112.56000000006</v>
      </c>
      <c r="G141" s="161">
        <v>734739.17</v>
      </c>
      <c r="H141" s="161">
        <v>895378.86</v>
      </c>
      <c r="I141" s="161">
        <v>1045765.16</v>
      </c>
      <c r="J141" s="161">
        <v>1205760.8</v>
      </c>
      <c r="K141" s="161">
        <v>1368147.83</v>
      </c>
      <c r="L141" s="162">
        <v>1527278.04</v>
      </c>
    </row>
    <row r="142" spans="2:12" x14ac:dyDescent="0.25">
      <c r="B142" s="163" t="s">
        <v>301</v>
      </c>
      <c r="C142" s="161">
        <v>130718.39</v>
      </c>
      <c r="D142" s="161">
        <v>250419.75</v>
      </c>
      <c r="E142" s="161">
        <v>379523.97</v>
      </c>
      <c r="F142" s="161">
        <v>502342.95</v>
      </c>
      <c r="G142" s="161">
        <v>635086.35</v>
      </c>
      <c r="H142" s="161">
        <v>767060.43</v>
      </c>
      <c r="I142" s="161">
        <v>906775.14</v>
      </c>
      <c r="J142" s="161">
        <v>1047528.8</v>
      </c>
      <c r="K142" s="161">
        <v>1184823.3500000001</v>
      </c>
      <c r="L142" s="162">
        <v>1331254.42</v>
      </c>
    </row>
    <row r="143" spans="2:12" x14ac:dyDescent="0.25">
      <c r="B143" s="163" t="s">
        <v>302</v>
      </c>
      <c r="C143" s="161">
        <v>30924.39</v>
      </c>
      <c r="D143" s="161">
        <v>59391.11</v>
      </c>
      <c r="E143" s="161">
        <v>91446.3</v>
      </c>
      <c r="F143" s="161">
        <v>122673.39</v>
      </c>
      <c r="G143" s="161">
        <v>154602.4</v>
      </c>
      <c r="H143" s="161">
        <v>185542.8</v>
      </c>
      <c r="I143" s="161">
        <v>217413.79</v>
      </c>
      <c r="J143" s="161">
        <v>249336.22</v>
      </c>
      <c r="K143" s="161">
        <v>280620.01</v>
      </c>
      <c r="L143" s="162">
        <v>313145</v>
      </c>
    </row>
    <row r="144" spans="2:12" x14ac:dyDescent="0.25">
      <c r="B144" s="149" t="s">
        <v>303</v>
      </c>
      <c r="C144" s="161">
        <v>99794</v>
      </c>
      <c r="D144" s="161">
        <v>191028.64</v>
      </c>
      <c r="E144" s="161">
        <v>288077.67</v>
      </c>
      <c r="F144" s="161">
        <v>379669.56</v>
      </c>
      <c r="G144" s="161">
        <v>480483.94999999995</v>
      </c>
      <c r="H144" s="161">
        <v>581517.63000000012</v>
      </c>
      <c r="I144" s="161">
        <v>689361.35</v>
      </c>
      <c r="J144" s="161">
        <v>798192.58000000007</v>
      </c>
      <c r="K144" s="161">
        <v>904203.34000000008</v>
      </c>
      <c r="L144" s="162">
        <v>1018109.4199999999</v>
      </c>
    </row>
    <row r="145" spans="2:12" x14ac:dyDescent="0.25">
      <c r="B145" s="163" t="s">
        <v>304</v>
      </c>
      <c r="C145" s="161">
        <v>0</v>
      </c>
      <c r="D145" s="161">
        <v>584</v>
      </c>
      <c r="E145" s="161">
        <v>708.72</v>
      </c>
      <c r="F145" s="161">
        <v>3889.93</v>
      </c>
      <c r="G145" s="161">
        <v>3902.88</v>
      </c>
      <c r="H145" s="161">
        <v>13657.97</v>
      </c>
      <c r="I145" s="161">
        <v>6512.6</v>
      </c>
      <c r="J145" s="161">
        <v>14192.25</v>
      </c>
      <c r="K145" s="161">
        <v>17910.45</v>
      </c>
      <c r="L145" s="162">
        <v>18045.689999999999</v>
      </c>
    </row>
    <row r="146" spans="2:12" x14ac:dyDescent="0.25">
      <c r="B146" s="163" t="s">
        <v>305</v>
      </c>
      <c r="C146" s="161">
        <v>4270.2299999999996</v>
      </c>
      <c r="D146" s="161">
        <v>8146.55</v>
      </c>
      <c r="E146" s="161">
        <v>11079.33</v>
      </c>
      <c r="F146" s="161">
        <v>13901.83</v>
      </c>
      <c r="G146" s="161">
        <v>16754.939999999999</v>
      </c>
      <c r="H146" s="161">
        <v>19186.400000000001</v>
      </c>
      <c r="I146" s="161">
        <v>21083.13</v>
      </c>
      <c r="J146" s="161">
        <v>24132.51</v>
      </c>
      <c r="K146" s="161">
        <v>26642.41</v>
      </c>
      <c r="L146" s="162">
        <v>28599.88</v>
      </c>
    </row>
    <row r="147" spans="2:12" x14ac:dyDescent="0.25">
      <c r="B147" s="163" t="s">
        <v>306</v>
      </c>
      <c r="C147" s="161">
        <v>0</v>
      </c>
      <c r="D147" s="161">
        <v>0</v>
      </c>
      <c r="E147" s="161">
        <v>0</v>
      </c>
      <c r="F147" s="161">
        <v>0</v>
      </c>
      <c r="G147" s="161">
        <v>0</v>
      </c>
      <c r="H147" s="161">
        <v>0</v>
      </c>
      <c r="I147" s="161">
        <v>0</v>
      </c>
      <c r="J147" s="161">
        <v>0</v>
      </c>
      <c r="K147" s="161">
        <v>0</v>
      </c>
      <c r="L147" s="162">
        <v>0</v>
      </c>
    </row>
    <row r="148" spans="2:12" x14ac:dyDescent="0.25">
      <c r="B148" s="163" t="s">
        <v>307</v>
      </c>
      <c r="C148" s="161">
        <v>0</v>
      </c>
      <c r="D148" s="161">
        <v>0</v>
      </c>
      <c r="E148" s="161">
        <v>0</v>
      </c>
      <c r="F148" s="161">
        <v>0</v>
      </c>
      <c r="G148" s="161">
        <v>0</v>
      </c>
      <c r="H148" s="161">
        <v>0</v>
      </c>
      <c r="I148" s="161">
        <v>0</v>
      </c>
      <c r="J148" s="161">
        <v>0</v>
      </c>
      <c r="K148" s="161">
        <v>0</v>
      </c>
      <c r="L148" s="162">
        <v>0</v>
      </c>
    </row>
    <row r="149" spans="2:12" x14ac:dyDescent="0.25">
      <c r="B149" s="163" t="s">
        <v>308</v>
      </c>
      <c r="C149" s="161">
        <v>0</v>
      </c>
      <c r="D149" s="161">
        <v>0</v>
      </c>
      <c r="E149" s="161">
        <v>0</v>
      </c>
      <c r="F149" s="161">
        <v>0</v>
      </c>
      <c r="G149" s="161">
        <v>0</v>
      </c>
      <c r="H149" s="161">
        <v>0</v>
      </c>
      <c r="I149" s="161">
        <v>0</v>
      </c>
      <c r="J149" s="161">
        <v>0</v>
      </c>
      <c r="K149" s="161">
        <v>0</v>
      </c>
      <c r="L149" s="162">
        <v>0</v>
      </c>
    </row>
    <row r="150" spans="2:12" x14ac:dyDescent="0.25">
      <c r="B150" s="149" t="s">
        <v>309</v>
      </c>
      <c r="C150" s="161">
        <v>104064.23</v>
      </c>
      <c r="D150" s="161">
        <v>199759.19</v>
      </c>
      <c r="E150" s="161">
        <v>299865.71999999997</v>
      </c>
      <c r="F150" s="161">
        <v>397461.32</v>
      </c>
      <c r="G150" s="161">
        <v>501141.76999999996</v>
      </c>
      <c r="H150" s="161">
        <v>614362.00000000012</v>
      </c>
      <c r="I150" s="161">
        <v>716957.08</v>
      </c>
      <c r="J150" s="161">
        <v>836517.34000000008</v>
      </c>
      <c r="K150" s="161">
        <v>948756.20000000007</v>
      </c>
      <c r="L150" s="162">
        <v>1064754.9899999998</v>
      </c>
    </row>
    <row r="151" spans="2:12" x14ac:dyDescent="0.25">
      <c r="B151" s="163" t="s">
        <v>310</v>
      </c>
      <c r="C151" s="161">
        <v>20566.55</v>
      </c>
      <c r="D151" s="161">
        <v>41171.760000000002</v>
      </c>
      <c r="E151" s="161">
        <v>42710.28</v>
      </c>
      <c r="F151" s="161">
        <v>38885.17</v>
      </c>
      <c r="G151" s="161">
        <v>53179.839999999997</v>
      </c>
      <c r="H151" s="161">
        <v>59520.88</v>
      </c>
      <c r="I151" s="161">
        <v>49478.83</v>
      </c>
      <c r="J151" s="161">
        <v>37375.699999999997</v>
      </c>
      <c r="K151" s="161">
        <v>43485.48</v>
      </c>
      <c r="L151" s="162">
        <v>70916.86</v>
      </c>
    </row>
    <row r="152" spans="2:12" x14ac:dyDescent="0.25">
      <c r="B152" s="149" t="s">
        <v>311</v>
      </c>
      <c r="C152" s="161">
        <v>83497.679999999993</v>
      </c>
      <c r="D152" s="161">
        <v>158587.43</v>
      </c>
      <c r="E152" s="161">
        <v>257155.43999999997</v>
      </c>
      <c r="F152" s="161">
        <v>358576.15</v>
      </c>
      <c r="G152" s="161">
        <v>447961.92999999993</v>
      </c>
      <c r="H152" s="161">
        <v>554841.12000000011</v>
      </c>
      <c r="I152" s="161">
        <v>667478.25</v>
      </c>
      <c r="J152" s="161">
        <v>799141.64000000013</v>
      </c>
      <c r="K152" s="161">
        <v>905270.72000000009</v>
      </c>
      <c r="L152" s="162">
        <v>993838.12999999977</v>
      </c>
    </row>
    <row r="153" spans="2:12" x14ac:dyDescent="0.25">
      <c r="B153" s="163" t="s">
        <v>312</v>
      </c>
      <c r="C153" s="161">
        <v>102206.93</v>
      </c>
      <c r="D153" s="161">
        <v>195426.29</v>
      </c>
      <c r="E153" s="161">
        <v>308148.95</v>
      </c>
      <c r="F153" s="161">
        <v>413303.88</v>
      </c>
      <c r="G153" s="161">
        <v>511901.68</v>
      </c>
      <c r="H153" s="161">
        <v>630481.51</v>
      </c>
      <c r="I153" s="161">
        <v>756988.46</v>
      </c>
      <c r="J153" s="161">
        <v>867049.8</v>
      </c>
      <c r="K153" s="161">
        <v>983058.72</v>
      </c>
      <c r="L153" s="162">
        <v>1078648.23</v>
      </c>
    </row>
    <row r="154" spans="2:12" x14ac:dyDescent="0.25">
      <c r="B154" s="149" t="s">
        <v>313</v>
      </c>
      <c r="C154" s="161">
        <v>-18709.25</v>
      </c>
      <c r="D154" s="161">
        <v>-36838.860000000015</v>
      </c>
      <c r="E154" s="161">
        <v>-50993.510000000038</v>
      </c>
      <c r="F154" s="161">
        <v>-54727.729999999981</v>
      </c>
      <c r="G154" s="161">
        <v>-63939.750000000058</v>
      </c>
      <c r="H154" s="161">
        <v>-75640.389999999898</v>
      </c>
      <c r="I154" s="161">
        <v>-89510.209999999963</v>
      </c>
      <c r="J154" s="161">
        <v>-67908.159999999916</v>
      </c>
      <c r="K154" s="161">
        <v>-77787.999999999884</v>
      </c>
      <c r="L154" s="162">
        <v>-84810.10000000021</v>
      </c>
    </row>
    <row r="155" spans="2:12" x14ac:dyDescent="0.25">
      <c r="B155" s="163" t="s">
        <v>314</v>
      </c>
      <c r="C155" s="161">
        <v>0</v>
      </c>
      <c r="D155" s="161">
        <v>0</v>
      </c>
      <c r="E155" s="161">
        <v>0</v>
      </c>
      <c r="F155" s="161">
        <v>0</v>
      </c>
      <c r="G155" s="161">
        <v>0</v>
      </c>
      <c r="H155" s="161">
        <v>0</v>
      </c>
      <c r="I155" s="161">
        <v>0</v>
      </c>
      <c r="J155" s="161">
        <v>0</v>
      </c>
      <c r="K155" s="161">
        <v>0</v>
      </c>
      <c r="L155" s="162">
        <v>0</v>
      </c>
    </row>
    <row r="156" spans="2:12" x14ac:dyDescent="0.25">
      <c r="B156" s="163" t="s">
        <v>315</v>
      </c>
      <c r="C156" s="161">
        <v>0</v>
      </c>
      <c r="D156" s="161">
        <v>0</v>
      </c>
      <c r="E156" s="161">
        <v>0</v>
      </c>
      <c r="F156" s="161">
        <v>0</v>
      </c>
      <c r="G156" s="161">
        <v>0</v>
      </c>
      <c r="H156" s="161">
        <v>0</v>
      </c>
      <c r="I156" s="161">
        <v>0</v>
      </c>
      <c r="J156" s="161">
        <v>0</v>
      </c>
      <c r="K156" s="161">
        <v>0</v>
      </c>
      <c r="L156" s="162">
        <v>0</v>
      </c>
    </row>
    <row r="157" spans="2:12" x14ac:dyDescent="0.25">
      <c r="B157" s="149" t="s">
        <v>316</v>
      </c>
      <c r="C157" s="161">
        <v>-18709.25</v>
      </c>
      <c r="D157" s="161">
        <v>-36838.860000000015</v>
      </c>
      <c r="E157" s="161">
        <v>-50993.510000000038</v>
      </c>
      <c r="F157" s="161">
        <v>-54727.729999999981</v>
      </c>
      <c r="G157" s="161">
        <v>-63939.750000000058</v>
      </c>
      <c r="H157" s="161">
        <v>-75640.389999999898</v>
      </c>
      <c r="I157" s="161">
        <v>-89510.209999999963</v>
      </c>
      <c r="J157" s="161">
        <v>-67908.159999999916</v>
      </c>
      <c r="K157" s="161">
        <v>-77787.999999999884</v>
      </c>
      <c r="L157" s="162">
        <v>-84810.10000000021</v>
      </c>
    </row>
    <row r="158" spans="2:12" x14ac:dyDescent="0.25">
      <c r="B158" s="163" t="s">
        <v>317</v>
      </c>
      <c r="C158" s="161">
        <v>29071.9</v>
      </c>
      <c r="D158" s="161">
        <v>41165.879999999997</v>
      </c>
      <c r="E158" s="161">
        <v>67860.240000000005</v>
      </c>
      <c r="F158" s="161">
        <v>72977.850000000006</v>
      </c>
      <c r="G158" s="161">
        <v>78995</v>
      </c>
      <c r="H158" s="161">
        <v>95474.06</v>
      </c>
      <c r="I158" s="161">
        <v>111394.29</v>
      </c>
      <c r="J158" s="161">
        <v>119907.24</v>
      </c>
      <c r="K158" s="161">
        <v>138771.62</v>
      </c>
      <c r="L158" s="162">
        <v>149378.04999999999</v>
      </c>
    </row>
    <row r="159" spans="2:12" x14ac:dyDescent="0.25">
      <c r="B159" s="163" t="s">
        <v>318</v>
      </c>
      <c r="C159" s="161">
        <v>8090.18</v>
      </c>
      <c r="D159" s="161">
        <v>8979.99</v>
      </c>
      <c r="E159" s="161">
        <v>9508.14</v>
      </c>
      <c r="F159" s="161">
        <v>9508.16</v>
      </c>
      <c r="G159" s="161">
        <v>9508.18</v>
      </c>
      <c r="H159" s="161">
        <v>9508.19</v>
      </c>
      <c r="I159" s="161">
        <v>9508.19</v>
      </c>
      <c r="J159" s="161">
        <v>9508.19</v>
      </c>
      <c r="K159" s="161">
        <v>9508.2099999999991</v>
      </c>
      <c r="L159" s="162">
        <v>9508.23</v>
      </c>
    </row>
    <row r="160" spans="2:12" x14ac:dyDescent="0.25">
      <c r="B160" s="149" t="s">
        <v>319</v>
      </c>
      <c r="C160" s="161">
        <v>2272.4700000000012</v>
      </c>
      <c r="D160" s="161">
        <v>-4652.9700000000175</v>
      </c>
      <c r="E160" s="161">
        <v>7358.5899999999674</v>
      </c>
      <c r="F160" s="161">
        <v>8741.9600000000246</v>
      </c>
      <c r="G160" s="161">
        <v>5547.0699999999415</v>
      </c>
      <c r="H160" s="161">
        <v>10325.4800000001</v>
      </c>
      <c r="I160" s="161">
        <v>12375.89000000003</v>
      </c>
      <c r="J160" s="161">
        <v>42490.890000000087</v>
      </c>
      <c r="K160" s="161">
        <v>51475.410000000113</v>
      </c>
      <c r="L160" s="162">
        <v>55059.719999999783</v>
      </c>
    </row>
    <row r="161" spans="2:12" x14ac:dyDescent="0.25">
      <c r="B161" s="163" t="s">
        <v>320</v>
      </c>
      <c r="C161" s="161">
        <v>0</v>
      </c>
      <c r="D161" s="161">
        <v>0</v>
      </c>
      <c r="E161" s="161">
        <v>0</v>
      </c>
      <c r="F161" s="161">
        <v>0</v>
      </c>
      <c r="G161" s="161">
        <v>0</v>
      </c>
      <c r="H161" s="161">
        <v>0</v>
      </c>
      <c r="I161" s="161">
        <v>0</v>
      </c>
      <c r="J161" s="161">
        <v>0</v>
      </c>
      <c r="K161" s="161">
        <v>0</v>
      </c>
      <c r="L161" s="162">
        <v>0</v>
      </c>
    </row>
    <row r="162" spans="2:12" x14ac:dyDescent="0.25">
      <c r="B162" s="151" t="s">
        <v>239</v>
      </c>
      <c r="C162" s="164">
        <v>2272.4700000000012</v>
      </c>
      <c r="D162" s="164">
        <v>-4652.9700000000175</v>
      </c>
      <c r="E162" s="164">
        <v>7358.5899999999674</v>
      </c>
      <c r="F162" s="164">
        <v>8741.9600000000246</v>
      </c>
      <c r="G162" s="164">
        <v>5547.0699999999415</v>
      </c>
      <c r="H162" s="164">
        <v>10325.4800000001</v>
      </c>
      <c r="I162" s="164">
        <v>12375.89000000003</v>
      </c>
      <c r="J162" s="164">
        <v>42490.890000000087</v>
      </c>
      <c r="K162" s="164">
        <v>51475.410000000113</v>
      </c>
      <c r="L162" s="165">
        <v>55059.719999999783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2BF37-26D0-4532-BFBC-4AF9C49C28AE}">
  <dimension ref="B2:V43"/>
  <sheetViews>
    <sheetView topLeftCell="G1" workbookViewId="0">
      <selection activeCell="D10" sqref="D10:F10"/>
    </sheetView>
  </sheetViews>
  <sheetFormatPr baseColWidth="10" defaultRowHeight="15" x14ac:dyDescent="0.25"/>
  <cols>
    <col min="6" max="6" width="13.28515625" customWidth="1"/>
  </cols>
  <sheetData>
    <row r="2" spans="2:22" x14ac:dyDescent="0.25">
      <c r="B2" s="79"/>
      <c r="C2" s="16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</row>
    <row r="3" spans="2:22" x14ac:dyDescent="0.25">
      <c r="B3" s="79"/>
      <c r="C3" s="16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</row>
    <row r="4" spans="2:22" x14ac:dyDescent="0.25">
      <c r="B4" s="79"/>
      <c r="C4" s="16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</row>
    <row r="5" spans="2:22" x14ac:dyDescent="0.25">
      <c r="B5" s="79"/>
      <c r="C5" s="16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</row>
    <row r="6" spans="2:22" x14ac:dyDescent="0.25">
      <c r="B6" s="79"/>
      <c r="C6" s="16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</row>
    <row r="7" spans="2:22" x14ac:dyDescent="0.25">
      <c r="B7" s="79"/>
      <c r="C7" s="16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</row>
    <row r="8" spans="2:22" x14ac:dyDescent="0.25">
      <c r="B8" s="79"/>
      <c r="C8" s="16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</row>
    <row r="9" spans="2:22" x14ac:dyDescent="0.25">
      <c r="B9" s="79"/>
      <c r="C9" s="16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</row>
    <row r="10" spans="2:22" x14ac:dyDescent="0.25">
      <c r="B10" s="79"/>
      <c r="C10" s="169"/>
      <c r="D10" s="174"/>
      <c r="E10" s="174"/>
      <c r="F10" s="174"/>
      <c r="G10" s="173"/>
      <c r="H10" s="173"/>
      <c r="I10" s="173"/>
      <c r="J10" s="173"/>
      <c r="K10" s="173"/>
      <c r="L10" s="173"/>
      <c r="M10" s="174"/>
      <c r="N10" s="174"/>
      <c r="O10" s="174"/>
      <c r="P10" s="79"/>
      <c r="Q10" s="79"/>
      <c r="R10" s="79"/>
      <c r="S10" s="79"/>
      <c r="T10" s="79"/>
      <c r="U10" s="79"/>
      <c r="V10" s="79"/>
    </row>
    <row r="11" spans="2:22" x14ac:dyDescent="0.25">
      <c r="B11" s="79"/>
      <c r="C11" s="169"/>
      <c r="D11" s="79"/>
      <c r="E11" s="79"/>
      <c r="F11" s="79"/>
      <c r="G11" s="122"/>
      <c r="H11" s="122"/>
      <c r="I11" s="122"/>
      <c r="J11" s="122"/>
      <c r="K11" s="122"/>
      <c r="L11" s="122"/>
      <c r="M11" s="79"/>
      <c r="N11" s="79"/>
      <c r="O11" s="79"/>
      <c r="P11" s="79"/>
      <c r="Q11" s="79"/>
      <c r="R11" s="79"/>
      <c r="S11" s="79"/>
      <c r="T11" s="79"/>
      <c r="U11" s="79"/>
      <c r="V11" s="79"/>
    </row>
    <row r="12" spans="2:22" x14ac:dyDescent="0.25">
      <c r="B12" s="79"/>
      <c r="C12" s="169"/>
      <c r="D12" s="170"/>
      <c r="E12" s="170"/>
      <c r="F12" s="170"/>
      <c r="G12" s="170"/>
      <c r="H12" s="170"/>
      <c r="I12" s="170"/>
      <c r="J12" s="170"/>
      <c r="K12" s="170"/>
      <c r="L12" s="170"/>
      <c r="M12" s="79"/>
      <c r="N12" s="79"/>
      <c r="O12" s="79"/>
      <c r="P12" s="79"/>
      <c r="Q12" s="79"/>
      <c r="R12" s="79"/>
      <c r="S12" s="79"/>
      <c r="T12" s="79"/>
      <c r="U12" s="79"/>
      <c r="V12" s="79"/>
    </row>
    <row r="13" spans="2:22" x14ac:dyDescent="0.25">
      <c r="B13" s="79"/>
      <c r="C13" s="169"/>
      <c r="D13" s="170"/>
      <c r="E13" s="170"/>
      <c r="F13" s="170"/>
      <c r="G13" s="170"/>
      <c r="H13" s="170"/>
      <c r="I13" s="170"/>
      <c r="J13" s="170"/>
      <c r="K13" s="170"/>
      <c r="L13" s="170"/>
      <c r="M13" s="79"/>
      <c r="N13" s="79"/>
      <c r="O13" s="79"/>
      <c r="P13" s="79"/>
      <c r="Q13" s="79"/>
      <c r="R13" s="79"/>
      <c r="S13" s="79"/>
      <c r="T13" s="79"/>
      <c r="U13" s="79"/>
      <c r="V13" s="79"/>
    </row>
    <row r="14" spans="2:22" x14ac:dyDescent="0.25">
      <c r="B14" s="79"/>
      <c r="C14" s="169"/>
      <c r="D14" s="170"/>
      <c r="E14" s="170"/>
      <c r="F14" s="170"/>
      <c r="G14" s="170"/>
      <c r="H14" s="170"/>
      <c r="I14" s="170"/>
      <c r="J14" s="170"/>
      <c r="K14" s="170"/>
      <c r="L14" s="170"/>
      <c r="M14" s="79"/>
      <c r="N14" s="79"/>
      <c r="O14" s="79"/>
      <c r="P14" s="79"/>
      <c r="Q14" s="79"/>
      <c r="R14" s="79"/>
      <c r="S14" s="79"/>
      <c r="T14" s="79"/>
      <c r="U14" s="79"/>
      <c r="V14" s="79"/>
    </row>
    <row r="15" spans="2:22" x14ac:dyDescent="0.25">
      <c r="B15" s="79"/>
      <c r="C15" s="169"/>
      <c r="D15" s="170"/>
      <c r="E15" s="170"/>
      <c r="F15" s="170"/>
      <c r="G15" s="170"/>
      <c r="H15" s="170"/>
      <c r="I15" s="170"/>
      <c r="J15" s="170"/>
      <c r="K15" s="170"/>
      <c r="L15" s="170"/>
      <c r="M15" s="79"/>
      <c r="N15" s="79"/>
      <c r="O15" s="79"/>
      <c r="P15" s="79"/>
      <c r="Q15" s="79"/>
      <c r="R15" s="79"/>
      <c r="S15" s="79"/>
      <c r="T15" s="79"/>
      <c r="U15" s="79"/>
      <c r="V15" s="79"/>
    </row>
    <row r="16" spans="2:22" x14ac:dyDescent="0.25">
      <c r="B16" s="79"/>
      <c r="C16" s="169"/>
      <c r="D16" s="170"/>
      <c r="E16" s="170"/>
      <c r="F16" s="170"/>
      <c r="G16" s="170"/>
      <c r="H16" s="170"/>
      <c r="I16" s="170"/>
      <c r="J16" s="170"/>
      <c r="K16" s="170"/>
      <c r="L16" s="170"/>
      <c r="M16" s="79"/>
      <c r="N16" s="79"/>
      <c r="O16" s="79"/>
      <c r="P16" s="79"/>
      <c r="Q16" s="79"/>
      <c r="R16" s="79"/>
      <c r="S16" s="79"/>
      <c r="T16" s="79"/>
      <c r="U16" s="79"/>
      <c r="V16" s="79"/>
    </row>
    <row r="17" spans="2:22" x14ac:dyDescent="0.25">
      <c r="B17" s="79"/>
      <c r="C17" s="169"/>
      <c r="D17" s="170"/>
      <c r="E17" s="170"/>
      <c r="F17" s="170"/>
      <c r="G17" s="170"/>
      <c r="H17" s="170"/>
      <c r="I17" s="170"/>
      <c r="J17" s="170"/>
      <c r="K17" s="170"/>
      <c r="L17" s="170"/>
      <c r="M17" s="79"/>
      <c r="N17" s="79"/>
      <c r="O17" s="79"/>
      <c r="P17" s="79"/>
      <c r="Q17" s="79"/>
      <c r="R17" s="79"/>
      <c r="S17" s="79"/>
      <c r="T17" s="79"/>
      <c r="U17" s="79"/>
      <c r="V17" s="79"/>
    </row>
    <row r="18" spans="2:22" x14ac:dyDescent="0.25">
      <c r="B18" s="79"/>
      <c r="C18" s="169"/>
      <c r="D18" s="170"/>
      <c r="E18" s="170"/>
      <c r="F18" s="170"/>
      <c r="G18" s="170"/>
      <c r="H18" s="170"/>
      <c r="I18" s="170"/>
      <c r="J18" s="170"/>
      <c r="K18" s="170"/>
      <c r="L18" s="170"/>
      <c r="M18" s="79"/>
      <c r="N18" s="79"/>
      <c r="O18" s="79"/>
      <c r="P18" s="79"/>
      <c r="Q18" s="79"/>
      <c r="R18" s="79"/>
      <c r="S18" s="79"/>
      <c r="T18" s="79"/>
      <c r="U18" s="79"/>
      <c r="V18" s="79"/>
    </row>
    <row r="19" spans="2:22" x14ac:dyDescent="0.25">
      <c r="B19" s="79"/>
      <c r="C19" s="169"/>
      <c r="D19" s="170"/>
      <c r="E19" s="170"/>
      <c r="F19" s="170"/>
      <c r="G19" s="170"/>
      <c r="H19" s="170"/>
      <c r="I19" s="170"/>
      <c r="J19" s="170"/>
      <c r="K19" s="170"/>
      <c r="L19" s="170"/>
      <c r="M19" s="79"/>
      <c r="N19" s="79"/>
      <c r="O19" s="79"/>
      <c r="P19" s="79"/>
      <c r="Q19" s="79"/>
      <c r="R19" s="79"/>
      <c r="S19" s="79"/>
      <c r="T19" s="79"/>
      <c r="U19" s="79"/>
      <c r="V19" s="79"/>
    </row>
    <row r="20" spans="2:22" x14ac:dyDescent="0.25">
      <c r="B20" s="79"/>
      <c r="C20" s="169"/>
      <c r="D20" s="5"/>
      <c r="E20" s="170"/>
      <c r="F20" s="5"/>
      <c r="G20" s="170"/>
      <c r="H20" s="170"/>
      <c r="I20" s="170"/>
      <c r="J20" s="170"/>
      <c r="K20" s="170"/>
      <c r="L20" s="170"/>
      <c r="M20" s="79"/>
      <c r="N20" s="79"/>
      <c r="O20" s="79"/>
      <c r="P20" s="79"/>
      <c r="Q20" s="79"/>
      <c r="R20" s="79"/>
      <c r="S20" s="79"/>
      <c r="T20" s="79"/>
      <c r="U20" s="79"/>
      <c r="V20" s="79"/>
    </row>
    <row r="21" spans="2:22" x14ac:dyDescent="0.25">
      <c r="B21" s="79"/>
      <c r="C21" s="169"/>
      <c r="D21" s="5"/>
      <c r="E21" s="170"/>
      <c r="F21" s="5"/>
      <c r="G21" s="170"/>
      <c r="H21" s="170"/>
      <c r="I21" s="170"/>
      <c r="J21" s="170"/>
      <c r="K21" s="170"/>
      <c r="L21" s="170"/>
      <c r="M21" s="79"/>
      <c r="N21" s="79"/>
      <c r="O21" s="79"/>
      <c r="P21" s="79"/>
      <c r="Q21" s="79"/>
      <c r="R21" s="79"/>
      <c r="S21" s="79"/>
      <c r="T21" s="79"/>
      <c r="U21" s="79"/>
      <c r="V21" s="79"/>
    </row>
    <row r="22" spans="2:22" x14ac:dyDescent="0.25">
      <c r="B22" s="79"/>
      <c r="C22" s="169"/>
      <c r="D22" s="5"/>
      <c r="E22" s="170"/>
      <c r="F22" s="5"/>
      <c r="G22" s="170"/>
      <c r="H22" s="170"/>
      <c r="I22" s="170"/>
      <c r="J22" s="170"/>
      <c r="K22" s="170"/>
      <c r="L22" s="170"/>
      <c r="M22" s="79"/>
      <c r="N22" s="79"/>
      <c r="O22" s="79"/>
      <c r="P22" s="79"/>
      <c r="Q22" s="79"/>
      <c r="R22" s="79"/>
      <c r="S22" s="79"/>
      <c r="T22" s="79"/>
      <c r="U22" s="79"/>
      <c r="V22" s="79"/>
    </row>
    <row r="23" spans="2:22" x14ac:dyDescent="0.25">
      <c r="B23" s="79"/>
      <c r="C23" s="169"/>
      <c r="D23" s="5"/>
      <c r="E23" s="170"/>
      <c r="F23" s="5"/>
      <c r="G23" s="170"/>
      <c r="H23" s="170"/>
      <c r="I23" s="170"/>
      <c r="J23" s="170"/>
      <c r="K23" s="170"/>
      <c r="L23" s="170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79"/>
      <c r="C24" s="169"/>
      <c r="D24" s="5"/>
      <c r="E24" s="170"/>
      <c r="F24" s="5"/>
      <c r="G24" s="170"/>
      <c r="H24" s="170"/>
      <c r="I24" s="170"/>
      <c r="J24" s="170"/>
      <c r="K24" s="170"/>
      <c r="L24" s="170"/>
      <c r="M24" s="171"/>
      <c r="N24" s="171"/>
      <c r="O24" s="171"/>
      <c r="P24" s="79"/>
      <c r="Q24" s="79"/>
      <c r="R24" s="79"/>
      <c r="S24" s="79"/>
      <c r="T24" s="79"/>
      <c r="U24" s="79"/>
      <c r="V24" s="79"/>
    </row>
    <row r="25" spans="2:22" x14ac:dyDescent="0.25">
      <c r="B25" s="79"/>
      <c r="C25" s="169"/>
      <c r="D25" s="5"/>
      <c r="E25" s="170"/>
      <c r="F25" s="5"/>
      <c r="G25" s="170"/>
      <c r="H25" s="170"/>
      <c r="I25" s="170"/>
      <c r="J25" s="170"/>
      <c r="K25" s="170"/>
      <c r="L25" s="170"/>
      <c r="M25" s="171"/>
      <c r="N25" s="171"/>
      <c r="O25" s="171"/>
      <c r="P25" s="79"/>
      <c r="Q25" s="79"/>
      <c r="R25" s="79"/>
      <c r="S25" s="79"/>
      <c r="T25" s="79"/>
      <c r="U25" s="79"/>
      <c r="V25" s="79"/>
    </row>
    <row r="26" spans="2:22" x14ac:dyDescent="0.25">
      <c r="B26" s="79"/>
      <c r="C26" s="169"/>
      <c r="D26" s="170"/>
      <c r="E26" s="170"/>
      <c r="F26" s="170"/>
      <c r="G26" s="170"/>
      <c r="H26" s="170"/>
      <c r="I26" s="170"/>
      <c r="J26" s="170"/>
      <c r="K26" s="170"/>
      <c r="L26" s="170"/>
      <c r="M26" s="171"/>
      <c r="N26" s="171"/>
      <c r="O26" s="171"/>
      <c r="P26" s="79"/>
      <c r="Q26" s="79"/>
      <c r="R26" s="79"/>
      <c r="S26" s="79"/>
      <c r="T26" s="79"/>
      <c r="U26" s="79"/>
      <c r="V26" s="79"/>
    </row>
    <row r="27" spans="2:22" x14ac:dyDescent="0.25">
      <c r="B27" s="79"/>
      <c r="C27" s="169"/>
      <c r="D27" s="170"/>
      <c r="E27" s="170"/>
      <c r="F27" s="170"/>
      <c r="G27" s="172"/>
      <c r="H27" s="172"/>
      <c r="I27" s="172"/>
      <c r="J27" s="170"/>
      <c r="K27" s="170"/>
      <c r="L27" s="170"/>
      <c r="M27" s="171"/>
      <c r="N27" s="171"/>
      <c r="O27" s="171"/>
      <c r="P27" s="79"/>
      <c r="Q27" s="79"/>
      <c r="R27" s="79"/>
      <c r="S27" s="79"/>
      <c r="T27" s="79"/>
      <c r="U27" s="79"/>
      <c r="V27" s="79"/>
    </row>
    <row r="28" spans="2:22" x14ac:dyDescent="0.25">
      <c r="B28" s="79"/>
      <c r="C28" s="169"/>
      <c r="D28" s="170"/>
      <c r="E28" s="170"/>
      <c r="F28" s="170"/>
      <c r="G28" s="172"/>
      <c r="H28" s="172"/>
      <c r="I28" s="172"/>
      <c r="J28" s="170"/>
      <c r="K28" s="170"/>
      <c r="L28" s="170"/>
      <c r="M28" s="171"/>
      <c r="N28" s="171"/>
      <c r="O28" s="171"/>
      <c r="P28" s="79"/>
      <c r="Q28" s="79"/>
      <c r="R28" s="79"/>
      <c r="S28" s="79"/>
      <c r="T28" s="79"/>
      <c r="U28" s="79"/>
      <c r="V28" s="79"/>
    </row>
    <row r="29" spans="2:22" x14ac:dyDescent="0.25">
      <c r="B29" s="79"/>
      <c r="C29" s="16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</row>
    <row r="30" spans="2:22" x14ac:dyDescent="0.25">
      <c r="B30" s="79"/>
      <c r="C30" s="16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</row>
    <row r="31" spans="2:22" x14ac:dyDescent="0.25">
      <c r="B31" s="79"/>
      <c r="C31" s="169"/>
      <c r="D31" s="79"/>
      <c r="E31" s="34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</row>
    <row r="32" spans="2:22" x14ac:dyDescent="0.25">
      <c r="B32" s="79"/>
      <c r="C32" s="16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</row>
    <row r="33" spans="2:22" x14ac:dyDescent="0.25">
      <c r="B33" s="79"/>
      <c r="C33" s="16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</row>
    <row r="34" spans="2:22" x14ac:dyDescent="0.25">
      <c r="B34" s="79"/>
      <c r="C34" s="16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</row>
    <row r="35" spans="2:22" x14ac:dyDescent="0.25">
      <c r="B35" s="79"/>
      <c r="C35" s="16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</row>
    <row r="36" spans="2:22" x14ac:dyDescent="0.25">
      <c r="B36" s="79"/>
      <c r="C36" s="16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</row>
    <row r="37" spans="2:22" x14ac:dyDescent="0.25">
      <c r="B37" s="79"/>
      <c r="C37" s="16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</row>
    <row r="38" spans="2:22" x14ac:dyDescent="0.25">
      <c r="B38" s="79"/>
      <c r="C38" s="16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</row>
    <row r="39" spans="2:22" x14ac:dyDescent="0.25">
      <c r="B39" s="79"/>
      <c r="C39" s="16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</row>
    <row r="40" spans="2:22" x14ac:dyDescent="0.25">
      <c r="B40" s="79"/>
      <c r="C40" s="16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</row>
    <row r="41" spans="2:22" x14ac:dyDescent="0.25">
      <c r="B41" s="79"/>
      <c r="C41" s="16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</row>
    <row r="42" spans="2:22" x14ac:dyDescent="0.25">
      <c r="B42" s="79"/>
      <c r="C42" s="16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</row>
    <row r="43" spans="2:22" x14ac:dyDescent="0.25">
      <c r="B43" s="79"/>
      <c r="C43" s="16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Caratula</vt:lpstr>
      <vt:lpstr>Posición de mercado</vt:lpstr>
      <vt:lpstr>Análisis vertical</vt:lpstr>
      <vt:lpstr>Depósitos a la vista y depósito</vt:lpstr>
      <vt:lpstr>Perdidas y ganancias</vt:lpstr>
      <vt:lpstr>Graficos</vt:lpstr>
      <vt:lpstr>Análisis horizontal</vt:lpstr>
      <vt:lpstr> resultados del ejercicio</vt:lpstr>
      <vt:lpstr>Indicadores financieros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Chango</dc:creator>
  <cp:lastModifiedBy>Omar Chango</cp:lastModifiedBy>
  <dcterms:created xsi:type="dcterms:W3CDTF">2022-11-30T21:54:38Z</dcterms:created>
  <dcterms:modified xsi:type="dcterms:W3CDTF">2023-02-08T00:40:39Z</dcterms:modified>
</cp:coreProperties>
</file>